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beze\Desktop\COMP495\"/>
    </mc:Choice>
  </mc:AlternateContent>
  <bookViews>
    <workbookView xWindow="0" yWindow="0" windowWidth="19200" windowHeight="7640"/>
  </bookViews>
  <sheets>
    <sheet name="conteCT1Y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A763" i="1" l="1"/>
  <c r="FA694" i="1"/>
  <c r="FA713" i="1"/>
  <c r="FA651" i="1"/>
  <c r="FA655" i="1"/>
  <c r="FA586" i="1"/>
  <c r="FA580" i="1"/>
  <c r="FA551" i="1"/>
  <c r="FA543" i="1"/>
  <c r="FA520" i="1"/>
  <c r="FA497" i="1"/>
  <c r="FA424" i="1"/>
  <c r="FA420" i="1"/>
  <c r="FA378" i="1"/>
  <c r="FA313" i="1"/>
  <c r="FA303" i="1"/>
  <c r="FA298" i="1"/>
  <c r="FA141" i="1"/>
  <c r="FA86" i="1"/>
  <c r="FA58" i="1"/>
  <c r="FA43" i="1"/>
  <c r="FA689" i="1"/>
  <c r="FA691" i="1"/>
  <c r="FA697" i="1"/>
  <c r="FA702" i="1"/>
  <c r="FA719" i="1"/>
  <c r="FA723" i="1"/>
  <c r="FA734" i="1"/>
  <c r="FA735" i="1"/>
  <c r="FA739" i="1"/>
  <c r="FA751" i="1"/>
  <c r="FA769" i="1"/>
  <c r="FA644" i="1"/>
  <c r="FA643" i="1"/>
  <c r="FA634" i="1"/>
  <c r="FA604" i="1"/>
  <c r="FA603" i="1"/>
  <c r="FA575" i="1"/>
  <c r="FA558" i="1"/>
  <c r="FA548" i="1"/>
  <c r="FA534" i="1"/>
  <c r="FA529" i="1"/>
  <c r="FA513" i="1"/>
  <c r="FA500" i="1"/>
  <c r="FA495" i="1"/>
  <c r="FA457" i="1"/>
  <c r="FA440" i="1"/>
  <c r="FA419" i="1"/>
  <c r="FA385" i="1"/>
  <c r="FA382" i="1"/>
  <c r="FA380" i="1"/>
  <c r="FA363" i="1"/>
  <c r="FA367" i="1"/>
  <c r="FA339" i="1"/>
  <c r="FA335" i="1"/>
  <c r="FA331" i="1"/>
  <c r="FA319" i="1"/>
  <c r="FA315" i="1"/>
  <c r="FA299" i="1"/>
  <c r="FA287" i="1"/>
  <c r="FA277" i="1"/>
  <c r="FA258" i="1"/>
  <c r="FA257" i="1"/>
  <c r="FA214" i="1"/>
  <c r="FA210" i="1"/>
  <c r="FA148" i="1"/>
  <c r="FA147" i="1"/>
  <c r="FA143" i="1"/>
  <c r="FA144" i="1"/>
  <c r="FA127" i="1"/>
  <c r="FA93" i="1"/>
  <c r="FA89" i="1"/>
  <c r="FA82" i="1"/>
  <c r="FA32" i="1"/>
  <c r="FA31" i="1"/>
  <c r="FA5" i="1"/>
  <c r="FA755" i="1"/>
  <c r="FA743" i="1"/>
  <c r="FA729" i="1"/>
  <c r="FA720" i="1"/>
  <c r="FA712" i="1"/>
  <c r="FA700" i="1"/>
  <c r="FA690" i="1"/>
  <c r="FA678" i="1"/>
  <c r="FA676" i="1"/>
  <c r="FA639" i="1"/>
  <c r="FA613" i="1"/>
  <c r="FA610" i="1"/>
  <c r="FA585" i="1"/>
  <c r="FA577" i="1"/>
  <c r="FA562" i="1"/>
  <c r="FA539" i="1"/>
  <c r="FA519" i="1"/>
  <c r="FA511" i="1"/>
  <c r="FA494" i="1"/>
  <c r="FA484" i="1"/>
  <c r="FA460" i="1"/>
  <c r="FA443" i="1"/>
  <c r="FA423" i="1"/>
  <c r="FA406" i="1"/>
  <c r="FA396" i="1"/>
  <c r="FA374" i="1"/>
  <c r="FA365" i="1"/>
  <c r="FA330" i="1"/>
  <c r="FA321" i="1"/>
  <c r="FA284" i="1"/>
  <c r="FA281" i="1"/>
  <c r="FA220" i="1"/>
  <c r="FA212" i="1"/>
  <c r="FA181" i="1"/>
  <c r="FA165" i="1"/>
  <c r="FA130" i="1"/>
  <c r="FA118" i="1"/>
  <c r="FA102" i="1"/>
  <c r="FA81" i="1"/>
  <c r="FA67" i="1"/>
  <c r="FA65" i="1"/>
  <c r="FA30" i="1"/>
  <c r="FA27" i="1"/>
  <c r="FA606" i="1"/>
  <c r="FA620" i="1"/>
  <c r="FA623" i="1"/>
  <c r="FA627" i="1"/>
  <c r="FA625" i="1"/>
  <c r="FA638" i="1"/>
  <c r="FA658" i="1"/>
  <c r="FA681" i="1"/>
  <c r="FA680" i="1"/>
  <c r="FA692" i="1"/>
  <c r="FA699" i="1"/>
  <c r="FA703" i="1"/>
  <c r="FA710" i="1"/>
  <c r="FA746" i="1"/>
  <c r="FA581" i="1"/>
  <c r="FA518" i="1"/>
  <c r="FA514" i="1"/>
  <c r="FA506" i="1"/>
  <c r="FA496" i="1"/>
  <c r="FA469" i="1"/>
  <c r="FA453" i="1"/>
  <c r="FA451" i="1"/>
  <c r="FA450" i="1"/>
  <c r="FA355" i="1"/>
  <c r="FA346" i="1"/>
  <c r="FA341" i="1"/>
  <c r="FA332" i="1"/>
  <c r="FA323" i="1"/>
  <c r="FA302" i="1"/>
  <c r="FA269" i="1"/>
  <c r="FA268" i="1"/>
  <c r="FA267" i="1"/>
  <c r="FA264" i="1"/>
  <c r="FA169" i="1"/>
  <c r="FA116" i="1"/>
  <c r="FA104" i="1"/>
  <c r="FA97" i="1"/>
  <c r="FA83" i="1"/>
  <c r="FA70" i="1"/>
  <c r="FA69" i="1"/>
  <c r="FA42" i="1"/>
  <c r="FA28" i="1"/>
  <c r="FA21" i="1"/>
  <c r="FA18" i="1"/>
  <c r="FA16" i="1"/>
  <c r="FA7" i="1"/>
  <c r="FA768" i="1"/>
  <c r="FA765" i="1"/>
  <c r="FA764" i="1"/>
  <c r="FA760" i="1"/>
  <c r="FA759" i="1"/>
  <c r="FA758" i="1"/>
  <c r="FA756" i="1"/>
  <c r="FA754" i="1"/>
  <c r="FA753" i="1"/>
  <c r="FA749" i="1"/>
  <c r="FA748" i="1"/>
  <c r="FA745" i="1"/>
  <c r="FA744" i="1"/>
  <c r="FA742" i="1"/>
  <c r="FA741" i="1"/>
  <c r="FA740" i="1"/>
  <c r="FA738" i="1"/>
  <c r="FA733" i="1"/>
  <c r="FA732" i="1"/>
  <c r="FA730" i="1"/>
  <c r="FA727" i="1"/>
  <c r="FA725" i="1"/>
  <c r="FA724" i="1"/>
  <c r="FA721" i="1"/>
  <c r="FA718" i="1"/>
  <c r="FA716" i="1"/>
  <c r="FA714" i="1"/>
  <c r="FA704" i="1"/>
  <c r="FA698" i="1"/>
  <c r="FA696" i="1"/>
  <c r="FA693" i="1"/>
  <c r="FA685" i="1"/>
  <c r="FA684" i="1"/>
  <c r="FA683" i="1"/>
  <c r="FA682" i="1"/>
  <c r="FA672" i="1"/>
  <c r="FA671" i="1"/>
  <c r="FA669" i="1"/>
  <c r="FA666" i="1"/>
  <c r="FA664" i="1"/>
  <c r="FA663" i="1"/>
  <c r="FA662" i="1"/>
  <c r="FA659" i="1"/>
  <c r="FA654" i="1"/>
  <c r="FA653" i="1"/>
  <c r="FA650" i="1"/>
  <c r="FA647" i="1"/>
  <c r="FA646" i="1"/>
  <c r="FA645" i="1"/>
  <c r="FA640" i="1"/>
  <c r="FA636" i="1"/>
  <c r="FA635" i="1"/>
  <c r="FA633" i="1"/>
  <c r="FA630" i="1"/>
  <c r="FA629" i="1"/>
  <c r="FA628" i="1"/>
  <c r="FA626" i="1"/>
  <c r="FA622" i="1"/>
  <c r="FA621" i="1"/>
  <c r="FA619" i="1"/>
  <c r="FA618" i="1"/>
  <c r="FA617" i="1"/>
  <c r="FA615" i="1"/>
  <c r="FA611" i="1"/>
  <c r="FA609" i="1"/>
  <c r="FA607" i="1"/>
  <c r="FA600" i="1"/>
  <c r="FA588" i="1"/>
  <c r="FA584" i="1"/>
  <c r="FA573" i="1"/>
  <c r="FA566" i="1"/>
  <c r="FA565" i="1"/>
  <c r="FA563" i="1"/>
  <c r="FA556" i="1"/>
  <c r="FA555" i="1"/>
  <c r="FA553" i="1"/>
  <c r="FA552" i="1"/>
  <c r="FA547" i="1"/>
  <c r="FA544" i="1"/>
  <c r="FA541" i="1"/>
  <c r="FA536" i="1"/>
  <c r="FA535" i="1"/>
  <c r="FA533" i="1"/>
  <c r="FA532" i="1"/>
  <c r="FA537" i="1"/>
  <c r="FA528" i="1"/>
  <c r="FA527" i="1"/>
  <c r="FA523" i="1"/>
  <c r="FA521" i="1"/>
  <c r="FA501" i="1"/>
  <c r="FA499" i="1"/>
  <c r="FA489" i="1"/>
  <c r="FA488" i="1"/>
  <c r="FA487" i="1"/>
  <c r="FA486" i="1"/>
  <c r="FA479" i="1"/>
  <c r="FA474" i="1"/>
  <c r="FA472" i="1"/>
  <c r="FA471" i="1"/>
  <c r="FA467" i="1"/>
  <c r="FA463" i="1"/>
  <c r="FA461" i="1"/>
  <c r="FA459" i="1"/>
  <c r="FA458" i="1"/>
  <c r="FA455" i="1"/>
  <c r="FA454" i="1"/>
  <c r="FA448" i="1"/>
  <c r="FA446" i="1"/>
  <c r="FA442" i="1"/>
  <c r="FA441" i="1"/>
  <c r="FA438" i="1"/>
  <c r="FA407" i="1"/>
  <c r="FA404" i="1"/>
  <c r="FA399" i="1"/>
  <c r="FA398" i="1"/>
  <c r="FA390" i="1"/>
  <c r="FA387" i="1"/>
  <c r="FA379" i="1"/>
  <c r="FA376" i="1"/>
  <c r="FA372" i="1"/>
  <c r="FA368" i="1"/>
  <c r="FA362" i="1"/>
  <c r="FA361" i="1"/>
  <c r="FA359" i="1"/>
  <c r="FA357" i="1"/>
  <c r="FA347" i="1"/>
  <c r="FA336" i="1"/>
  <c r="FA333" i="1"/>
  <c r="FA325" i="1"/>
  <c r="FA311" i="1"/>
  <c r="FA306" i="1"/>
  <c r="FA296" i="1"/>
  <c r="FA292" i="1"/>
  <c r="FA291" i="1"/>
  <c r="FA288" i="1"/>
  <c r="FA285" i="1"/>
  <c r="FA280" i="1"/>
  <c r="FA279" i="1"/>
  <c r="FA275" i="1"/>
  <c r="FA272" i="1"/>
  <c r="FA270" i="1"/>
  <c r="FA263" i="1"/>
  <c r="FA218" i="1"/>
  <c r="FA203" i="1"/>
  <c r="FA192" i="1"/>
  <c r="FA182" i="1"/>
  <c r="FA183" i="1"/>
  <c r="FA179" i="1"/>
  <c r="FA178" i="1"/>
  <c r="FA174" i="1"/>
  <c r="FA172" i="1"/>
  <c r="FA171" i="1"/>
  <c r="FA167" i="1"/>
  <c r="FA161" i="1"/>
  <c r="FA149" i="1"/>
  <c r="FA142" i="1"/>
  <c r="FA139" i="1"/>
  <c r="FA138" i="1"/>
  <c r="FA136" i="1"/>
  <c r="FA132" i="1"/>
  <c r="FA125" i="1"/>
  <c r="FA119" i="1"/>
  <c r="FA105" i="1"/>
  <c r="FA90" i="1"/>
  <c r="FA88" i="1"/>
  <c r="FA84" i="1"/>
  <c r="FA74" i="1"/>
  <c r="FA73" i="1"/>
  <c r="FA72" i="1"/>
  <c r="FA56" i="1"/>
  <c r="FA46" i="1"/>
  <c r="FA38" i="1"/>
  <c r="FA37" i="1"/>
  <c r="FA36" i="1"/>
  <c r="FA33" i="1"/>
  <c r="FA26" i="1"/>
  <c r="FA24" i="1"/>
  <c r="FA20" i="1"/>
  <c r="FA15" i="1"/>
  <c r="FA14" i="1"/>
  <c r="FA12" i="1"/>
  <c r="FA9" i="1"/>
  <c r="FA8" i="1"/>
  <c r="FA597" i="1"/>
  <c r="FA596" i="1"/>
  <c r="FA591" i="1"/>
  <c r="FA590" i="1"/>
  <c r="FA574" i="1"/>
  <c r="FA564" i="1"/>
  <c r="FA550" i="1"/>
  <c r="FA549" i="1"/>
  <c r="FA546" i="1"/>
  <c r="FA538" i="1"/>
  <c r="FA531" i="1"/>
  <c r="FA526" i="1"/>
  <c r="FA525" i="1"/>
  <c r="FA510" i="1"/>
  <c r="FA508" i="1"/>
  <c r="FA502" i="1"/>
  <c r="FA493" i="1"/>
  <c r="FA475" i="1"/>
  <c r="FA468" i="1"/>
  <c r="FA449" i="1"/>
  <c r="FA437" i="1"/>
  <c r="FA433" i="1"/>
  <c r="FA431" i="1"/>
  <c r="FA430" i="1"/>
  <c r="FA417" i="1"/>
  <c r="FA411" i="1"/>
  <c r="FA394" i="1"/>
  <c r="FA392" i="1"/>
  <c r="FA391" i="1"/>
  <c r="FA388" i="1"/>
  <c r="FA386" i="1"/>
  <c r="FA370" i="1"/>
  <c r="FA360" i="1"/>
  <c r="FA354" i="1"/>
  <c r="FA353" i="1"/>
  <c r="FA348" i="1"/>
  <c r="FA343" i="1"/>
  <c r="FA340" i="1"/>
  <c r="FA337" i="1"/>
  <c r="FA329" i="1"/>
  <c r="FA314" i="1"/>
  <c r="FA297" i="1"/>
  <c r="FA282" i="1"/>
  <c r="FA278" i="1"/>
  <c r="FA271" i="1"/>
  <c r="FA265" i="1"/>
  <c r="FA261" i="1"/>
  <c r="FA255" i="1"/>
  <c r="FA253" i="1"/>
  <c r="FA250" i="1"/>
  <c r="FA249" i="1"/>
  <c r="FA247" i="1"/>
  <c r="FA245" i="1"/>
  <c r="FA244" i="1"/>
  <c r="FA241" i="1"/>
  <c r="FA239" i="1"/>
  <c r="FA238" i="1"/>
  <c r="FA237" i="1"/>
  <c r="FA235" i="1"/>
  <c r="FA232" i="1"/>
  <c r="FA228" i="1"/>
  <c r="FA227" i="1"/>
  <c r="FA225" i="1"/>
  <c r="FA224" i="1"/>
  <c r="FA221" i="1"/>
  <c r="FA217" i="1"/>
  <c r="FA216" i="1"/>
  <c r="FA215" i="1"/>
  <c r="FA209" i="1"/>
  <c r="FA208" i="1"/>
  <c r="FA207" i="1"/>
  <c r="FA204" i="1"/>
  <c r="FA201" i="1"/>
  <c r="FA196" i="1"/>
  <c r="FA189" i="1"/>
  <c r="FA187" i="1"/>
  <c r="FA173" i="1"/>
  <c r="FA168" i="1"/>
  <c r="FA162" i="1"/>
  <c r="FA160" i="1"/>
  <c r="FA157" i="1"/>
  <c r="FA155" i="1"/>
  <c r="FA154" i="1"/>
  <c r="FA153" i="1"/>
  <c r="FA150" i="1"/>
  <c r="FA137" i="1"/>
  <c r="FA135" i="1"/>
  <c r="FA134" i="1"/>
  <c r="FA129" i="1"/>
  <c r="FA126" i="1"/>
  <c r="FA124" i="1"/>
  <c r="FA123" i="1"/>
  <c r="FA121" i="1"/>
  <c r="FA114" i="1"/>
  <c r="FA106" i="1"/>
  <c r="FA99" i="1"/>
  <c r="FA96" i="1"/>
  <c r="FA91" i="1"/>
  <c r="FA79" i="1"/>
  <c r="FA78" i="1"/>
  <c r="FA62" i="1"/>
  <c r="FA60" i="1"/>
  <c r="FA53" i="1"/>
  <c r="FA41" i="1"/>
  <c r="FA39" i="1"/>
  <c r="FA25" i="1"/>
  <c r="FA19" i="1"/>
  <c r="FA17" i="1"/>
  <c r="FA771" i="1"/>
  <c r="FA770" i="1"/>
  <c r="FA767" i="1"/>
  <c r="FA762" i="1"/>
  <c r="FA761" i="1"/>
  <c r="FA757" i="1"/>
  <c r="FA752" i="1"/>
  <c r="FA750" i="1"/>
  <c r="FA747" i="1"/>
  <c r="FA737" i="1"/>
  <c r="FA736" i="1"/>
  <c r="FA731" i="1"/>
  <c r="FA728" i="1"/>
  <c r="FA726" i="1"/>
  <c r="FA722" i="1"/>
  <c r="FA717" i="1"/>
  <c r="FA715" i="1"/>
  <c r="FA711" i="1"/>
  <c r="FA709" i="1"/>
  <c r="FA708" i="1"/>
  <c r="FA707" i="1"/>
  <c r="FA706" i="1"/>
  <c r="FA705" i="1"/>
  <c r="FA701" i="1"/>
  <c r="FA695" i="1"/>
  <c r="FA688" i="1"/>
  <c r="FA687" i="1"/>
  <c r="FA686" i="1"/>
  <c r="FA679" i="1"/>
  <c r="FA677" i="1"/>
  <c r="FA675" i="1"/>
  <c r="FA674" i="1"/>
  <c r="FA673" i="1"/>
  <c r="FA670" i="1"/>
  <c r="FA668" i="1"/>
  <c r="FA667" i="1"/>
  <c r="FA665" i="1"/>
  <c r="FA661" i="1"/>
  <c r="FA660" i="1"/>
  <c r="FA657" i="1"/>
  <c r="FA656" i="1"/>
  <c r="FA652" i="1"/>
  <c r="FA649" i="1"/>
  <c r="FA648" i="1"/>
  <c r="FA642" i="1"/>
  <c r="FA641" i="1"/>
  <c r="FA637" i="1"/>
  <c r="FA632" i="1"/>
  <c r="FA631" i="1"/>
  <c r="FA624" i="1"/>
  <c r="FA616" i="1"/>
  <c r="FA614" i="1"/>
  <c r="FA612" i="1"/>
  <c r="FA608" i="1"/>
  <c r="FA605" i="1"/>
  <c r="FA602" i="1"/>
  <c r="FA601" i="1"/>
  <c r="FA587" i="1"/>
  <c r="FA583" i="1"/>
  <c r="FA582" i="1"/>
  <c r="FA579" i="1"/>
  <c r="FA578" i="1"/>
  <c r="FA576" i="1"/>
  <c r="FA572" i="1"/>
  <c r="FA568" i="1"/>
  <c r="FA567" i="1"/>
  <c r="FA559" i="1"/>
  <c r="FA557" i="1"/>
  <c r="FA554" i="1"/>
  <c r="FA545" i="1"/>
  <c r="FA542" i="1"/>
  <c r="FA540" i="1"/>
  <c r="FA530" i="1"/>
  <c r="FA524" i="1"/>
  <c r="FA522" i="1"/>
  <c r="FA517" i="1"/>
  <c r="FA516" i="1"/>
  <c r="FA515" i="1"/>
  <c r="FA512" i="1"/>
  <c r="FA504" i="1"/>
  <c r="FA498" i="1"/>
  <c r="FA492" i="1"/>
  <c r="FA491" i="1"/>
  <c r="FA490" i="1"/>
  <c r="FA485" i="1"/>
  <c r="FA483" i="1"/>
  <c r="FA482" i="1"/>
  <c r="FA480" i="1"/>
  <c r="FA478" i="1"/>
  <c r="FA477" i="1"/>
  <c r="FA476" i="1"/>
  <c r="FA473" i="1"/>
  <c r="FA470" i="1"/>
  <c r="FA465" i="1"/>
  <c r="FA464" i="1"/>
  <c r="FA462" i="1"/>
  <c r="FA456" i="1"/>
  <c r="FA452" i="1"/>
  <c r="FA447" i="1"/>
  <c r="FA445" i="1"/>
  <c r="FA439" i="1"/>
  <c r="FA425" i="1"/>
  <c r="FA422" i="1"/>
  <c r="FA416" i="1"/>
  <c r="FA413" i="1"/>
  <c r="FA408" i="1"/>
  <c r="FA405" i="1"/>
  <c r="FA401" i="1"/>
  <c r="FA384" i="1"/>
  <c r="FA383" i="1"/>
  <c r="FA381" i="1"/>
  <c r="FA377" i="1"/>
  <c r="FA375" i="1"/>
  <c r="FA373" i="1"/>
  <c r="FA371" i="1"/>
  <c r="FA369" i="1"/>
  <c r="FA366" i="1"/>
  <c r="FA364" i="1"/>
  <c r="FA356" i="1"/>
  <c r="FA352" i="1"/>
  <c r="FA351" i="1"/>
  <c r="FA350" i="1"/>
  <c r="FA349" i="1"/>
  <c r="FA345" i="1"/>
  <c r="FA334" i="1"/>
  <c r="FA326" i="1"/>
  <c r="FA324" i="1"/>
  <c r="FA322" i="1"/>
  <c r="FA320" i="1"/>
  <c r="FA318" i="1"/>
  <c r="FA316" i="1"/>
  <c r="FA312" i="1"/>
  <c r="FA309" i="1"/>
  <c r="FA308" i="1"/>
  <c r="FA307" i="1"/>
  <c r="FA305" i="1"/>
  <c r="FA304" i="1"/>
  <c r="FA300" i="1"/>
  <c r="FA294" i="1"/>
  <c r="FA293" i="1"/>
  <c r="FA290" i="1"/>
  <c r="FA289" i="1"/>
  <c r="FA286" i="1"/>
  <c r="FA276" i="1"/>
  <c r="FA274" i="1"/>
  <c r="FA273" i="1"/>
  <c r="FA266" i="1"/>
  <c r="FA252" i="1"/>
  <c r="FA223" i="1"/>
  <c r="FA222" i="1"/>
  <c r="FA219" i="1"/>
  <c r="FA213" i="1"/>
  <c r="FA202" i="1"/>
  <c r="FA200" i="1"/>
  <c r="FA195" i="1"/>
  <c r="FA193" i="1"/>
  <c r="FA191" i="1"/>
  <c r="FA190" i="1"/>
  <c r="FA177" i="1"/>
  <c r="FA176" i="1"/>
  <c r="FA170" i="1"/>
  <c r="FA146" i="1"/>
  <c r="FA145" i="1"/>
  <c r="FA140" i="1"/>
  <c r="FA133" i="1"/>
  <c r="FA131" i="1"/>
  <c r="FA128" i="1"/>
  <c r="FA122" i="1"/>
  <c r="FA120" i="1"/>
  <c r="FA117" i="1"/>
  <c r="FA112" i="1"/>
  <c r="FA111" i="1"/>
  <c r="FA109" i="1"/>
  <c r="FA108" i="1"/>
  <c r="FA107" i="1"/>
  <c r="FA103" i="1"/>
  <c r="FA87" i="1"/>
  <c r="FA75" i="1"/>
  <c r="FA71" i="1"/>
  <c r="FA68" i="1"/>
  <c r="FA66" i="1"/>
  <c r="FA64" i="1"/>
  <c r="FA61" i="1"/>
  <c r="FA57" i="1"/>
  <c r="FA55" i="1"/>
  <c r="FA52" i="1"/>
  <c r="FA51" i="1"/>
  <c r="FA50" i="1"/>
  <c r="FA49" i="1"/>
  <c r="FA45" i="1"/>
  <c r="FA44" i="1"/>
  <c r="FA35" i="1"/>
  <c r="FA22" i="1"/>
  <c r="FA13" i="1"/>
  <c r="FA10" i="1"/>
  <c r="FA4" i="1"/>
  <c r="FA3" i="1"/>
  <c r="FA6" i="1"/>
  <c r="FA11" i="1"/>
  <c r="FA23" i="1"/>
  <c r="FA29" i="1"/>
  <c r="FA34" i="1"/>
  <c r="FA40" i="1"/>
  <c r="FA47" i="1"/>
  <c r="FA48" i="1"/>
  <c r="FA54" i="1"/>
  <c r="FA59" i="1"/>
  <c r="FA63" i="1"/>
  <c r="FA76" i="1"/>
  <c r="FA77" i="1"/>
  <c r="FA80" i="1"/>
  <c r="FA85" i="1"/>
  <c r="FA92" i="1"/>
  <c r="FA94" i="1"/>
  <c r="FA95" i="1"/>
  <c r="FA98" i="1"/>
  <c r="FA100" i="1"/>
  <c r="FA101" i="1"/>
  <c r="FA110" i="1"/>
  <c r="FA113" i="1"/>
  <c r="FA115" i="1"/>
  <c r="FA151" i="1"/>
  <c r="FA152" i="1"/>
  <c r="FA156" i="1"/>
  <c r="FA158" i="1"/>
  <c r="FA159" i="1"/>
  <c r="FA163" i="1"/>
  <c r="FA164" i="1"/>
  <c r="FA166" i="1"/>
  <c r="FA175" i="1"/>
  <c r="FA180" i="1"/>
  <c r="FA184" i="1"/>
  <c r="FA185" i="1"/>
  <c r="FA186" i="1"/>
  <c r="FA188" i="1"/>
  <c r="FA194" i="1"/>
  <c r="FA197" i="1"/>
  <c r="FA198" i="1"/>
  <c r="FA199" i="1"/>
  <c r="FA205" i="1"/>
  <c r="FA206" i="1"/>
  <c r="FA211" i="1"/>
  <c r="FA226" i="1"/>
  <c r="FA229" i="1"/>
  <c r="FA230" i="1"/>
  <c r="FA231" i="1"/>
  <c r="FA233" i="1"/>
  <c r="FA234" i="1"/>
  <c r="FA236" i="1"/>
  <c r="FA240" i="1"/>
  <c r="FA242" i="1"/>
  <c r="FA243" i="1"/>
  <c r="FA246" i="1"/>
  <c r="FA248" i="1"/>
  <c r="FA251" i="1"/>
  <c r="FA254" i="1"/>
  <c r="FA256" i="1"/>
  <c r="FA259" i="1"/>
  <c r="FA260" i="1"/>
  <c r="FA262" i="1"/>
  <c r="FA283" i="1"/>
  <c r="FA295" i="1"/>
  <c r="FA301" i="1"/>
  <c r="FA310" i="1"/>
  <c r="FA317" i="1"/>
  <c r="FA327" i="1"/>
  <c r="FA328" i="1"/>
  <c r="FA338" i="1"/>
  <c r="FA342" i="1"/>
  <c r="FA344" i="1"/>
  <c r="FA358" i="1"/>
  <c r="FA389" i="1"/>
  <c r="FA393" i="1"/>
  <c r="FA395" i="1"/>
  <c r="FA397" i="1"/>
  <c r="FA400" i="1"/>
  <c r="FA402" i="1"/>
  <c r="FA403" i="1"/>
  <c r="FA409" i="1"/>
  <c r="FA410" i="1"/>
  <c r="FA412" i="1"/>
  <c r="FA414" i="1"/>
  <c r="FA415" i="1"/>
  <c r="FA418" i="1"/>
  <c r="FA421" i="1"/>
  <c r="FA426" i="1"/>
  <c r="FA427" i="1"/>
  <c r="FA428" i="1"/>
  <c r="FA429" i="1"/>
  <c r="FA432" i="1"/>
  <c r="FA434" i="1"/>
  <c r="FA435" i="1"/>
  <c r="FA436" i="1"/>
  <c r="FA444" i="1"/>
  <c r="FA466" i="1"/>
  <c r="FA481" i="1"/>
  <c r="FA503" i="1"/>
  <c r="FA505" i="1"/>
  <c r="FA507" i="1"/>
  <c r="FA509" i="1"/>
  <c r="FA560" i="1"/>
  <c r="FA561" i="1"/>
  <c r="FA569" i="1"/>
  <c r="FA570" i="1"/>
  <c r="FA571" i="1"/>
  <c r="FA589" i="1"/>
  <c r="FA592" i="1"/>
  <c r="FA593" i="1"/>
  <c r="FA594" i="1"/>
  <c r="FA595" i="1"/>
  <c r="FA598" i="1"/>
  <c r="FA599" i="1"/>
  <c r="FA766" i="1"/>
  <c r="FA2" i="1"/>
  <c r="EW149" i="1" l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EW200" i="1"/>
  <c r="EW201" i="1"/>
  <c r="EW202" i="1"/>
  <c r="EW203" i="1"/>
  <c r="EW204" i="1"/>
  <c r="EW205" i="1"/>
  <c r="EW206" i="1"/>
  <c r="EW207" i="1"/>
  <c r="EW208" i="1"/>
  <c r="EW209" i="1"/>
  <c r="EW210" i="1"/>
  <c r="EW211" i="1"/>
  <c r="EW212" i="1"/>
  <c r="EW213" i="1"/>
  <c r="EW214" i="1"/>
  <c r="EW215" i="1"/>
  <c r="EW216" i="1"/>
  <c r="EW217" i="1"/>
  <c r="EW218" i="1"/>
  <c r="EW219" i="1"/>
  <c r="EW220" i="1"/>
  <c r="EW221" i="1"/>
  <c r="EW222" i="1"/>
  <c r="EW223" i="1"/>
  <c r="EW224" i="1"/>
  <c r="EW225" i="1"/>
  <c r="EW226" i="1"/>
  <c r="EW227" i="1"/>
  <c r="EW228" i="1"/>
  <c r="EW229" i="1"/>
  <c r="EW230" i="1"/>
  <c r="EW231" i="1"/>
  <c r="EW232" i="1"/>
  <c r="EW233" i="1"/>
  <c r="EW234" i="1"/>
  <c r="EW235" i="1"/>
  <c r="EW236" i="1"/>
  <c r="EW237" i="1"/>
  <c r="EW238" i="1"/>
  <c r="EW239" i="1"/>
  <c r="EW240" i="1"/>
  <c r="EW241" i="1"/>
  <c r="EW242" i="1"/>
  <c r="EW243" i="1"/>
  <c r="EW244" i="1"/>
  <c r="EW245" i="1"/>
  <c r="EW246" i="1"/>
  <c r="EW247" i="1"/>
  <c r="EW248" i="1"/>
  <c r="EW249" i="1"/>
  <c r="EW250" i="1"/>
  <c r="EX250" i="1" s="1"/>
  <c r="EW251" i="1"/>
  <c r="EX251" i="1" s="1"/>
  <c r="EW252" i="1"/>
  <c r="EX252" i="1" s="1"/>
  <c r="EW253" i="1"/>
  <c r="EX253" i="1" s="1"/>
  <c r="EW254" i="1"/>
  <c r="EX254" i="1" s="1"/>
  <c r="EW255" i="1"/>
  <c r="EX255" i="1" s="1"/>
  <c r="EW256" i="1"/>
  <c r="EX256" i="1" s="1"/>
  <c r="EW257" i="1"/>
  <c r="EX257" i="1" s="1"/>
  <c r="EW258" i="1"/>
  <c r="EX258" i="1" s="1"/>
  <c r="EW259" i="1"/>
  <c r="EX259" i="1" s="1"/>
  <c r="EW260" i="1"/>
  <c r="EX260" i="1" s="1"/>
  <c r="EW261" i="1"/>
  <c r="EX261" i="1" s="1"/>
  <c r="EW262" i="1"/>
  <c r="EX262" i="1" s="1"/>
  <c r="EW263" i="1"/>
  <c r="EX263" i="1" s="1"/>
  <c r="EW264" i="1"/>
  <c r="EX264" i="1" s="1"/>
  <c r="EW265" i="1"/>
  <c r="EX265" i="1" s="1"/>
  <c r="EW266" i="1"/>
  <c r="EX266" i="1" s="1"/>
  <c r="EW267" i="1"/>
  <c r="EX267" i="1" s="1"/>
  <c r="EW268" i="1"/>
  <c r="EX268" i="1" s="1"/>
  <c r="EW269" i="1"/>
  <c r="EX269" i="1" s="1"/>
  <c r="EW270" i="1"/>
  <c r="EX270" i="1" s="1"/>
  <c r="EW271" i="1"/>
  <c r="EX271" i="1" s="1"/>
  <c r="EW272" i="1"/>
  <c r="EX272" i="1" s="1"/>
  <c r="EW273" i="1"/>
  <c r="EX273" i="1" s="1"/>
  <c r="EW274" i="1"/>
  <c r="EX274" i="1" s="1"/>
  <c r="EW275" i="1"/>
  <c r="EX275" i="1" s="1"/>
  <c r="EW276" i="1"/>
  <c r="EX276" i="1" s="1"/>
  <c r="EW277" i="1"/>
  <c r="EX277" i="1" s="1"/>
  <c r="EW278" i="1"/>
  <c r="EX278" i="1" s="1"/>
  <c r="EW279" i="1"/>
  <c r="EX279" i="1" s="1"/>
  <c r="EW280" i="1"/>
  <c r="EX280" i="1" s="1"/>
  <c r="EW281" i="1"/>
  <c r="EX281" i="1" s="1"/>
  <c r="EW282" i="1"/>
  <c r="EX282" i="1" s="1"/>
  <c r="EW283" i="1"/>
  <c r="EX283" i="1" s="1"/>
  <c r="EW284" i="1"/>
  <c r="EX284" i="1" s="1"/>
  <c r="EW285" i="1"/>
  <c r="EX285" i="1" s="1"/>
  <c r="EW286" i="1"/>
  <c r="EX286" i="1" s="1"/>
  <c r="EW287" i="1"/>
  <c r="EX287" i="1" s="1"/>
  <c r="EW288" i="1"/>
  <c r="EX288" i="1" s="1"/>
  <c r="EW289" i="1"/>
  <c r="EX289" i="1" s="1"/>
  <c r="EW290" i="1"/>
  <c r="EX290" i="1" s="1"/>
  <c r="EW291" i="1"/>
  <c r="EX291" i="1" s="1"/>
  <c r="EW292" i="1"/>
  <c r="EX292" i="1" s="1"/>
  <c r="EW293" i="1"/>
  <c r="EX293" i="1" s="1"/>
  <c r="EW294" i="1"/>
  <c r="EX294" i="1" s="1"/>
  <c r="EW295" i="1"/>
  <c r="EX295" i="1" s="1"/>
  <c r="EW296" i="1"/>
  <c r="EX296" i="1" s="1"/>
  <c r="EW297" i="1"/>
  <c r="EX297" i="1" s="1"/>
  <c r="EW298" i="1"/>
  <c r="EX298" i="1" s="1"/>
  <c r="EW299" i="1"/>
  <c r="EX299" i="1" s="1"/>
  <c r="EW300" i="1"/>
  <c r="EX300" i="1" s="1"/>
  <c r="EW301" i="1"/>
  <c r="EX301" i="1" s="1"/>
  <c r="EW302" i="1"/>
  <c r="EX302" i="1" s="1"/>
  <c r="EW303" i="1"/>
  <c r="EX303" i="1" s="1"/>
  <c r="EW304" i="1"/>
  <c r="EX304" i="1" s="1"/>
  <c r="EW305" i="1"/>
  <c r="EX305" i="1" s="1"/>
  <c r="EW306" i="1"/>
  <c r="EX306" i="1" s="1"/>
  <c r="EW307" i="1"/>
  <c r="EX307" i="1" s="1"/>
  <c r="EW308" i="1"/>
  <c r="EX308" i="1" s="1"/>
  <c r="EW309" i="1"/>
  <c r="EX309" i="1" s="1"/>
  <c r="EW310" i="1"/>
  <c r="EX310" i="1" s="1"/>
  <c r="EW311" i="1"/>
  <c r="EX311" i="1" s="1"/>
  <c r="EW312" i="1"/>
  <c r="EX312" i="1" s="1"/>
  <c r="EW313" i="1"/>
  <c r="EX313" i="1" s="1"/>
  <c r="EW314" i="1"/>
  <c r="EX314" i="1" s="1"/>
  <c r="EW315" i="1"/>
  <c r="EX315" i="1" s="1"/>
  <c r="EW316" i="1"/>
  <c r="EX316" i="1" s="1"/>
  <c r="EW317" i="1"/>
  <c r="EX317" i="1" s="1"/>
  <c r="EW318" i="1"/>
  <c r="EX318" i="1" s="1"/>
  <c r="EW319" i="1"/>
  <c r="EX319" i="1" s="1"/>
  <c r="EW320" i="1"/>
  <c r="EX320" i="1" s="1"/>
  <c r="EW321" i="1"/>
  <c r="EX321" i="1" s="1"/>
  <c r="EW322" i="1"/>
  <c r="EX322" i="1" s="1"/>
  <c r="EW323" i="1"/>
  <c r="EX323" i="1" s="1"/>
  <c r="EW324" i="1"/>
  <c r="EX324" i="1" s="1"/>
  <c r="EW325" i="1"/>
  <c r="EX325" i="1" s="1"/>
  <c r="EW326" i="1"/>
  <c r="EX326" i="1" s="1"/>
  <c r="EW327" i="1"/>
  <c r="EX327" i="1" s="1"/>
  <c r="EW328" i="1"/>
  <c r="EX328" i="1" s="1"/>
  <c r="EW329" i="1"/>
  <c r="EX329" i="1" s="1"/>
  <c r="EW330" i="1"/>
  <c r="EX330" i="1" s="1"/>
  <c r="EW331" i="1"/>
  <c r="EX331" i="1" s="1"/>
  <c r="EW332" i="1"/>
  <c r="EX332" i="1" s="1"/>
  <c r="EW333" i="1"/>
  <c r="EX333" i="1" s="1"/>
  <c r="EW334" i="1"/>
  <c r="EX334" i="1" s="1"/>
  <c r="EW335" i="1"/>
  <c r="EX335" i="1" s="1"/>
  <c r="EW336" i="1"/>
  <c r="EX336" i="1" s="1"/>
  <c r="EW337" i="1"/>
  <c r="EX337" i="1" s="1"/>
  <c r="EW338" i="1"/>
  <c r="EX338" i="1" s="1"/>
  <c r="EW339" i="1"/>
  <c r="EX339" i="1" s="1"/>
  <c r="EW340" i="1"/>
  <c r="EX340" i="1" s="1"/>
  <c r="EW341" i="1"/>
  <c r="EX341" i="1" s="1"/>
  <c r="EW342" i="1"/>
  <c r="EX342" i="1" s="1"/>
  <c r="EW343" i="1"/>
  <c r="EX343" i="1" s="1"/>
  <c r="EW344" i="1"/>
  <c r="EX344" i="1" s="1"/>
  <c r="EW345" i="1"/>
  <c r="EX345" i="1" s="1"/>
  <c r="EW346" i="1"/>
  <c r="EX346" i="1" s="1"/>
  <c r="EW347" i="1"/>
  <c r="EX347" i="1" s="1"/>
  <c r="EW348" i="1"/>
  <c r="EX348" i="1" s="1"/>
  <c r="EW349" i="1"/>
  <c r="EX349" i="1" s="1"/>
  <c r="EW350" i="1"/>
  <c r="EX350" i="1" s="1"/>
  <c r="EW351" i="1"/>
  <c r="EX351" i="1" s="1"/>
  <c r="EW352" i="1"/>
  <c r="EX352" i="1" s="1"/>
  <c r="EW353" i="1"/>
  <c r="EX353" i="1" s="1"/>
  <c r="EW354" i="1"/>
  <c r="EX354" i="1" s="1"/>
  <c r="EW355" i="1"/>
  <c r="EX355" i="1" s="1"/>
  <c r="EW356" i="1"/>
  <c r="EX356" i="1" s="1"/>
  <c r="EW357" i="1"/>
  <c r="EX357" i="1" s="1"/>
  <c r="EW358" i="1"/>
  <c r="EX358" i="1" s="1"/>
  <c r="EW359" i="1"/>
  <c r="EX359" i="1" s="1"/>
  <c r="EW360" i="1"/>
  <c r="EX360" i="1" s="1"/>
  <c r="EW361" i="1"/>
  <c r="EX361" i="1" s="1"/>
  <c r="EW362" i="1"/>
  <c r="EX362" i="1" s="1"/>
  <c r="EW363" i="1"/>
  <c r="EX363" i="1" s="1"/>
  <c r="EW364" i="1"/>
  <c r="EX364" i="1" s="1"/>
  <c r="EW365" i="1"/>
  <c r="EX365" i="1" s="1"/>
  <c r="EW366" i="1"/>
  <c r="EX366" i="1" s="1"/>
  <c r="EW367" i="1"/>
  <c r="EX367" i="1" s="1"/>
  <c r="EW368" i="1"/>
  <c r="EX368" i="1" s="1"/>
  <c r="EW369" i="1"/>
  <c r="EX369" i="1" s="1"/>
  <c r="EW370" i="1"/>
  <c r="EX370" i="1" s="1"/>
  <c r="EW371" i="1"/>
  <c r="EX371" i="1" s="1"/>
  <c r="EW372" i="1"/>
  <c r="EX372" i="1" s="1"/>
  <c r="EW373" i="1"/>
  <c r="EX373" i="1" s="1"/>
  <c r="EW374" i="1"/>
  <c r="EX374" i="1" s="1"/>
  <c r="EW375" i="1"/>
  <c r="EX375" i="1" s="1"/>
  <c r="EW376" i="1"/>
  <c r="EX376" i="1" s="1"/>
  <c r="EW377" i="1"/>
  <c r="EX377" i="1" s="1"/>
  <c r="EW378" i="1"/>
  <c r="EX378" i="1" s="1"/>
  <c r="EW379" i="1"/>
  <c r="EX379" i="1" s="1"/>
  <c r="EW380" i="1"/>
  <c r="EX380" i="1" s="1"/>
  <c r="EW381" i="1"/>
  <c r="EX381" i="1" s="1"/>
  <c r="EW382" i="1"/>
  <c r="EX382" i="1" s="1"/>
  <c r="EW383" i="1"/>
  <c r="EX383" i="1" s="1"/>
  <c r="EW384" i="1"/>
  <c r="EX384" i="1" s="1"/>
  <c r="EW385" i="1"/>
  <c r="EX385" i="1" s="1"/>
  <c r="EW386" i="1"/>
  <c r="EX386" i="1" s="1"/>
  <c r="EW387" i="1"/>
  <c r="EX387" i="1" s="1"/>
  <c r="EW388" i="1"/>
  <c r="EX388" i="1" s="1"/>
  <c r="EW389" i="1"/>
  <c r="EX389" i="1" s="1"/>
  <c r="EW390" i="1"/>
  <c r="EX390" i="1" s="1"/>
  <c r="EW391" i="1"/>
  <c r="EX391" i="1" s="1"/>
  <c r="EW392" i="1"/>
  <c r="EX392" i="1" s="1"/>
  <c r="EW393" i="1"/>
  <c r="EX393" i="1" s="1"/>
  <c r="EW394" i="1"/>
  <c r="EX394" i="1" s="1"/>
  <c r="EW395" i="1"/>
  <c r="EX395" i="1" s="1"/>
  <c r="EW396" i="1"/>
  <c r="EX396" i="1" s="1"/>
  <c r="EW397" i="1"/>
  <c r="EX397" i="1" s="1"/>
  <c r="EW398" i="1"/>
  <c r="EX398" i="1" s="1"/>
  <c r="EW399" i="1"/>
  <c r="EX399" i="1" s="1"/>
  <c r="EW400" i="1"/>
  <c r="EX400" i="1" s="1"/>
  <c r="EW401" i="1"/>
  <c r="EX401" i="1" s="1"/>
  <c r="EW402" i="1"/>
  <c r="EX402" i="1" s="1"/>
  <c r="EW403" i="1"/>
  <c r="EX403" i="1" s="1"/>
  <c r="EW404" i="1"/>
  <c r="EX404" i="1" s="1"/>
  <c r="EW405" i="1"/>
  <c r="EX405" i="1" s="1"/>
  <c r="EW406" i="1"/>
  <c r="EX406" i="1" s="1"/>
  <c r="EW407" i="1"/>
  <c r="EX407" i="1" s="1"/>
  <c r="EW408" i="1"/>
  <c r="EX408" i="1" s="1"/>
  <c r="EW409" i="1"/>
  <c r="EX409" i="1" s="1"/>
  <c r="EW410" i="1"/>
  <c r="EX410" i="1" s="1"/>
  <c r="EW411" i="1"/>
  <c r="EX411" i="1" s="1"/>
  <c r="EW412" i="1"/>
  <c r="EX412" i="1" s="1"/>
  <c r="EW413" i="1"/>
  <c r="EX413" i="1" s="1"/>
  <c r="EW414" i="1"/>
  <c r="EX414" i="1" s="1"/>
  <c r="EW415" i="1"/>
  <c r="EX415" i="1" s="1"/>
  <c r="EW416" i="1"/>
  <c r="EX416" i="1" s="1"/>
  <c r="EW417" i="1"/>
  <c r="EX417" i="1" s="1"/>
  <c r="EW418" i="1"/>
  <c r="EX418" i="1" s="1"/>
  <c r="EW419" i="1"/>
  <c r="EX419" i="1" s="1"/>
  <c r="EW420" i="1"/>
  <c r="EX420" i="1" s="1"/>
  <c r="EW421" i="1"/>
  <c r="EX421" i="1" s="1"/>
  <c r="EW422" i="1"/>
  <c r="EX422" i="1" s="1"/>
  <c r="EW423" i="1"/>
  <c r="EX423" i="1" s="1"/>
  <c r="EW424" i="1"/>
  <c r="EX424" i="1" s="1"/>
  <c r="EW425" i="1"/>
  <c r="EX425" i="1" s="1"/>
  <c r="EW426" i="1"/>
  <c r="EX426" i="1" s="1"/>
  <c r="EW427" i="1"/>
  <c r="EX427" i="1" s="1"/>
  <c r="EW428" i="1"/>
  <c r="EX428" i="1" s="1"/>
  <c r="EW429" i="1"/>
  <c r="EX429" i="1" s="1"/>
  <c r="EW430" i="1"/>
  <c r="EX430" i="1" s="1"/>
  <c r="EW431" i="1"/>
  <c r="EX431" i="1" s="1"/>
  <c r="EW432" i="1"/>
  <c r="EX432" i="1" s="1"/>
  <c r="EW433" i="1"/>
  <c r="EX433" i="1" s="1"/>
  <c r="EW434" i="1"/>
  <c r="EX434" i="1" s="1"/>
  <c r="EW435" i="1"/>
  <c r="EX435" i="1" s="1"/>
  <c r="EW436" i="1"/>
  <c r="EX436" i="1" s="1"/>
  <c r="EW437" i="1"/>
  <c r="EX437" i="1" s="1"/>
  <c r="EW438" i="1"/>
  <c r="EX438" i="1" s="1"/>
  <c r="EW439" i="1"/>
  <c r="EX439" i="1" s="1"/>
  <c r="EW440" i="1"/>
  <c r="EX440" i="1" s="1"/>
  <c r="EW441" i="1"/>
  <c r="EX441" i="1" s="1"/>
  <c r="EW442" i="1"/>
  <c r="EX442" i="1" s="1"/>
  <c r="EW443" i="1"/>
  <c r="EX443" i="1" s="1"/>
  <c r="EW444" i="1"/>
  <c r="EX444" i="1" s="1"/>
  <c r="EW445" i="1"/>
  <c r="EX445" i="1" s="1"/>
  <c r="EW446" i="1"/>
  <c r="EX446" i="1" s="1"/>
  <c r="EW447" i="1"/>
  <c r="EX447" i="1" s="1"/>
  <c r="EW448" i="1"/>
  <c r="EX448" i="1" s="1"/>
  <c r="EW449" i="1"/>
  <c r="EX449" i="1" s="1"/>
  <c r="EW450" i="1"/>
  <c r="EX450" i="1" s="1"/>
  <c r="EW451" i="1"/>
  <c r="EX451" i="1" s="1"/>
  <c r="EW452" i="1"/>
  <c r="EX452" i="1" s="1"/>
  <c r="EW453" i="1"/>
  <c r="EX453" i="1" s="1"/>
  <c r="EW454" i="1"/>
  <c r="EX454" i="1" s="1"/>
  <c r="EW455" i="1"/>
  <c r="EX455" i="1" s="1"/>
  <c r="EW456" i="1"/>
  <c r="EX456" i="1" s="1"/>
  <c r="EW457" i="1"/>
  <c r="EX457" i="1" s="1"/>
  <c r="EW458" i="1"/>
  <c r="EX458" i="1" s="1"/>
  <c r="EW459" i="1"/>
  <c r="EX459" i="1" s="1"/>
  <c r="EW460" i="1"/>
  <c r="EX460" i="1" s="1"/>
  <c r="EW461" i="1"/>
  <c r="EX461" i="1" s="1"/>
  <c r="EW462" i="1"/>
  <c r="EX462" i="1" s="1"/>
  <c r="EW463" i="1"/>
  <c r="EX463" i="1" s="1"/>
  <c r="EW464" i="1"/>
  <c r="EX464" i="1" s="1"/>
  <c r="EW465" i="1"/>
  <c r="EX465" i="1" s="1"/>
  <c r="EW466" i="1"/>
  <c r="EX466" i="1" s="1"/>
  <c r="EW467" i="1"/>
  <c r="EX467" i="1" s="1"/>
  <c r="EW468" i="1"/>
  <c r="EX468" i="1" s="1"/>
  <c r="EW469" i="1"/>
  <c r="EX469" i="1" s="1"/>
  <c r="EW470" i="1"/>
  <c r="EX470" i="1" s="1"/>
  <c r="EW471" i="1"/>
  <c r="EX471" i="1" s="1"/>
  <c r="EW472" i="1"/>
  <c r="EX472" i="1" s="1"/>
  <c r="EW473" i="1"/>
  <c r="EX473" i="1" s="1"/>
  <c r="EW474" i="1"/>
  <c r="EX474" i="1" s="1"/>
  <c r="EW475" i="1"/>
  <c r="EX475" i="1" s="1"/>
  <c r="EW476" i="1"/>
  <c r="EX476" i="1" s="1"/>
  <c r="EW477" i="1"/>
  <c r="EX477" i="1" s="1"/>
  <c r="EW478" i="1"/>
  <c r="EX478" i="1" s="1"/>
  <c r="EW479" i="1"/>
  <c r="EX479" i="1" s="1"/>
  <c r="EW480" i="1"/>
  <c r="EX480" i="1" s="1"/>
  <c r="EW481" i="1"/>
  <c r="EX481" i="1" s="1"/>
  <c r="EW482" i="1"/>
  <c r="EX482" i="1" s="1"/>
  <c r="EW483" i="1"/>
  <c r="EX483" i="1" s="1"/>
  <c r="EW484" i="1"/>
  <c r="EX484" i="1" s="1"/>
  <c r="EW485" i="1"/>
  <c r="EX485" i="1" s="1"/>
  <c r="EW486" i="1"/>
  <c r="EX486" i="1" s="1"/>
  <c r="EW487" i="1"/>
  <c r="EX487" i="1" s="1"/>
  <c r="EW488" i="1"/>
  <c r="EX488" i="1" s="1"/>
  <c r="EW489" i="1"/>
  <c r="EX489" i="1" s="1"/>
  <c r="EW490" i="1"/>
  <c r="EX490" i="1" s="1"/>
  <c r="EW491" i="1"/>
  <c r="EX491" i="1" s="1"/>
  <c r="EW492" i="1"/>
  <c r="EX492" i="1" s="1"/>
  <c r="EW493" i="1"/>
  <c r="EX493" i="1" s="1"/>
  <c r="EW494" i="1"/>
  <c r="EX494" i="1" s="1"/>
  <c r="EW495" i="1"/>
  <c r="EX495" i="1" s="1"/>
  <c r="EW496" i="1"/>
  <c r="EX496" i="1" s="1"/>
  <c r="EW497" i="1"/>
  <c r="EX497" i="1" s="1"/>
  <c r="EW498" i="1"/>
  <c r="EX498" i="1" s="1"/>
  <c r="EW499" i="1"/>
  <c r="EX499" i="1" s="1"/>
  <c r="EW500" i="1"/>
  <c r="EX500" i="1" s="1"/>
  <c r="EW501" i="1"/>
  <c r="EX501" i="1" s="1"/>
  <c r="EW502" i="1"/>
  <c r="EX502" i="1" s="1"/>
  <c r="EW503" i="1"/>
  <c r="EX503" i="1" s="1"/>
  <c r="EW504" i="1"/>
  <c r="EX504" i="1" s="1"/>
  <c r="EW505" i="1"/>
  <c r="EX505" i="1" s="1"/>
  <c r="EW506" i="1"/>
  <c r="EX506" i="1" s="1"/>
  <c r="EW507" i="1"/>
  <c r="EX507" i="1" s="1"/>
  <c r="EW508" i="1"/>
  <c r="EX508" i="1" s="1"/>
  <c r="EW509" i="1"/>
  <c r="EX509" i="1" s="1"/>
  <c r="EW510" i="1"/>
  <c r="EX510" i="1" s="1"/>
  <c r="EW511" i="1"/>
  <c r="EX511" i="1" s="1"/>
  <c r="EW512" i="1"/>
  <c r="EX512" i="1" s="1"/>
  <c r="EW513" i="1"/>
  <c r="EX513" i="1" s="1"/>
  <c r="EW514" i="1"/>
  <c r="EX514" i="1" s="1"/>
  <c r="EW515" i="1"/>
  <c r="EX515" i="1" s="1"/>
  <c r="EW516" i="1"/>
  <c r="EX516" i="1" s="1"/>
  <c r="EW517" i="1"/>
  <c r="EX517" i="1" s="1"/>
  <c r="EW518" i="1"/>
  <c r="EX518" i="1" s="1"/>
  <c r="EW519" i="1"/>
  <c r="EX519" i="1" s="1"/>
  <c r="EW520" i="1"/>
  <c r="EX520" i="1" s="1"/>
  <c r="EW521" i="1"/>
  <c r="EX521" i="1" s="1"/>
  <c r="EW522" i="1"/>
  <c r="EX522" i="1" s="1"/>
  <c r="EW523" i="1"/>
  <c r="EX523" i="1" s="1"/>
  <c r="EW524" i="1"/>
  <c r="EX524" i="1" s="1"/>
  <c r="EW525" i="1"/>
  <c r="EX525" i="1" s="1"/>
  <c r="EW526" i="1"/>
  <c r="EX526" i="1" s="1"/>
  <c r="EW527" i="1"/>
  <c r="EX527" i="1" s="1"/>
  <c r="EW528" i="1"/>
  <c r="EX528" i="1" s="1"/>
  <c r="EW529" i="1"/>
  <c r="EX529" i="1" s="1"/>
  <c r="EW530" i="1"/>
  <c r="EX530" i="1" s="1"/>
  <c r="EW531" i="1"/>
  <c r="EX531" i="1" s="1"/>
  <c r="EW532" i="1"/>
  <c r="EX532" i="1" s="1"/>
  <c r="EW533" i="1"/>
  <c r="EX533" i="1" s="1"/>
  <c r="EW534" i="1"/>
  <c r="EX534" i="1" s="1"/>
  <c r="EW535" i="1"/>
  <c r="EX535" i="1" s="1"/>
  <c r="EW536" i="1"/>
  <c r="EX536" i="1" s="1"/>
  <c r="EW537" i="1"/>
  <c r="EX537" i="1" s="1"/>
  <c r="EW538" i="1"/>
  <c r="EX538" i="1" s="1"/>
  <c r="EW539" i="1"/>
  <c r="EX539" i="1" s="1"/>
  <c r="EW540" i="1"/>
  <c r="EX540" i="1" s="1"/>
  <c r="EW541" i="1"/>
  <c r="EX541" i="1" s="1"/>
  <c r="EW542" i="1"/>
  <c r="EX542" i="1" s="1"/>
  <c r="EW543" i="1"/>
  <c r="EX543" i="1" s="1"/>
  <c r="EW544" i="1"/>
  <c r="EX544" i="1" s="1"/>
  <c r="EW545" i="1"/>
  <c r="EX545" i="1" s="1"/>
  <c r="EW546" i="1"/>
  <c r="EX546" i="1" s="1"/>
  <c r="EW547" i="1"/>
  <c r="EX547" i="1" s="1"/>
  <c r="EW548" i="1"/>
  <c r="EX548" i="1" s="1"/>
  <c r="EW549" i="1"/>
  <c r="EX549" i="1" s="1"/>
  <c r="EW550" i="1"/>
  <c r="EX550" i="1" s="1"/>
  <c r="EW551" i="1"/>
  <c r="EX551" i="1" s="1"/>
  <c r="EW552" i="1"/>
  <c r="EX552" i="1" s="1"/>
  <c r="EW553" i="1"/>
  <c r="EX553" i="1" s="1"/>
  <c r="EW554" i="1"/>
  <c r="EX554" i="1" s="1"/>
  <c r="EW555" i="1"/>
  <c r="EX555" i="1" s="1"/>
  <c r="EW556" i="1"/>
  <c r="EX556" i="1" s="1"/>
  <c r="EW557" i="1"/>
  <c r="EX557" i="1" s="1"/>
  <c r="EW558" i="1"/>
  <c r="EX558" i="1" s="1"/>
  <c r="EW559" i="1"/>
  <c r="EX559" i="1" s="1"/>
  <c r="EW560" i="1"/>
  <c r="EX560" i="1" s="1"/>
  <c r="EW561" i="1"/>
  <c r="EX561" i="1" s="1"/>
  <c r="EW562" i="1"/>
  <c r="EX562" i="1" s="1"/>
  <c r="EW563" i="1"/>
  <c r="EX563" i="1" s="1"/>
  <c r="EW564" i="1"/>
  <c r="EX564" i="1" s="1"/>
  <c r="EW565" i="1"/>
  <c r="EX565" i="1" s="1"/>
  <c r="EW566" i="1"/>
  <c r="EX566" i="1" s="1"/>
  <c r="EW567" i="1"/>
  <c r="EX567" i="1" s="1"/>
  <c r="EW568" i="1"/>
  <c r="EX568" i="1" s="1"/>
  <c r="EW569" i="1"/>
  <c r="EX569" i="1" s="1"/>
  <c r="EW570" i="1"/>
  <c r="EX570" i="1" s="1"/>
  <c r="EW571" i="1"/>
  <c r="EX571" i="1" s="1"/>
  <c r="EW572" i="1"/>
  <c r="EX572" i="1" s="1"/>
  <c r="EW573" i="1"/>
  <c r="EX573" i="1" s="1"/>
  <c r="EW574" i="1"/>
  <c r="EX574" i="1" s="1"/>
  <c r="EW575" i="1"/>
  <c r="EX575" i="1" s="1"/>
  <c r="EW576" i="1"/>
  <c r="EX576" i="1" s="1"/>
  <c r="EW577" i="1"/>
  <c r="EX577" i="1" s="1"/>
  <c r="EW578" i="1"/>
  <c r="EX578" i="1" s="1"/>
  <c r="EW579" i="1"/>
  <c r="EX579" i="1" s="1"/>
  <c r="EW580" i="1"/>
  <c r="EX580" i="1" s="1"/>
  <c r="EW581" i="1"/>
  <c r="EX581" i="1" s="1"/>
  <c r="EW582" i="1"/>
  <c r="EX582" i="1" s="1"/>
  <c r="EW583" i="1"/>
  <c r="EX583" i="1" s="1"/>
  <c r="EW584" i="1"/>
  <c r="EX584" i="1" s="1"/>
  <c r="EW585" i="1"/>
  <c r="EX585" i="1" s="1"/>
  <c r="EW586" i="1"/>
  <c r="EX586" i="1" s="1"/>
  <c r="EW587" i="1"/>
  <c r="EX587" i="1" s="1"/>
  <c r="EW588" i="1"/>
  <c r="EX588" i="1" s="1"/>
  <c r="EW589" i="1"/>
  <c r="EX589" i="1" s="1"/>
  <c r="EW590" i="1"/>
  <c r="EX590" i="1" s="1"/>
  <c r="EW591" i="1"/>
  <c r="EX591" i="1" s="1"/>
  <c r="EW592" i="1"/>
  <c r="EX592" i="1" s="1"/>
  <c r="EW593" i="1"/>
  <c r="EX593" i="1" s="1"/>
  <c r="EW594" i="1"/>
  <c r="EX594" i="1" s="1"/>
  <c r="EW595" i="1"/>
  <c r="EX595" i="1" s="1"/>
  <c r="EW596" i="1"/>
  <c r="EX596" i="1" s="1"/>
  <c r="EW597" i="1"/>
  <c r="EX597" i="1" s="1"/>
  <c r="EW598" i="1"/>
  <c r="EX598" i="1" s="1"/>
  <c r="EW599" i="1"/>
  <c r="EX599" i="1" s="1"/>
  <c r="EW600" i="1"/>
  <c r="EX600" i="1" s="1"/>
  <c r="EW601" i="1"/>
  <c r="EX601" i="1" s="1"/>
  <c r="EW602" i="1"/>
  <c r="EX602" i="1" s="1"/>
  <c r="EW603" i="1"/>
  <c r="EX603" i="1" s="1"/>
  <c r="EW604" i="1"/>
  <c r="EX604" i="1" s="1"/>
  <c r="EW605" i="1"/>
  <c r="EX605" i="1" s="1"/>
  <c r="EW606" i="1"/>
  <c r="EX606" i="1" s="1"/>
  <c r="EW607" i="1"/>
  <c r="EX607" i="1" s="1"/>
  <c r="EW608" i="1"/>
  <c r="EX608" i="1" s="1"/>
  <c r="EW609" i="1"/>
  <c r="EX609" i="1" s="1"/>
  <c r="EW610" i="1"/>
  <c r="EX610" i="1" s="1"/>
  <c r="EW611" i="1"/>
  <c r="EX611" i="1" s="1"/>
  <c r="EW612" i="1"/>
  <c r="EX612" i="1" s="1"/>
  <c r="EW613" i="1"/>
  <c r="EX613" i="1" s="1"/>
  <c r="EW614" i="1"/>
  <c r="EX614" i="1" s="1"/>
  <c r="EW615" i="1"/>
  <c r="EX615" i="1" s="1"/>
  <c r="EW616" i="1"/>
  <c r="EX616" i="1" s="1"/>
  <c r="EW617" i="1"/>
  <c r="EX617" i="1" s="1"/>
  <c r="EW618" i="1"/>
  <c r="EX618" i="1" s="1"/>
  <c r="EW619" i="1"/>
  <c r="EX619" i="1" s="1"/>
  <c r="EW620" i="1"/>
  <c r="EX620" i="1" s="1"/>
  <c r="EW621" i="1"/>
  <c r="EX621" i="1" s="1"/>
  <c r="EW622" i="1"/>
  <c r="EX622" i="1" s="1"/>
  <c r="EW623" i="1"/>
  <c r="EX623" i="1" s="1"/>
  <c r="EW624" i="1"/>
  <c r="EX624" i="1" s="1"/>
  <c r="EW625" i="1"/>
  <c r="EX625" i="1" s="1"/>
  <c r="EW626" i="1"/>
  <c r="EX626" i="1" s="1"/>
  <c r="EW627" i="1"/>
  <c r="EX627" i="1" s="1"/>
  <c r="EW628" i="1"/>
  <c r="EX628" i="1" s="1"/>
  <c r="EW629" i="1"/>
  <c r="EX629" i="1" s="1"/>
  <c r="EW630" i="1"/>
  <c r="EX630" i="1" s="1"/>
  <c r="EW631" i="1"/>
  <c r="EX631" i="1" s="1"/>
  <c r="EW632" i="1"/>
  <c r="EX632" i="1" s="1"/>
  <c r="EW633" i="1"/>
  <c r="EX633" i="1" s="1"/>
  <c r="EW634" i="1"/>
  <c r="EX634" i="1" s="1"/>
  <c r="EW635" i="1"/>
  <c r="EX635" i="1" s="1"/>
  <c r="EW636" i="1"/>
  <c r="EX636" i="1" s="1"/>
  <c r="EW637" i="1"/>
  <c r="EX637" i="1" s="1"/>
  <c r="EW638" i="1"/>
  <c r="EX638" i="1" s="1"/>
  <c r="EW639" i="1"/>
  <c r="EX639" i="1" s="1"/>
  <c r="EW640" i="1"/>
  <c r="EX640" i="1" s="1"/>
  <c r="EW641" i="1"/>
  <c r="EX641" i="1" s="1"/>
  <c r="EW642" i="1"/>
  <c r="EX642" i="1" s="1"/>
  <c r="EW643" i="1"/>
  <c r="EX643" i="1" s="1"/>
  <c r="EW644" i="1"/>
  <c r="EX644" i="1" s="1"/>
  <c r="EW645" i="1"/>
  <c r="EX645" i="1" s="1"/>
  <c r="EW646" i="1"/>
  <c r="EX646" i="1" s="1"/>
  <c r="EW647" i="1"/>
  <c r="EX647" i="1" s="1"/>
  <c r="EW648" i="1"/>
  <c r="EX648" i="1" s="1"/>
  <c r="EW649" i="1"/>
  <c r="EX649" i="1" s="1"/>
  <c r="EW650" i="1"/>
  <c r="EX650" i="1" s="1"/>
  <c r="EW651" i="1"/>
  <c r="EX651" i="1" s="1"/>
  <c r="EW652" i="1"/>
  <c r="EX652" i="1" s="1"/>
  <c r="EW653" i="1"/>
  <c r="EX653" i="1" s="1"/>
  <c r="EW654" i="1"/>
  <c r="EX654" i="1" s="1"/>
  <c r="EW655" i="1"/>
  <c r="EX655" i="1" s="1"/>
  <c r="EW656" i="1"/>
  <c r="EX656" i="1" s="1"/>
  <c r="EW657" i="1"/>
  <c r="EX657" i="1" s="1"/>
  <c r="EW658" i="1"/>
  <c r="EX658" i="1" s="1"/>
  <c r="EW659" i="1"/>
  <c r="EX659" i="1" s="1"/>
  <c r="EW660" i="1"/>
  <c r="EX660" i="1" s="1"/>
  <c r="EW661" i="1"/>
  <c r="EX661" i="1" s="1"/>
  <c r="EW662" i="1"/>
  <c r="EX662" i="1" s="1"/>
  <c r="EW663" i="1"/>
  <c r="EX663" i="1" s="1"/>
  <c r="EW664" i="1"/>
  <c r="EX664" i="1" s="1"/>
  <c r="EW665" i="1"/>
  <c r="EX665" i="1" s="1"/>
  <c r="EW666" i="1"/>
  <c r="EX666" i="1" s="1"/>
  <c r="EW667" i="1"/>
  <c r="EX667" i="1" s="1"/>
  <c r="EW668" i="1"/>
  <c r="EX668" i="1" s="1"/>
  <c r="EW669" i="1"/>
  <c r="EX669" i="1" s="1"/>
  <c r="EW670" i="1"/>
  <c r="EX670" i="1" s="1"/>
  <c r="EW671" i="1"/>
  <c r="EX671" i="1" s="1"/>
  <c r="EW672" i="1"/>
  <c r="EX672" i="1" s="1"/>
  <c r="EW673" i="1"/>
  <c r="EX673" i="1" s="1"/>
  <c r="EW674" i="1"/>
  <c r="EX674" i="1" s="1"/>
  <c r="EW675" i="1"/>
  <c r="EX675" i="1" s="1"/>
  <c r="EW676" i="1"/>
  <c r="EX676" i="1" s="1"/>
  <c r="EW677" i="1"/>
  <c r="EX677" i="1" s="1"/>
  <c r="EW678" i="1"/>
  <c r="EX678" i="1" s="1"/>
  <c r="EW679" i="1"/>
  <c r="EX679" i="1" s="1"/>
  <c r="EW680" i="1"/>
  <c r="EX680" i="1" s="1"/>
  <c r="EW681" i="1"/>
  <c r="EX681" i="1" s="1"/>
  <c r="EW682" i="1"/>
  <c r="EX682" i="1" s="1"/>
  <c r="EW683" i="1"/>
  <c r="EX683" i="1" s="1"/>
  <c r="EW684" i="1"/>
  <c r="EX684" i="1" s="1"/>
  <c r="EW685" i="1"/>
  <c r="EX685" i="1" s="1"/>
  <c r="EW686" i="1"/>
  <c r="EX686" i="1" s="1"/>
  <c r="EW687" i="1"/>
  <c r="EX687" i="1" s="1"/>
  <c r="EW688" i="1"/>
  <c r="EX688" i="1" s="1"/>
  <c r="EW689" i="1"/>
  <c r="EX689" i="1" s="1"/>
  <c r="EW690" i="1"/>
  <c r="EX690" i="1" s="1"/>
  <c r="EW691" i="1"/>
  <c r="EX691" i="1" s="1"/>
  <c r="EW692" i="1"/>
  <c r="EX692" i="1" s="1"/>
  <c r="EW693" i="1"/>
  <c r="EX693" i="1" s="1"/>
  <c r="EW694" i="1"/>
  <c r="EX694" i="1" s="1"/>
  <c r="EW695" i="1"/>
  <c r="EX695" i="1" s="1"/>
  <c r="EW696" i="1"/>
  <c r="EX696" i="1" s="1"/>
  <c r="EW697" i="1"/>
  <c r="EX697" i="1" s="1"/>
  <c r="EW698" i="1"/>
  <c r="EX698" i="1" s="1"/>
  <c r="EW699" i="1"/>
  <c r="EX699" i="1" s="1"/>
  <c r="EW700" i="1"/>
  <c r="EX700" i="1" s="1"/>
  <c r="EW701" i="1"/>
  <c r="EX701" i="1" s="1"/>
  <c r="EW702" i="1"/>
  <c r="EX702" i="1" s="1"/>
  <c r="EW703" i="1"/>
  <c r="EX703" i="1" s="1"/>
  <c r="EW704" i="1"/>
  <c r="EX704" i="1" s="1"/>
  <c r="EW705" i="1"/>
  <c r="EX705" i="1" s="1"/>
  <c r="EW706" i="1"/>
  <c r="EX706" i="1" s="1"/>
  <c r="EW707" i="1"/>
  <c r="EX707" i="1" s="1"/>
  <c r="EW708" i="1"/>
  <c r="EX708" i="1" s="1"/>
  <c r="EW709" i="1"/>
  <c r="EX709" i="1" s="1"/>
  <c r="EW710" i="1"/>
  <c r="EX710" i="1" s="1"/>
  <c r="EW711" i="1"/>
  <c r="EX711" i="1" s="1"/>
  <c r="EW712" i="1"/>
  <c r="EX712" i="1" s="1"/>
  <c r="EW713" i="1"/>
  <c r="EX713" i="1" s="1"/>
  <c r="EW714" i="1"/>
  <c r="EX714" i="1" s="1"/>
  <c r="EW715" i="1"/>
  <c r="EX715" i="1" s="1"/>
  <c r="EW716" i="1"/>
  <c r="EX716" i="1" s="1"/>
  <c r="EW717" i="1"/>
  <c r="EX717" i="1" s="1"/>
  <c r="EW718" i="1"/>
  <c r="EX718" i="1" s="1"/>
  <c r="EW719" i="1"/>
  <c r="EX719" i="1" s="1"/>
  <c r="EW720" i="1"/>
  <c r="EX720" i="1" s="1"/>
  <c r="EW721" i="1"/>
  <c r="EX721" i="1" s="1"/>
  <c r="EW722" i="1"/>
  <c r="EX722" i="1" s="1"/>
  <c r="EW723" i="1"/>
  <c r="EX723" i="1" s="1"/>
  <c r="EW724" i="1"/>
  <c r="EX724" i="1" s="1"/>
  <c r="EW725" i="1"/>
  <c r="EX725" i="1" s="1"/>
  <c r="EW726" i="1"/>
  <c r="EX726" i="1" s="1"/>
  <c r="EW727" i="1"/>
  <c r="EX727" i="1" s="1"/>
  <c r="EW728" i="1"/>
  <c r="EX728" i="1" s="1"/>
  <c r="EW729" i="1"/>
  <c r="EX729" i="1" s="1"/>
  <c r="EW730" i="1"/>
  <c r="EX730" i="1" s="1"/>
  <c r="EW731" i="1"/>
  <c r="EX731" i="1" s="1"/>
  <c r="EW732" i="1"/>
  <c r="EX732" i="1" s="1"/>
  <c r="EW733" i="1"/>
  <c r="EX733" i="1" s="1"/>
  <c r="EW734" i="1"/>
  <c r="EX734" i="1" s="1"/>
  <c r="EW735" i="1"/>
  <c r="EX735" i="1" s="1"/>
  <c r="EW736" i="1"/>
  <c r="EX736" i="1" s="1"/>
  <c r="EW737" i="1"/>
  <c r="EX737" i="1" s="1"/>
  <c r="EW738" i="1"/>
  <c r="EX738" i="1" s="1"/>
  <c r="EW739" i="1"/>
  <c r="EX739" i="1" s="1"/>
  <c r="EW740" i="1"/>
  <c r="EX740" i="1" s="1"/>
  <c r="EW741" i="1"/>
  <c r="EX741" i="1" s="1"/>
  <c r="EW742" i="1"/>
  <c r="EX742" i="1" s="1"/>
  <c r="EW743" i="1"/>
  <c r="EX743" i="1" s="1"/>
  <c r="EW744" i="1"/>
  <c r="EX744" i="1" s="1"/>
  <c r="EW745" i="1"/>
  <c r="EX745" i="1" s="1"/>
  <c r="EW746" i="1"/>
  <c r="EX746" i="1" s="1"/>
  <c r="EW747" i="1"/>
  <c r="EX747" i="1" s="1"/>
  <c r="EW748" i="1"/>
  <c r="EX748" i="1" s="1"/>
  <c r="EW749" i="1"/>
  <c r="EX749" i="1" s="1"/>
  <c r="EW750" i="1"/>
  <c r="EX750" i="1" s="1"/>
  <c r="EW751" i="1"/>
  <c r="EX751" i="1" s="1"/>
  <c r="EW752" i="1"/>
  <c r="EX752" i="1" s="1"/>
  <c r="EW753" i="1"/>
  <c r="EX753" i="1" s="1"/>
  <c r="EW754" i="1"/>
  <c r="EX754" i="1" s="1"/>
  <c r="EW755" i="1"/>
  <c r="EX755" i="1" s="1"/>
  <c r="EW756" i="1"/>
  <c r="EX756" i="1" s="1"/>
  <c r="EW757" i="1"/>
  <c r="EX757" i="1" s="1"/>
  <c r="EW758" i="1"/>
  <c r="EX758" i="1" s="1"/>
  <c r="EW759" i="1"/>
  <c r="EX759" i="1" s="1"/>
  <c r="EW760" i="1"/>
  <c r="EX760" i="1" s="1"/>
  <c r="EW761" i="1"/>
  <c r="EX761" i="1" s="1"/>
  <c r="EW762" i="1"/>
  <c r="EX762" i="1" s="1"/>
  <c r="EW763" i="1"/>
  <c r="EX763" i="1" s="1"/>
  <c r="EW764" i="1"/>
  <c r="EX764" i="1" s="1"/>
  <c r="EW765" i="1"/>
  <c r="EX765" i="1" s="1"/>
  <c r="EW766" i="1"/>
  <c r="EX766" i="1" s="1"/>
  <c r="EW767" i="1"/>
  <c r="EX767" i="1" s="1"/>
  <c r="EW768" i="1"/>
  <c r="EX768" i="1" s="1"/>
  <c r="EW769" i="1"/>
  <c r="EX769" i="1" s="1"/>
  <c r="EW770" i="1"/>
  <c r="EX770" i="1" s="1"/>
  <c r="EW771" i="1"/>
  <c r="EX771" i="1" s="1"/>
  <c r="EX149" i="1"/>
  <c r="EX150" i="1"/>
  <c r="EX151" i="1"/>
  <c r="EX152" i="1"/>
  <c r="EX153" i="1"/>
  <c r="EX154" i="1"/>
  <c r="EX155" i="1"/>
  <c r="EX156" i="1"/>
  <c r="EX157" i="1"/>
  <c r="EX158" i="1"/>
  <c r="EX159" i="1"/>
  <c r="EX160" i="1"/>
  <c r="EX161" i="1"/>
  <c r="EX162" i="1"/>
  <c r="EX163" i="1"/>
  <c r="EX164" i="1"/>
  <c r="EX165" i="1"/>
  <c r="EX166" i="1"/>
  <c r="EX167" i="1"/>
  <c r="EX168" i="1"/>
  <c r="EX169" i="1"/>
  <c r="EX170" i="1"/>
  <c r="EX171" i="1"/>
  <c r="EX172" i="1"/>
  <c r="EX173" i="1"/>
  <c r="EX174" i="1"/>
  <c r="EX175" i="1"/>
  <c r="EX176" i="1"/>
  <c r="EX177" i="1"/>
  <c r="EX178" i="1"/>
  <c r="EX179" i="1"/>
  <c r="EX180" i="1"/>
  <c r="EX181" i="1"/>
  <c r="EX182" i="1"/>
  <c r="EX183" i="1"/>
  <c r="EX184" i="1"/>
  <c r="EX185" i="1"/>
  <c r="EX186" i="1"/>
  <c r="EX187" i="1"/>
  <c r="EX188" i="1"/>
  <c r="EX189" i="1"/>
  <c r="EX190" i="1"/>
  <c r="EX191" i="1"/>
  <c r="EX192" i="1"/>
  <c r="EX193" i="1"/>
  <c r="EX194" i="1"/>
  <c r="EX195" i="1"/>
  <c r="EX196" i="1"/>
  <c r="EX197" i="1"/>
  <c r="EX198" i="1"/>
  <c r="EX199" i="1"/>
  <c r="EX200" i="1"/>
  <c r="EX201" i="1"/>
  <c r="EX202" i="1"/>
  <c r="EX203" i="1"/>
  <c r="EX204" i="1"/>
  <c r="EX205" i="1"/>
  <c r="EX206" i="1"/>
  <c r="EX207" i="1"/>
  <c r="EX208" i="1"/>
  <c r="EX209" i="1"/>
  <c r="EX210" i="1"/>
  <c r="EX211" i="1"/>
  <c r="EX212" i="1"/>
  <c r="EX213" i="1"/>
  <c r="EX214" i="1"/>
  <c r="EX215" i="1"/>
  <c r="EX216" i="1"/>
  <c r="EX217" i="1"/>
  <c r="EX218" i="1"/>
  <c r="EX219" i="1"/>
  <c r="EX220" i="1"/>
  <c r="EX221" i="1"/>
  <c r="EX222" i="1"/>
  <c r="EX223" i="1"/>
  <c r="EX224" i="1"/>
  <c r="EX225" i="1"/>
  <c r="EX226" i="1"/>
  <c r="EX227" i="1"/>
  <c r="EX228" i="1"/>
  <c r="EX229" i="1"/>
  <c r="EX230" i="1"/>
  <c r="EX231" i="1"/>
  <c r="EX232" i="1"/>
  <c r="EX233" i="1"/>
  <c r="EX234" i="1"/>
  <c r="EX235" i="1"/>
  <c r="EX236" i="1"/>
  <c r="EX237" i="1"/>
  <c r="EX238" i="1"/>
  <c r="EX239" i="1"/>
  <c r="EX240" i="1"/>
  <c r="EX241" i="1"/>
  <c r="EX242" i="1"/>
  <c r="EX243" i="1"/>
  <c r="EX244" i="1"/>
  <c r="EX245" i="1"/>
  <c r="EX246" i="1"/>
  <c r="EX247" i="1"/>
  <c r="EX248" i="1"/>
  <c r="EX249" i="1"/>
  <c r="EX4" i="1"/>
  <c r="EX8" i="1"/>
  <c r="EX12" i="1"/>
  <c r="EX2" i="1"/>
  <c r="EW3" i="1"/>
  <c r="EX3" i="1" s="1"/>
  <c r="EW4" i="1"/>
  <c r="EW5" i="1"/>
  <c r="EX5" i="1" s="1"/>
  <c r="EW6" i="1"/>
  <c r="EX6" i="1" s="1"/>
  <c r="EW7" i="1"/>
  <c r="EX7" i="1" s="1"/>
  <c r="EW8" i="1"/>
  <c r="EW9" i="1"/>
  <c r="EX9" i="1" s="1"/>
  <c r="EW10" i="1"/>
  <c r="EX10" i="1" s="1"/>
  <c r="EW11" i="1"/>
  <c r="EX11" i="1" s="1"/>
  <c r="EW12" i="1"/>
  <c r="EW13" i="1"/>
  <c r="EX13" i="1" s="1"/>
  <c r="EW14" i="1"/>
  <c r="EX14" i="1" s="1"/>
  <c r="EW15" i="1"/>
  <c r="EX15" i="1" s="1"/>
  <c r="EW16" i="1"/>
  <c r="EX16" i="1" s="1"/>
  <c r="EW17" i="1"/>
  <c r="EX17" i="1" s="1"/>
  <c r="EW18" i="1"/>
  <c r="EX18" i="1" s="1"/>
  <c r="EW19" i="1"/>
  <c r="EX19" i="1" s="1"/>
  <c r="EW20" i="1"/>
  <c r="EX20" i="1" s="1"/>
  <c r="EW21" i="1"/>
  <c r="EX21" i="1" s="1"/>
  <c r="EW22" i="1"/>
  <c r="EX22" i="1" s="1"/>
  <c r="EW23" i="1"/>
  <c r="EX23" i="1" s="1"/>
  <c r="EW24" i="1"/>
  <c r="EX24" i="1" s="1"/>
  <c r="EW25" i="1"/>
  <c r="EX25" i="1" s="1"/>
  <c r="EW26" i="1"/>
  <c r="EX26" i="1" s="1"/>
  <c r="EW27" i="1"/>
  <c r="EX27" i="1" s="1"/>
  <c r="EW28" i="1"/>
  <c r="EX28" i="1" s="1"/>
  <c r="EW29" i="1"/>
  <c r="EX29" i="1" s="1"/>
  <c r="EW30" i="1"/>
  <c r="EX30" i="1" s="1"/>
  <c r="EW31" i="1"/>
  <c r="EX31" i="1" s="1"/>
  <c r="EW32" i="1"/>
  <c r="EX32" i="1" s="1"/>
  <c r="EW33" i="1"/>
  <c r="EX33" i="1" s="1"/>
  <c r="EW34" i="1"/>
  <c r="EX34" i="1" s="1"/>
  <c r="EW35" i="1"/>
  <c r="EX35" i="1" s="1"/>
  <c r="EW36" i="1"/>
  <c r="EX36" i="1" s="1"/>
  <c r="EW37" i="1"/>
  <c r="EX37" i="1" s="1"/>
  <c r="EW38" i="1"/>
  <c r="EX38" i="1" s="1"/>
  <c r="EW39" i="1"/>
  <c r="EX39" i="1" s="1"/>
  <c r="EW40" i="1"/>
  <c r="EX40" i="1" s="1"/>
  <c r="EW41" i="1"/>
  <c r="EX41" i="1" s="1"/>
  <c r="EW42" i="1"/>
  <c r="EX42" i="1" s="1"/>
  <c r="EW43" i="1"/>
  <c r="EX43" i="1" s="1"/>
  <c r="EW44" i="1"/>
  <c r="EX44" i="1" s="1"/>
  <c r="EW45" i="1"/>
  <c r="EX45" i="1" s="1"/>
  <c r="EW46" i="1"/>
  <c r="EX46" i="1" s="1"/>
  <c r="EW47" i="1"/>
  <c r="EX47" i="1" s="1"/>
  <c r="EW48" i="1"/>
  <c r="EX48" i="1" s="1"/>
  <c r="EW49" i="1"/>
  <c r="EX49" i="1" s="1"/>
  <c r="EW50" i="1"/>
  <c r="EX50" i="1" s="1"/>
  <c r="EW51" i="1"/>
  <c r="EX51" i="1" s="1"/>
  <c r="EW52" i="1"/>
  <c r="EX52" i="1" s="1"/>
  <c r="EW53" i="1"/>
  <c r="EX53" i="1" s="1"/>
  <c r="EW54" i="1"/>
  <c r="EX54" i="1" s="1"/>
  <c r="EW55" i="1"/>
  <c r="EX55" i="1" s="1"/>
  <c r="EW56" i="1"/>
  <c r="EX56" i="1" s="1"/>
  <c r="EW57" i="1"/>
  <c r="EX57" i="1" s="1"/>
  <c r="EW58" i="1"/>
  <c r="EX58" i="1" s="1"/>
  <c r="EW59" i="1"/>
  <c r="EX59" i="1" s="1"/>
  <c r="EW60" i="1"/>
  <c r="EX60" i="1" s="1"/>
  <c r="EW61" i="1"/>
  <c r="EX61" i="1" s="1"/>
  <c r="EW62" i="1"/>
  <c r="EX62" i="1" s="1"/>
  <c r="EW63" i="1"/>
  <c r="EX63" i="1" s="1"/>
  <c r="EW64" i="1"/>
  <c r="EX64" i="1" s="1"/>
  <c r="EW65" i="1"/>
  <c r="EX65" i="1" s="1"/>
  <c r="EW66" i="1"/>
  <c r="EX66" i="1" s="1"/>
  <c r="EW67" i="1"/>
  <c r="EX67" i="1" s="1"/>
  <c r="EW68" i="1"/>
  <c r="EX68" i="1" s="1"/>
  <c r="EW69" i="1"/>
  <c r="EX69" i="1" s="1"/>
  <c r="EW70" i="1"/>
  <c r="EX70" i="1" s="1"/>
  <c r="EW71" i="1"/>
  <c r="EX71" i="1" s="1"/>
  <c r="EW72" i="1"/>
  <c r="EX72" i="1" s="1"/>
  <c r="EW73" i="1"/>
  <c r="EX73" i="1" s="1"/>
  <c r="EW74" i="1"/>
  <c r="EX74" i="1" s="1"/>
  <c r="EW75" i="1"/>
  <c r="EX75" i="1" s="1"/>
  <c r="EW76" i="1"/>
  <c r="EX76" i="1" s="1"/>
  <c r="EW77" i="1"/>
  <c r="EX77" i="1" s="1"/>
  <c r="EW78" i="1"/>
  <c r="EX78" i="1" s="1"/>
  <c r="EW79" i="1"/>
  <c r="EX79" i="1" s="1"/>
  <c r="EW80" i="1"/>
  <c r="EX80" i="1" s="1"/>
  <c r="EW81" i="1"/>
  <c r="EX81" i="1" s="1"/>
  <c r="EW82" i="1"/>
  <c r="EX82" i="1" s="1"/>
  <c r="EW83" i="1"/>
  <c r="EX83" i="1" s="1"/>
  <c r="EW84" i="1"/>
  <c r="EX84" i="1" s="1"/>
  <c r="EW85" i="1"/>
  <c r="EX85" i="1" s="1"/>
  <c r="EW86" i="1"/>
  <c r="EX86" i="1" s="1"/>
  <c r="EW87" i="1"/>
  <c r="EX87" i="1" s="1"/>
  <c r="EW88" i="1"/>
  <c r="EX88" i="1" s="1"/>
  <c r="EW89" i="1"/>
  <c r="EX89" i="1" s="1"/>
  <c r="EW90" i="1"/>
  <c r="EX90" i="1" s="1"/>
  <c r="EW91" i="1"/>
  <c r="EX91" i="1" s="1"/>
  <c r="EW92" i="1"/>
  <c r="EX92" i="1" s="1"/>
  <c r="EW93" i="1"/>
  <c r="EX93" i="1" s="1"/>
  <c r="EW94" i="1"/>
  <c r="EX94" i="1" s="1"/>
  <c r="EW95" i="1"/>
  <c r="EX95" i="1" s="1"/>
  <c r="EW96" i="1"/>
  <c r="EX96" i="1" s="1"/>
  <c r="EW97" i="1"/>
  <c r="EX97" i="1" s="1"/>
  <c r="EW98" i="1"/>
  <c r="EX98" i="1" s="1"/>
  <c r="EW99" i="1"/>
  <c r="EX99" i="1" s="1"/>
  <c r="EW100" i="1"/>
  <c r="EX100" i="1" s="1"/>
  <c r="EW101" i="1"/>
  <c r="EX101" i="1" s="1"/>
  <c r="EW102" i="1"/>
  <c r="EX102" i="1" s="1"/>
  <c r="EW103" i="1"/>
  <c r="EX103" i="1" s="1"/>
  <c r="EW104" i="1"/>
  <c r="EX104" i="1" s="1"/>
  <c r="EW105" i="1"/>
  <c r="EX105" i="1" s="1"/>
  <c r="EW106" i="1"/>
  <c r="EX106" i="1" s="1"/>
  <c r="EW107" i="1"/>
  <c r="EX107" i="1" s="1"/>
  <c r="EW108" i="1"/>
  <c r="EX108" i="1" s="1"/>
  <c r="EW109" i="1"/>
  <c r="EX109" i="1" s="1"/>
  <c r="EW110" i="1"/>
  <c r="EX110" i="1" s="1"/>
  <c r="EW111" i="1"/>
  <c r="EX111" i="1" s="1"/>
  <c r="EW112" i="1"/>
  <c r="EX112" i="1" s="1"/>
  <c r="EW113" i="1"/>
  <c r="EX113" i="1" s="1"/>
  <c r="EW114" i="1"/>
  <c r="EX114" i="1" s="1"/>
  <c r="EW115" i="1"/>
  <c r="EX115" i="1" s="1"/>
  <c r="EW116" i="1"/>
  <c r="EX116" i="1" s="1"/>
  <c r="EW117" i="1"/>
  <c r="EX117" i="1" s="1"/>
  <c r="EW118" i="1"/>
  <c r="EX118" i="1" s="1"/>
  <c r="EW119" i="1"/>
  <c r="EX119" i="1" s="1"/>
  <c r="EW120" i="1"/>
  <c r="EX120" i="1" s="1"/>
  <c r="EW121" i="1"/>
  <c r="EX121" i="1" s="1"/>
  <c r="EW122" i="1"/>
  <c r="EX122" i="1" s="1"/>
  <c r="EW123" i="1"/>
  <c r="EX123" i="1" s="1"/>
  <c r="EW124" i="1"/>
  <c r="EX124" i="1" s="1"/>
  <c r="EW125" i="1"/>
  <c r="EX125" i="1" s="1"/>
  <c r="EW126" i="1"/>
  <c r="EX126" i="1" s="1"/>
  <c r="EW127" i="1"/>
  <c r="EX127" i="1" s="1"/>
  <c r="EW128" i="1"/>
  <c r="EX128" i="1" s="1"/>
  <c r="EW129" i="1"/>
  <c r="EX129" i="1" s="1"/>
  <c r="EW130" i="1"/>
  <c r="EX130" i="1" s="1"/>
  <c r="EW131" i="1"/>
  <c r="EX131" i="1" s="1"/>
  <c r="EW132" i="1"/>
  <c r="EX132" i="1" s="1"/>
  <c r="EW133" i="1"/>
  <c r="EX133" i="1" s="1"/>
  <c r="EW134" i="1"/>
  <c r="EX134" i="1" s="1"/>
  <c r="EW135" i="1"/>
  <c r="EX135" i="1" s="1"/>
  <c r="EW136" i="1"/>
  <c r="EX136" i="1" s="1"/>
  <c r="EW137" i="1"/>
  <c r="EX137" i="1" s="1"/>
  <c r="EW138" i="1"/>
  <c r="EX138" i="1" s="1"/>
  <c r="EW139" i="1"/>
  <c r="EX139" i="1" s="1"/>
  <c r="EW140" i="1"/>
  <c r="EX140" i="1" s="1"/>
  <c r="EW141" i="1"/>
  <c r="EX141" i="1" s="1"/>
  <c r="EW142" i="1"/>
  <c r="EX142" i="1" s="1"/>
  <c r="EW143" i="1"/>
  <c r="EX143" i="1" s="1"/>
  <c r="EW144" i="1"/>
  <c r="EX144" i="1" s="1"/>
  <c r="EW145" i="1"/>
  <c r="EX145" i="1" s="1"/>
  <c r="EW146" i="1"/>
  <c r="EX146" i="1" s="1"/>
  <c r="EW147" i="1"/>
  <c r="EX147" i="1" s="1"/>
  <c r="EW148" i="1"/>
  <c r="EX148" i="1" s="1"/>
  <c r="EW2" i="1"/>
</calcChain>
</file>

<file path=xl/sharedStrings.xml><?xml version="1.0" encoding="utf-8"?>
<sst xmlns="http://schemas.openxmlformats.org/spreadsheetml/2006/main" count="778" uniqueCount="380">
  <si>
    <t>norm_id</t>
  </si>
  <si>
    <t>AtRisk</t>
  </si>
  <si>
    <t>MATCH</t>
  </si>
  <si>
    <t>INDEX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</si>
  <si>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</si>
  <si>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</si>
  <si>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</si>
  <si>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</si>
  <si>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</si>
  <si>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</si>
  <si>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</si>
  <si>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</si>
  <si>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</si>
  <si>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</si>
  <si>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</si>
  <si>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</si>
  <si>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</si>
  <si>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</si>
  <si>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</si>
  <si>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</si>
  <si>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</si>
  <si>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</si>
  <si>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</si>
  <si>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</si>
  <si>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</si>
  <si>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</si>
  <si>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</si>
  <si>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</si>
  <si>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</si>
  <si>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</si>
  <si>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</si>
  <si>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</si>
  <si>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</si>
  <si>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</si>
  <si>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</si>
  <si>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</si>
  <si>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</si>
  <si>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</si>
  <si>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</si>
  <si>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</si>
  <si>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</si>
  <si>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</si>
  <si>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</si>
  <si>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</si>
  <si>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</si>
  <si>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</si>
  <si>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</si>
  <si>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</si>
  <si>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</si>
  <si>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</si>
  <si>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</si>
  <si>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</si>
  <si>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</si>
  <si>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</si>
  <si>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</si>
  <si>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</si>
  <si>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</si>
  <si>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</si>
  <si>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</si>
  <si>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</si>
  <si>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</si>
  <si>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</si>
  <si>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</si>
  <si>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</si>
  <si>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</si>
  <si>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</si>
  <si>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</si>
  <si>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</si>
  <si>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</si>
  <si>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</si>
  <si>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</si>
  <si>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</si>
  <si>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</si>
  <si>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</si>
  <si>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</si>
  <si>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</si>
  <si>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</si>
  <si>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</si>
  <si>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</si>
  <si>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</si>
  <si>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</si>
  <si>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</si>
  <si>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</si>
  <si>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</si>
  <si>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</si>
  <si>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</si>
  <si>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</si>
  <si>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</si>
  <si>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</si>
  <si>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</si>
  <si>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</si>
  <si>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</si>
  <si>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</si>
  <si>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</si>
  <si>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</si>
  <si>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</si>
  <si>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</si>
  <si>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</si>
  <si>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</si>
  <si>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</si>
  <si>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</si>
  <si>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</si>
  <si>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</si>
  <si>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</si>
  <si>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</si>
  <si>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</si>
  <si>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</si>
  <si>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</si>
  <si>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</si>
  <si>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</si>
  <si>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</si>
  <si>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</si>
  <si>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</si>
  <si>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</si>
  <si>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</si>
  <si>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</si>
  <si>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</si>
  <si>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</si>
  <si>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</si>
  <si>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</si>
  <si>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</si>
  <si>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</si>
  <si>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</si>
  <si>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</si>
  <si>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</si>
  <si>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</si>
  <si>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</si>
  <si>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</si>
  <si>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</si>
  <si>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</si>
  <si>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</si>
  <si>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</si>
  <si>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</si>
  <si>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</si>
  <si>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</si>
  <si>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</si>
  <si>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</si>
  <si>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</si>
  <si>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</si>
  <si>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</si>
  <si>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</si>
  <si>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</si>
  <si>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</si>
  <si>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</si>
  <si>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</si>
  <si>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</si>
  <si>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</si>
  <si>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</si>
  <si>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</si>
  <si>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</si>
  <si>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</si>
  <si>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</si>
  <si>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</si>
  <si>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</si>
  <si>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</si>
  <si>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</si>
  <si>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</si>
  <si>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</si>
  <si>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</si>
  <si>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</si>
  <si>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</si>
  <si>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</si>
  <si>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</si>
  <si>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</si>
  <si>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</si>
  <si>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</si>
  <si>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</si>
  <si>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</si>
  <si>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</si>
  <si>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</si>
  <si>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</si>
  <si>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</si>
  <si>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</si>
  <si>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</si>
  <si>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</si>
  <si>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</si>
  <si>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</si>
  <si>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</si>
  <si>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</si>
  <si>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</si>
  <si>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</si>
  <si>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</si>
  <si>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</si>
  <si>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</si>
  <si>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</si>
  <si>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</si>
  <si>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</si>
  <si>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</si>
  <si>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</si>
  <si>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</si>
  <si>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</si>
  <si>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</si>
  <si>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</si>
  <si>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</si>
  <si>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</si>
  <si>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</si>
  <si>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</si>
  <si>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</si>
  <si>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</si>
  <si>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</si>
  <si>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</si>
  <si>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</si>
  <si>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</si>
  <si>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</si>
  <si>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</si>
  <si>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</si>
  <si>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</si>
  <si>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</si>
  <si>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</si>
  <si>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</si>
  <si>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</si>
  <si>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</si>
  <si>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</si>
  <si>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</si>
  <si>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</si>
  <si>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</si>
  <si>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</si>
  <si>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</si>
  <si>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</si>
  <si>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</si>
  <si>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</si>
  <si>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</si>
  <si>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</si>
  <si>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</si>
  <si>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</si>
  <si>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</si>
  <si>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</si>
  <si>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</si>
  <si>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</si>
  <si>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</si>
  <si>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</si>
  <si>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</si>
  <si>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</si>
  <si>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</si>
  <si>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</si>
  <si>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</si>
  <si>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</si>
  <si>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</si>
  <si>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</si>
  <si>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</si>
  <si>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</si>
  <si>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</si>
  <si>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</si>
  <si>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</si>
  <si>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</si>
  <si>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</si>
  <si>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</si>
  <si>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</si>
  <si>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</si>
  <si>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</si>
  <si>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</si>
  <si>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</si>
  <si>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</si>
  <si>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</si>
  <si>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</si>
  <si>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</si>
  <si>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</si>
  <si>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</si>
  <si>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</si>
  <si>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</si>
  <si>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C0071-1-1</t>
  </si>
  <si>
    <t>C0084-1-1</t>
  </si>
  <si>
    <t>C0087-1-1</t>
  </si>
  <si>
    <t>C0091-1-1</t>
  </si>
  <si>
    <t>C0092-2-1</t>
  </si>
  <si>
    <t>C0092-3-1</t>
  </si>
  <si>
    <t>C0098-1-1</t>
  </si>
  <si>
    <t>C0100-1-1</t>
  </si>
  <si>
    <t>C0107-2-1</t>
  </si>
  <si>
    <t>C0108-1-1</t>
  </si>
  <si>
    <t>C0112-1-1</t>
  </si>
  <si>
    <t>C0117-1-1</t>
  </si>
  <si>
    <t>C0122-1-1</t>
  </si>
  <si>
    <t>C0125-1-1</t>
  </si>
  <si>
    <t>C0140-1-1</t>
  </si>
  <si>
    <t>C0143-1-1</t>
  </si>
  <si>
    <t>C0145-1-1</t>
  </si>
  <si>
    <t>C0145-2-1</t>
  </si>
  <si>
    <t>C0148-1-1</t>
  </si>
  <si>
    <t>C0151-1-1</t>
  </si>
  <si>
    <t>C0152-1-1</t>
  </si>
  <si>
    <t>C0164-1-1</t>
  </si>
  <si>
    <t>C0197-1-1</t>
  </si>
  <si>
    <t>C0217-1-1</t>
  </si>
  <si>
    <t>C0276-1-1</t>
  </si>
  <si>
    <t>C0286-1-1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</si>
  <si>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</si>
  <si>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</si>
  <si>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</si>
  <si>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</si>
  <si>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</si>
  <si>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</si>
  <si>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</si>
  <si>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C0356-1-1</t>
  </si>
  <si>
    <t>C0362-1-1</t>
  </si>
  <si>
    <t>C0367-3-1</t>
  </si>
  <si>
    <t>C0386-1-1</t>
  </si>
  <si>
    <t>C0400-1-1</t>
  </si>
  <si>
    <t>C0404-1-1</t>
  </si>
  <si>
    <t>C0412-1-1</t>
  </si>
  <si>
    <t>C0429-1-1</t>
  </si>
  <si>
    <t>C0451-2-1</t>
  </si>
  <si>
    <t>C0482-1-1</t>
  </si>
  <si>
    <t>C0493-1-1</t>
  </si>
  <si>
    <t>C0506-1-1</t>
  </si>
  <si>
    <t>C0511-1-1</t>
  </si>
  <si>
    <t>C0513-1-1</t>
  </si>
  <si>
    <t>C0534-2-1</t>
  </si>
  <si>
    <t>C0561-1-1</t>
  </si>
  <si>
    <t>C0578-1-1</t>
  </si>
  <si>
    <t>C0587-1-1</t>
  </si>
  <si>
    <t>Age</t>
  </si>
  <si>
    <t>C0009-2-1</t>
  </si>
  <si>
    <t>C0049-1-1</t>
  </si>
  <si>
    <t>C0059-1-1</t>
  </si>
  <si>
    <t>C0061-1-1</t>
  </si>
  <si>
    <t>C0064-1-1</t>
  </si>
  <si>
    <t>C0073-1-1</t>
  </si>
  <si>
    <t>C0075-1-1</t>
  </si>
  <si>
    <t>C0094-1-1</t>
  </si>
  <si>
    <t>C0137-2-1</t>
  </si>
  <si>
    <t>C0147-1-1</t>
  </si>
  <si>
    <t>C0164-2-1</t>
  </si>
  <si>
    <t>C0175-1-1</t>
  </si>
  <si>
    <t>C0176-2-1</t>
  </si>
  <si>
    <t>C0189-1-1</t>
  </si>
  <si>
    <t>C0211-1-1</t>
  </si>
  <si>
    <t>C0224-1-1</t>
  </si>
  <si>
    <t>C0229-1-1</t>
  </si>
  <si>
    <t>C0242-1-1</t>
  </si>
  <si>
    <t>C0245-1-1</t>
  </si>
  <si>
    <t>C0253-1-2</t>
  </si>
  <si>
    <t>C0259-1-1</t>
  </si>
  <si>
    <t>C0282-2-1</t>
  </si>
  <si>
    <t>C0294-1-1</t>
  </si>
  <si>
    <t>C0307-1-1</t>
  </si>
  <si>
    <t>C0308-1-1</t>
  </si>
  <si>
    <t>C0318-2-1</t>
  </si>
  <si>
    <t>C0345-1-1</t>
  </si>
  <si>
    <t>C0352-1-1</t>
  </si>
  <si>
    <t>C0402-1-1</t>
  </si>
  <si>
    <t>C0405-1-1</t>
  </si>
  <si>
    <t>C0417-1-1</t>
  </si>
  <si>
    <t>C0427-1-1</t>
  </si>
  <si>
    <t>C0442-1-1</t>
  </si>
  <si>
    <t>C0470-1-1</t>
  </si>
  <si>
    <t>C0474-1-1</t>
  </si>
  <si>
    <t>C0480-1-2</t>
  </si>
  <si>
    <t>C0486-1-1</t>
  </si>
  <si>
    <t>C0490-1-1</t>
  </si>
  <si>
    <t>C0497-1-1</t>
  </si>
  <si>
    <t>C0514-1-1</t>
  </si>
  <si>
    <t>C0519-1-1</t>
  </si>
  <si>
    <t>C0521-1-1</t>
  </si>
  <si>
    <t>C0523-1-1</t>
  </si>
  <si>
    <t>C0531-1-1</t>
  </si>
  <si>
    <t>C0540-1-1</t>
  </si>
  <si>
    <t>C0543-1-1</t>
  </si>
  <si>
    <t>C0547-1-1</t>
  </si>
  <si>
    <t>C0010-1-1</t>
  </si>
  <si>
    <t>C0029-1-1</t>
  </si>
  <si>
    <t>C0030-1-1</t>
  </si>
  <si>
    <t>C0046-1-1</t>
  </si>
  <si>
    <t>C0047-1-1</t>
  </si>
  <si>
    <t>C0052-1-1</t>
  </si>
  <si>
    <t>C0053-1-1</t>
  </si>
  <si>
    <t>C0078-1-1</t>
  </si>
  <si>
    <t>C0118-1-1</t>
  </si>
  <si>
    <t>C0123-1-1</t>
  </si>
  <si>
    <t>C0137-1-1</t>
  </si>
  <si>
    <t>C0144-1-1</t>
  </si>
  <si>
    <t>C0149-1-1</t>
  </si>
  <si>
    <t>C0158-1-1</t>
  </si>
  <si>
    <t>C0173-1-1</t>
  </si>
  <si>
    <t>C0179-1-1</t>
  </si>
  <si>
    <t>C0226-1-1</t>
  </si>
  <si>
    <t>C0419-1-1</t>
  </si>
  <si>
    <t>C0440-1-1</t>
  </si>
  <si>
    <t>Dummy Variable (Sex &amp; Risk)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</si>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</sst>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2_BRIEF_6yr_DEMOS_ScanInfo%2009APR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BRIEF_6yr_DEMOS_ScanInfo "/>
    </sheetNames>
    <sheetDataSet>
      <sheetData sheetId="0">
        <row r="1">
          <cell r="H1" t="str">
            <v>Case</v>
          </cell>
          <cell r="L1" t="str">
            <v>GENDER</v>
          </cell>
        </row>
        <row r="2">
          <cell r="H2" t="str">
            <v>C0001-1-1</v>
          </cell>
          <cell r="L2">
            <v>2</v>
          </cell>
        </row>
        <row r="3">
          <cell r="H3" t="str">
            <v>C0002-1-1</v>
          </cell>
          <cell r="L3">
            <v>2</v>
          </cell>
        </row>
        <row r="4">
          <cell r="H4" t="str">
            <v>C0002-1-2</v>
          </cell>
          <cell r="L4">
            <v>1</v>
          </cell>
        </row>
        <row r="5">
          <cell r="H5" t="str">
            <v>C0003-1-1</v>
          </cell>
          <cell r="L5">
            <v>2</v>
          </cell>
        </row>
        <row r="6">
          <cell r="H6" t="str">
            <v>C0004-1-1</v>
          </cell>
          <cell r="L6">
            <v>2</v>
          </cell>
        </row>
        <row r="7">
          <cell r="H7" t="str">
            <v>C0004-2-1</v>
          </cell>
          <cell r="L7">
            <v>1</v>
          </cell>
        </row>
        <row r="8">
          <cell r="H8" t="str">
            <v>C0005-1-1</v>
          </cell>
          <cell r="L8">
            <v>1</v>
          </cell>
        </row>
        <row r="9">
          <cell r="H9" t="str">
            <v>C0005-1-2</v>
          </cell>
          <cell r="L9">
            <v>1</v>
          </cell>
        </row>
        <row r="10">
          <cell r="H10" t="str">
            <v>C0007-1-1</v>
          </cell>
          <cell r="L10">
            <v>2</v>
          </cell>
        </row>
        <row r="11">
          <cell r="H11" t="str">
            <v>C0007-1-2</v>
          </cell>
          <cell r="L11">
            <v>2</v>
          </cell>
        </row>
        <row r="12">
          <cell r="H12" t="str">
            <v>C0008-1-1</v>
          </cell>
          <cell r="L12">
            <v>2</v>
          </cell>
        </row>
        <row r="13">
          <cell r="H13" t="str">
            <v>C0009-1-1</v>
          </cell>
          <cell r="L13">
            <v>1</v>
          </cell>
        </row>
        <row r="14">
          <cell r="H14" t="str">
            <v>C0009-2-1</v>
          </cell>
          <cell r="L14">
            <v>2</v>
          </cell>
        </row>
        <row r="15">
          <cell r="H15" t="str">
            <v>C0010-1-1</v>
          </cell>
          <cell r="L15">
            <v>1</v>
          </cell>
        </row>
        <row r="16">
          <cell r="H16" t="str">
            <v>C0011-1-1</v>
          </cell>
          <cell r="L16">
            <v>2</v>
          </cell>
        </row>
        <row r="17">
          <cell r="H17" t="str">
            <v>C0011-2-1</v>
          </cell>
          <cell r="L17">
            <v>1</v>
          </cell>
        </row>
        <row r="18">
          <cell r="H18" t="str">
            <v>C0012-1-1</v>
          </cell>
          <cell r="L18">
            <v>2</v>
          </cell>
        </row>
        <row r="19">
          <cell r="H19" t="str">
            <v>C0012-2-1</v>
          </cell>
          <cell r="L19">
            <v>1</v>
          </cell>
        </row>
        <row r="20">
          <cell r="H20" t="str">
            <v>C0013-1-1</v>
          </cell>
          <cell r="L20">
            <v>2</v>
          </cell>
        </row>
        <row r="21">
          <cell r="H21" t="str">
            <v>C0015-1-1</v>
          </cell>
          <cell r="L21">
            <v>2</v>
          </cell>
        </row>
        <row r="22">
          <cell r="H22" t="str">
            <v>C0016-1-1</v>
          </cell>
          <cell r="L22">
            <v>1</v>
          </cell>
        </row>
        <row r="23">
          <cell r="H23" t="str">
            <v>C0017-1-1</v>
          </cell>
          <cell r="L23">
            <v>1</v>
          </cell>
        </row>
        <row r="24">
          <cell r="H24" t="str">
            <v>C0018-1-1</v>
          </cell>
          <cell r="L24">
            <v>2</v>
          </cell>
        </row>
        <row r="25">
          <cell r="H25" t="str">
            <v>C0019-1-1</v>
          </cell>
          <cell r="L25">
            <v>2</v>
          </cell>
        </row>
        <row r="26">
          <cell r="H26" t="str">
            <v>C0019-2-1</v>
          </cell>
          <cell r="L26">
            <v>1</v>
          </cell>
        </row>
        <row r="27">
          <cell r="H27" t="str">
            <v>C0020-1-1</v>
          </cell>
          <cell r="L27">
            <v>2</v>
          </cell>
        </row>
        <row r="28">
          <cell r="H28" t="str">
            <v>C0021-1-1</v>
          </cell>
          <cell r="L28">
            <v>2</v>
          </cell>
        </row>
        <row r="29">
          <cell r="H29" t="str">
            <v>C0022-1-1</v>
          </cell>
          <cell r="L29">
            <v>2</v>
          </cell>
        </row>
        <row r="30">
          <cell r="H30" t="str">
            <v>C0023-1-1</v>
          </cell>
          <cell r="L30">
            <v>2</v>
          </cell>
        </row>
        <row r="31">
          <cell r="H31" t="str">
            <v>C0025-1-1</v>
          </cell>
          <cell r="L31">
            <v>1</v>
          </cell>
        </row>
        <row r="32">
          <cell r="H32" t="str">
            <v>C0027-1-1</v>
          </cell>
          <cell r="L32">
            <v>1</v>
          </cell>
        </row>
        <row r="33">
          <cell r="H33" t="str">
            <v>C0029-1-1</v>
          </cell>
          <cell r="L33">
            <v>1</v>
          </cell>
        </row>
        <row r="34">
          <cell r="H34" t="str">
            <v>C0029-2-1</v>
          </cell>
          <cell r="L34">
            <v>1</v>
          </cell>
        </row>
        <row r="35">
          <cell r="H35" t="str">
            <v>C0029-3-1</v>
          </cell>
          <cell r="L35">
            <v>1</v>
          </cell>
        </row>
        <row r="36">
          <cell r="H36" t="str">
            <v>C0030-1-1</v>
          </cell>
          <cell r="L36">
            <v>1</v>
          </cell>
        </row>
        <row r="37">
          <cell r="H37" t="str">
            <v>C0031-1-1</v>
          </cell>
          <cell r="L37">
            <v>1</v>
          </cell>
        </row>
        <row r="38">
          <cell r="H38" t="str">
            <v>C0032-1-1</v>
          </cell>
          <cell r="L38">
            <v>2</v>
          </cell>
        </row>
        <row r="39">
          <cell r="H39" t="str">
            <v>C0034-1-1</v>
          </cell>
          <cell r="L39">
            <v>1</v>
          </cell>
        </row>
        <row r="40">
          <cell r="H40" t="str">
            <v>C0036-1-1</v>
          </cell>
          <cell r="L40">
            <v>1</v>
          </cell>
        </row>
        <row r="41">
          <cell r="H41" t="str">
            <v>C0038-1-1</v>
          </cell>
          <cell r="L41">
            <v>1</v>
          </cell>
        </row>
        <row r="42">
          <cell r="H42" t="str">
            <v>C0038-2-1</v>
          </cell>
          <cell r="L42">
            <v>2</v>
          </cell>
        </row>
        <row r="43">
          <cell r="H43" t="str">
            <v>C0039-1-1</v>
          </cell>
          <cell r="L43">
            <v>1</v>
          </cell>
        </row>
        <row r="44">
          <cell r="H44" t="str">
            <v>C0040-1-1</v>
          </cell>
          <cell r="L44">
            <v>2</v>
          </cell>
        </row>
        <row r="45">
          <cell r="H45" t="str">
            <v>C0041-1-1</v>
          </cell>
          <cell r="L45">
            <v>2</v>
          </cell>
        </row>
        <row r="46">
          <cell r="H46" t="str">
            <v>C0042-1-1</v>
          </cell>
          <cell r="L46">
            <v>1</v>
          </cell>
        </row>
        <row r="47">
          <cell r="H47" t="str">
            <v>C0042-2-1</v>
          </cell>
          <cell r="L47">
            <v>2</v>
          </cell>
        </row>
        <row r="48">
          <cell r="H48" t="str">
            <v>C0043-1-1</v>
          </cell>
          <cell r="L48">
            <v>1</v>
          </cell>
        </row>
        <row r="49">
          <cell r="H49" t="str">
            <v>C0044-1-1</v>
          </cell>
          <cell r="L49">
            <v>1</v>
          </cell>
        </row>
        <row r="50">
          <cell r="H50" t="str">
            <v>C0045-1-1</v>
          </cell>
          <cell r="L50">
            <v>1</v>
          </cell>
        </row>
        <row r="51">
          <cell r="H51" t="str">
            <v>C0046-1-1</v>
          </cell>
          <cell r="L51">
            <v>1</v>
          </cell>
        </row>
        <row r="52">
          <cell r="H52" t="str">
            <v>C0047-1-1</v>
          </cell>
          <cell r="L52">
            <v>2</v>
          </cell>
        </row>
        <row r="53">
          <cell r="H53" t="str">
            <v>C0048-3-1</v>
          </cell>
          <cell r="L53">
            <v>1</v>
          </cell>
        </row>
        <row r="54">
          <cell r="H54" t="str">
            <v>C0049-1-1</v>
          </cell>
          <cell r="L54">
            <v>2</v>
          </cell>
        </row>
        <row r="55">
          <cell r="H55" t="str">
            <v>C0051-1-1</v>
          </cell>
          <cell r="L55">
            <v>1</v>
          </cell>
        </row>
        <row r="56">
          <cell r="H56" t="str">
            <v>C0052-1-1</v>
          </cell>
          <cell r="L56">
            <v>2</v>
          </cell>
        </row>
        <row r="57">
          <cell r="H57" t="str">
            <v>C0052-2-1</v>
          </cell>
          <cell r="L57">
            <v>1</v>
          </cell>
        </row>
        <row r="58">
          <cell r="H58" t="str">
            <v>C0053-1-1</v>
          </cell>
          <cell r="L58">
            <v>1</v>
          </cell>
        </row>
        <row r="59">
          <cell r="H59" t="str">
            <v>C0055-1-1</v>
          </cell>
          <cell r="L59">
            <v>2</v>
          </cell>
        </row>
        <row r="60">
          <cell r="H60" t="str">
            <v>C0056-1-1</v>
          </cell>
          <cell r="L60">
            <v>2</v>
          </cell>
        </row>
        <row r="61">
          <cell r="H61" t="str">
            <v>C0057-1-1</v>
          </cell>
          <cell r="L61">
            <v>2</v>
          </cell>
        </row>
        <row r="62">
          <cell r="H62" t="str">
            <v>C0058-1-1</v>
          </cell>
          <cell r="L62">
            <v>1</v>
          </cell>
        </row>
        <row r="63">
          <cell r="H63" t="str">
            <v>C0059-1-1</v>
          </cell>
          <cell r="L63">
            <v>1</v>
          </cell>
        </row>
        <row r="64">
          <cell r="H64" t="str">
            <v>C0060-1-1</v>
          </cell>
          <cell r="L64">
            <v>1</v>
          </cell>
        </row>
        <row r="65">
          <cell r="H65" t="str">
            <v>C0061-1-1</v>
          </cell>
          <cell r="L65">
            <v>2</v>
          </cell>
        </row>
        <row r="66">
          <cell r="H66" t="str">
            <v>C0062-1-1</v>
          </cell>
          <cell r="L66">
            <v>1</v>
          </cell>
        </row>
        <row r="67">
          <cell r="H67" t="str">
            <v>C0062-1-2</v>
          </cell>
          <cell r="L67">
            <v>2</v>
          </cell>
        </row>
        <row r="68">
          <cell r="H68" t="str">
            <v>C0063-1-1</v>
          </cell>
          <cell r="L68">
            <v>1</v>
          </cell>
        </row>
        <row r="69">
          <cell r="H69" t="str">
            <v>C0064-1-1</v>
          </cell>
          <cell r="L69">
            <v>2</v>
          </cell>
        </row>
        <row r="70">
          <cell r="H70" t="str">
            <v>C0065-1-1</v>
          </cell>
          <cell r="L70">
            <v>1</v>
          </cell>
        </row>
        <row r="71">
          <cell r="H71" t="str">
            <v>C0066-1-1</v>
          </cell>
          <cell r="L71">
            <v>2</v>
          </cell>
        </row>
        <row r="72">
          <cell r="H72" t="str">
            <v>C0066-2-1</v>
          </cell>
          <cell r="L72">
            <v>1</v>
          </cell>
        </row>
        <row r="73">
          <cell r="H73" t="str">
            <v>C0066-3-1</v>
          </cell>
          <cell r="L73">
            <v>2</v>
          </cell>
        </row>
        <row r="74">
          <cell r="H74" t="str">
            <v>C0067-1-1</v>
          </cell>
          <cell r="L74">
            <v>1</v>
          </cell>
        </row>
        <row r="75">
          <cell r="H75" t="str">
            <v>C0068-1-1</v>
          </cell>
          <cell r="L75">
            <v>2</v>
          </cell>
        </row>
        <row r="76">
          <cell r="H76" t="str">
            <v>C0069-1-1</v>
          </cell>
          <cell r="L76">
            <v>2</v>
          </cell>
        </row>
        <row r="77">
          <cell r="H77" t="str">
            <v>C0070-1-1</v>
          </cell>
          <cell r="L77">
            <v>1</v>
          </cell>
        </row>
        <row r="78">
          <cell r="H78" t="str">
            <v>C0071-1-1</v>
          </cell>
          <cell r="L78">
            <v>2</v>
          </cell>
        </row>
        <row r="79">
          <cell r="H79" t="str">
            <v>C0072-1-1</v>
          </cell>
          <cell r="L79">
            <v>1</v>
          </cell>
        </row>
        <row r="80">
          <cell r="H80" t="str">
            <v>C0073-1-1</v>
          </cell>
          <cell r="L80">
            <v>2</v>
          </cell>
        </row>
        <row r="81">
          <cell r="H81" t="str">
            <v>C0074-1-1</v>
          </cell>
          <cell r="L81">
            <v>2</v>
          </cell>
        </row>
        <row r="82">
          <cell r="H82" t="str">
            <v>C0075-1-1</v>
          </cell>
          <cell r="L82">
            <v>1</v>
          </cell>
        </row>
        <row r="83">
          <cell r="H83" t="str">
            <v>C0076-1-1</v>
          </cell>
          <cell r="L83">
            <v>2</v>
          </cell>
        </row>
        <row r="84">
          <cell r="H84" t="str">
            <v>C0077-1-1</v>
          </cell>
          <cell r="L84">
            <v>2</v>
          </cell>
        </row>
        <row r="85">
          <cell r="H85" t="str">
            <v>C0078-1-1</v>
          </cell>
          <cell r="L85">
            <v>2</v>
          </cell>
        </row>
        <row r="86">
          <cell r="H86" t="str">
            <v>C0079-1-1</v>
          </cell>
          <cell r="L86">
            <v>2</v>
          </cell>
        </row>
        <row r="87">
          <cell r="H87" t="str">
            <v>C0080-1-1</v>
          </cell>
          <cell r="L87">
            <v>2</v>
          </cell>
        </row>
        <row r="88">
          <cell r="H88" t="str">
            <v>C0081-1-1</v>
          </cell>
          <cell r="L88">
            <v>1</v>
          </cell>
        </row>
        <row r="89">
          <cell r="H89" t="str">
            <v>C0082-1-1</v>
          </cell>
          <cell r="L89">
            <v>1</v>
          </cell>
        </row>
        <row r="90">
          <cell r="H90" t="str">
            <v>C0083-1-1</v>
          </cell>
          <cell r="L90">
            <v>2</v>
          </cell>
        </row>
        <row r="91">
          <cell r="H91" t="str">
            <v>C0084-1-1</v>
          </cell>
          <cell r="L91">
            <v>2</v>
          </cell>
        </row>
        <row r="92">
          <cell r="H92" t="str">
            <v>C0085-1-1</v>
          </cell>
          <cell r="L92">
            <v>1</v>
          </cell>
        </row>
        <row r="93">
          <cell r="H93" t="str">
            <v>C0086-1-1</v>
          </cell>
          <cell r="L93">
            <v>2</v>
          </cell>
        </row>
        <row r="94">
          <cell r="H94" t="str">
            <v>C0087-1-1</v>
          </cell>
          <cell r="L94">
            <v>1</v>
          </cell>
        </row>
        <row r="95">
          <cell r="H95" t="str">
            <v>C0087-2-1</v>
          </cell>
          <cell r="L95">
            <v>1</v>
          </cell>
        </row>
        <row r="96">
          <cell r="H96" t="str">
            <v>C0088-1-1</v>
          </cell>
          <cell r="L96">
            <v>2</v>
          </cell>
        </row>
        <row r="97">
          <cell r="H97" t="str">
            <v>C0089-1-1</v>
          </cell>
          <cell r="L97">
            <v>2</v>
          </cell>
        </row>
        <row r="98">
          <cell r="H98" t="str">
            <v>C0090-1-1</v>
          </cell>
          <cell r="L98">
            <v>2</v>
          </cell>
        </row>
        <row r="99">
          <cell r="H99" t="str">
            <v>C0091-1-1</v>
          </cell>
          <cell r="L99">
            <v>1</v>
          </cell>
        </row>
        <row r="100">
          <cell r="H100" t="str">
            <v>C0091-2-1</v>
          </cell>
          <cell r="L100">
            <v>2</v>
          </cell>
        </row>
        <row r="101">
          <cell r="H101" t="str">
            <v>C0092-1-1</v>
          </cell>
          <cell r="L101">
            <v>1</v>
          </cell>
        </row>
        <row r="102">
          <cell r="H102" t="str">
            <v>C0092-2-1</v>
          </cell>
          <cell r="L102">
            <v>2</v>
          </cell>
        </row>
        <row r="103">
          <cell r="H103" t="str">
            <v>C0092-3-1</v>
          </cell>
          <cell r="L103">
            <v>2</v>
          </cell>
        </row>
        <row r="104">
          <cell r="H104" t="str">
            <v>C0093-1-1</v>
          </cell>
          <cell r="L104">
            <v>1</v>
          </cell>
        </row>
        <row r="105">
          <cell r="H105" t="str">
            <v>C0094-1-1</v>
          </cell>
          <cell r="L105">
            <v>2</v>
          </cell>
        </row>
        <row r="106">
          <cell r="H106" t="str">
            <v>C0095-1-1</v>
          </cell>
          <cell r="L106">
            <v>2</v>
          </cell>
        </row>
        <row r="107">
          <cell r="H107" t="str">
            <v>C0095-2-1</v>
          </cell>
          <cell r="L107">
            <v>1</v>
          </cell>
        </row>
        <row r="108">
          <cell r="H108" t="str">
            <v>C0096-1-1</v>
          </cell>
          <cell r="L108">
            <v>1</v>
          </cell>
        </row>
        <row r="109">
          <cell r="H109" t="str">
            <v>C0097-1-1</v>
          </cell>
          <cell r="L109">
            <v>2</v>
          </cell>
        </row>
        <row r="110">
          <cell r="H110" t="str">
            <v>C0098-1-1</v>
          </cell>
          <cell r="L110">
            <v>2</v>
          </cell>
        </row>
        <row r="111">
          <cell r="H111" t="str">
            <v>C0099-1-1</v>
          </cell>
          <cell r="L111">
            <v>2</v>
          </cell>
        </row>
        <row r="112">
          <cell r="H112" t="str">
            <v>C0100-1-1</v>
          </cell>
          <cell r="L112">
            <v>1</v>
          </cell>
        </row>
        <row r="113">
          <cell r="H113" t="str">
            <v>C0101-1-1</v>
          </cell>
          <cell r="L113">
            <v>2</v>
          </cell>
        </row>
        <row r="114">
          <cell r="H114" t="str">
            <v>C0101-2-1</v>
          </cell>
          <cell r="L114">
            <v>2</v>
          </cell>
        </row>
        <row r="115">
          <cell r="H115" t="str">
            <v>C0102-1-1</v>
          </cell>
          <cell r="L115">
            <v>1</v>
          </cell>
        </row>
        <row r="116">
          <cell r="H116" t="str">
            <v>C0105-1-1</v>
          </cell>
          <cell r="L116">
            <v>1</v>
          </cell>
        </row>
        <row r="117">
          <cell r="H117" t="str">
            <v>C0106-1-1</v>
          </cell>
          <cell r="L117">
            <v>2</v>
          </cell>
        </row>
        <row r="118">
          <cell r="H118" t="str">
            <v>C0107-1-1</v>
          </cell>
          <cell r="L118">
            <v>2</v>
          </cell>
        </row>
        <row r="119">
          <cell r="H119" t="str">
            <v>C0107-2-1</v>
          </cell>
          <cell r="L119">
            <v>1</v>
          </cell>
        </row>
        <row r="120">
          <cell r="H120" t="str">
            <v>C0108-1-1</v>
          </cell>
          <cell r="L120">
            <v>1</v>
          </cell>
        </row>
        <row r="121">
          <cell r="H121" t="str">
            <v>C0109-1-1</v>
          </cell>
          <cell r="L121">
            <v>2</v>
          </cell>
        </row>
        <row r="122">
          <cell r="H122" t="str">
            <v>C0110-1-1</v>
          </cell>
          <cell r="L122">
            <v>1</v>
          </cell>
        </row>
        <row r="123">
          <cell r="H123" t="str">
            <v>C0111-1-1</v>
          </cell>
          <cell r="L123">
            <v>1</v>
          </cell>
        </row>
        <row r="124">
          <cell r="H124" t="str">
            <v>C0112-1-1</v>
          </cell>
          <cell r="L124">
            <v>2</v>
          </cell>
        </row>
        <row r="125">
          <cell r="H125" t="str">
            <v>C0113-1-1</v>
          </cell>
          <cell r="L125">
            <v>2</v>
          </cell>
        </row>
        <row r="126">
          <cell r="H126" t="str">
            <v>C0113-2-1</v>
          </cell>
          <cell r="L126">
            <v>2</v>
          </cell>
        </row>
        <row r="127">
          <cell r="H127" t="str">
            <v>C0114-1-1</v>
          </cell>
          <cell r="L127">
            <v>1</v>
          </cell>
        </row>
        <row r="128">
          <cell r="H128" t="str">
            <v>C0117-1-1</v>
          </cell>
          <cell r="L128">
            <v>2</v>
          </cell>
        </row>
        <row r="129">
          <cell r="H129" t="str">
            <v>C0118-1-1</v>
          </cell>
          <cell r="L129">
            <v>1</v>
          </cell>
        </row>
        <row r="130">
          <cell r="H130" t="str">
            <v>C0119-1-1</v>
          </cell>
          <cell r="L130">
            <v>1</v>
          </cell>
        </row>
        <row r="131">
          <cell r="H131" t="str">
            <v>C0120-1-1</v>
          </cell>
          <cell r="L131">
            <v>1</v>
          </cell>
        </row>
        <row r="132">
          <cell r="H132" t="str">
            <v>C0121-1-1</v>
          </cell>
          <cell r="L132">
            <v>2</v>
          </cell>
        </row>
        <row r="133">
          <cell r="H133" t="str">
            <v>C0122-1-1</v>
          </cell>
          <cell r="L133">
            <v>2</v>
          </cell>
        </row>
        <row r="134">
          <cell r="H134" t="str">
            <v>C0123-1-1</v>
          </cell>
          <cell r="L134">
            <v>1</v>
          </cell>
        </row>
        <row r="135">
          <cell r="H135" t="str">
            <v>C0124-1-1</v>
          </cell>
          <cell r="L135">
            <v>1</v>
          </cell>
        </row>
        <row r="136">
          <cell r="H136" t="str">
            <v>C0125-1-1</v>
          </cell>
          <cell r="L136">
            <v>1</v>
          </cell>
        </row>
        <row r="137">
          <cell r="H137" t="str">
            <v>C0126-1-1</v>
          </cell>
          <cell r="L137">
            <v>1</v>
          </cell>
        </row>
        <row r="138">
          <cell r="H138" t="str">
            <v>C0127-1-1</v>
          </cell>
          <cell r="L138">
            <v>1</v>
          </cell>
        </row>
        <row r="139">
          <cell r="H139" t="str">
            <v>C0128-1-1</v>
          </cell>
          <cell r="L139">
            <v>1</v>
          </cell>
        </row>
        <row r="140">
          <cell r="H140" t="str">
            <v>C0128-2-1</v>
          </cell>
          <cell r="L140">
            <v>2</v>
          </cell>
        </row>
        <row r="141">
          <cell r="H141" t="str">
            <v>C0129-1-1</v>
          </cell>
          <cell r="L141">
            <v>1</v>
          </cell>
        </row>
        <row r="142">
          <cell r="H142" t="str">
            <v>C0129-2-1</v>
          </cell>
          <cell r="L142">
            <v>1</v>
          </cell>
        </row>
        <row r="143">
          <cell r="H143" t="str">
            <v>C0130-1-1</v>
          </cell>
          <cell r="L143">
            <v>2</v>
          </cell>
        </row>
        <row r="144">
          <cell r="H144" t="str">
            <v>C0130-2-1</v>
          </cell>
          <cell r="L144">
            <v>1</v>
          </cell>
        </row>
        <row r="145">
          <cell r="H145" t="str">
            <v>C0131-1-1</v>
          </cell>
          <cell r="L145">
            <v>1</v>
          </cell>
        </row>
        <row r="146">
          <cell r="H146" t="str">
            <v>C0132-1-1</v>
          </cell>
          <cell r="L146">
            <v>1</v>
          </cell>
        </row>
        <row r="147">
          <cell r="H147" t="str">
            <v>C0133-1-1</v>
          </cell>
          <cell r="L147">
            <v>1</v>
          </cell>
        </row>
        <row r="148">
          <cell r="H148" t="str">
            <v>C0134-1-1</v>
          </cell>
          <cell r="L148">
            <v>2</v>
          </cell>
        </row>
        <row r="149">
          <cell r="H149" t="str">
            <v>C0136-2-1</v>
          </cell>
          <cell r="L149">
            <v>1</v>
          </cell>
        </row>
        <row r="150">
          <cell r="H150" t="str">
            <v>C0137-1-1</v>
          </cell>
          <cell r="L150">
            <v>2</v>
          </cell>
        </row>
        <row r="151">
          <cell r="H151" t="str">
            <v>C0137-2-1</v>
          </cell>
          <cell r="L151">
            <v>2</v>
          </cell>
        </row>
        <row r="152">
          <cell r="H152" t="str">
            <v>C0138-1-1</v>
          </cell>
          <cell r="L152">
            <v>1</v>
          </cell>
        </row>
        <row r="153">
          <cell r="H153" t="str">
            <v>C0139-1-1</v>
          </cell>
          <cell r="L153">
            <v>2</v>
          </cell>
        </row>
        <row r="154">
          <cell r="H154" t="str">
            <v>C0140-1-1</v>
          </cell>
          <cell r="L154">
            <v>1</v>
          </cell>
        </row>
        <row r="155">
          <cell r="H155" t="str">
            <v>C0141-1-1</v>
          </cell>
          <cell r="L155">
            <v>2</v>
          </cell>
        </row>
        <row r="156">
          <cell r="H156" t="str">
            <v>C0142-1-1</v>
          </cell>
          <cell r="L156">
            <v>2</v>
          </cell>
        </row>
        <row r="157">
          <cell r="H157" t="str">
            <v>C0143-1-1</v>
          </cell>
          <cell r="L157">
            <v>1</v>
          </cell>
        </row>
        <row r="158">
          <cell r="H158" t="str">
            <v>C0144-1-1</v>
          </cell>
          <cell r="L158">
            <v>2</v>
          </cell>
        </row>
        <row r="159">
          <cell r="H159" t="str">
            <v>C0145-1-1</v>
          </cell>
          <cell r="L159">
            <v>1</v>
          </cell>
        </row>
        <row r="160">
          <cell r="H160" t="str">
            <v>C0145-2-1</v>
          </cell>
          <cell r="L160">
            <v>1</v>
          </cell>
        </row>
        <row r="161">
          <cell r="H161" t="str">
            <v>C0145-3-1</v>
          </cell>
          <cell r="L161">
            <v>2</v>
          </cell>
        </row>
        <row r="162">
          <cell r="H162" t="str">
            <v>C0146-1-1</v>
          </cell>
          <cell r="L162">
            <v>2</v>
          </cell>
        </row>
        <row r="163">
          <cell r="H163" t="str">
            <v>C0147-1-1</v>
          </cell>
          <cell r="L163">
            <v>2</v>
          </cell>
        </row>
        <row r="164">
          <cell r="H164" t="str">
            <v>C0147-2-1</v>
          </cell>
          <cell r="L164">
            <v>2</v>
          </cell>
        </row>
        <row r="165">
          <cell r="H165" t="str">
            <v>C0148-1-1</v>
          </cell>
          <cell r="L165">
            <v>2</v>
          </cell>
        </row>
        <row r="166">
          <cell r="H166" t="str">
            <v>C0149-1-1</v>
          </cell>
          <cell r="L166">
            <v>1</v>
          </cell>
        </row>
        <row r="167">
          <cell r="H167" t="str">
            <v>C0151-1-1</v>
          </cell>
          <cell r="L167">
            <v>1</v>
          </cell>
        </row>
        <row r="168">
          <cell r="H168" t="str">
            <v>C0152-1-1</v>
          </cell>
          <cell r="L168">
            <v>1</v>
          </cell>
        </row>
        <row r="169">
          <cell r="H169" t="str">
            <v>C0153-1-1</v>
          </cell>
          <cell r="L169">
            <v>2</v>
          </cell>
        </row>
        <row r="170">
          <cell r="H170" t="str">
            <v>C0154-1-1</v>
          </cell>
          <cell r="L170">
            <v>1</v>
          </cell>
        </row>
        <row r="171">
          <cell r="H171" t="str">
            <v>C0154-2-1</v>
          </cell>
          <cell r="L171">
            <v>2</v>
          </cell>
        </row>
        <row r="172">
          <cell r="H172" t="str">
            <v>C0155-1-1</v>
          </cell>
          <cell r="L172">
            <v>2</v>
          </cell>
        </row>
        <row r="173">
          <cell r="H173" t="str">
            <v>C0156-1-1</v>
          </cell>
          <cell r="L173">
            <v>1</v>
          </cell>
        </row>
        <row r="174">
          <cell r="H174" t="str">
            <v>C0157-1-1</v>
          </cell>
          <cell r="L174">
            <v>1</v>
          </cell>
        </row>
        <row r="175">
          <cell r="H175" t="str">
            <v>C0158-1-1</v>
          </cell>
          <cell r="L175">
            <v>2</v>
          </cell>
        </row>
        <row r="176">
          <cell r="H176" t="str">
            <v>C0159-1-1</v>
          </cell>
          <cell r="L176">
            <v>2</v>
          </cell>
        </row>
        <row r="177">
          <cell r="H177" t="str">
            <v>C0160-1-1</v>
          </cell>
          <cell r="L177">
            <v>1</v>
          </cell>
        </row>
        <row r="178">
          <cell r="H178" t="str">
            <v>C0160-2-1</v>
          </cell>
          <cell r="L178">
            <v>1</v>
          </cell>
        </row>
        <row r="179">
          <cell r="H179" t="str">
            <v>C0161-1-1</v>
          </cell>
          <cell r="L179">
            <v>1</v>
          </cell>
        </row>
        <row r="180">
          <cell r="H180" t="str">
            <v>C0162-1-1</v>
          </cell>
          <cell r="L180">
            <v>2</v>
          </cell>
        </row>
        <row r="181">
          <cell r="H181" t="str">
            <v>C0163-1-1</v>
          </cell>
          <cell r="L181">
            <v>2</v>
          </cell>
        </row>
        <row r="182">
          <cell r="H182" t="str">
            <v>C0164-1-1</v>
          </cell>
          <cell r="L182">
            <v>2</v>
          </cell>
        </row>
        <row r="183">
          <cell r="H183" t="str">
            <v>C0164-2-1</v>
          </cell>
          <cell r="L183">
            <v>2</v>
          </cell>
        </row>
        <row r="184">
          <cell r="H184" t="str">
            <v>C0165-1-1</v>
          </cell>
          <cell r="L184">
            <v>1</v>
          </cell>
        </row>
        <row r="185">
          <cell r="H185" t="str">
            <v>C0165-1-2</v>
          </cell>
          <cell r="L185">
            <v>2</v>
          </cell>
        </row>
        <row r="186">
          <cell r="H186" t="str">
            <v>C0166-1-1</v>
          </cell>
          <cell r="L186">
            <v>1</v>
          </cell>
        </row>
        <row r="187">
          <cell r="H187" t="str">
            <v>C0167-1-1</v>
          </cell>
          <cell r="L187">
            <v>1</v>
          </cell>
        </row>
        <row r="188">
          <cell r="H188" t="str">
            <v>C0168-1-1</v>
          </cell>
          <cell r="L188">
            <v>2</v>
          </cell>
        </row>
        <row r="189">
          <cell r="H189" t="str">
            <v>C0168-2-1</v>
          </cell>
          <cell r="L189">
            <v>1</v>
          </cell>
        </row>
        <row r="190">
          <cell r="H190" t="str">
            <v>C0169-1-1</v>
          </cell>
          <cell r="L190">
            <v>2</v>
          </cell>
        </row>
        <row r="191">
          <cell r="H191" t="str">
            <v>C0170-1-1</v>
          </cell>
          <cell r="L191">
            <v>1</v>
          </cell>
        </row>
        <row r="192">
          <cell r="H192" t="str">
            <v>C0171-1-1</v>
          </cell>
          <cell r="L192">
            <v>2</v>
          </cell>
        </row>
        <row r="193">
          <cell r="H193" t="str">
            <v>C0172-1-1</v>
          </cell>
          <cell r="L193">
            <v>2</v>
          </cell>
        </row>
        <row r="194">
          <cell r="H194" t="str">
            <v>C0173-1-1</v>
          </cell>
          <cell r="L194">
            <v>2</v>
          </cell>
        </row>
        <row r="195">
          <cell r="H195" t="str">
            <v>C0174-1-1</v>
          </cell>
          <cell r="L195">
            <v>1</v>
          </cell>
        </row>
        <row r="196">
          <cell r="H196" t="str">
            <v>C0175-1-1</v>
          </cell>
          <cell r="L196">
            <v>2</v>
          </cell>
        </row>
        <row r="197">
          <cell r="H197" t="str">
            <v>C0176-1-1</v>
          </cell>
          <cell r="L197">
            <v>1</v>
          </cell>
        </row>
        <row r="198">
          <cell r="H198" t="str">
            <v>C0176-2-1</v>
          </cell>
          <cell r="L198">
            <v>2</v>
          </cell>
        </row>
        <row r="199">
          <cell r="H199" t="str">
            <v>C0177-1-1</v>
          </cell>
          <cell r="L199">
            <v>1</v>
          </cell>
        </row>
        <row r="200">
          <cell r="H200" t="str">
            <v>C0178-1-1</v>
          </cell>
          <cell r="L200">
            <v>1</v>
          </cell>
        </row>
        <row r="201">
          <cell r="H201" t="str">
            <v>C0179-1-1</v>
          </cell>
          <cell r="L201">
            <v>2</v>
          </cell>
        </row>
        <row r="202">
          <cell r="H202" t="str">
            <v>C0180-1-1</v>
          </cell>
          <cell r="L202">
            <v>1</v>
          </cell>
        </row>
        <row r="203">
          <cell r="H203" t="str">
            <v>C0182-1-1</v>
          </cell>
          <cell r="L203">
            <v>2</v>
          </cell>
        </row>
        <row r="204">
          <cell r="H204" t="str">
            <v>C0183-1-1</v>
          </cell>
          <cell r="L204">
            <v>2</v>
          </cell>
        </row>
        <row r="205">
          <cell r="H205" t="str">
            <v>C0183-2-1</v>
          </cell>
          <cell r="L205">
            <v>1</v>
          </cell>
        </row>
        <row r="206">
          <cell r="H206" t="str">
            <v>C0184-1-1</v>
          </cell>
          <cell r="L206">
            <v>1</v>
          </cell>
        </row>
        <row r="207">
          <cell r="H207" t="str">
            <v>C0184-2-1</v>
          </cell>
          <cell r="L207">
            <v>1</v>
          </cell>
        </row>
        <row r="208">
          <cell r="H208" t="str">
            <v>C0185-1-1</v>
          </cell>
          <cell r="L208">
            <v>1</v>
          </cell>
        </row>
        <row r="209">
          <cell r="H209" t="str">
            <v>C0186-1-1</v>
          </cell>
          <cell r="L209">
            <v>2</v>
          </cell>
        </row>
        <row r="210">
          <cell r="H210" t="str">
            <v>C0187-1-1</v>
          </cell>
          <cell r="L210">
            <v>1</v>
          </cell>
        </row>
        <row r="211">
          <cell r="H211" t="str">
            <v>C0188-1-1</v>
          </cell>
          <cell r="L211">
            <v>2</v>
          </cell>
        </row>
        <row r="212">
          <cell r="H212" t="str">
            <v>C0189-1-1</v>
          </cell>
          <cell r="L212">
            <v>2</v>
          </cell>
        </row>
        <row r="213">
          <cell r="H213" t="str">
            <v>C0190-1-1</v>
          </cell>
          <cell r="L213">
            <v>2</v>
          </cell>
        </row>
        <row r="214">
          <cell r="H214" t="str">
            <v>C0190-2-1</v>
          </cell>
          <cell r="L214">
            <v>2</v>
          </cell>
        </row>
        <row r="215">
          <cell r="H215" t="str">
            <v>C0191-1-1</v>
          </cell>
          <cell r="L215">
            <v>1</v>
          </cell>
        </row>
        <row r="216">
          <cell r="H216" t="str">
            <v>C0192-1-1</v>
          </cell>
          <cell r="L216">
            <v>2</v>
          </cell>
        </row>
        <row r="217">
          <cell r="H217" t="str">
            <v>C0193-1-1</v>
          </cell>
          <cell r="L217">
            <v>1</v>
          </cell>
        </row>
        <row r="218">
          <cell r="H218" t="str">
            <v>C0194-1-1</v>
          </cell>
          <cell r="L218">
            <v>1</v>
          </cell>
        </row>
        <row r="219">
          <cell r="H219" t="str">
            <v>C0195-1-1</v>
          </cell>
          <cell r="L219">
            <v>2</v>
          </cell>
        </row>
        <row r="220">
          <cell r="H220" t="str">
            <v>C0195-2-1</v>
          </cell>
          <cell r="L220">
            <v>1</v>
          </cell>
        </row>
        <row r="221">
          <cell r="H221" t="str">
            <v>C0196-1-1</v>
          </cell>
          <cell r="L221">
            <v>2</v>
          </cell>
        </row>
        <row r="222">
          <cell r="H222" t="str">
            <v>C0197-1-1</v>
          </cell>
          <cell r="L222">
            <v>1</v>
          </cell>
        </row>
        <row r="223">
          <cell r="H223" t="str">
            <v>C0199-1-1</v>
          </cell>
          <cell r="L223">
            <v>1</v>
          </cell>
        </row>
        <row r="224">
          <cell r="H224" t="str">
            <v>C0201-1-1</v>
          </cell>
          <cell r="L224">
            <v>2</v>
          </cell>
        </row>
        <row r="225">
          <cell r="H225" t="str">
            <v>C0203-1-1</v>
          </cell>
          <cell r="L225">
            <v>1</v>
          </cell>
        </row>
        <row r="226">
          <cell r="H226" t="str">
            <v>C0204-1-1</v>
          </cell>
          <cell r="L226">
            <v>1</v>
          </cell>
        </row>
        <row r="227">
          <cell r="H227" t="str">
            <v>C0205-1-1</v>
          </cell>
          <cell r="L227">
            <v>1</v>
          </cell>
        </row>
        <row r="228">
          <cell r="H228" t="str">
            <v>C0205-1-2</v>
          </cell>
          <cell r="L228">
            <v>2</v>
          </cell>
        </row>
        <row r="229">
          <cell r="H229" t="str">
            <v>C0205-2-1</v>
          </cell>
          <cell r="L229">
            <v>1</v>
          </cell>
        </row>
        <row r="230">
          <cell r="H230" t="str">
            <v>C0206-1-1</v>
          </cell>
          <cell r="L230">
            <v>2</v>
          </cell>
        </row>
        <row r="231">
          <cell r="H231" t="str">
            <v>C0206-1-2</v>
          </cell>
          <cell r="L231">
            <v>1</v>
          </cell>
        </row>
        <row r="232">
          <cell r="H232" t="str">
            <v>C0207-1-1</v>
          </cell>
          <cell r="L232">
            <v>1</v>
          </cell>
        </row>
        <row r="233">
          <cell r="H233" t="str">
            <v>C0208-1-1</v>
          </cell>
          <cell r="L233">
            <v>1</v>
          </cell>
        </row>
        <row r="234">
          <cell r="H234" t="str">
            <v>C0209-1-1</v>
          </cell>
          <cell r="L234">
            <v>1</v>
          </cell>
        </row>
        <row r="235">
          <cell r="H235" t="str">
            <v>C0209-2-1</v>
          </cell>
          <cell r="L235">
            <v>1</v>
          </cell>
        </row>
        <row r="236">
          <cell r="H236" t="str">
            <v>C0210-1-1</v>
          </cell>
          <cell r="L236">
            <v>2</v>
          </cell>
        </row>
        <row r="237">
          <cell r="H237" t="str">
            <v>C0211-1-1</v>
          </cell>
          <cell r="L237">
            <v>2</v>
          </cell>
        </row>
        <row r="238">
          <cell r="H238" t="str">
            <v>C0212-1-1</v>
          </cell>
          <cell r="L238">
            <v>2</v>
          </cell>
        </row>
        <row r="239">
          <cell r="H239" t="str">
            <v>C0213-1-1</v>
          </cell>
          <cell r="L239">
            <v>2</v>
          </cell>
        </row>
        <row r="240">
          <cell r="H240" t="str">
            <v>C0214-1-1</v>
          </cell>
          <cell r="L240">
            <v>2</v>
          </cell>
        </row>
        <row r="241">
          <cell r="H241" t="str">
            <v>C0215-1-1</v>
          </cell>
          <cell r="L241">
            <v>1</v>
          </cell>
        </row>
        <row r="242">
          <cell r="H242" t="str">
            <v>C0216-1-1</v>
          </cell>
          <cell r="L242">
            <v>1</v>
          </cell>
        </row>
        <row r="243">
          <cell r="H243" t="str">
            <v>C0217-1-1</v>
          </cell>
          <cell r="L243">
            <v>1</v>
          </cell>
        </row>
        <row r="244">
          <cell r="H244" t="str">
            <v>C0218-1-1</v>
          </cell>
          <cell r="L244">
            <v>1</v>
          </cell>
        </row>
        <row r="245">
          <cell r="H245" t="str">
            <v>C0219-1-1</v>
          </cell>
          <cell r="L245">
            <v>1</v>
          </cell>
        </row>
        <row r="246">
          <cell r="H246" t="str">
            <v>C0220-1-1</v>
          </cell>
          <cell r="L246">
            <v>1</v>
          </cell>
        </row>
        <row r="247">
          <cell r="H247" t="str">
            <v>C0221-1-1</v>
          </cell>
          <cell r="L247">
            <v>1</v>
          </cell>
        </row>
        <row r="248">
          <cell r="H248" t="str">
            <v>C0221-2-1</v>
          </cell>
          <cell r="L248">
            <v>1</v>
          </cell>
        </row>
        <row r="249">
          <cell r="H249" t="str">
            <v>C0224-1-1</v>
          </cell>
          <cell r="L249">
            <v>1</v>
          </cell>
        </row>
        <row r="250">
          <cell r="H250" t="str">
            <v>C0226-1-1</v>
          </cell>
          <cell r="L250">
            <v>1</v>
          </cell>
        </row>
        <row r="251">
          <cell r="H251" t="str">
            <v>C0227-1-1</v>
          </cell>
          <cell r="L251">
            <v>2</v>
          </cell>
        </row>
        <row r="252">
          <cell r="H252" t="str">
            <v>C0228-1-1</v>
          </cell>
          <cell r="L252">
            <v>2</v>
          </cell>
        </row>
        <row r="253">
          <cell r="H253" t="str">
            <v>C0229-1-1</v>
          </cell>
          <cell r="L253">
            <v>2</v>
          </cell>
        </row>
        <row r="254">
          <cell r="H254" t="str">
            <v>C0230-1-1</v>
          </cell>
          <cell r="L254">
            <v>1</v>
          </cell>
        </row>
        <row r="255">
          <cell r="H255" t="str">
            <v>C0231-1-1</v>
          </cell>
          <cell r="L255">
            <v>1</v>
          </cell>
        </row>
        <row r="256">
          <cell r="H256" t="str">
            <v>C0232-1-1</v>
          </cell>
          <cell r="L256">
            <v>2</v>
          </cell>
        </row>
        <row r="257">
          <cell r="H257" t="str">
            <v>C0232-2-1</v>
          </cell>
          <cell r="L257">
            <v>1</v>
          </cell>
        </row>
        <row r="258">
          <cell r="H258" t="str">
            <v>C0233-1-1</v>
          </cell>
          <cell r="L258">
            <v>1</v>
          </cell>
        </row>
        <row r="259">
          <cell r="H259" t="str">
            <v>C0233-2-1</v>
          </cell>
          <cell r="L259">
            <v>2</v>
          </cell>
        </row>
        <row r="260">
          <cell r="H260" t="str">
            <v>C0234-1-1</v>
          </cell>
          <cell r="L260">
            <v>1</v>
          </cell>
        </row>
        <row r="261">
          <cell r="H261" t="str">
            <v>C0235-1-1</v>
          </cell>
          <cell r="L261">
            <v>2</v>
          </cell>
        </row>
        <row r="262">
          <cell r="H262" t="str">
            <v>C0237-1-1</v>
          </cell>
          <cell r="L262">
            <v>1</v>
          </cell>
        </row>
        <row r="263">
          <cell r="H263" t="str">
            <v>C0238-1-1</v>
          </cell>
          <cell r="L263">
            <v>2</v>
          </cell>
        </row>
        <row r="264">
          <cell r="H264" t="str">
            <v>C0239-1-1</v>
          </cell>
          <cell r="L264">
            <v>1</v>
          </cell>
        </row>
        <row r="265">
          <cell r="H265" t="str">
            <v>C0240-1-1</v>
          </cell>
          <cell r="L265">
            <v>2</v>
          </cell>
        </row>
        <row r="266">
          <cell r="H266" t="str">
            <v>C0241-1-1</v>
          </cell>
          <cell r="L266">
            <v>2</v>
          </cell>
        </row>
        <row r="267">
          <cell r="H267" t="str">
            <v>C0242-1-1</v>
          </cell>
          <cell r="L267">
            <v>2</v>
          </cell>
        </row>
        <row r="268">
          <cell r="H268" t="str">
            <v>C0242-2-1</v>
          </cell>
          <cell r="L268">
            <v>2</v>
          </cell>
        </row>
        <row r="269">
          <cell r="H269" t="str">
            <v>C0243-1-1</v>
          </cell>
          <cell r="L269">
            <v>1</v>
          </cell>
        </row>
        <row r="270">
          <cell r="H270" t="str">
            <v>C0244-1-1</v>
          </cell>
          <cell r="L270">
            <v>1</v>
          </cell>
        </row>
        <row r="271">
          <cell r="H271" t="str">
            <v>C0245-1-1</v>
          </cell>
          <cell r="L271">
            <v>1</v>
          </cell>
        </row>
        <row r="272">
          <cell r="H272" t="str">
            <v>C0246-1-1</v>
          </cell>
          <cell r="L272">
            <v>1</v>
          </cell>
        </row>
        <row r="273">
          <cell r="H273" t="str">
            <v>C0247-1-1</v>
          </cell>
          <cell r="L273">
            <v>1</v>
          </cell>
        </row>
        <row r="274">
          <cell r="H274" t="str">
            <v>C0247-2-1</v>
          </cell>
          <cell r="L274">
            <v>2</v>
          </cell>
        </row>
        <row r="275">
          <cell r="H275" t="str">
            <v>C0249-1-1</v>
          </cell>
          <cell r="L275">
            <v>1</v>
          </cell>
        </row>
        <row r="276">
          <cell r="H276" t="str">
            <v>C0251-1-1</v>
          </cell>
          <cell r="L276">
            <v>1</v>
          </cell>
        </row>
        <row r="277">
          <cell r="H277" t="str">
            <v>C0251-2-1</v>
          </cell>
          <cell r="L277">
            <v>2</v>
          </cell>
        </row>
        <row r="278">
          <cell r="H278" t="str">
            <v>C0252-1-1</v>
          </cell>
          <cell r="L278">
            <v>1</v>
          </cell>
        </row>
        <row r="279">
          <cell r="H279" t="str">
            <v>C0253-1-1</v>
          </cell>
          <cell r="L279">
            <v>1</v>
          </cell>
        </row>
        <row r="280">
          <cell r="H280" t="str">
            <v>C0253-1-2</v>
          </cell>
          <cell r="L280">
            <v>2</v>
          </cell>
        </row>
        <row r="281">
          <cell r="H281" t="str">
            <v>C0255-1-1</v>
          </cell>
          <cell r="L281">
            <v>2</v>
          </cell>
        </row>
        <row r="282">
          <cell r="H282" t="str">
            <v>C0256-1-1</v>
          </cell>
          <cell r="L282">
            <v>1</v>
          </cell>
        </row>
        <row r="283">
          <cell r="H283" t="str">
            <v>C0257-1-1</v>
          </cell>
          <cell r="L283">
            <v>2</v>
          </cell>
        </row>
        <row r="284">
          <cell r="H284" t="str">
            <v>C0259-1-1</v>
          </cell>
          <cell r="L284">
            <v>1</v>
          </cell>
        </row>
        <row r="285">
          <cell r="H285" t="str">
            <v>C0260-1-1</v>
          </cell>
          <cell r="L285">
            <v>1</v>
          </cell>
        </row>
        <row r="286">
          <cell r="H286" t="str">
            <v>C0261-1-1</v>
          </cell>
          <cell r="L286">
            <v>2</v>
          </cell>
        </row>
        <row r="287">
          <cell r="H287" t="str">
            <v>C0262-1-1</v>
          </cell>
          <cell r="L287">
            <v>1</v>
          </cell>
        </row>
        <row r="288">
          <cell r="H288" t="str">
            <v>C0264-1-1</v>
          </cell>
          <cell r="L288">
            <v>2</v>
          </cell>
        </row>
        <row r="289">
          <cell r="H289" t="str">
            <v>C0266-1-1</v>
          </cell>
          <cell r="L289">
            <v>1</v>
          </cell>
        </row>
        <row r="290">
          <cell r="H290" t="str">
            <v>C0267-1-1</v>
          </cell>
          <cell r="L290">
            <v>2</v>
          </cell>
        </row>
        <row r="291">
          <cell r="H291" t="str">
            <v>C0269-1-1</v>
          </cell>
          <cell r="L291">
            <v>1</v>
          </cell>
        </row>
        <row r="292">
          <cell r="H292" t="str">
            <v>C0270-1-1</v>
          </cell>
          <cell r="L292">
            <v>1</v>
          </cell>
        </row>
        <row r="293">
          <cell r="H293" t="str">
            <v>C0272-1-1</v>
          </cell>
          <cell r="L293">
            <v>1</v>
          </cell>
        </row>
        <row r="294">
          <cell r="H294" t="str">
            <v>C0273-1-1</v>
          </cell>
          <cell r="L294">
            <v>1</v>
          </cell>
        </row>
        <row r="295">
          <cell r="H295" t="str">
            <v>C0275-1-1</v>
          </cell>
          <cell r="L295">
            <v>1</v>
          </cell>
        </row>
        <row r="296">
          <cell r="H296" t="str">
            <v>C0276-1-1</v>
          </cell>
          <cell r="L296">
            <v>2</v>
          </cell>
        </row>
        <row r="297">
          <cell r="H297" t="str">
            <v>C0277-1-1</v>
          </cell>
          <cell r="L297">
            <v>2</v>
          </cell>
        </row>
        <row r="298">
          <cell r="H298" t="str">
            <v>C0277-1-2</v>
          </cell>
          <cell r="L298">
            <v>1</v>
          </cell>
        </row>
        <row r="299">
          <cell r="H299" t="str">
            <v>C0278-1-1</v>
          </cell>
          <cell r="L299">
            <v>2</v>
          </cell>
        </row>
        <row r="300">
          <cell r="H300" t="str">
            <v>C0279-1-1</v>
          </cell>
          <cell r="L300">
            <v>1</v>
          </cell>
        </row>
        <row r="301">
          <cell r="H301" t="str">
            <v>C0280-1-1</v>
          </cell>
          <cell r="L301">
            <v>1</v>
          </cell>
        </row>
        <row r="302">
          <cell r="H302" t="str">
            <v>C0282-1-1</v>
          </cell>
          <cell r="L302">
            <v>2</v>
          </cell>
        </row>
        <row r="303">
          <cell r="H303" t="str">
            <v>C0282-2-1</v>
          </cell>
          <cell r="L303">
            <v>2</v>
          </cell>
        </row>
        <row r="304">
          <cell r="H304" t="str">
            <v>C0284-1-1</v>
          </cell>
          <cell r="L304">
            <v>1</v>
          </cell>
        </row>
        <row r="305">
          <cell r="H305" t="str">
            <v>C0285-1-1</v>
          </cell>
          <cell r="L305">
            <v>2</v>
          </cell>
        </row>
        <row r="306">
          <cell r="H306" t="str">
            <v>C0286-1-1</v>
          </cell>
          <cell r="L306">
            <v>1</v>
          </cell>
        </row>
        <row r="307">
          <cell r="H307" t="str">
            <v>C0287-1-1</v>
          </cell>
          <cell r="L307">
            <v>1</v>
          </cell>
        </row>
        <row r="308">
          <cell r="H308" t="str">
            <v>C0288-1-1</v>
          </cell>
          <cell r="L308">
            <v>2</v>
          </cell>
        </row>
        <row r="309">
          <cell r="H309" t="str">
            <v>C0288-2-1</v>
          </cell>
          <cell r="L309">
            <v>1</v>
          </cell>
        </row>
        <row r="310">
          <cell r="H310" t="str">
            <v>C0290-1-1</v>
          </cell>
          <cell r="L310">
            <v>1</v>
          </cell>
        </row>
        <row r="311">
          <cell r="H311" t="str">
            <v>C0292-1-1</v>
          </cell>
          <cell r="L311">
            <v>2</v>
          </cell>
        </row>
        <row r="312">
          <cell r="H312" t="str">
            <v>C0293-1-1</v>
          </cell>
          <cell r="L312">
            <v>1</v>
          </cell>
        </row>
        <row r="313">
          <cell r="H313" t="str">
            <v>C0294-1-1</v>
          </cell>
          <cell r="L313">
            <v>2</v>
          </cell>
        </row>
        <row r="314">
          <cell r="H314" t="str">
            <v>C0295-1-1</v>
          </cell>
          <cell r="L314">
            <v>2</v>
          </cell>
        </row>
        <row r="315">
          <cell r="H315" t="str">
            <v>C0296-1-1</v>
          </cell>
          <cell r="L315">
            <v>2</v>
          </cell>
        </row>
        <row r="316">
          <cell r="H316" t="str">
            <v>C0297-1-1</v>
          </cell>
          <cell r="L316">
            <v>2</v>
          </cell>
        </row>
        <row r="317">
          <cell r="H317" t="str">
            <v>C0298-1-1</v>
          </cell>
          <cell r="L317">
            <v>2</v>
          </cell>
        </row>
        <row r="318">
          <cell r="H318" t="str">
            <v>C0299-1-1</v>
          </cell>
          <cell r="L318">
            <v>1</v>
          </cell>
        </row>
        <row r="319">
          <cell r="H319" t="str">
            <v>C0300-1-1</v>
          </cell>
          <cell r="L319">
            <v>1</v>
          </cell>
        </row>
        <row r="320">
          <cell r="H320" t="str">
            <v>C0301-1-1</v>
          </cell>
          <cell r="L320">
            <v>2</v>
          </cell>
        </row>
        <row r="321">
          <cell r="H321" t="str">
            <v>C0302-1-1</v>
          </cell>
          <cell r="L321">
            <v>2</v>
          </cell>
        </row>
        <row r="322">
          <cell r="H322" t="str">
            <v>C0303-1-1</v>
          </cell>
          <cell r="L322">
            <v>2</v>
          </cell>
        </row>
        <row r="323">
          <cell r="H323" t="str">
            <v>C0304-1-1</v>
          </cell>
          <cell r="L323">
            <v>1</v>
          </cell>
        </row>
        <row r="324">
          <cell r="H324" t="str">
            <v>C0304-2-1</v>
          </cell>
          <cell r="L324">
            <v>1</v>
          </cell>
        </row>
        <row r="325">
          <cell r="H325" t="str">
            <v>C0305-1-1</v>
          </cell>
          <cell r="L325">
            <v>2</v>
          </cell>
        </row>
        <row r="326">
          <cell r="H326" t="str">
            <v>C0306-1-1</v>
          </cell>
          <cell r="L326">
            <v>2</v>
          </cell>
        </row>
        <row r="327">
          <cell r="H327" t="str">
            <v>C0307-1-1</v>
          </cell>
          <cell r="L327">
            <v>2</v>
          </cell>
        </row>
        <row r="328">
          <cell r="H328" t="str">
            <v>C0308-1-1</v>
          </cell>
          <cell r="L328">
            <v>2</v>
          </cell>
        </row>
        <row r="329">
          <cell r="H329" t="str">
            <v>C0309-1-1</v>
          </cell>
          <cell r="L329">
            <v>2</v>
          </cell>
        </row>
        <row r="330">
          <cell r="H330" t="str">
            <v>C0311-1-1</v>
          </cell>
          <cell r="L330">
            <v>1</v>
          </cell>
        </row>
        <row r="331">
          <cell r="H331" t="str">
            <v>C0316-1-1</v>
          </cell>
          <cell r="L331">
            <v>1</v>
          </cell>
        </row>
        <row r="332">
          <cell r="H332" t="str">
            <v>C0317-1-1</v>
          </cell>
          <cell r="L332">
            <v>1</v>
          </cell>
        </row>
        <row r="333">
          <cell r="H333" t="str">
            <v>C0318-1-1</v>
          </cell>
          <cell r="L333">
            <v>2</v>
          </cell>
        </row>
        <row r="334">
          <cell r="H334" t="str">
            <v>C0318-2-1</v>
          </cell>
          <cell r="L334">
            <v>2</v>
          </cell>
        </row>
        <row r="335">
          <cell r="H335" t="str">
            <v>C0319-1-1</v>
          </cell>
          <cell r="L335">
            <v>1</v>
          </cell>
        </row>
        <row r="336">
          <cell r="H336" t="str">
            <v>C0320-1-1</v>
          </cell>
          <cell r="L336">
            <v>2</v>
          </cell>
        </row>
        <row r="337">
          <cell r="H337" t="str">
            <v>C0321-1-1</v>
          </cell>
          <cell r="L337">
            <v>2</v>
          </cell>
        </row>
        <row r="338">
          <cell r="H338" t="str">
            <v>C0324-1-1</v>
          </cell>
          <cell r="L338">
            <v>1</v>
          </cell>
        </row>
        <row r="339">
          <cell r="H339" t="str">
            <v>C0325-1-1</v>
          </cell>
          <cell r="L339">
            <v>1</v>
          </cell>
        </row>
        <row r="340">
          <cell r="H340" t="str">
            <v>C0326-1-1</v>
          </cell>
          <cell r="L340">
            <v>1</v>
          </cell>
        </row>
        <row r="341">
          <cell r="H341" t="str">
            <v>C0327-1-1</v>
          </cell>
          <cell r="L341">
            <v>1</v>
          </cell>
        </row>
        <row r="342">
          <cell r="H342" t="str">
            <v>C0328-1-1</v>
          </cell>
          <cell r="L342">
            <v>2</v>
          </cell>
        </row>
        <row r="343">
          <cell r="H343" t="str">
            <v>C0329-1-1</v>
          </cell>
          <cell r="L343">
            <v>1</v>
          </cell>
        </row>
        <row r="344">
          <cell r="H344" t="str">
            <v>C0330-1-1</v>
          </cell>
          <cell r="L344">
            <v>2</v>
          </cell>
        </row>
        <row r="345">
          <cell r="H345" t="str">
            <v>C0331-1-1</v>
          </cell>
          <cell r="L345">
            <v>2</v>
          </cell>
        </row>
        <row r="346">
          <cell r="H346" t="str">
            <v>C0332-1-1</v>
          </cell>
          <cell r="L346">
            <v>2</v>
          </cell>
        </row>
        <row r="347">
          <cell r="H347" t="str">
            <v>C0333-1-1</v>
          </cell>
          <cell r="L347">
            <v>1</v>
          </cell>
        </row>
        <row r="348">
          <cell r="H348" t="str">
            <v>C0334-1-1</v>
          </cell>
          <cell r="L348">
            <v>2</v>
          </cell>
        </row>
        <row r="349">
          <cell r="H349" t="str">
            <v>C0335-1-1</v>
          </cell>
          <cell r="L349">
            <v>2</v>
          </cell>
        </row>
        <row r="350">
          <cell r="H350" t="str">
            <v>C0336-1-1</v>
          </cell>
          <cell r="L350">
            <v>1</v>
          </cell>
        </row>
        <row r="351">
          <cell r="H351" t="str">
            <v>C0337-1-1</v>
          </cell>
          <cell r="L351">
            <v>1</v>
          </cell>
        </row>
        <row r="352">
          <cell r="H352" t="str">
            <v>C0338-1-1</v>
          </cell>
          <cell r="L352">
            <v>1</v>
          </cell>
        </row>
        <row r="353">
          <cell r="H353" t="str">
            <v>C0339-1-1</v>
          </cell>
          <cell r="L353">
            <v>2</v>
          </cell>
        </row>
        <row r="354">
          <cell r="H354" t="str">
            <v>C0339-2-1</v>
          </cell>
          <cell r="L354">
            <v>1</v>
          </cell>
        </row>
        <row r="355">
          <cell r="H355" t="str">
            <v>C0340-1-1</v>
          </cell>
          <cell r="L355">
            <v>2</v>
          </cell>
        </row>
        <row r="356">
          <cell r="H356" t="str">
            <v>C0341-1-1</v>
          </cell>
          <cell r="L356">
            <v>2</v>
          </cell>
        </row>
        <row r="357">
          <cell r="H357" t="str">
            <v>C0342-1-1</v>
          </cell>
          <cell r="L357">
            <v>2</v>
          </cell>
        </row>
        <row r="358">
          <cell r="H358" t="str">
            <v>C0343-1-1</v>
          </cell>
          <cell r="L358">
            <v>1</v>
          </cell>
        </row>
        <row r="359">
          <cell r="H359" t="str">
            <v>C0343-2-1</v>
          </cell>
          <cell r="L359">
            <v>2</v>
          </cell>
        </row>
        <row r="360">
          <cell r="H360" t="str">
            <v>C0344-1-1</v>
          </cell>
          <cell r="L360">
            <v>2</v>
          </cell>
        </row>
        <row r="361">
          <cell r="H361" t="str">
            <v>C0345-1-1</v>
          </cell>
          <cell r="L361">
            <v>2</v>
          </cell>
        </row>
        <row r="362">
          <cell r="H362" t="str">
            <v>C0346-1-1</v>
          </cell>
          <cell r="L362">
            <v>1</v>
          </cell>
        </row>
        <row r="363">
          <cell r="H363" t="str">
            <v>C0346-2-1</v>
          </cell>
          <cell r="L363">
            <v>1</v>
          </cell>
        </row>
        <row r="364">
          <cell r="H364" t="str">
            <v>C0347-1-1</v>
          </cell>
          <cell r="L364">
            <v>2</v>
          </cell>
        </row>
        <row r="365">
          <cell r="H365" t="str">
            <v>C0348-1-1</v>
          </cell>
          <cell r="L365">
            <v>1</v>
          </cell>
        </row>
        <row r="366">
          <cell r="H366" t="str">
            <v>C0350-1-1</v>
          </cell>
          <cell r="L366">
            <v>1</v>
          </cell>
        </row>
        <row r="367">
          <cell r="H367" t="str">
            <v>C0352-1-1</v>
          </cell>
          <cell r="L367">
            <v>2</v>
          </cell>
        </row>
        <row r="368">
          <cell r="H368" t="str">
            <v>C0352-2-1</v>
          </cell>
          <cell r="L368">
            <v>2</v>
          </cell>
        </row>
        <row r="369">
          <cell r="H369" t="str">
            <v>C0353-1-1</v>
          </cell>
          <cell r="L369">
            <v>1</v>
          </cell>
        </row>
        <row r="370">
          <cell r="H370" t="str">
            <v>C0354-1-1</v>
          </cell>
          <cell r="L370">
            <v>2</v>
          </cell>
        </row>
        <row r="371">
          <cell r="H371" t="str">
            <v>C0355-1-1</v>
          </cell>
          <cell r="L371">
            <v>1</v>
          </cell>
        </row>
        <row r="372">
          <cell r="H372" t="str">
            <v>C0356-1-1</v>
          </cell>
          <cell r="L372">
            <v>2</v>
          </cell>
        </row>
        <row r="373">
          <cell r="H373" t="str">
            <v>C0357-1-1</v>
          </cell>
          <cell r="L373">
            <v>2</v>
          </cell>
        </row>
        <row r="374">
          <cell r="H374" t="str">
            <v>C0358-1-1</v>
          </cell>
          <cell r="L374">
            <v>2</v>
          </cell>
        </row>
        <row r="375">
          <cell r="H375" t="str">
            <v>C0359-1-1</v>
          </cell>
          <cell r="L375">
            <v>1</v>
          </cell>
        </row>
        <row r="376">
          <cell r="H376" t="str">
            <v>C0361-1-1</v>
          </cell>
          <cell r="L376">
            <v>1</v>
          </cell>
        </row>
        <row r="377">
          <cell r="H377" t="str">
            <v>C0362-1-1</v>
          </cell>
          <cell r="L377">
            <v>2</v>
          </cell>
        </row>
        <row r="378">
          <cell r="H378" t="str">
            <v>C0363-1-1</v>
          </cell>
          <cell r="L378">
            <v>2</v>
          </cell>
        </row>
        <row r="379">
          <cell r="H379" t="str">
            <v>C0364-1-1</v>
          </cell>
          <cell r="L379">
            <v>2</v>
          </cell>
        </row>
        <row r="380">
          <cell r="H380" t="str">
            <v>C0365-1-1</v>
          </cell>
          <cell r="L380">
            <v>2</v>
          </cell>
        </row>
        <row r="381">
          <cell r="H381" t="str">
            <v>C0366-1-1</v>
          </cell>
          <cell r="L381">
            <v>1</v>
          </cell>
        </row>
        <row r="382">
          <cell r="H382" t="str">
            <v>C0367-1-1</v>
          </cell>
          <cell r="L382">
            <v>1</v>
          </cell>
        </row>
        <row r="383">
          <cell r="H383" t="str">
            <v>C0367-2-1</v>
          </cell>
          <cell r="L383">
            <v>2</v>
          </cell>
        </row>
        <row r="384">
          <cell r="H384" t="str">
            <v>C0367-3-1</v>
          </cell>
          <cell r="L384">
            <v>2</v>
          </cell>
        </row>
        <row r="385">
          <cell r="H385" t="str">
            <v>C0367-4-1</v>
          </cell>
          <cell r="L385">
            <v>1</v>
          </cell>
        </row>
        <row r="386">
          <cell r="H386" t="str">
            <v>C0368-1-1</v>
          </cell>
          <cell r="L386">
            <v>1</v>
          </cell>
        </row>
        <row r="387">
          <cell r="H387" t="str">
            <v>C0369-1-1</v>
          </cell>
          <cell r="L387">
            <v>2</v>
          </cell>
        </row>
        <row r="388">
          <cell r="H388" t="str">
            <v>C0370-1-1</v>
          </cell>
          <cell r="L388">
            <v>2</v>
          </cell>
        </row>
        <row r="389">
          <cell r="H389" t="str">
            <v>C0371-1-1</v>
          </cell>
          <cell r="L389">
            <v>1</v>
          </cell>
        </row>
        <row r="390">
          <cell r="H390" t="str">
            <v>C0372-1-1</v>
          </cell>
          <cell r="L390">
            <v>2</v>
          </cell>
        </row>
        <row r="391">
          <cell r="H391" t="str">
            <v>C0373-1-1</v>
          </cell>
          <cell r="L391">
            <v>1</v>
          </cell>
        </row>
        <row r="392">
          <cell r="H392" t="str">
            <v>C0374-1-1</v>
          </cell>
          <cell r="L392">
            <v>1</v>
          </cell>
        </row>
        <row r="393">
          <cell r="H393" t="str">
            <v>C0376-1-1</v>
          </cell>
          <cell r="L393">
            <v>1</v>
          </cell>
        </row>
        <row r="394">
          <cell r="H394" t="str">
            <v>C0377-1-1</v>
          </cell>
          <cell r="L394">
            <v>2</v>
          </cell>
        </row>
        <row r="395">
          <cell r="H395" t="str">
            <v>C0378-1-1</v>
          </cell>
          <cell r="L395">
            <v>2</v>
          </cell>
        </row>
        <row r="396">
          <cell r="H396" t="str">
            <v>C0379-1-1</v>
          </cell>
          <cell r="L396">
            <v>2</v>
          </cell>
        </row>
        <row r="397">
          <cell r="H397" t="str">
            <v>C0380-1-1</v>
          </cell>
          <cell r="L397">
            <v>1</v>
          </cell>
        </row>
        <row r="398">
          <cell r="H398" t="str">
            <v>C0381-1-1</v>
          </cell>
          <cell r="L398">
            <v>1</v>
          </cell>
        </row>
        <row r="399">
          <cell r="H399" t="str">
            <v>C0382-1-1</v>
          </cell>
          <cell r="L399">
            <v>2</v>
          </cell>
        </row>
        <row r="400">
          <cell r="H400" t="str">
            <v>C0383-1-1</v>
          </cell>
          <cell r="L400">
            <v>1</v>
          </cell>
        </row>
        <row r="401">
          <cell r="H401" t="str">
            <v>C0384-1-1</v>
          </cell>
          <cell r="L401">
            <v>2</v>
          </cell>
        </row>
        <row r="402">
          <cell r="H402" t="str">
            <v>C0385-1-1</v>
          </cell>
          <cell r="L402">
            <v>2</v>
          </cell>
        </row>
        <row r="403">
          <cell r="H403" t="str">
            <v>C0386-1-1</v>
          </cell>
          <cell r="L403">
            <v>2</v>
          </cell>
        </row>
        <row r="404">
          <cell r="H404" t="str">
            <v>C0387-1-1</v>
          </cell>
          <cell r="L404">
            <v>2</v>
          </cell>
        </row>
        <row r="405">
          <cell r="H405" t="str">
            <v>C0388-1-1</v>
          </cell>
          <cell r="L405">
            <v>1</v>
          </cell>
        </row>
        <row r="406">
          <cell r="H406" t="str">
            <v>C0389-1-1</v>
          </cell>
          <cell r="L406">
            <v>1</v>
          </cell>
        </row>
        <row r="407">
          <cell r="H407" t="str">
            <v>C0391-1-1</v>
          </cell>
          <cell r="L407">
            <v>1</v>
          </cell>
        </row>
        <row r="408">
          <cell r="H408" t="str">
            <v>C0392-1-1</v>
          </cell>
          <cell r="L408">
            <v>2</v>
          </cell>
        </row>
        <row r="409">
          <cell r="H409" t="str">
            <v>C0393-1-1</v>
          </cell>
          <cell r="L409">
            <v>1</v>
          </cell>
        </row>
        <row r="410">
          <cell r="H410" t="str">
            <v>C0393-2-1</v>
          </cell>
          <cell r="L410">
            <v>2</v>
          </cell>
        </row>
        <row r="411">
          <cell r="H411" t="str">
            <v>C0394-1-1</v>
          </cell>
          <cell r="L411">
            <v>2</v>
          </cell>
        </row>
        <row r="412">
          <cell r="H412" t="str">
            <v>C0395-1-1</v>
          </cell>
          <cell r="L412">
            <v>2</v>
          </cell>
        </row>
        <row r="413">
          <cell r="H413" t="str">
            <v>C0397-1-1</v>
          </cell>
          <cell r="L413">
            <v>2</v>
          </cell>
        </row>
        <row r="414">
          <cell r="H414" t="str">
            <v>C0398-1-1</v>
          </cell>
          <cell r="L414">
            <v>1</v>
          </cell>
        </row>
        <row r="415">
          <cell r="H415" t="str">
            <v>C0399-1-1</v>
          </cell>
          <cell r="L415">
            <v>1</v>
          </cell>
        </row>
        <row r="416">
          <cell r="H416" t="str">
            <v>C0400-1-1</v>
          </cell>
          <cell r="L416">
            <v>1</v>
          </cell>
        </row>
        <row r="417">
          <cell r="H417" t="str">
            <v>C0402-1-1</v>
          </cell>
          <cell r="L417">
            <v>1</v>
          </cell>
        </row>
        <row r="418">
          <cell r="H418" t="str">
            <v>C0403-1-1</v>
          </cell>
          <cell r="L418">
            <v>1</v>
          </cell>
        </row>
        <row r="419">
          <cell r="H419" t="str">
            <v>C0404-1-1</v>
          </cell>
          <cell r="L419">
            <v>1</v>
          </cell>
        </row>
        <row r="420">
          <cell r="H420" t="str">
            <v>C0405-1-1</v>
          </cell>
          <cell r="L420">
            <v>1</v>
          </cell>
        </row>
        <row r="421">
          <cell r="H421" t="str">
            <v>C0406-1-1</v>
          </cell>
          <cell r="L421">
            <v>2</v>
          </cell>
        </row>
        <row r="422">
          <cell r="H422" t="str">
            <v>C0408-1-1</v>
          </cell>
          <cell r="L422">
            <v>2</v>
          </cell>
        </row>
        <row r="423">
          <cell r="H423" t="str">
            <v>C0409-1-1</v>
          </cell>
          <cell r="L423">
            <v>2</v>
          </cell>
        </row>
        <row r="424">
          <cell r="H424" t="str">
            <v>C0410-1-1</v>
          </cell>
          <cell r="L424">
            <v>2</v>
          </cell>
        </row>
        <row r="425">
          <cell r="H425" t="str">
            <v>C0411-1-1</v>
          </cell>
          <cell r="L425">
            <v>1</v>
          </cell>
        </row>
        <row r="426">
          <cell r="H426" t="str">
            <v>C0412-1-1</v>
          </cell>
          <cell r="L426">
            <v>1</v>
          </cell>
        </row>
        <row r="427">
          <cell r="H427" t="str">
            <v>C0413-1-1</v>
          </cell>
          <cell r="L427">
            <v>2</v>
          </cell>
        </row>
        <row r="428">
          <cell r="H428" t="str">
            <v>C0414-1-1</v>
          </cell>
          <cell r="L428">
            <v>2</v>
          </cell>
        </row>
        <row r="429">
          <cell r="H429" t="str">
            <v>C0415-1-1</v>
          </cell>
          <cell r="L429">
            <v>1</v>
          </cell>
        </row>
        <row r="430">
          <cell r="H430" t="str">
            <v>C0416-1-1</v>
          </cell>
          <cell r="L430">
            <v>1</v>
          </cell>
        </row>
        <row r="431">
          <cell r="H431" t="str">
            <v>C0417-1-1</v>
          </cell>
          <cell r="L431">
            <v>2</v>
          </cell>
        </row>
        <row r="432">
          <cell r="H432" t="str">
            <v>C0418-1-1</v>
          </cell>
          <cell r="L432">
            <v>1</v>
          </cell>
        </row>
        <row r="433">
          <cell r="H433" t="str">
            <v>C0419-1-1</v>
          </cell>
          <cell r="L433">
            <v>2</v>
          </cell>
        </row>
        <row r="434">
          <cell r="H434" t="str">
            <v>C0421-1-1</v>
          </cell>
          <cell r="L434">
            <v>1</v>
          </cell>
        </row>
        <row r="435">
          <cell r="H435" t="str">
            <v>C0422-1-1</v>
          </cell>
          <cell r="L435">
            <v>2</v>
          </cell>
        </row>
        <row r="436">
          <cell r="H436" t="str">
            <v>C0423-1-1</v>
          </cell>
          <cell r="L436">
            <v>1</v>
          </cell>
        </row>
        <row r="437">
          <cell r="H437" t="str">
            <v>C0425-1-1</v>
          </cell>
          <cell r="L437">
            <v>2</v>
          </cell>
        </row>
        <row r="438">
          <cell r="H438" t="str">
            <v>C0426-1-1</v>
          </cell>
          <cell r="L438">
            <v>2</v>
          </cell>
        </row>
        <row r="439">
          <cell r="H439" t="str">
            <v>C0427-1-1</v>
          </cell>
          <cell r="L439">
            <v>2</v>
          </cell>
        </row>
        <row r="440">
          <cell r="H440" t="str">
            <v>C0428-1-1</v>
          </cell>
          <cell r="L440">
            <v>2</v>
          </cell>
        </row>
        <row r="441">
          <cell r="H441" t="str">
            <v>C0429-1-1</v>
          </cell>
          <cell r="L441">
            <v>1</v>
          </cell>
        </row>
        <row r="442">
          <cell r="H442" t="str">
            <v>C0431-1-1</v>
          </cell>
          <cell r="L442">
            <v>1</v>
          </cell>
        </row>
        <row r="443">
          <cell r="H443" t="str">
            <v>C0432-1-1</v>
          </cell>
          <cell r="L443">
            <v>1</v>
          </cell>
        </row>
        <row r="444">
          <cell r="H444" t="str">
            <v>C0433-1-1</v>
          </cell>
          <cell r="L444">
            <v>2</v>
          </cell>
        </row>
        <row r="445">
          <cell r="H445" t="str">
            <v>C0434-1-1</v>
          </cell>
          <cell r="L445">
            <v>1</v>
          </cell>
        </row>
        <row r="446">
          <cell r="H446" t="str">
            <v>C0436-1-1</v>
          </cell>
          <cell r="L446">
            <v>1</v>
          </cell>
        </row>
        <row r="447">
          <cell r="H447" t="str">
            <v>C0437-1-1</v>
          </cell>
          <cell r="L447">
            <v>2</v>
          </cell>
        </row>
        <row r="448">
          <cell r="H448" t="str">
            <v>C0440-1-1</v>
          </cell>
          <cell r="L448">
            <v>2</v>
          </cell>
        </row>
        <row r="449">
          <cell r="H449" t="str">
            <v>C0442-1-1</v>
          </cell>
          <cell r="L449">
            <v>2</v>
          </cell>
        </row>
        <row r="450">
          <cell r="H450" t="str">
            <v>C0444-1-1</v>
          </cell>
          <cell r="L450">
            <v>2</v>
          </cell>
        </row>
        <row r="451">
          <cell r="H451" t="str">
            <v>C0445-1-1</v>
          </cell>
          <cell r="L451">
            <v>1</v>
          </cell>
        </row>
        <row r="452">
          <cell r="H452" t="str">
            <v>C0446-1-1</v>
          </cell>
          <cell r="L452">
            <v>1</v>
          </cell>
        </row>
        <row r="453">
          <cell r="H453" t="str">
            <v>C0447-1-1</v>
          </cell>
          <cell r="L453">
            <v>2</v>
          </cell>
        </row>
        <row r="454">
          <cell r="H454" t="str">
            <v>C0449-1-1</v>
          </cell>
          <cell r="L454">
            <v>1</v>
          </cell>
        </row>
        <row r="455">
          <cell r="H455" t="str">
            <v>C0451-1-1</v>
          </cell>
          <cell r="L455">
            <v>2</v>
          </cell>
        </row>
        <row r="456">
          <cell r="H456" t="str">
            <v>C0451-2-1</v>
          </cell>
          <cell r="L456">
            <v>1</v>
          </cell>
        </row>
        <row r="457">
          <cell r="H457" t="str">
            <v>C0452-1-1</v>
          </cell>
          <cell r="L457">
            <v>1</v>
          </cell>
        </row>
        <row r="458">
          <cell r="H458" t="str">
            <v>C0453-1-1</v>
          </cell>
          <cell r="L458">
            <v>2</v>
          </cell>
        </row>
        <row r="459">
          <cell r="H459" t="str">
            <v>C0454-1-1</v>
          </cell>
          <cell r="L459">
            <v>1</v>
          </cell>
        </row>
        <row r="460">
          <cell r="H460" t="str">
            <v>C0455-1-1</v>
          </cell>
          <cell r="L460">
            <v>1</v>
          </cell>
        </row>
        <row r="461">
          <cell r="H461" t="str">
            <v>C0456-1-1</v>
          </cell>
          <cell r="L461">
            <v>2</v>
          </cell>
        </row>
        <row r="462">
          <cell r="H462" t="str">
            <v>C0457-1-1</v>
          </cell>
          <cell r="L462">
            <v>1</v>
          </cell>
        </row>
        <row r="463">
          <cell r="H463" t="str">
            <v>C0458-1-1</v>
          </cell>
          <cell r="L463">
            <v>1</v>
          </cell>
        </row>
        <row r="464">
          <cell r="H464" t="str">
            <v>C0459-1-1</v>
          </cell>
          <cell r="L464">
            <v>1</v>
          </cell>
        </row>
        <row r="465">
          <cell r="H465" t="str">
            <v>C0460-1-1</v>
          </cell>
          <cell r="L465">
            <v>1</v>
          </cell>
        </row>
        <row r="466">
          <cell r="H466" t="str">
            <v>C0461-1-1</v>
          </cell>
          <cell r="L466">
            <v>2</v>
          </cell>
        </row>
        <row r="467">
          <cell r="H467" t="str">
            <v>C0462-1-1</v>
          </cell>
          <cell r="L467">
            <v>2</v>
          </cell>
        </row>
        <row r="468">
          <cell r="H468" t="str">
            <v>C0463-1-1</v>
          </cell>
          <cell r="L468">
            <v>1</v>
          </cell>
        </row>
        <row r="469">
          <cell r="H469" t="str">
            <v>C0464-1-1</v>
          </cell>
          <cell r="L469">
            <v>2</v>
          </cell>
        </row>
        <row r="470">
          <cell r="H470" t="str">
            <v>C0466-1-1</v>
          </cell>
          <cell r="L470">
            <v>2</v>
          </cell>
        </row>
        <row r="471">
          <cell r="H471" t="str">
            <v>C0466-2-1</v>
          </cell>
          <cell r="L471">
            <v>1</v>
          </cell>
        </row>
        <row r="472">
          <cell r="H472" t="str">
            <v>C0467-1-1</v>
          </cell>
          <cell r="L472">
            <v>1</v>
          </cell>
        </row>
        <row r="473">
          <cell r="H473" t="str">
            <v>C0468-1-1</v>
          </cell>
          <cell r="L473">
            <v>1</v>
          </cell>
        </row>
        <row r="474">
          <cell r="H474" t="str">
            <v>C0469-1-1</v>
          </cell>
          <cell r="L474">
            <v>2</v>
          </cell>
        </row>
        <row r="475">
          <cell r="H475" t="str">
            <v>C0470-1-1</v>
          </cell>
          <cell r="L475">
            <v>2</v>
          </cell>
        </row>
        <row r="476">
          <cell r="H476" t="str">
            <v>C0471-1-1</v>
          </cell>
          <cell r="L476">
            <v>2</v>
          </cell>
        </row>
        <row r="477">
          <cell r="H477" t="str">
            <v>C0471-2-1</v>
          </cell>
          <cell r="L477">
            <v>2</v>
          </cell>
        </row>
        <row r="478">
          <cell r="H478" t="str">
            <v>C0473-1-1</v>
          </cell>
          <cell r="L478">
            <v>1</v>
          </cell>
        </row>
        <row r="479">
          <cell r="H479" t="str">
            <v>C0474-1-1</v>
          </cell>
          <cell r="L479">
            <v>1</v>
          </cell>
        </row>
        <row r="480">
          <cell r="H480" t="str">
            <v>C0476-1-1</v>
          </cell>
          <cell r="L480">
            <v>2</v>
          </cell>
        </row>
        <row r="481">
          <cell r="H481" t="str">
            <v>C0478-1-1</v>
          </cell>
          <cell r="L481">
            <v>1</v>
          </cell>
        </row>
        <row r="482">
          <cell r="H482" t="str">
            <v>C0479-1-1</v>
          </cell>
          <cell r="L482">
            <v>2</v>
          </cell>
        </row>
        <row r="483">
          <cell r="H483" t="str">
            <v>C0480-1-1</v>
          </cell>
          <cell r="L483">
            <v>1</v>
          </cell>
        </row>
        <row r="484">
          <cell r="H484" t="str">
            <v>C0480-1-2</v>
          </cell>
          <cell r="L484">
            <v>1</v>
          </cell>
        </row>
        <row r="485">
          <cell r="H485" t="str">
            <v>C0481-1-1</v>
          </cell>
          <cell r="L485">
            <v>1</v>
          </cell>
        </row>
        <row r="486">
          <cell r="H486" t="str">
            <v>C0482-1-1</v>
          </cell>
          <cell r="L486">
            <v>2</v>
          </cell>
        </row>
        <row r="487">
          <cell r="H487" t="str">
            <v>C0483-1-1</v>
          </cell>
          <cell r="L487">
            <v>2</v>
          </cell>
        </row>
        <row r="488">
          <cell r="H488" t="str">
            <v>C0485-1-1</v>
          </cell>
          <cell r="L488">
            <v>2</v>
          </cell>
        </row>
        <row r="489">
          <cell r="H489" t="str">
            <v>C0486-1-1</v>
          </cell>
          <cell r="L489">
            <v>1</v>
          </cell>
        </row>
        <row r="490">
          <cell r="H490" t="str">
            <v>C0489-1-1</v>
          </cell>
          <cell r="L490">
            <v>1</v>
          </cell>
        </row>
        <row r="491">
          <cell r="H491" t="str">
            <v>C0490-1-1</v>
          </cell>
          <cell r="L491">
            <v>1</v>
          </cell>
        </row>
        <row r="492">
          <cell r="H492" t="str">
            <v>C0492-1-1</v>
          </cell>
          <cell r="L492">
            <v>2</v>
          </cell>
        </row>
        <row r="493">
          <cell r="H493" t="str">
            <v>C0493-1-1</v>
          </cell>
          <cell r="L493">
            <v>1</v>
          </cell>
        </row>
        <row r="494">
          <cell r="H494" t="str">
            <v>C0494-1-1</v>
          </cell>
          <cell r="L494">
            <v>1</v>
          </cell>
        </row>
        <row r="495">
          <cell r="H495" t="str">
            <v>C0495-1-1</v>
          </cell>
          <cell r="L495">
            <v>2</v>
          </cell>
        </row>
        <row r="496">
          <cell r="H496" t="str">
            <v>C0496-1-1</v>
          </cell>
          <cell r="L496">
            <v>2</v>
          </cell>
        </row>
        <row r="497">
          <cell r="H497" t="str">
            <v>C0497-1-1</v>
          </cell>
          <cell r="L497">
            <v>1</v>
          </cell>
        </row>
        <row r="498">
          <cell r="H498" t="str">
            <v>C0498-1-1</v>
          </cell>
          <cell r="L498">
            <v>2</v>
          </cell>
        </row>
        <row r="499">
          <cell r="H499" t="str">
            <v>C0499-1-1</v>
          </cell>
          <cell r="L499">
            <v>1</v>
          </cell>
        </row>
        <row r="500">
          <cell r="H500" t="str">
            <v>C0500-1-1</v>
          </cell>
          <cell r="L500">
            <v>2</v>
          </cell>
        </row>
        <row r="501">
          <cell r="H501" t="str">
            <v>C0501-1-1</v>
          </cell>
          <cell r="L501">
            <v>1</v>
          </cell>
        </row>
        <row r="502">
          <cell r="H502" t="str">
            <v>C0502-1-1</v>
          </cell>
          <cell r="L502">
            <v>2</v>
          </cell>
        </row>
        <row r="503">
          <cell r="H503" t="str">
            <v>C0505-1-1</v>
          </cell>
          <cell r="L503">
            <v>2</v>
          </cell>
        </row>
        <row r="504">
          <cell r="H504" t="str">
            <v>C0506-1-1</v>
          </cell>
          <cell r="L504">
            <v>2</v>
          </cell>
        </row>
        <row r="505">
          <cell r="H505" t="str">
            <v>C0507-1-1</v>
          </cell>
          <cell r="L505">
            <v>1</v>
          </cell>
        </row>
        <row r="506">
          <cell r="H506" t="str">
            <v>C0508-1-1</v>
          </cell>
          <cell r="L506">
            <v>2</v>
          </cell>
        </row>
        <row r="507">
          <cell r="H507" t="str">
            <v>C0509-1-1</v>
          </cell>
          <cell r="L507">
            <v>1</v>
          </cell>
        </row>
        <row r="508">
          <cell r="H508" t="str">
            <v>C0510-1-1</v>
          </cell>
          <cell r="L508">
            <v>1</v>
          </cell>
        </row>
        <row r="509">
          <cell r="H509" t="str">
            <v>C0511-1-1</v>
          </cell>
          <cell r="L509">
            <v>1</v>
          </cell>
        </row>
        <row r="510">
          <cell r="H510" t="str">
            <v>C0512-1-1</v>
          </cell>
          <cell r="L510">
            <v>2</v>
          </cell>
        </row>
        <row r="511">
          <cell r="H511" t="str">
            <v>C0513-1-1</v>
          </cell>
          <cell r="L511">
            <v>1</v>
          </cell>
        </row>
        <row r="512">
          <cell r="H512" t="str">
            <v>C0514-1-1</v>
          </cell>
          <cell r="L512">
            <v>2</v>
          </cell>
        </row>
        <row r="513">
          <cell r="H513" t="str">
            <v>C0516-1-1</v>
          </cell>
          <cell r="L513">
            <v>2</v>
          </cell>
        </row>
        <row r="514">
          <cell r="H514" t="str">
            <v>C0517-1-1</v>
          </cell>
          <cell r="L514">
            <v>1</v>
          </cell>
        </row>
        <row r="515">
          <cell r="H515" t="str">
            <v>C0518-1-1</v>
          </cell>
          <cell r="L515">
            <v>1</v>
          </cell>
        </row>
        <row r="516">
          <cell r="H516" t="str">
            <v>C0519-1-1</v>
          </cell>
          <cell r="L516">
            <v>1</v>
          </cell>
        </row>
        <row r="517">
          <cell r="H517" t="str">
            <v>C0520-1-1</v>
          </cell>
          <cell r="L517">
            <v>1</v>
          </cell>
        </row>
        <row r="518">
          <cell r="H518" t="str">
            <v>C0521-1-1</v>
          </cell>
          <cell r="L518">
            <v>2</v>
          </cell>
        </row>
        <row r="519">
          <cell r="H519" t="str">
            <v>C0522-1-1</v>
          </cell>
          <cell r="L519">
            <v>2</v>
          </cell>
        </row>
        <row r="520">
          <cell r="H520" t="str">
            <v>C0523-1-1</v>
          </cell>
          <cell r="L520">
            <v>2</v>
          </cell>
        </row>
        <row r="521">
          <cell r="H521" t="str">
            <v>C0523-2-1</v>
          </cell>
          <cell r="L521">
            <v>2</v>
          </cell>
        </row>
        <row r="522">
          <cell r="H522" t="str">
            <v>C0524-1-1</v>
          </cell>
          <cell r="L522">
            <v>1</v>
          </cell>
        </row>
        <row r="523">
          <cell r="H523" t="str">
            <v>C0525-1-1</v>
          </cell>
          <cell r="L523">
            <v>1</v>
          </cell>
        </row>
        <row r="524">
          <cell r="H524" t="str">
            <v>C0528-1-1</v>
          </cell>
          <cell r="L524">
            <v>2</v>
          </cell>
        </row>
        <row r="525">
          <cell r="H525" t="str">
            <v>C0530-1-1</v>
          </cell>
          <cell r="L525">
            <v>1</v>
          </cell>
        </row>
        <row r="526">
          <cell r="H526" t="str">
            <v>C0531-1-1</v>
          </cell>
          <cell r="L526">
            <v>1</v>
          </cell>
        </row>
        <row r="527">
          <cell r="H527" t="str">
            <v>C0532-1-1</v>
          </cell>
          <cell r="L527">
            <v>1</v>
          </cell>
        </row>
        <row r="528">
          <cell r="H528" t="str">
            <v>C0533-1-1</v>
          </cell>
          <cell r="L528">
            <v>2</v>
          </cell>
        </row>
        <row r="529">
          <cell r="H529" t="str">
            <v>C0534-1-1</v>
          </cell>
          <cell r="L529">
            <v>1</v>
          </cell>
        </row>
        <row r="530">
          <cell r="H530" t="str">
            <v>C0534-2-1</v>
          </cell>
          <cell r="L530">
            <v>1</v>
          </cell>
        </row>
        <row r="531">
          <cell r="H531" t="str">
            <v>C0535-1-1</v>
          </cell>
          <cell r="L531">
            <v>1</v>
          </cell>
        </row>
        <row r="532">
          <cell r="H532" t="str">
            <v>C0536-1-1</v>
          </cell>
          <cell r="L532">
            <v>1</v>
          </cell>
        </row>
        <row r="533">
          <cell r="H533" t="str">
            <v>C0537-1-1</v>
          </cell>
          <cell r="L533">
            <v>1</v>
          </cell>
        </row>
        <row r="534">
          <cell r="H534" t="str">
            <v>C0538-1-1</v>
          </cell>
          <cell r="L534">
            <v>2</v>
          </cell>
        </row>
        <row r="535">
          <cell r="H535" t="str">
            <v>C0539-1-1</v>
          </cell>
          <cell r="L535">
            <v>1</v>
          </cell>
        </row>
        <row r="536">
          <cell r="H536" t="str">
            <v>C0540-1-1</v>
          </cell>
          <cell r="L536">
            <v>1</v>
          </cell>
        </row>
        <row r="537">
          <cell r="H537" t="str">
            <v>C0541-1-1</v>
          </cell>
          <cell r="L537">
            <v>1</v>
          </cell>
        </row>
        <row r="538">
          <cell r="H538" t="str">
            <v>C0542-1-1</v>
          </cell>
          <cell r="L538">
            <v>1</v>
          </cell>
        </row>
        <row r="539">
          <cell r="H539" t="str">
            <v>C0543-1-1</v>
          </cell>
          <cell r="L539">
            <v>2</v>
          </cell>
        </row>
        <row r="540">
          <cell r="H540" t="str">
            <v>C0544-1-1</v>
          </cell>
          <cell r="L540">
            <v>2</v>
          </cell>
        </row>
        <row r="541">
          <cell r="H541" t="str">
            <v>C0546-1-1</v>
          </cell>
          <cell r="L541">
            <v>1</v>
          </cell>
        </row>
        <row r="542">
          <cell r="H542" t="str">
            <v>C0547-1-1</v>
          </cell>
          <cell r="L542">
            <v>1</v>
          </cell>
        </row>
        <row r="543">
          <cell r="H543" t="str">
            <v>C0549-1-1</v>
          </cell>
          <cell r="L543">
            <v>2</v>
          </cell>
        </row>
        <row r="544">
          <cell r="H544" t="str">
            <v>C0550-1-1</v>
          </cell>
          <cell r="L544">
            <v>1</v>
          </cell>
        </row>
        <row r="545">
          <cell r="H545" t="str">
            <v>C0551-1-1</v>
          </cell>
          <cell r="L545">
            <v>2</v>
          </cell>
        </row>
        <row r="546">
          <cell r="H546" t="str">
            <v>C0552-1-1</v>
          </cell>
          <cell r="L546">
            <v>1</v>
          </cell>
        </row>
        <row r="547">
          <cell r="H547" t="str">
            <v>C0553-1-1</v>
          </cell>
          <cell r="L547">
            <v>1</v>
          </cell>
        </row>
        <row r="548">
          <cell r="H548" t="str">
            <v>C0554-1-1</v>
          </cell>
          <cell r="L548">
            <v>2</v>
          </cell>
        </row>
        <row r="549">
          <cell r="H549" t="str">
            <v>C0555-1-1</v>
          </cell>
          <cell r="L549">
            <v>1</v>
          </cell>
        </row>
        <row r="550">
          <cell r="H550" t="str">
            <v>C0556-1-1</v>
          </cell>
          <cell r="L550">
            <v>2</v>
          </cell>
        </row>
        <row r="551">
          <cell r="H551" t="str">
            <v>C0558-1-1</v>
          </cell>
          <cell r="L551">
            <v>1</v>
          </cell>
        </row>
        <row r="552">
          <cell r="H552" t="str">
            <v>C0560-1-1</v>
          </cell>
          <cell r="L552">
            <v>2</v>
          </cell>
        </row>
        <row r="553">
          <cell r="H553" t="str">
            <v>C0561-1-1</v>
          </cell>
          <cell r="L553">
            <v>2</v>
          </cell>
        </row>
        <row r="554">
          <cell r="H554" t="str">
            <v>C0562-1-1</v>
          </cell>
          <cell r="L554">
            <v>1</v>
          </cell>
        </row>
        <row r="555">
          <cell r="H555" t="str">
            <v>C0563-1-1</v>
          </cell>
          <cell r="L555">
            <v>2</v>
          </cell>
        </row>
        <row r="556">
          <cell r="H556" t="str">
            <v>C0564-1-1</v>
          </cell>
          <cell r="L556">
            <v>2</v>
          </cell>
        </row>
        <row r="557">
          <cell r="H557" t="str">
            <v>C0565-1-1</v>
          </cell>
          <cell r="L557">
            <v>1</v>
          </cell>
        </row>
        <row r="558">
          <cell r="H558" t="str">
            <v>C0567-1-1</v>
          </cell>
          <cell r="L558">
            <v>2</v>
          </cell>
        </row>
        <row r="559">
          <cell r="H559" t="str">
            <v>C0568-1-1</v>
          </cell>
          <cell r="L559">
            <v>2</v>
          </cell>
        </row>
        <row r="560">
          <cell r="H560" t="str">
            <v>C0569-1-1</v>
          </cell>
          <cell r="L560">
            <v>1</v>
          </cell>
        </row>
        <row r="561">
          <cell r="H561" t="str">
            <v>C0570-1-1</v>
          </cell>
          <cell r="L561">
            <v>1</v>
          </cell>
        </row>
        <row r="562">
          <cell r="H562" t="str">
            <v>C0574-1-1</v>
          </cell>
          <cell r="L562">
            <v>1</v>
          </cell>
        </row>
        <row r="563">
          <cell r="H563" t="str">
            <v>C0575-1-1</v>
          </cell>
          <cell r="L563">
            <v>1</v>
          </cell>
        </row>
        <row r="564">
          <cell r="H564" t="str">
            <v>C0576-1-1</v>
          </cell>
          <cell r="L564">
            <v>2</v>
          </cell>
        </row>
        <row r="565">
          <cell r="H565" t="str">
            <v>C0577-1-1</v>
          </cell>
          <cell r="L565">
            <v>2</v>
          </cell>
        </row>
        <row r="566">
          <cell r="H566" t="str">
            <v>C0578-1-1</v>
          </cell>
          <cell r="L566">
            <v>1</v>
          </cell>
        </row>
        <row r="567">
          <cell r="H567" t="str">
            <v>C0579-1-1</v>
          </cell>
          <cell r="L567">
            <v>2</v>
          </cell>
        </row>
        <row r="568">
          <cell r="H568" t="str">
            <v>C0580-1-1</v>
          </cell>
          <cell r="L568">
            <v>1</v>
          </cell>
        </row>
        <row r="569">
          <cell r="H569" t="str">
            <v>C0581-1-1</v>
          </cell>
          <cell r="L569">
            <v>1</v>
          </cell>
        </row>
        <row r="570">
          <cell r="H570" t="str">
            <v>C0582-1-1</v>
          </cell>
          <cell r="L570">
            <v>2</v>
          </cell>
        </row>
        <row r="571">
          <cell r="H571" t="str">
            <v>C0583-1-1</v>
          </cell>
          <cell r="L571">
            <v>1</v>
          </cell>
        </row>
        <row r="572">
          <cell r="H572" t="str">
            <v>C0585-1-1</v>
          </cell>
          <cell r="L572">
            <v>2</v>
          </cell>
        </row>
        <row r="573">
          <cell r="H573" t="str">
            <v>C0586-1-1</v>
          </cell>
          <cell r="L573">
            <v>1</v>
          </cell>
        </row>
        <row r="574">
          <cell r="H574" t="str">
            <v>C0587-1-1</v>
          </cell>
          <cell r="L574">
            <v>1</v>
          </cell>
        </row>
        <row r="575">
          <cell r="H575" t="str">
            <v>C0588-1-1</v>
          </cell>
          <cell r="L575">
            <v>1</v>
          </cell>
        </row>
        <row r="576">
          <cell r="H576" t="str">
            <v>C0590-1-1</v>
          </cell>
          <cell r="L576">
            <v>2</v>
          </cell>
        </row>
        <row r="577">
          <cell r="H577" t="str">
            <v>C0591-1-1</v>
          </cell>
          <cell r="L577">
            <v>2</v>
          </cell>
        </row>
        <row r="578">
          <cell r="H578" t="str">
            <v>C0592-1-1</v>
          </cell>
          <cell r="L578">
            <v>2</v>
          </cell>
        </row>
        <row r="579">
          <cell r="H579" t="str">
            <v>C0593-1-1</v>
          </cell>
          <cell r="L579">
            <v>1</v>
          </cell>
        </row>
        <row r="580">
          <cell r="H580" t="str">
            <v>C0594-1-1</v>
          </cell>
          <cell r="L580">
            <v>1</v>
          </cell>
        </row>
        <row r="581">
          <cell r="H581" t="str">
            <v>C0595-1-1</v>
          </cell>
          <cell r="L581">
            <v>1</v>
          </cell>
        </row>
        <row r="582">
          <cell r="H582" t="str">
            <v>C0596-1-1</v>
          </cell>
          <cell r="L582">
            <v>2</v>
          </cell>
        </row>
        <row r="583">
          <cell r="H583" t="str">
            <v>C0597-1-1</v>
          </cell>
          <cell r="L583">
            <v>1</v>
          </cell>
        </row>
        <row r="584">
          <cell r="H584" t="str">
            <v>C0598-1-1</v>
          </cell>
          <cell r="L584">
            <v>1</v>
          </cell>
        </row>
        <row r="585">
          <cell r="H585" t="str">
            <v>C0599-1-1</v>
          </cell>
          <cell r="L58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71"/>
  <sheetViews>
    <sheetView tabSelected="1" topLeftCell="EO1" zoomScale="82" workbookViewId="0">
      <selection activeCell="EV1" sqref="EV1:EV1048576"/>
    </sheetView>
  </sheetViews>
  <sheetFormatPr defaultRowHeight="14.5" x14ac:dyDescent="0.35"/>
  <sheetData>
    <row r="1" spans="1:158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  <c r="EV1" t="s">
        <v>1</v>
      </c>
      <c r="EW1" t="s">
        <v>2</v>
      </c>
      <c r="EX1" t="s">
        <v>3</v>
      </c>
      <c r="EY1" t="s">
        <v>311</v>
      </c>
      <c r="EZ1" t="s">
        <v>379</v>
      </c>
      <c r="FA1" t="s">
        <v>378</v>
      </c>
      <c r="FB1" t="s">
        <v>378</v>
      </c>
    </row>
    <row r="2" spans="1:158" x14ac:dyDescent="0.35">
      <c r="A2" t="s">
        <v>4</v>
      </c>
      <c r="B2">
        <v>4.0506878000000004</v>
      </c>
      <c r="C2">
        <v>3.3045949999999999</v>
      </c>
      <c r="D2">
        <v>2.6506363999999998</v>
      </c>
      <c r="E2">
        <v>3.0838990000000002</v>
      </c>
      <c r="F2">
        <v>4.5026789000000003</v>
      </c>
      <c r="G2">
        <v>3.8262589</v>
      </c>
      <c r="H2">
        <v>3.2098792</v>
      </c>
      <c r="I2">
        <v>3.0509813000000001</v>
      </c>
      <c r="J2">
        <v>3.5533372999999999</v>
      </c>
      <c r="K2">
        <v>2.9781116999999999</v>
      </c>
      <c r="L2">
        <v>2.5240985999999999</v>
      </c>
      <c r="M2">
        <v>3.4309134000000001</v>
      </c>
      <c r="N2">
        <v>4.0720339000000001</v>
      </c>
      <c r="O2">
        <v>3.2647707000000001</v>
      </c>
      <c r="P2">
        <v>3.7817563999999999</v>
      </c>
      <c r="Q2">
        <v>3.7345780999999998</v>
      </c>
      <c r="R2">
        <v>4.4032359000000003</v>
      </c>
      <c r="S2">
        <v>5.8017520999999999</v>
      </c>
      <c r="T2">
        <v>3.5093215</v>
      </c>
      <c r="U2">
        <v>3.2077699000000002</v>
      </c>
      <c r="V2">
        <v>3.9971334999999999</v>
      </c>
      <c r="W2">
        <v>2.8089371000000001</v>
      </c>
      <c r="X2">
        <v>3.3524658999999999</v>
      </c>
      <c r="Y2">
        <v>4.2288965999999997</v>
      </c>
      <c r="Z2">
        <v>3.9369285000000001</v>
      </c>
      <c r="AA2">
        <v>3.7293989999999999</v>
      </c>
      <c r="AB2">
        <v>3.3856400999999998</v>
      </c>
      <c r="AC2">
        <v>2.4984670000000002</v>
      </c>
      <c r="AD2">
        <v>2.9609809</v>
      </c>
      <c r="AE2">
        <v>3.6000504000000002</v>
      </c>
      <c r="AF2">
        <v>3.9586272</v>
      </c>
      <c r="AG2">
        <v>3.0008881000000001</v>
      </c>
      <c r="AH2">
        <v>3.3319836</v>
      </c>
      <c r="AI2">
        <v>3.8023864999999999</v>
      </c>
      <c r="AJ2">
        <v>4.3599791999999997</v>
      </c>
      <c r="AK2">
        <v>3.1830598999999999</v>
      </c>
      <c r="AL2">
        <v>4.0046100999999998</v>
      </c>
      <c r="AM2">
        <v>4.4366326000000003</v>
      </c>
      <c r="AN2">
        <v>4.0324659</v>
      </c>
      <c r="AO2">
        <v>2.9567720999999998</v>
      </c>
      <c r="AP2">
        <v>2.8754585000000001</v>
      </c>
      <c r="AQ2">
        <v>2.1939747000000001</v>
      </c>
      <c r="AR2">
        <v>3.0600116000000002</v>
      </c>
      <c r="AS2">
        <v>5.5316405</v>
      </c>
      <c r="AT2">
        <v>2.7055422999999998</v>
      </c>
      <c r="AU2">
        <v>2.2392001000000001</v>
      </c>
      <c r="AV2">
        <v>2.6589643999999999</v>
      </c>
      <c r="AW2">
        <v>5.4280758000000002</v>
      </c>
      <c r="AX2">
        <v>3.3065514999999999</v>
      </c>
      <c r="AY2">
        <v>3.4914098</v>
      </c>
      <c r="AZ2">
        <v>3.9987400000000002</v>
      </c>
      <c r="BA2">
        <v>3.0745138999999999</v>
      </c>
      <c r="BB2">
        <v>2.9955598999999999</v>
      </c>
      <c r="BC2">
        <v>3.46895</v>
      </c>
      <c r="BD2">
        <v>3.1159148000000001</v>
      </c>
      <c r="BE2">
        <v>4.0266818999999998</v>
      </c>
      <c r="BF2">
        <v>3.0028887000000002</v>
      </c>
      <c r="BG2">
        <v>2.7118422999999998</v>
      </c>
      <c r="BH2">
        <v>3.0155072000000001</v>
      </c>
      <c r="BI2">
        <v>3.1204035000000001</v>
      </c>
      <c r="BJ2">
        <v>3.1587605000000001</v>
      </c>
      <c r="BK2">
        <v>3.2072371999999998</v>
      </c>
      <c r="BL2">
        <v>3.7769439</v>
      </c>
      <c r="BM2">
        <v>3.6763960999999998</v>
      </c>
      <c r="BN2">
        <v>3.7756609999999999</v>
      </c>
      <c r="BO2">
        <v>3.0195278999999999</v>
      </c>
      <c r="BP2">
        <v>2.7041675999999999</v>
      </c>
      <c r="BQ2">
        <v>2.6884005000000002</v>
      </c>
      <c r="BR2">
        <v>2.6944644000000002</v>
      </c>
      <c r="BS2">
        <v>2.7619330999999998</v>
      </c>
      <c r="BT2">
        <v>3.7219183</v>
      </c>
      <c r="BU2">
        <v>3.1160865000000002</v>
      </c>
      <c r="BV2">
        <v>3.9109270999999999</v>
      </c>
      <c r="BW2">
        <v>3.2182865</v>
      </c>
      <c r="BX2">
        <v>2.9913394000000002</v>
      </c>
      <c r="BY2">
        <v>4.5667008999999998</v>
      </c>
      <c r="BZ2">
        <v>3.6157894000000002</v>
      </c>
      <c r="CA2">
        <v>2.7049601000000001</v>
      </c>
      <c r="CB2">
        <v>3.0927414999999998</v>
      </c>
      <c r="CC2">
        <v>4.0070496000000002</v>
      </c>
      <c r="CD2">
        <v>3.5135597999999999</v>
      </c>
      <c r="CE2">
        <v>3.3118718</v>
      </c>
      <c r="CF2">
        <v>3.2334857000000001</v>
      </c>
      <c r="CG2">
        <v>3.7062005999999998</v>
      </c>
      <c r="CH2">
        <v>2.7131238</v>
      </c>
      <c r="CI2">
        <v>2.5966954000000002</v>
      </c>
      <c r="CJ2">
        <v>3.2865864999999999</v>
      </c>
      <c r="CK2">
        <v>4.3851437999999998</v>
      </c>
      <c r="CL2">
        <v>3.4197039999999999</v>
      </c>
      <c r="CM2">
        <v>3.3725934</v>
      </c>
      <c r="CN2">
        <v>3.4500579999999998</v>
      </c>
      <c r="CO2">
        <v>4.8213324999999996</v>
      </c>
      <c r="CP2">
        <v>5.9329972</v>
      </c>
      <c r="CQ2">
        <v>3.3504456999999999</v>
      </c>
      <c r="CR2">
        <v>2.8922477</v>
      </c>
      <c r="CS2">
        <v>4.1597470999999997</v>
      </c>
      <c r="CT2">
        <v>2.8077271000000001</v>
      </c>
      <c r="CU2">
        <v>3.7820939999999998</v>
      </c>
      <c r="CV2">
        <v>4.2878198999999997</v>
      </c>
      <c r="CW2">
        <v>4.3479209000000001</v>
      </c>
      <c r="CX2">
        <v>3.4379632</v>
      </c>
      <c r="CY2">
        <v>3.4133053000000002</v>
      </c>
      <c r="CZ2">
        <v>2.4359217000000002</v>
      </c>
      <c r="DA2">
        <v>3.0140812000000001</v>
      </c>
      <c r="DB2">
        <v>3.6195947999999998</v>
      </c>
      <c r="DC2">
        <v>4.6199946000000001</v>
      </c>
      <c r="DD2">
        <v>4.6012877999999997</v>
      </c>
      <c r="DE2">
        <v>3.1043386000000002</v>
      </c>
      <c r="DF2">
        <v>3.6305594000000001</v>
      </c>
      <c r="DG2">
        <v>4.2887149000000004</v>
      </c>
      <c r="DH2">
        <v>3.2222363999999999</v>
      </c>
      <c r="DI2">
        <v>3.9695529999999999</v>
      </c>
      <c r="DJ2">
        <v>4.0614375999999996</v>
      </c>
      <c r="DK2">
        <v>3.9470608</v>
      </c>
      <c r="DL2">
        <v>2.9430554</v>
      </c>
      <c r="DM2">
        <v>2.9019468000000002</v>
      </c>
      <c r="DN2">
        <v>2.1785988999999999</v>
      </c>
      <c r="DO2">
        <v>2.9379765999999998</v>
      </c>
      <c r="DP2">
        <v>5.1499313999999998</v>
      </c>
      <c r="DQ2">
        <v>2.7386827</v>
      </c>
      <c r="DR2">
        <v>2.3227470000000001</v>
      </c>
      <c r="DS2">
        <v>3.0419953</v>
      </c>
      <c r="DT2">
        <v>5.0986241999999997</v>
      </c>
      <c r="DU2">
        <v>3.3954382000000001</v>
      </c>
      <c r="DV2">
        <v>3.7951155000000001</v>
      </c>
      <c r="DW2">
        <v>3.65272</v>
      </c>
      <c r="DX2">
        <v>2.9445359999999998</v>
      </c>
      <c r="DY2">
        <v>2.8381712000000001</v>
      </c>
      <c r="DZ2">
        <v>3.1627371000000002</v>
      </c>
      <c r="EA2">
        <v>2.8998851999999999</v>
      </c>
      <c r="EB2">
        <v>3.0988646000000002</v>
      </c>
      <c r="EC2">
        <v>3.0791990999999999</v>
      </c>
      <c r="ED2">
        <v>2.5583266999999998</v>
      </c>
      <c r="EE2">
        <v>2.9217050000000002</v>
      </c>
      <c r="EF2">
        <v>3.0831873000000001</v>
      </c>
      <c r="EG2">
        <v>3.1548223000000002</v>
      </c>
      <c r="EH2">
        <v>2.9749720000000002</v>
      </c>
      <c r="EI2">
        <v>3.2928245</v>
      </c>
      <c r="EJ2">
        <v>3.6001625000000002</v>
      </c>
      <c r="EK2">
        <v>3.3402612</v>
      </c>
      <c r="EL2">
        <v>3.0291234999999999</v>
      </c>
      <c r="EM2">
        <v>3.1453723999999998</v>
      </c>
      <c r="EN2">
        <v>2.6730060999999998</v>
      </c>
      <c r="EO2">
        <v>2.7517488000000001</v>
      </c>
      <c r="EP2">
        <v>2.7416054999999999</v>
      </c>
      <c r="EQ2">
        <v>4.5347170999999999</v>
      </c>
      <c r="ER2">
        <v>3.0158949000000002</v>
      </c>
      <c r="ES2">
        <v>3.5970097000000001</v>
      </c>
      <c r="ET2">
        <v>3.1026695000000002</v>
      </c>
      <c r="EU2">
        <v>2.6908455</v>
      </c>
      <c r="EV2">
        <v>0</v>
      </c>
      <c r="EW2">
        <f>MATCH(A2,'[1]BASC2_BRIEF_6yr_DEMOS_ScanInfo '!$H$1:$H$585,0)</f>
        <v>17</v>
      </c>
      <c r="EX2">
        <f>INDEX('[1]BASC2_BRIEF_6yr_DEMOS_ScanInfo '!$L$1:$L$585,EW2)</f>
        <v>1</v>
      </c>
      <c r="EY2">
        <v>1</v>
      </c>
      <c r="EZ2">
        <v>1</v>
      </c>
      <c r="FA2">
        <f>IF(AND(EV2=0,EZ2=1),0)</f>
        <v>0</v>
      </c>
      <c r="FB2">
        <v>0</v>
      </c>
    </row>
    <row r="3" spans="1:158" x14ac:dyDescent="0.35">
      <c r="A3" t="s">
        <v>5</v>
      </c>
      <c r="B3">
        <v>4.3125590999999996</v>
      </c>
      <c r="C3">
        <v>3.1022389000000001</v>
      </c>
      <c r="D3">
        <v>2.7967238000000001</v>
      </c>
      <c r="E3">
        <v>3.3679993000000001</v>
      </c>
      <c r="F3">
        <v>4.6637120000000003</v>
      </c>
      <c r="G3">
        <v>3.8322452999999999</v>
      </c>
      <c r="H3">
        <v>3.3211453</v>
      </c>
      <c r="I3">
        <v>3.1131635000000002</v>
      </c>
      <c r="J3">
        <v>3.8758333</v>
      </c>
      <c r="K3">
        <v>3.0755062</v>
      </c>
      <c r="L3">
        <v>3.0727327</v>
      </c>
      <c r="M3">
        <v>3.9862418000000002</v>
      </c>
      <c r="N3">
        <v>4.6654686999999999</v>
      </c>
      <c r="O3">
        <v>4.1904478000000003</v>
      </c>
      <c r="P3">
        <v>3.607342</v>
      </c>
      <c r="Q3">
        <v>4.0705198999999999</v>
      </c>
      <c r="R3">
        <v>5.1009907999999999</v>
      </c>
      <c r="S3">
        <v>6.1000313999999998</v>
      </c>
      <c r="T3">
        <v>3.5143585000000002</v>
      </c>
      <c r="U3">
        <v>2.8731781999999999</v>
      </c>
      <c r="V3">
        <v>4.4591216999999999</v>
      </c>
      <c r="W3">
        <v>3.0364985</v>
      </c>
      <c r="X3">
        <v>3.8808422</v>
      </c>
      <c r="Y3">
        <v>4.3592314999999999</v>
      </c>
      <c r="Z3">
        <v>4.1737852000000002</v>
      </c>
      <c r="AA3">
        <v>3.7647442999999998</v>
      </c>
      <c r="AB3">
        <v>3.3676765</v>
      </c>
      <c r="AC3">
        <v>2.6936456999999998</v>
      </c>
      <c r="AD3">
        <v>3.2168481</v>
      </c>
      <c r="AE3">
        <v>3.7507628999999998</v>
      </c>
      <c r="AF3">
        <v>4.3029441999999998</v>
      </c>
      <c r="AG3">
        <v>3.9842597999999998</v>
      </c>
      <c r="AH3">
        <v>3.3699918000000002</v>
      </c>
      <c r="AI3">
        <v>4.0561495000000001</v>
      </c>
      <c r="AJ3">
        <v>4.046062</v>
      </c>
      <c r="AK3">
        <v>3.3304832000000002</v>
      </c>
      <c r="AL3">
        <v>5.5163798000000002</v>
      </c>
      <c r="AM3">
        <v>4.5650982999999998</v>
      </c>
      <c r="AN3">
        <v>3.4419892000000001</v>
      </c>
      <c r="AO3">
        <v>3.9652544999999999</v>
      </c>
      <c r="AP3">
        <v>3.0204496000000001</v>
      </c>
      <c r="AQ3">
        <v>2.1400459000000001</v>
      </c>
      <c r="AR3">
        <v>2.7583658999999998</v>
      </c>
      <c r="AS3">
        <v>6.0478940000000003</v>
      </c>
      <c r="AT3">
        <v>2.6789662999999999</v>
      </c>
      <c r="AU3">
        <v>2.3305313999999999</v>
      </c>
      <c r="AV3">
        <v>2.8666052999999998</v>
      </c>
      <c r="AW3">
        <v>5.0132121999999999</v>
      </c>
      <c r="AX3">
        <v>3.5988410000000002</v>
      </c>
      <c r="AY3">
        <v>4.2122606999999999</v>
      </c>
      <c r="AZ3">
        <v>4.7571143999999999</v>
      </c>
      <c r="BA3">
        <v>2.8642375000000002</v>
      </c>
      <c r="BB3">
        <v>3.2253995</v>
      </c>
      <c r="BC3">
        <v>3.6955944999999999</v>
      </c>
      <c r="BD3">
        <v>3.3870505999999998</v>
      </c>
      <c r="BE3">
        <v>4.2003493000000001</v>
      </c>
      <c r="BF3">
        <v>2.8696258000000001</v>
      </c>
      <c r="BG3">
        <v>2.5462555999999998</v>
      </c>
      <c r="BH3">
        <v>2.7594965</v>
      </c>
      <c r="BI3">
        <v>3.0668676000000001</v>
      </c>
      <c r="BJ3">
        <v>7.6985836000000001</v>
      </c>
      <c r="BK3">
        <v>3.1047478000000002</v>
      </c>
      <c r="BL3">
        <v>5.3571495999999996</v>
      </c>
      <c r="BM3">
        <v>4.2722272999999999</v>
      </c>
      <c r="BN3">
        <v>3.4873497000000002</v>
      </c>
      <c r="BO3">
        <v>3.166887</v>
      </c>
      <c r="BP3">
        <v>3.2026767999999999</v>
      </c>
      <c r="BQ3">
        <v>2.8267471999999998</v>
      </c>
      <c r="BR3">
        <v>2.8061614000000001</v>
      </c>
      <c r="BS3">
        <v>2.8840308000000001</v>
      </c>
      <c r="BT3">
        <v>3.8885082999999998</v>
      </c>
      <c r="BU3">
        <v>3.4443858000000001</v>
      </c>
      <c r="BV3">
        <v>4.3917799000000004</v>
      </c>
      <c r="BW3">
        <v>3.5966917999999999</v>
      </c>
      <c r="BX3">
        <v>3.2629489999999999</v>
      </c>
      <c r="BY3">
        <v>5.963387</v>
      </c>
      <c r="BZ3">
        <v>3.60412</v>
      </c>
      <c r="CA3">
        <v>2.8749745</v>
      </c>
      <c r="CB3">
        <v>3.4841354</v>
      </c>
      <c r="CC3">
        <v>5.1110797000000003</v>
      </c>
      <c r="CD3">
        <v>4.8829079000000002</v>
      </c>
      <c r="CE3">
        <v>3.4535643999999999</v>
      </c>
      <c r="CF3">
        <v>3.5004845000000002</v>
      </c>
      <c r="CG3">
        <v>4.6566248000000003</v>
      </c>
      <c r="CH3">
        <v>2.6574735999999999</v>
      </c>
      <c r="CI3">
        <v>2.99051</v>
      </c>
      <c r="CJ3">
        <v>3.7173231000000002</v>
      </c>
      <c r="CK3">
        <v>4.8751578000000002</v>
      </c>
      <c r="CL3">
        <v>4.0320425000000002</v>
      </c>
      <c r="CM3">
        <v>3.8007612000000002</v>
      </c>
      <c r="CN3">
        <v>4.2886113999999997</v>
      </c>
      <c r="CO3">
        <v>5.6130648000000001</v>
      </c>
      <c r="CP3">
        <v>6.7133073999999997</v>
      </c>
      <c r="CQ3">
        <v>3.4683242000000001</v>
      </c>
      <c r="CR3">
        <v>3.2582222999999999</v>
      </c>
      <c r="CS3">
        <v>4.5270720000000004</v>
      </c>
      <c r="CT3">
        <v>3.4219034000000002</v>
      </c>
      <c r="CU3">
        <v>3.5764928</v>
      </c>
      <c r="CV3">
        <v>4.8538994999999998</v>
      </c>
      <c r="CW3">
        <v>4.2366127999999996</v>
      </c>
      <c r="CX3">
        <v>3.6319845000000002</v>
      </c>
      <c r="CY3">
        <v>3.6695907000000001</v>
      </c>
      <c r="CZ3">
        <v>2.7287617000000002</v>
      </c>
      <c r="DA3">
        <v>3.1575367000000001</v>
      </c>
      <c r="DB3">
        <v>3.6634676000000002</v>
      </c>
      <c r="DC3">
        <v>5.1202034999999997</v>
      </c>
      <c r="DD3">
        <v>4.0795444999999999</v>
      </c>
      <c r="DE3">
        <v>3.3351104</v>
      </c>
      <c r="DF3">
        <v>4.4142989999999998</v>
      </c>
      <c r="DG3">
        <v>4.7330002999999996</v>
      </c>
      <c r="DH3">
        <v>3.0004377</v>
      </c>
      <c r="DI3">
        <v>4.6946497000000003</v>
      </c>
      <c r="DJ3">
        <v>4.8163929000000003</v>
      </c>
      <c r="DK3">
        <v>3.5755612999999999</v>
      </c>
      <c r="DL3">
        <v>3.1882405</v>
      </c>
      <c r="DM3">
        <v>3.0020604</v>
      </c>
      <c r="DN3">
        <v>2.1113</v>
      </c>
      <c r="DO3">
        <v>3.0168338000000001</v>
      </c>
      <c r="DP3">
        <v>6.0313635000000003</v>
      </c>
      <c r="DQ3">
        <v>2.9514995000000002</v>
      </c>
      <c r="DR3">
        <v>2.4604840000000001</v>
      </c>
      <c r="DS3">
        <v>2.8393812</v>
      </c>
      <c r="DT3">
        <v>5.8682346000000001</v>
      </c>
      <c r="DU3">
        <v>4.8461832999999999</v>
      </c>
      <c r="DV3">
        <v>4.1345196</v>
      </c>
      <c r="DW3">
        <v>3.1453445000000002</v>
      </c>
      <c r="DX3">
        <v>3.2271502000000001</v>
      </c>
      <c r="DY3">
        <v>3.2173774000000002</v>
      </c>
      <c r="DZ3">
        <v>3.5492387000000001</v>
      </c>
      <c r="EA3">
        <v>3.2146439999999998</v>
      </c>
      <c r="EB3">
        <v>3.4953485</v>
      </c>
      <c r="EC3">
        <v>3.4208083</v>
      </c>
      <c r="ED3">
        <v>2.7028902000000001</v>
      </c>
      <c r="EE3">
        <v>2.9022825000000001</v>
      </c>
      <c r="EF3">
        <v>3.1432528</v>
      </c>
      <c r="EG3">
        <v>4.6934880999999997</v>
      </c>
      <c r="EH3">
        <v>3.283957</v>
      </c>
      <c r="EI3">
        <v>4.8540505999999999</v>
      </c>
      <c r="EJ3">
        <v>6.1390656999999997</v>
      </c>
      <c r="EK3">
        <v>4.1397222999999999</v>
      </c>
      <c r="EL3">
        <v>3.3274130999999998</v>
      </c>
      <c r="EM3">
        <v>3.5632608000000001</v>
      </c>
      <c r="EN3">
        <v>2.9858514999999999</v>
      </c>
      <c r="EO3">
        <v>3.2966658999999998</v>
      </c>
      <c r="EP3">
        <v>2.8669940999999999</v>
      </c>
      <c r="EQ3">
        <v>4.7013921999999999</v>
      </c>
      <c r="ER3">
        <v>3.2839396000000001</v>
      </c>
      <c r="ES3">
        <v>5.3997006000000001</v>
      </c>
      <c r="ET3">
        <v>3.4586413</v>
      </c>
      <c r="EU3">
        <v>2.7810899999999998</v>
      </c>
      <c r="EV3">
        <v>1</v>
      </c>
      <c r="EW3">
        <f>MATCH(A3,'[1]BASC2_BRIEF_6yr_DEMOS_ScanInfo '!$H$1:$H$585,0)</f>
        <v>19</v>
      </c>
      <c r="EX3">
        <f>INDEX('[1]BASC2_BRIEF_6yr_DEMOS_ScanInfo '!$L$1:$L$585,EW3)</f>
        <v>1</v>
      </c>
      <c r="EY3">
        <v>1</v>
      </c>
      <c r="EZ3">
        <v>1</v>
      </c>
      <c r="FA3">
        <f>IF(AND(EZ3=1,EV3=1),2)</f>
        <v>2</v>
      </c>
      <c r="FB3">
        <v>2</v>
      </c>
    </row>
    <row r="4" spans="1:158" x14ac:dyDescent="0.35">
      <c r="A4" t="s">
        <v>6</v>
      </c>
      <c r="B4">
        <v>3.8355622</v>
      </c>
      <c r="C4">
        <v>2.7964022000000002</v>
      </c>
      <c r="D4">
        <v>2.8891095999999998</v>
      </c>
      <c r="E4">
        <v>2.9735681999999999</v>
      </c>
      <c r="F4">
        <v>4.0267629999999999</v>
      </c>
      <c r="G4">
        <v>3.6556169999999999</v>
      </c>
      <c r="H4">
        <v>3.3814538000000001</v>
      </c>
      <c r="I4">
        <v>3.2831210999999998</v>
      </c>
      <c r="J4">
        <v>3.5811335999999998</v>
      </c>
      <c r="K4">
        <v>3.1882571999999998</v>
      </c>
      <c r="L4">
        <v>2.5959902000000001</v>
      </c>
      <c r="M4">
        <v>3.3332951</v>
      </c>
      <c r="N4">
        <v>3.6912316999999999</v>
      </c>
      <c r="O4">
        <v>3.2825234000000001</v>
      </c>
      <c r="P4">
        <v>3.4688618</v>
      </c>
      <c r="Q4">
        <v>3.8639307000000001</v>
      </c>
      <c r="R4">
        <v>4.8399739000000004</v>
      </c>
      <c r="S4">
        <v>5.8007631000000002</v>
      </c>
      <c r="T4">
        <v>2.8850486000000002</v>
      </c>
      <c r="U4">
        <v>2.8935076999999998</v>
      </c>
      <c r="V4">
        <v>3.7854364</v>
      </c>
      <c r="W4">
        <v>2.9047005000000001</v>
      </c>
      <c r="X4">
        <v>3.3024602000000001</v>
      </c>
      <c r="Y4">
        <v>4.0331459000000001</v>
      </c>
      <c r="Z4">
        <v>3.5714239999999999</v>
      </c>
      <c r="AA4">
        <v>3.2751896</v>
      </c>
      <c r="AB4">
        <v>3.2780879000000001</v>
      </c>
      <c r="AC4">
        <v>2.5949507000000001</v>
      </c>
      <c r="AD4">
        <v>3.0155196000000002</v>
      </c>
      <c r="AE4">
        <v>3.6629212</v>
      </c>
      <c r="AF4">
        <v>4.2156719999999996</v>
      </c>
      <c r="AG4">
        <v>3.0090140999999999</v>
      </c>
      <c r="AH4">
        <v>2.9163660999999999</v>
      </c>
      <c r="AI4">
        <v>3.3550601000000002</v>
      </c>
      <c r="AJ4">
        <v>4.2734389000000004</v>
      </c>
      <c r="AK4">
        <v>3.1019904999999999</v>
      </c>
      <c r="AL4">
        <v>3.5542760000000002</v>
      </c>
      <c r="AM4">
        <v>3.8254681000000001</v>
      </c>
      <c r="AN4">
        <v>3.3504672000000002</v>
      </c>
      <c r="AO4">
        <v>3.1155938999999999</v>
      </c>
      <c r="AP4">
        <v>2.6500764000000001</v>
      </c>
      <c r="AQ4">
        <v>2.0931394000000001</v>
      </c>
      <c r="AR4">
        <v>2.6055085999999998</v>
      </c>
      <c r="AS4">
        <v>4.6149988000000004</v>
      </c>
      <c r="AT4">
        <v>2.7781300999999998</v>
      </c>
      <c r="AU4">
        <v>2.2901384999999999</v>
      </c>
      <c r="AV4">
        <v>3.0238323</v>
      </c>
      <c r="AW4">
        <v>5.1476679000000001</v>
      </c>
      <c r="AX4">
        <v>3.3802080000000001</v>
      </c>
      <c r="AY4">
        <v>3.3841199999999998</v>
      </c>
      <c r="AZ4">
        <v>2.9444537</v>
      </c>
      <c r="BA4">
        <v>2.6956787000000002</v>
      </c>
      <c r="BB4">
        <v>3.1720641000000001</v>
      </c>
      <c r="BC4">
        <v>3.3161466000000002</v>
      </c>
      <c r="BD4">
        <v>3.0173706999999999</v>
      </c>
      <c r="BE4">
        <v>3.0764930000000001</v>
      </c>
      <c r="BF4">
        <v>2.8496828000000001</v>
      </c>
      <c r="BG4">
        <v>2.6429252999999999</v>
      </c>
      <c r="BH4">
        <v>2.4901320999999998</v>
      </c>
      <c r="BI4">
        <v>2.8737979</v>
      </c>
      <c r="BJ4">
        <v>3.0160091000000002</v>
      </c>
      <c r="BK4">
        <v>3.1018789</v>
      </c>
      <c r="BL4">
        <v>3.3374836000000001</v>
      </c>
      <c r="BM4">
        <v>3.3734378999999999</v>
      </c>
      <c r="BN4">
        <v>3.5322561000000001</v>
      </c>
      <c r="BO4">
        <v>3.0261418999999998</v>
      </c>
      <c r="BP4">
        <v>3.0063119</v>
      </c>
      <c r="BQ4">
        <v>2.8152493999999999</v>
      </c>
      <c r="BR4">
        <v>2.8919212999999999</v>
      </c>
      <c r="BS4">
        <v>2.8642127999999998</v>
      </c>
      <c r="BT4">
        <v>4.3091625999999996</v>
      </c>
      <c r="BU4">
        <v>3.2024952999999998</v>
      </c>
      <c r="BV4">
        <v>3.7575283000000002</v>
      </c>
      <c r="BW4">
        <v>2.9639845</v>
      </c>
      <c r="BX4">
        <v>2.8333420999999999</v>
      </c>
      <c r="BY4">
        <v>3.6742276999999999</v>
      </c>
      <c r="BZ4">
        <v>2.8435144000000001</v>
      </c>
      <c r="CA4">
        <v>2.6236787000000001</v>
      </c>
      <c r="CB4">
        <v>3.2382963</v>
      </c>
      <c r="CC4">
        <v>3.8859210000000002</v>
      </c>
      <c r="CD4">
        <v>3.3523862000000002</v>
      </c>
      <c r="CE4">
        <v>3.4850485</v>
      </c>
      <c r="CF4">
        <v>3.2802026</v>
      </c>
      <c r="CG4">
        <v>3.4056315000000001</v>
      </c>
      <c r="CH4">
        <v>2.6165360999999998</v>
      </c>
      <c r="CI4">
        <v>2.616889</v>
      </c>
      <c r="CJ4">
        <v>3.3787913000000001</v>
      </c>
      <c r="CK4">
        <v>4.1194848999999998</v>
      </c>
      <c r="CL4">
        <v>3.3776953000000001</v>
      </c>
      <c r="CM4">
        <v>3.2674998999999998</v>
      </c>
      <c r="CN4">
        <v>3.5692195999999998</v>
      </c>
      <c r="CO4">
        <v>5.3450327</v>
      </c>
      <c r="CP4">
        <v>6.1594949000000003</v>
      </c>
      <c r="CQ4">
        <v>3.2081244</v>
      </c>
      <c r="CR4">
        <v>2.8010248999999998</v>
      </c>
      <c r="CS4">
        <v>3.4458766000000001</v>
      </c>
      <c r="CT4">
        <v>3.0647988000000002</v>
      </c>
      <c r="CU4">
        <v>3.0211220000000001</v>
      </c>
      <c r="CV4">
        <v>3.8637698</v>
      </c>
      <c r="CW4">
        <v>3.3913590999999998</v>
      </c>
      <c r="CX4">
        <v>3.3298673999999999</v>
      </c>
      <c r="CY4">
        <v>3.0745165000000001</v>
      </c>
      <c r="CZ4">
        <v>2.5571562999999999</v>
      </c>
      <c r="DA4">
        <v>3.0652406000000001</v>
      </c>
      <c r="DB4">
        <v>3.4162669000000001</v>
      </c>
      <c r="DC4">
        <v>3.6829653000000002</v>
      </c>
      <c r="DD4">
        <v>3.5782983000000002</v>
      </c>
      <c r="DE4">
        <v>2.9713829</v>
      </c>
      <c r="DF4">
        <v>3.3748646</v>
      </c>
      <c r="DG4">
        <v>4.4393815999999999</v>
      </c>
      <c r="DH4">
        <v>2.9177019999999998</v>
      </c>
      <c r="DI4">
        <v>3.7742360000000001</v>
      </c>
      <c r="DJ4">
        <v>3.5081346</v>
      </c>
      <c r="DK4">
        <v>3.3932628999999999</v>
      </c>
      <c r="DL4">
        <v>2.8770555999999998</v>
      </c>
      <c r="DM4">
        <v>2.6319835</v>
      </c>
      <c r="DN4">
        <v>2.1093299000000001</v>
      </c>
      <c r="DO4">
        <v>3.0657066999999998</v>
      </c>
      <c r="DP4">
        <v>4.5815805999999997</v>
      </c>
      <c r="DQ4">
        <v>2.6461999</v>
      </c>
      <c r="DR4">
        <v>2.2558278999999999</v>
      </c>
      <c r="DS4">
        <v>2.9230963999999999</v>
      </c>
      <c r="DT4">
        <v>5.7742367000000003</v>
      </c>
      <c r="DU4">
        <v>3.7846739</v>
      </c>
      <c r="DV4">
        <v>3.9334931000000002</v>
      </c>
      <c r="DW4">
        <v>3.1865456000000001</v>
      </c>
      <c r="DX4">
        <v>2.6533980000000001</v>
      </c>
      <c r="DY4">
        <v>2.9187896000000002</v>
      </c>
      <c r="DZ4">
        <v>2.9809649</v>
      </c>
      <c r="EA4">
        <v>3.1029651</v>
      </c>
      <c r="EB4">
        <v>3.0633892999999999</v>
      </c>
      <c r="EC4">
        <v>2.9607171999999999</v>
      </c>
      <c r="ED4">
        <v>2.8247442</v>
      </c>
      <c r="EE4">
        <v>2.6017937999999998</v>
      </c>
      <c r="EF4">
        <v>3.1025402999999998</v>
      </c>
      <c r="EG4">
        <v>2.8391969000000001</v>
      </c>
      <c r="EH4">
        <v>2.9348611999999998</v>
      </c>
      <c r="EI4">
        <v>3.6301196</v>
      </c>
      <c r="EJ4">
        <v>3.1003930999999998</v>
      </c>
      <c r="EK4">
        <v>3.0544566999999998</v>
      </c>
      <c r="EL4">
        <v>3.0807669</v>
      </c>
      <c r="EM4">
        <v>2.7528381</v>
      </c>
      <c r="EN4">
        <v>2.756284</v>
      </c>
      <c r="EO4">
        <v>2.9143800999999998</v>
      </c>
      <c r="EP4">
        <v>2.8202056999999998</v>
      </c>
      <c r="EQ4">
        <v>2.9504845</v>
      </c>
      <c r="ER4">
        <v>3.3881399999999999</v>
      </c>
      <c r="ES4">
        <v>3.3437296999999999</v>
      </c>
      <c r="ET4">
        <v>2.9100361000000001</v>
      </c>
      <c r="EU4">
        <v>2.8473240999999998</v>
      </c>
      <c r="EV4">
        <v>0</v>
      </c>
      <c r="EW4">
        <f>MATCH(A4,'[1]BASC2_BRIEF_6yr_DEMOS_ScanInfo '!$H$1:$H$585,0)</f>
        <v>26</v>
      </c>
      <c r="EX4">
        <f>INDEX('[1]BASC2_BRIEF_6yr_DEMOS_ScanInfo '!$L$1:$L$585,EW4)</f>
        <v>1</v>
      </c>
      <c r="EY4">
        <v>1</v>
      </c>
      <c r="EZ4">
        <v>1</v>
      </c>
      <c r="FA4">
        <f>IF(AND(EV4=0,EZ4=1),0)</f>
        <v>0</v>
      </c>
      <c r="FB4">
        <v>0</v>
      </c>
    </row>
    <row r="5" spans="1:158" x14ac:dyDescent="0.35">
      <c r="A5" t="s">
        <v>7</v>
      </c>
      <c r="B5">
        <v>3.8713877000000001</v>
      </c>
      <c r="C5">
        <v>3.2606044000000001</v>
      </c>
      <c r="D5">
        <v>2.8538543999999999</v>
      </c>
      <c r="E5">
        <v>3.3448430999999998</v>
      </c>
      <c r="F5">
        <v>4.1866684000000003</v>
      </c>
      <c r="G5">
        <v>3.5413456000000001</v>
      </c>
      <c r="H5">
        <v>3.1769652000000002</v>
      </c>
      <c r="I5">
        <v>3.0151439</v>
      </c>
      <c r="J5">
        <v>3.2418206000000001</v>
      </c>
      <c r="K5">
        <v>2.6787008999999999</v>
      </c>
      <c r="L5">
        <v>2.3792347999999999</v>
      </c>
      <c r="M5">
        <v>3.3868320000000001</v>
      </c>
      <c r="N5">
        <v>3.8086462000000001</v>
      </c>
      <c r="O5">
        <v>3.4316721000000001</v>
      </c>
      <c r="P5">
        <v>3.4400686999999999</v>
      </c>
      <c r="Q5">
        <v>3.6370144</v>
      </c>
      <c r="R5">
        <v>4.5699991999999998</v>
      </c>
      <c r="S5">
        <v>5.8840108000000004</v>
      </c>
      <c r="T5">
        <v>3.3452468</v>
      </c>
      <c r="U5">
        <v>2.9685798000000001</v>
      </c>
      <c r="V5">
        <v>3.6484546999999998</v>
      </c>
      <c r="W5">
        <v>2.7934956999999998</v>
      </c>
      <c r="X5">
        <v>3.2768481</v>
      </c>
      <c r="Y5">
        <v>4.0585779999999998</v>
      </c>
      <c r="Z5">
        <v>3.7965567</v>
      </c>
      <c r="AA5">
        <v>3.5008745000000001</v>
      </c>
      <c r="AB5">
        <v>3.5289443</v>
      </c>
      <c r="AC5">
        <v>2.4783933</v>
      </c>
      <c r="AD5">
        <v>2.9503564999999998</v>
      </c>
      <c r="AE5">
        <v>3.5964029000000002</v>
      </c>
      <c r="AF5">
        <v>3.7495395999999999</v>
      </c>
      <c r="AG5">
        <v>3.7524723999999998</v>
      </c>
      <c r="AH5">
        <v>2.6881156000000002</v>
      </c>
      <c r="AI5">
        <v>3.2369561</v>
      </c>
      <c r="AJ5">
        <v>3.8731475</v>
      </c>
      <c r="AK5">
        <v>2.8816271000000002</v>
      </c>
      <c r="AL5">
        <v>4.051825</v>
      </c>
      <c r="AM5">
        <v>3.7004817000000001</v>
      </c>
      <c r="AN5">
        <v>3.3389928000000002</v>
      </c>
      <c r="AO5">
        <v>3.0873995000000001</v>
      </c>
      <c r="AP5">
        <v>2.8235469000000002</v>
      </c>
      <c r="AQ5">
        <v>2.1107922000000001</v>
      </c>
      <c r="AR5">
        <v>2.9251344000000001</v>
      </c>
      <c r="AS5">
        <v>4.9308310000000004</v>
      </c>
      <c r="AT5">
        <v>2.4423897000000001</v>
      </c>
      <c r="AU5">
        <v>2.2655737</v>
      </c>
      <c r="AV5">
        <v>2.6928472999999999</v>
      </c>
      <c r="AW5">
        <v>5.5750408</v>
      </c>
      <c r="AX5">
        <v>3.3002262</v>
      </c>
      <c r="AY5">
        <v>3.3494587</v>
      </c>
      <c r="AZ5">
        <v>3.3226886000000002</v>
      </c>
      <c r="BA5">
        <v>2.7515054000000001</v>
      </c>
      <c r="BB5">
        <v>2.8691466000000001</v>
      </c>
      <c r="BC5">
        <v>2.9110003</v>
      </c>
      <c r="BD5">
        <v>2.9799642999999998</v>
      </c>
      <c r="BE5">
        <v>3.1506329000000002</v>
      </c>
      <c r="BF5">
        <v>3.0275528</v>
      </c>
      <c r="BG5">
        <v>2.8051084999999998</v>
      </c>
      <c r="BH5">
        <v>2.7201659999999999</v>
      </c>
      <c r="BI5">
        <v>2.811239</v>
      </c>
      <c r="BJ5">
        <v>3.2334179999999999</v>
      </c>
      <c r="BK5">
        <v>2.8584607000000002</v>
      </c>
      <c r="BL5">
        <v>3.6090078000000001</v>
      </c>
      <c r="BM5">
        <v>3.3284712000000001</v>
      </c>
      <c r="BN5">
        <v>3.3158672</v>
      </c>
      <c r="BO5">
        <v>2.7668027999999998</v>
      </c>
      <c r="BP5">
        <v>3.1400877999999999</v>
      </c>
      <c r="BQ5">
        <v>2.7137332000000001</v>
      </c>
      <c r="BR5">
        <v>2.6470579999999999</v>
      </c>
      <c r="BS5">
        <v>3.0276836999999999</v>
      </c>
      <c r="BT5">
        <v>3.4934837999999999</v>
      </c>
      <c r="BU5">
        <v>3.1537483000000002</v>
      </c>
      <c r="BV5">
        <v>3.5559577999999998</v>
      </c>
      <c r="BW5">
        <v>2.7971670999999998</v>
      </c>
      <c r="BX5">
        <v>2.4367215999999998</v>
      </c>
      <c r="BY5">
        <v>3.7358761</v>
      </c>
      <c r="BZ5">
        <v>3.4647443</v>
      </c>
      <c r="CA5">
        <v>2.8234881999999999</v>
      </c>
      <c r="CB5">
        <v>3.2260426999999998</v>
      </c>
      <c r="CC5">
        <v>3.8358669000000001</v>
      </c>
      <c r="CD5">
        <v>3.9848081999999998</v>
      </c>
      <c r="CE5">
        <v>3.3645665999999999</v>
      </c>
      <c r="CF5">
        <v>3.0578837000000001</v>
      </c>
      <c r="CG5">
        <v>3.6198659000000002</v>
      </c>
      <c r="CH5">
        <v>2.7142148000000001</v>
      </c>
      <c r="CI5">
        <v>2.5399997000000001</v>
      </c>
      <c r="CJ5">
        <v>3.3814087000000002</v>
      </c>
      <c r="CK5">
        <v>3.7132909000000001</v>
      </c>
      <c r="CL5">
        <v>3.4330539999999998</v>
      </c>
      <c r="CM5">
        <v>3.6283083</v>
      </c>
      <c r="CN5">
        <v>3.6804461000000002</v>
      </c>
      <c r="CO5">
        <v>5.1855520999999998</v>
      </c>
      <c r="CP5">
        <v>6.4980859999999998</v>
      </c>
      <c r="CQ5">
        <v>3.1856561000000001</v>
      </c>
      <c r="CR5">
        <v>2.9894981</v>
      </c>
      <c r="CS5">
        <v>3.4428632000000001</v>
      </c>
      <c r="CT5">
        <v>2.8043284000000002</v>
      </c>
      <c r="CU5">
        <v>3.2726120999999999</v>
      </c>
      <c r="CV5">
        <v>3.9056148999999998</v>
      </c>
      <c r="CW5">
        <v>3.6590199000000001</v>
      </c>
      <c r="CX5">
        <v>3.4670638999999999</v>
      </c>
      <c r="CY5">
        <v>3.3296809000000001</v>
      </c>
      <c r="CZ5">
        <v>2.3526137</v>
      </c>
      <c r="DA5">
        <v>2.9561180999999999</v>
      </c>
      <c r="DB5">
        <v>3.4896348000000001</v>
      </c>
      <c r="DC5">
        <v>3.4935798999999998</v>
      </c>
      <c r="DD5">
        <v>5.1851567999999997</v>
      </c>
      <c r="DE5">
        <v>2.7538931</v>
      </c>
      <c r="DF5">
        <v>3.5434823</v>
      </c>
      <c r="DG5">
        <v>3.7739490999999998</v>
      </c>
      <c r="DH5">
        <v>3.0784284999999998</v>
      </c>
      <c r="DI5">
        <v>3.9166205000000001</v>
      </c>
      <c r="DJ5">
        <v>3.9399700000000002</v>
      </c>
      <c r="DK5">
        <v>3.3684535000000002</v>
      </c>
      <c r="DL5">
        <v>3.3189839999999999</v>
      </c>
      <c r="DM5">
        <v>2.8304583999999999</v>
      </c>
      <c r="DN5">
        <v>2.2076163000000002</v>
      </c>
      <c r="DO5">
        <v>2.9906187000000002</v>
      </c>
      <c r="DP5">
        <v>4.7472868000000004</v>
      </c>
      <c r="DQ5">
        <v>2.5007299999999999</v>
      </c>
      <c r="DR5">
        <v>2.2114913</v>
      </c>
      <c r="DS5">
        <v>2.7160668000000001</v>
      </c>
      <c r="DT5">
        <v>5.5247802999999998</v>
      </c>
      <c r="DU5">
        <v>3.3081195000000001</v>
      </c>
      <c r="DV5">
        <v>4.1750312000000003</v>
      </c>
      <c r="DW5">
        <v>3.2571566000000001</v>
      </c>
      <c r="DX5">
        <v>2.8252244000000002</v>
      </c>
      <c r="DY5">
        <v>3.0350101</v>
      </c>
      <c r="DZ5">
        <v>3.1768011999999999</v>
      </c>
      <c r="EA5">
        <v>3.0357799999999999</v>
      </c>
      <c r="EB5">
        <v>3.1096653999999999</v>
      </c>
      <c r="EC5">
        <v>3.0103027999999998</v>
      </c>
      <c r="ED5">
        <v>2.9891435999999998</v>
      </c>
      <c r="EE5">
        <v>2.6357229000000002</v>
      </c>
      <c r="EF5">
        <v>3.0456623999999999</v>
      </c>
      <c r="EG5">
        <v>3.5737728999999998</v>
      </c>
      <c r="EH5">
        <v>2.8166802</v>
      </c>
      <c r="EI5">
        <v>3.3316987</v>
      </c>
      <c r="EJ5">
        <v>3.4795617999999999</v>
      </c>
      <c r="EK5">
        <v>3.4292373999999999</v>
      </c>
      <c r="EL5">
        <v>2.7152010999999998</v>
      </c>
      <c r="EM5">
        <v>3.4312366999999999</v>
      </c>
      <c r="EN5">
        <v>2.6049074999999999</v>
      </c>
      <c r="EO5">
        <v>2.7071464000000001</v>
      </c>
      <c r="EP5">
        <v>2.6990478000000002</v>
      </c>
      <c r="EQ5">
        <v>3.4054248</v>
      </c>
      <c r="ER5">
        <v>2.8627658</v>
      </c>
      <c r="ES5">
        <v>4.0218005000000003</v>
      </c>
      <c r="ET5">
        <v>3.1218305000000002</v>
      </c>
      <c r="EU5">
        <v>2.8794602999999999</v>
      </c>
      <c r="EV5">
        <v>3</v>
      </c>
      <c r="EW5">
        <f>MATCH(A5,'[1]BASC2_BRIEF_6yr_DEMOS_ScanInfo '!$H$1:$H$585,0)</f>
        <v>35</v>
      </c>
      <c r="EX5">
        <f>INDEX('[1]BASC2_BRIEF_6yr_DEMOS_ScanInfo '!$L$1:$L$585,EW5)</f>
        <v>1</v>
      </c>
      <c r="EY5">
        <v>1</v>
      </c>
      <c r="EZ5">
        <v>1</v>
      </c>
      <c r="FA5">
        <f>IF(AND(EZ5=1,EV5=3),6)</f>
        <v>6</v>
      </c>
      <c r="FB5">
        <v>6</v>
      </c>
    </row>
    <row r="6" spans="1:158" x14ac:dyDescent="0.35">
      <c r="A6" t="s">
        <v>8</v>
      </c>
      <c r="B6">
        <v>4.2305678999999996</v>
      </c>
      <c r="C6">
        <v>3.5305928999999998</v>
      </c>
      <c r="D6">
        <v>2.9763136000000001</v>
      </c>
      <c r="E6">
        <v>3.2604742</v>
      </c>
      <c r="F6">
        <v>3.8847467999999998</v>
      </c>
      <c r="G6">
        <v>3.4717785999999999</v>
      </c>
      <c r="H6">
        <v>3.5399224999999999</v>
      </c>
      <c r="I6">
        <v>3.4628608000000001</v>
      </c>
      <c r="J6">
        <v>3.9617262000000002</v>
      </c>
      <c r="K6">
        <v>3.3342564000000001</v>
      </c>
      <c r="L6">
        <v>2.9065845000000001</v>
      </c>
      <c r="M6">
        <v>3.5067474999999999</v>
      </c>
      <c r="N6">
        <v>3.9726583999999998</v>
      </c>
      <c r="O6">
        <v>3.5265043</v>
      </c>
      <c r="P6">
        <v>3.9027915000000002</v>
      </c>
      <c r="Q6">
        <v>3.9172970999999999</v>
      </c>
      <c r="R6">
        <v>5.2352914999999998</v>
      </c>
      <c r="S6">
        <v>6.276135</v>
      </c>
      <c r="T6">
        <v>3.6941568999999999</v>
      </c>
      <c r="U6">
        <v>3.1964087000000001</v>
      </c>
      <c r="V6">
        <v>4.0306430000000004</v>
      </c>
      <c r="W6">
        <v>2.9489391</v>
      </c>
      <c r="X6">
        <v>3.4377029000000001</v>
      </c>
      <c r="Y6">
        <v>4.4946827999999996</v>
      </c>
      <c r="Z6">
        <v>3.9019153000000002</v>
      </c>
      <c r="AA6">
        <v>3.6002862000000002</v>
      </c>
      <c r="AB6">
        <v>3.5401082000000001</v>
      </c>
      <c r="AC6">
        <v>3.0054859999999999</v>
      </c>
      <c r="AD6">
        <v>3.533433</v>
      </c>
      <c r="AE6">
        <v>3.7074337000000002</v>
      </c>
      <c r="AF6">
        <v>4.3111191</v>
      </c>
      <c r="AG6">
        <v>3.6031276999999999</v>
      </c>
      <c r="AH6">
        <v>3.2632281999999999</v>
      </c>
      <c r="AI6">
        <v>3.8657960999999998</v>
      </c>
      <c r="AJ6">
        <v>4.0399833000000003</v>
      </c>
      <c r="AK6">
        <v>3.2752308999999999</v>
      </c>
      <c r="AL6">
        <v>4.3008099</v>
      </c>
      <c r="AM6">
        <v>4.4240890000000004</v>
      </c>
      <c r="AN6">
        <v>3.1949803999999999</v>
      </c>
      <c r="AO6">
        <v>3.4187953000000002</v>
      </c>
      <c r="AP6">
        <v>2.9067371</v>
      </c>
      <c r="AQ6">
        <v>2.2275052</v>
      </c>
      <c r="AR6">
        <v>3.5626967</v>
      </c>
      <c r="AS6">
        <v>4.7761803</v>
      </c>
      <c r="AT6">
        <v>3.1102655000000001</v>
      </c>
      <c r="AU6">
        <v>2.6079306999999998</v>
      </c>
      <c r="AV6">
        <v>2.9398483999999998</v>
      </c>
      <c r="AW6">
        <v>5.1958574999999998</v>
      </c>
      <c r="AX6">
        <v>3.5226617</v>
      </c>
      <c r="AY6">
        <v>3.8021131000000001</v>
      </c>
      <c r="AZ6">
        <v>3.2397497</v>
      </c>
      <c r="BA6">
        <v>3.2718041000000002</v>
      </c>
      <c r="BB6">
        <v>3.2309364999999999</v>
      </c>
      <c r="BC6">
        <v>3.5498588</v>
      </c>
      <c r="BD6">
        <v>3.0394003000000001</v>
      </c>
      <c r="BE6">
        <v>4.6761068999999997</v>
      </c>
      <c r="BF6">
        <v>3.0099523000000001</v>
      </c>
      <c r="BG6">
        <v>2.8558753000000001</v>
      </c>
      <c r="BH6">
        <v>2.8370285000000002</v>
      </c>
      <c r="BI6">
        <v>3.3930286999999999</v>
      </c>
      <c r="BJ6">
        <v>3.9196417000000001</v>
      </c>
      <c r="BK6">
        <v>3.1807485</v>
      </c>
      <c r="BL6">
        <v>3.8351855000000001</v>
      </c>
      <c r="BM6">
        <v>3.8824646</v>
      </c>
      <c r="BN6">
        <v>3.5667578999999998</v>
      </c>
      <c r="BO6">
        <v>3.0956158999999999</v>
      </c>
      <c r="BP6">
        <v>3.1004961</v>
      </c>
      <c r="BQ6">
        <v>2.9746871000000001</v>
      </c>
      <c r="BR6">
        <v>2.9530034000000001</v>
      </c>
      <c r="BS6">
        <v>3.2113881000000002</v>
      </c>
      <c r="BT6">
        <v>3.5217234999999998</v>
      </c>
      <c r="BU6">
        <v>3.4717368999999998</v>
      </c>
      <c r="BV6">
        <v>4.6572380000000004</v>
      </c>
      <c r="BW6">
        <v>3.1005158000000002</v>
      </c>
      <c r="BX6">
        <v>3.0619526000000001</v>
      </c>
      <c r="BY6">
        <v>4.5073227999999999</v>
      </c>
      <c r="BZ6">
        <v>3.4088346999999999</v>
      </c>
      <c r="CA6">
        <v>3.2335400999999999</v>
      </c>
      <c r="CB6">
        <v>3.2100996999999998</v>
      </c>
      <c r="CC6">
        <v>4.2038368999999998</v>
      </c>
      <c r="CD6">
        <v>4.6414765999999998</v>
      </c>
      <c r="CE6">
        <v>3.7273003999999998</v>
      </c>
      <c r="CF6">
        <v>3.5003345000000001</v>
      </c>
      <c r="CG6">
        <v>4.2730969999999999</v>
      </c>
      <c r="CH6">
        <v>2.9888607999999999</v>
      </c>
      <c r="CI6">
        <v>2.9284523</v>
      </c>
      <c r="CJ6">
        <v>3.6297171000000001</v>
      </c>
      <c r="CK6">
        <v>4.2470198000000003</v>
      </c>
      <c r="CL6">
        <v>3.5782560999999999</v>
      </c>
      <c r="CM6">
        <v>3.7940979000000001</v>
      </c>
      <c r="CN6">
        <v>3.9728531999999999</v>
      </c>
      <c r="CO6">
        <v>5.4999642</v>
      </c>
      <c r="CP6">
        <v>6.3716759999999999</v>
      </c>
      <c r="CQ6">
        <v>3.5011499000000001</v>
      </c>
      <c r="CR6">
        <v>3.3818087999999999</v>
      </c>
      <c r="CS6">
        <v>3.8438330000000001</v>
      </c>
      <c r="CT6">
        <v>3.1926792000000002</v>
      </c>
      <c r="CU6">
        <v>3.4331950999999998</v>
      </c>
      <c r="CV6">
        <v>4.3894929999999999</v>
      </c>
      <c r="CW6">
        <v>3.8987786999999998</v>
      </c>
      <c r="CX6">
        <v>3.4415003999999998</v>
      </c>
      <c r="CY6">
        <v>3.4023671000000002</v>
      </c>
      <c r="CZ6">
        <v>2.8826214999999999</v>
      </c>
      <c r="DA6">
        <v>3.3163841000000001</v>
      </c>
      <c r="DB6">
        <v>3.8115386999999998</v>
      </c>
      <c r="DC6">
        <v>4.4327221000000003</v>
      </c>
      <c r="DD6">
        <v>3.5865168999999999</v>
      </c>
      <c r="DE6">
        <v>3.1371579000000001</v>
      </c>
      <c r="DF6">
        <v>3.8171548999999998</v>
      </c>
      <c r="DG6">
        <v>4.1341571999999998</v>
      </c>
      <c r="DH6">
        <v>3.0454716999999998</v>
      </c>
      <c r="DI6">
        <v>4.0099448999999998</v>
      </c>
      <c r="DJ6">
        <v>3.9765062000000002</v>
      </c>
      <c r="DK6">
        <v>3.4862962</v>
      </c>
      <c r="DL6">
        <v>3.5861385000000001</v>
      </c>
      <c r="DM6">
        <v>2.7935865</v>
      </c>
      <c r="DN6">
        <v>2.2250831</v>
      </c>
      <c r="DO6">
        <v>3.2250432999999998</v>
      </c>
      <c r="DP6">
        <v>5.1506257</v>
      </c>
      <c r="DQ6">
        <v>3.0168431</v>
      </c>
      <c r="DR6">
        <v>2.5288879999999998</v>
      </c>
      <c r="DS6">
        <v>3.1205965999999998</v>
      </c>
      <c r="DT6">
        <v>5.3677377999999996</v>
      </c>
      <c r="DU6">
        <v>3.6804893000000001</v>
      </c>
      <c r="DV6">
        <v>3.8070970000000002</v>
      </c>
      <c r="DW6">
        <v>3.3567323999999998</v>
      </c>
      <c r="DX6">
        <v>2.8597898000000002</v>
      </c>
      <c r="DY6">
        <v>3.3328058999999999</v>
      </c>
      <c r="DZ6">
        <v>3.6618396999999998</v>
      </c>
      <c r="EA6">
        <v>3.0762651000000001</v>
      </c>
      <c r="EB6">
        <v>3.0854037000000001</v>
      </c>
      <c r="EC6">
        <v>3.0653958000000001</v>
      </c>
      <c r="ED6">
        <v>2.7569537</v>
      </c>
      <c r="EE6">
        <v>3.1037485999999999</v>
      </c>
      <c r="EF6">
        <v>3.0856633000000002</v>
      </c>
      <c r="EG6">
        <v>3.5673393999999998</v>
      </c>
      <c r="EH6">
        <v>3.0930333000000001</v>
      </c>
      <c r="EI6">
        <v>3.5902976999999998</v>
      </c>
      <c r="EJ6">
        <v>3.4548508999999998</v>
      </c>
      <c r="EK6">
        <v>3.9780153999999999</v>
      </c>
      <c r="EL6">
        <v>3.1762861999999998</v>
      </c>
      <c r="EM6">
        <v>3.2278251999999998</v>
      </c>
      <c r="EN6">
        <v>2.9580006999999999</v>
      </c>
      <c r="EO6">
        <v>2.9850173</v>
      </c>
      <c r="EP6">
        <v>2.9626845999999998</v>
      </c>
      <c r="EQ6">
        <v>3.8350618000000001</v>
      </c>
      <c r="ER6">
        <v>3.4194498000000002</v>
      </c>
      <c r="ES6">
        <v>4.3604851</v>
      </c>
      <c r="ET6">
        <v>3.1334789000000001</v>
      </c>
      <c r="EU6">
        <v>2.9369469000000001</v>
      </c>
      <c r="EV6">
        <v>0</v>
      </c>
      <c r="EW6">
        <f>MATCH(A6,'[1]BASC2_BRIEF_6yr_DEMOS_ScanInfo '!$H$1:$H$585,0)</f>
        <v>39</v>
      </c>
      <c r="EX6">
        <f>INDEX('[1]BASC2_BRIEF_6yr_DEMOS_ScanInfo '!$L$1:$L$585,EW6)</f>
        <v>1</v>
      </c>
      <c r="EY6">
        <v>1</v>
      </c>
      <c r="EZ6">
        <v>1</v>
      </c>
      <c r="FA6">
        <f t="shared" ref="FA3:FB66" si="0">IF(AND(EV6=0,EZ6=1),0)</f>
        <v>0</v>
      </c>
      <c r="FB6">
        <v>0</v>
      </c>
    </row>
    <row r="7" spans="1:158" x14ac:dyDescent="0.35">
      <c r="A7" t="s">
        <v>9</v>
      </c>
      <c r="B7">
        <v>4.2610964999999998</v>
      </c>
      <c r="C7">
        <v>3.1519732</v>
      </c>
      <c r="D7">
        <v>2.9280875000000002</v>
      </c>
      <c r="E7">
        <v>3.1009562000000002</v>
      </c>
      <c r="F7">
        <v>4.0616341</v>
      </c>
      <c r="G7">
        <v>3.1876720999999999</v>
      </c>
      <c r="H7">
        <v>3.2024281000000001</v>
      </c>
      <c r="I7">
        <v>3.0819857000000002</v>
      </c>
      <c r="J7">
        <v>3.5173036999999998</v>
      </c>
      <c r="K7">
        <v>2.7055845000000001</v>
      </c>
      <c r="L7">
        <v>2.8567827000000001</v>
      </c>
      <c r="M7">
        <v>3.1430606999999999</v>
      </c>
      <c r="N7">
        <v>3.8938090999999999</v>
      </c>
      <c r="O7">
        <v>3.3697075999999999</v>
      </c>
      <c r="P7">
        <v>3.5437362000000001</v>
      </c>
      <c r="Q7">
        <v>3.5254566999999999</v>
      </c>
      <c r="R7">
        <v>5.1205721000000004</v>
      </c>
      <c r="S7">
        <v>6.5117364000000002</v>
      </c>
      <c r="T7">
        <v>3.4580869999999999</v>
      </c>
      <c r="U7">
        <v>2.7457756999999998</v>
      </c>
      <c r="V7">
        <v>3.7018632999999999</v>
      </c>
      <c r="W7">
        <v>3.0646806</v>
      </c>
      <c r="X7">
        <v>2.9899765999999999</v>
      </c>
      <c r="Y7">
        <v>4.4691463000000002</v>
      </c>
      <c r="Z7">
        <v>3.3177693000000001</v>
      </c>
      <c r="AA7">
        <v>3.376617</v>
      </c>
      <c r="AB7">
        <v>3.2572021000000002</v>
      </c>
      <c r="AC7">
        <v>2.6799767000000001</v>
      </c>
      <c r="AD7">
        <v>2.9791927</v>
      </c>
      <c r="AE7">
        <v>3.3396392000000001</v>
      </c>
      <c r="AF7">
        <v>3.6492941000000001</v>
      </c>
      <c r="AG7">
        <v>1.6935415</v>
      </c>
      <c r="AH7">
        <v>2.9915786</v>
      </c>
      <c r="AI7">
        <v>3.6144753000000001</v>
      </c>
      <c r="AJ7">
        <v>4.1580919999999999</v>
      </c>
      <c r="AK7">
        <v>2.9028683000000002</v>
      </c>
      <c r="AL7">
        <v>4.3558202000000001</v>
      </c>
      <c r="AM7">
        <v>4.2045235999999999</v>
      </c>
      <c r="AN7">
        <v>3.6253101999999999</v>
      </c>
      <c r="AO7">
        <v>3.0876768000000001</v>
      </c>
      <c r="AP7">
        <v>2.732399</v>
      </c>
      <c r="AQ7">
        <v>1.9906512000000001</v>
      </c>
      <c r="AR7">
        <v>2.9306014</v>
      </c>
      <c r="AS7">
        <v>4.7906876</v>
      </c>
      <c r="AT7">
        <v>2.8616507000000002</v>
      </c>
      <c r="AU7">
        <v>2.2459804999999999</v>
      </c>
      <c r="AV7">
        <v>2.7594137000000001</v>
      </c>
      <c r="AW7">
        <v>4.9904194000000004</v>
      </c>
      <c r="AX7">
        <v>3.389122</v>
      </c>
      <c r="AY7">
        <v>5.0731821000000004</v>
      </c>
      <c r="AZ7">
        <v>3.4564358999999998</v>
      </c>
      <c r="BA7">
        <v>2.7578516</v>
      </c>
      <c r="BB7">
        <v>2.8440327999999999</v>
      </c>
      <c r="BC7">
        <v>3.3809613999999999</v>
      </c>
      <c r="BD7">
        <v>3.0913219000000001</v>
      </c>
      <c r="BE7">
        <v>3.0057689999999999</v>
      </c>
      <c r="BF7">
        <v>2.6772912</v>
      </c>
      <c r="BG7">
        <v>2.9690311</v>
      </c>
      <c r="BH7">
        <v>2.7406199</v>
      </c>
      <c r="BI7">
        <v>3.1005118</v>
      </c>
      <c r="BJ7">
        <v>2.9366457000000001</v>
      </c>
      <c r="BK7">
        <v>3.2331066000000002</v>
      </c>
      <c r="BL7">
        <v>3.3629806000000002</v>
      </c>
      <c r="BM7">
        <v>3.8881128</v>
      </c>
      <c r="BN7">
        <v>3.5064120000000001</v>
      </c>
      <c r="BO7">
        <v>3.0035918000000001</v>
      </c>
      <c r="BP7">
        <v>3.1261561000000002</v>
      </c>
      <c r="BQ7">
        <v>2.8165064000000002</v>
      </c>
      <c r="BR7">
        <v>2.6807775</v>
      </c>
      <c r="BS7">
        <v>2.6349187000000001</v>
      </c>
      <c r="BT7">
        <v>3.3355255000000001</v>
      </c>
      <c r="BU7">
        <v>2.9027786</v>
      </c>
      <c r="BV7">
        <v>3.9114792</v>
      </c>
      <c r="BW7">
        <v>3.2026214999999998</v>
      </c>
      <c r="BX7">
        <v>2.5806922999999999</v>
      </c>
      <c r="BY7">
        <v>3.7664175000000002</v>
      </c>
      <c r="BZ7">
        <v>3.4120423999999998</v>
      </c>
      <c r="CA7">
        <v>2.8996464999999998</v>
      </c>
      <c r="CB7">
        <v>3.0006642000000001</v>
      </c>
      <c r="CC7">
        <v>4.1097317000000002</v>
      </c>
      <c r="CD7">
        <v>3.7425709</v>
      </c>
      <c r="CE7">
        <v>3.2728511999999998</v>
      </c>
      <c r="CF7">
        <v>2.9641799999999998</v>
      </c>
      <c r="CG7">
        <v>3.3152949999999999</v>
      </c>
      <c r="CH7">
        <v>2.9355023</v>
      </c>
      <c r="CI7">
        <v>2.7009284</v>
      </c>
      <c r="CJ7">
        <v>3.1765845000000001</v>
      </c>
      <c r="CK7">
        <v>4.1503806000000001</v>
      </c>
      <c r="CL7">
        <v>3.419991</v>
      </c>
      <c r="CM7">
        <v>3.7205672000000001</v>
      </c>
      <c r="CN7">
        <v>3.4846393999999998</v>
      </c>
      <c r="CO7">
        <v>4.4803410000000001</v>
      </c>
      <c r="CP7">
        <v>5.7998251999999999</v>
      </c>
      <c r="CQ7">
        <v>3.2937612999999999</v>
      </c>
      <c r="CR7">
        <v>2.9859965000000002</v>
      </c>
      <c r="CS7">
        <v>3.9764514000000002</v>
      </c>
      <c r="CT7">
        <v>3.0294770999999998</v>
      </c>
      <c r="CU7">
        <v>3.3000213999999999</v>
      </c>
      <c r="CV7">
        <v>4.5438337000000004</v>
      </c>
      <c r="CW7">
        <v>3.3780320000000001</v>
      </c>
      <c r="CX7">
        <v>3.4475193000000002</v>
      </c>
      <c r="CY7">
        <v>3.2369351000000002</v>
      </c>
      <c r="CZ7">
        <v>2.6942081</v>
      </c>
      <c r="DA7">
        <v>3.0029178000000001</v>
      </c>
      <c r="DB7">
        <v>3.2721306999999999</v>
      </c>
      <c r="DC7">
        <v>4.1996231000000002</v>
      </c>
      <c r="DD7">
        <v>4.2438912000000002</v>
      </c>
      <c r="DE7">
        <v>3.0013046000000001</v>
      </c>
      <c r="DF7">
        <v>3.4106097000000002</v>
      </c>
      <c r="DG7">
        <v>3.740062</v>
      </c>
      <c r="DH7">
        <v>2.9528894000000001</v>
      </c>
      <c r="DI7">
        <v>4.1790656999999998</v>
      </c>
      <c r="DJ7">
        <v>3.9584462999999999</v>
      </c>
      <c r="DK7">
        <v>3.3902538</v>
      </c>
      <c r="DL7">
        <v>2.8550675000000001</v>
      </c>
      <c r="DM7">
        <v>2.8251579000000002</v>
      </c>
      <c r="DN7">
        <v>2.2419777000000001</v>
      </c>
      <c r="DO7">
        <v>2.9398067000000001</v>
      </c>
      <c r="DP7">
        <v>5.1134620000000002</v>
      </c>
      <c r="DQ7">
        <v>2.8199089000000002</v>
      </c>
      <c r="DR7">
        <v>2.2220016</v>
      </c>
      <c r="DS7">
        <v>2.7690400999999998</v>
      </c>
      <c r="DT7">
        <v>4.8018502999999999</v>
      </c>
      <c r="DU7">
        <v>3.0964054999999999</v>
      </c>
      <c r="DV7">
        <v>3.5722518000000001</v>
      </c>
      <c r="DW7">
        <v>4.2888579</v>
      </c>
      <c r="DX7">
        <v>2.9077823</v>
      </c>
      <c r="DY7">
        <v>3.2293682000000001</v>
      </c>
      <c r="DZ7">
        <v>3.6982963</v>
      </c>
      <c r="EA7">
        <v>3.0232904</v>
      </c>
      <c r="EB7">
        <v>4.2030643999999997</v>
      </c>
      <c r="EC7">
        <v>2.5569255000000002</v>
      </c>
      <c r="ED7">
        <v>2.7150164000000001</v>
      </c>
      <c r="EE7">
        <v>2.7094657</v>
      </c>
      <c r="EF7">
        <v>3.2520913999999999</v>
      </c>
      <c r="EG7">
        <v>2.8944838000000002</v>
      </c>
      <c r="EH7">
        <v>3.0313666000000001</v>
      </c>
      <c r="EI7">
        <v>4.0115017999999996</v>
      </c>
      <c r="EJ7">
        <v>3.7882829</v>
      </c>
      <c r="EK7">
        <v>3.7763304999999998</v>
      </c>
      <c r="EL7">
        <v>2.9057889000000001</v>
      </c>
      <c r="EM7">
        <v>3.0563400000000001</v>
      </c>
      <c r="EN7">
        <v>2.8042129999999998</v>
      </c>
      <c r="EO7">
        <v>2.8602731000000001</v>
      </c>
      <c r="EP7">
        <v>2.8072324000000002</v>
      </c>
      <c r="EQ7">
        <v>3.5759604</v>
      </c>
      <c r="ER7">
        <v>3.0935329999999999</v>
      </c>
      <c r="ES7">
        <v>3.3365314000000001</v>
      </c>
      <c r="ET7">
        <v>3.1227581999999998</v>
      </c>
      <c r="EU7">
        <v>2.7758609999999999</v>
      </c>
      <c r="EV7">
        <v>2</v>
      </c>
      <c r="EW7">
        <f>MATCH(A7,'[1]BASC2_BRIEF_6yr_DEMOS_ScanInfo '!$H$1:$H$585,0)</f>
        <v>41</v>
      </c>
      <c r="EX7">
        <f>INDEX('[1]BASC2_BRIEF_6yr_DEMOS_ScanInfo '!$L$1:$L$585,EW7)</f>
        <v>1</v>
      </c>
      <c r="EY7">
        <v>1</v>
      </c>
      <c r="EZ7">
        <v>1</v>
      </c>
      <c r="FA7">
        <f>IF(AND(EZ7=1,EV7=2),4)</f>
        <v>4</v>
      </c>
      <c r="FB7">
        <v>4</v>
      </c>
    </row>
    <row r="8" spans="1:158" x14ac:dyDescent="0.35">
      <c r="A8" t="s">
        <v>10</v>
      </c>
      <c r="B8">
        <v>3.8753996000000002</v>
      </c>
      <c r="C8">
        <v>3.3898847000000001</v>
      </c>
      <c r="D8">
        <v>2.9601223000000001</v>
      </c>
      <c r="E8">
        <v>3.1086414000000002</v>
      </c>
      <c r="F8">
        <v>3.8870876000000001</v>
      </c>
      <c r="G8">
        <v>3.3002574</v>
      </c>
      <c r="H8">
        <v>3.2504542000000001</v>
      </c>
      <c r="I8">
        <v>2.9808872000000002</v>
      </c>
      <c r="J8">
        <v>3.5044054999999998</v>
      </c>
      <c r="K8">
        <v>3.2717849999999999</v>
      </c>
      <c r="L8">
        <v>2.6209421000000002</v>
      </c>
      <c r="M8">
        <v>3.2704605999999998</v>
      </c>
      <c r="N8">
        <v>4.1585745999999997</v>
      </c>
      <c r="O8">
        <v>3.4818777999999999</v>
      </c>
      <c r="P8">
        <v>3.8223316999999999</v>
      </c>
      <c r="Q8">
        <v>3.9518061000000002</v>
      </c>
      <c r="R8">
        <v>5.1481022999999997</v>
      </c>
      <c r="S8">
        <v>5.7803807000000003</v>
      </c>
      <c r="T8">
        <v>3.5585941999999999</v>
      </c>
      <c r="U8">
        <v>2.8872708999999999</v>
      </c>
      <c r="V8">
        <v>3.8136678000000002</v>
      </c>
      <c r="W8">
        <v>2.9517131000000001</v>
      </c>
      <c r="X8">
        <v>3.1711166</v>
      </c>
      <c r="Y8">
        <v>4.2906008</v>
      </c>
      <c r="Z8">
        <v>3.6385293000000001</v>
      </c>
      <c r="AA8">
        <v>3.3935628000000002</v>
      </c>
      <c r="AB8">
        <v>3.4915854999999998</v>
      </c>
      <c r="AC8">
        <v>2.6280553000000002</v>
      </c>
      <c r="AD8">
        <v>3.2348952</v>
      </c>
      <c r="AE8">
        <v>3.5820316999999999</v>
      </c>
      <c r="AF8">
        <v>5.2143063999999999</v>
      </c>
      <c r="AG8">
        <v>6.1113600999999997</v>
      </c>
      <c r="AH8">
        <v>3.0006306</v>
      </c>
      <c r="AI8">
        <v>3.5469761000000002</v>
      </c>
      <c r="AJ8">
        <v>3.9232860000000001</v>
      </c>
      <c r="AK8">
        <v>2.9937920999999998</v>
      </c>
      <c r="AL8">
        <v>3.8828809</v>
      </c>
      <c r="AM8">
        <v>4.0883570000000002</v>
      </c>
      <c r="AN8">
        <v>4.2792478000000003</v>
      </c>
      <c r="AO8">
        <v>2.7928565000000001</v>
      </c>
      <c r="AP8">
        <v>2.6585510000000001</v>
      </c>
      <c r="AQ8">
        <v>2.2451905999999999</v>
      </c>
      <c r="AR8">
        <v>2.7310338000000001</v>
      </c>
      <c r="AS8">
        <v>4.4465140999999999</v>
      </c>
      <c r="AT8">
        <v>2.6832201000000002</v>
      </c>
      <c r="AU8">
        <v>2.3265251999999998</v>
      </c>
      <c r="AV8">
        <v>2.9183642999999999</v>
      </c>
      <c r="AW8">
        <v>4.5983457999999997</v>
      </c>
      <c r="AX8">
        <v>3.7613200999999998</v>
      </c>
      <c r="AY8">
        <v>3.6971965</v>
      </c>
      <c r="AZ8">
        <v>4.5925549999999999</v>
      </c>
      <c r="BA8">
        <v>2.6513352000000001</v>
      </c>
      <c r="BB8">
        <v>2.8697113999999999</v>
      </c>
      <c r="BC8">
        <v>3.5506985000000002</v>
      </c>
      <c r="BD8">
        <v>3.1044292000000002</v>
      </c>
      <c r="BE8">
        <v>3.8626955000000001</v>
      </c>
      <c r="BF8">
        <v>2.8371575</v>
      </c>
      <c r="BG8">
        <v>2.6367403999999999</v>
      </c>
      <c r="BH8">
        <v>2.5329988000000001</v>
      </c>
      <c r="BI8">
        <v>3.0926521</v>
      </c>
      <c r="BJ8">
        <v>3.2417039999999999</v>
      </c>
      <c r="BK8">
        <v>3.0662693999999999</v>
      </c>
      <c r="BL8">
        <v>3.9422381</v>
      </c>
      <c r="BM8">
        <v>5.0535392999999997</v>
      </c>
      <c r="BN8">
        <v>3.6779766</v>
      </c>
      <c r="BO8">
        <v>2.8635370999999998</v>
      </c>
      <c r="BP8">
        <v>3.1045096000000001</v>
      </c>
      <c r="BQ8">
        <v>2.6564040000000002</v>
      </c>
      <c r="BR8">
        <v>2.8831243999999998</v>
      </c>
      <c r="BS8">
        <v>3.0126436000000001</v>
      </c>
      <c r="BT8">
        <v>3.7020504000000001</v>
      </c>
      <c r="BU8">
        <v>3.3213510999999998</v>
      </c>
      <c r="BV8">
        <v>3.9698107</v>
      </c>
      <c r="BW8">
        <v>3.0032426999999999</v>
      </c>
      <c r="BX8">
        <v>2.6041862999999998</v>
      </c>
      <c r="BY8">
        <v>4.4878755000000004</v>
      </c>
      <c r="BZ8">
        <v>3.2639917999999999</v>
      </c>
      <c r="CA8">
        <v>2.8898953999999999</v>
      </c>
      <c r="CB8">
        <v>3.1601145000000002</v>
      </c>
      <c r="CC8">
        <v>4.1331797000000003</v>
      </c>
      <c r="CD8">
        <v>3.9995337000000002</v>
      </c>
      <c r="CE8">
        <v>3.3128511999999999</v>
      </c>
      <c r="CF8">
        <v>3.2961079999999998</v>
      </c>
      <c r="CG8">
        <v>3.8156571000000001</v>
      </c>
      <c r="CH8">
        <v>2.8689692</v>
      </c>
      <c r="CI8">
        <v>2.5754974000000002</v>
      </c>
      <c r="CJ8">
        <v>3.5576086</v>
      </c>
      <c r="CK8">
        <v>4.0455259999999997</v>
      </c>
      <c r="CL8">
        <v>3.6800364999999999</v>
      </c>
      <c r="CM8">
        <v>3.8734570000000001</v>
      </c>
      <c r="CN8">
        <v>3.9710274000000001</v>
      </c>
      <c r="CO8">
        <v>4.7125826000000002</v>
      </c>
      <c r="CP8">
        <v>6.0404223999999997</v>
      </c>
      <c r="CQ8">
        <v>3.2629446999999998</v>
      </c>
      <c r="CR8">
        <v>3.0017333000000002</v>
      </c>
      <c r="CS8">
        <v>3.8027622999999999</v>
      </c>
      <c r="CT8">
        <v>2.9426849000000002</v>
      </c>
      <c r="CU8">
        <v>3.2876477</v>
      </c>
      <c r="CV8">
        <v>4.4284806000000003</v>
      </c>
      <c r="CW8">
        <v>3.7502507999999999</v>
      </c>
      <c r="CX8">
        <v>3.5454110999999999</v>
      </c>
      <c r="CY8">
        <v>3.4230296999999998</v>
      </c>
      <c r="CZ8">
        <v>2.6188872000000001</v>
      </c>
      <c r="DA8">
        <v>3.1976730999999998</v>
      </c>
      <c r="DB8">
        <v>3.6365547</v>
      </c>
      <c r="DC8">
        <v>4.8104544000000002</v>
      </c>
      <c r="DD8">
        <v>3.2434831000000002</v>
      </c>
      <c r="DE8">
        <v>2.9194062000000001</v>
      </c>
      <c r="DF8">
        <v>3.5115623</v>
      </c>
      <c r="DG8">
        <v>4.4381795000000004</v>
      </c>
      <c r="DH8">
        <v>3.1441319000000001</v>
      </c>
      <c r="DI8">
        <v>4.1194576999999999</v>
      </c>
      <c r="DJ8">
        <v>3.8813564999999999</v>
      </c>
      <c r="DK8">
        <v>3.2865484</v>
      </c>
      <c r="DL8">
        <v>3.3477256</v>
      </c>
      <c r="DM8">
        <v>2.6587573999999998</v>
      </c>
      <c r="DN8">
        <v>2.0821516999999998</v>
      </c>
      <c r="DO8">
        <v>2.7910689999999998</v>
      </c>
      <c r="DP8">
        <v>4.7837037999999996</v>
      </c>
      <c r="DQ8">
        <v>2.6738469999999999</v>
      </c>
      <c r="DR8">
        <v>2.3466624999999999</v>
      </c>
      <c r="DS8">
        <v>2.7437657999999998</v>
      </c>
      <c r="DT8">
        <v>5.7131018999999998</v>
      </c>
      <c r="DU8">
        <v>3.3581056999999999</v>
      </c>
      <c r="DV8">
        <v>3.4890161000000002</v>
      </c>
      <c r="DW8">
        <v>3.9181054</v>
      </c>
      <c r="DX8">
        <v>2.933465</v>
      </c>
      <c r="DY8">
        <v>3.1726873000000002</v>
      </c>
      <c r="DZ8">
        <v>3.2482069</v>
      </c>
      <c r="EA8">
        <v>3.2369099000000001</v>
      </c>
      <c r="EB8">
        <v>2.9180609999999998</v>
      </c>
      <c r="EC8">
        <v>3.1015301000000002</v>
      </c>
      <c r="ED8">
        <v>2.6010138999999999</v>
      </c>
      <c r="EE8">
        <v>2.7221234000000001</v>
      </c>
      <c r="EF8">
        <v>3.054271</v>
      </c>
      <c r="EG8">
        <v>3.2497913999999999</v>
      </c>
      <c r="EH8">
        <v>3.1916045999999998</v>
      </c>
      <c r="EI8">
        <v>3.8772937999999999</v>
      </c>
      <c r="EJ8">
        <v>4.4632820999999998</v>
      </c>
      <c r="EK8">
        <v>3.4902400999999998</v>
      </c>
      <c r="EL8">
        <v>3.1447040999999998</v>
      </c>
      <c r="EM8">
        <v>3.3425571999999999</v>
      </c>
      <c r="EN8">
        <v>2.7686329000000001</v>
      </c>
      <c r="EO8">
        <v>2.8660839</v>
      </c>
      <c r="EP8">
        <v>3.0673759</v>
      </c>
      <c r="EQ8">
        <v>3.9647217000000001</v>
      </c>
      <c r="ER8">
        <v>3.2260895000000001</v>
      </c>
      <c r="ES8">
        <v>3.9553172999999999</v>
      </c>
      <c r="ET8">
        <v>2.9202973999999999</v>
      </c>
      <c r="EU8">
        <v>2.8648126</v>
      </c>
      <c r="EV8">
        <v>1</v>
      </c>
      <c r="EW8">
        <f>MATCH(A8,'[1]BASC2_BRIEF_6yr_DEMOS_ScanInfo '!$H$1:$H$585,0)</f>
        <v>42</v>
      </c>
      <c r="EX8">
        <f>INDEX('[1]BASC2_BRIEF_6yr_DEMOS_ScanInfo '!$L$1:$L$585,EW8)</f>
        <v>2</v>
      </c>
      <c r="EY8">
        <v>1</v>
      </c>
      <c r="EZ8">
        <v>2</v>
      </c>
      <c r="FA8">
        <f t="shared" ref="FA7:FB9" si="1">IF(AND(EZ8=2,EV8=1),3)</f>
        <v>3</v>
      </c>
      <c r="FB8">
        <v>3</v>
      </c>
    </row>
    <row r="9" spans="1:158" x14ac:dyDescent="0.35">
      <c r="A9" t="s">
        <v>11</v>
      </c>
      <c r="B9">
        <v>3.1100449999999999</v>
      </c>
      <c r="C9">
        <v>2.7547826999999998</v>
      </c>
      <c r="D9">
        <v>2.2824578</v>
      </c>
      <c r="E9">
        <v>2.5826988000000002</v>
      </c>
      <c r="F9">
        <v>2.7476324999999999</v>
      </c>
      <c r="G9">
        <v>2.6401620000000001</v>
      </c>
      <c r="H9">
        <v>2.6684644</v>
      </c>
      <c r="I9">
        <v>2.6412532</v>
      </c>
      <c r="J9">
        <v>3.1116972000000001</v>
      </c>
      <c r="K9">
        <v>2.2836709000000002</v>
      </c>
      <c r="L9">
        <v>2.2852513999999999</v>
      </c>
      <c r="M9">
        <v>2.9128384999999999</v>
      </c>
      <c r="N9">
        <v>3.5598177999999998</v>
      </c>
      <c r="O9">
        <v>3.1021206000000001</v>
      </c>
      <c r="P9">
        <v>3.0152673999999999</v>
      </c>
      <c r="Q9">
        <v>3.2058632</v>
      </c>
      <c r="R9">
        <v>4.2953849000000002</v>
      </c>
      <c r="S9">
        <v>5.1287665000000002</v>
      </c>
      <c r="T9">
        <v>2.8321705000000001</v>
      </c>
      <c r="U9">
        <v>2.3172028</v>
      </c>
      <c r="V9">
        <v>3.3151888999999999</v>
      </c>
      <c r="W9">
        <v>2.5533047</v>
      </c>
      <c r="X9">
        <v>2.6795330000000002</v>
      </c>
      <c r="Y9">
        <v>3.3135376000000001</v>
      </c>
      <c r="Z9">
        <v>3.0947821000000002</v>
      </c>
      <c r="AA9">
        <v>2.9504130000000002</v>
      </c>
      <c r="AB9">
        <v>2.6260195</v>
      </c>
      <c r="AC9">
        <v>2.2788775000000001</v>
      </c>
      <c r="AD9">
        <v>2.6372387000000002</v>
      </c>
      <c r="AE9">
        <v>3.0486089999999999</v>
      </c>
      <c r="AF9">
        <v>2.6782067000000001</v>
      </c>
      <c r="AG9">
        <v>2.4781973000000002</v>
      </c>
      <c r="AH9">
        <v>2.5848445999999998</v>
      </c>
      <c r="AI9">
        <v>2.9954431000000001</v>
      </c>
      <c r="AJ9">
        <v>2.8670523000000001</v>
      </c>
      <c r="AK9">
        <v>2.7298914999999999</v>
      </c>
      <c r="AL9">
        <v>2.9264823999999998</v>
      </c>
      <c r="AM9">
        <v>3.0721238</v>
      </c>
      <c r="AN9">
        <v>2.7075219000000001</v>
      </c>
      <c r="AO9">
        <v>2.6798074000000001</v>
      </c>
      <c r="AP9">
        <v>2.3395667000000002</v>
      </c>
      <c r="AQ9">
        <v>1.6734703</v>
      </c>
      <c r="AR9">
        <v>2.4449440999999998</v>
      </c>
      <c r="AS9">
        <v>3.6806269</v>
      </c>
      <c r="AT9">
        <v>2.2503921999999998</v>
      </c>
      <c r="AU9">
        <v>1.8152482999999999</v>
      </c>
      <c r="AV9">
        <v>2.5516336000000002</v>
      </c>
      <c r="AW9">
        <v>4.0685143000000004</v>
      </c>
      <c r="AX9">
        <v>2.8861055000000002</v>
      </c>
      <c r="AY9">
        <v>3.0652590000000002</v>
      </c>
      <c r="AZ9">
        <v>2.8341338999999999</v>
      </c>
      <c r="BA9">
        <v>2.4185230999999998</v>
      </c>
      <c r="BB9">
        <v>2.5976368999999999</v>
      </c>
      <c r="BC9">
        <v>2.4485502000000001</v>
      </c>
      <c r="BD9">
        <v>2.6866772000000001</v>
      </c>
      <c r="BE9">
        <v>3.1092879999999998</v>
      </c>
      <c r="BF9">
        <v>2.4292202000000001</v>
      </c>
      <c r="BG9">
        <v>2.4031408000000001</v>
      </c>
      <c r="BH9">
        <v>2.0241201000000002</v>
      </c>
      <c r="BI9">
        <v>2.7041214</v>
      </c>
      <c r="BJ9">
        <v>2.5758779000000001</v>
      </c>
      <c r="BK9">
        <v>2.6413932</v>
      </c>
      <c r="BL9">
        <v>2.5762236000000001</v>
      </c>
      <c r="BM9">
        <v>2.9467930999999998</v>
      </c>
      <c r="BN9">
        <v>2.7294640999999999</v>
      </c>
      <c r="BO9">
        <v>2.4054066999999999</v>
      </c>
      <c r="BP9">
        <v>1.8679975</v>
      </c>
      <c r="BQ9">
        <v>2.2826571000000002</v>
      </c>
      <c r="BR9">
        <v>2.3568242000000001</v>
      </c>
      <c r="BS9">
        <v>2.3980727000000002</v>
      </c>
      <c r="BT9">
        <v>2.3693488</v>
      </c>
      <c r="BU9">
        <v>2.931257</v>
      </c>
      <c r="BV9">
        <v>2.7941712999999999</v>
      </c>
      <c r="BW9">
        <v>2.6283023000000001</v>
      </c>
      <c r="BX9">
        <v>2.5597129000000001</v>
      </c>
      <c r="BY9">
        <v>3.7833695000000001</v>
      </c>
      <c r="BZ9">
        <v>3.3124220000000002</v>
      </c>
      <c r="CA9">
        <v>2.6880343</v>
      </c>
      <c r="CB9">
        <v>3.390552</v>
      </c>
      <c r="CC9">
        <v>4.0360861000000003</v>
      </c>
      <c r="CD9">
        <v>3.5744099999999999</v>
      </c>
      <c r="CE9">
        <v>3.2878425</v>
      </c>
      <c r="CF9">
        <v>3.2225484999999998</v>
      </c>
      <c r="CG9">
        <v>3.7271041999999999</v>
      </c>
      <c r="CH9">
        <v>2.7705595000000001</v>
      </c>
      <c r="CI9">
        <v>2.7991557</v>
      </c>
      <c r="CJ9">
        <v>3.5862012000000001</v>
      </c>
      <c r="CK9">
        <v>3.8852041000000002</v>
      </c>
      <c r="CL9">
        <v>3.3998189000000001</v>
      </c>
      <c r="CM9">
        <v>3.6585393000000002</v>
      </c>
      <c r="CN9">
        <v>3.6051633000000001</v>
      </c>
      <c r="CO9">
        <v>5.7117728999999997</v>
      </c>
      <c r="CP9">
        <v>6.3538183999999998</v>
      </c>
      <c r="CQ9">
        <v>3.5076518000000001</v>
      </c>
      <c r="CR9">
        <v>2.7945237000000001</v>
      </c>
      <c r="CS9">
        <v>3.8085353</v>
      </c>
      <c r="CT9">
        <v>3.2444584000000001</v>
      </c>
      <c r="CU9">
        <v>3.3317356</v>
      </c>
      <c r="CV9">
        <v>3.6846261</v>
      </c>
      <c r="CW9">
        <v>3.8603122000000001</v>
      </c>
      <c r="CX9">
        <v>3.6182916000000001</v>
      </c>
      <c r="CY9">
        <v>3.1842028999999998</v>
      </c>
      <c r="CZ9">
        <v>2.5400314000000002</v>
      </c>
      <c r="DA9">
        <v>3.1089091</v>
      </c>
      <c r="DB9">
        <v>3.6024837000000001</v>
      </c>
      <c r="DC9">
        <v>3.6061744999999998</v>
      </c>
      <c r="DD9">
        <v>4.0857501000000003</v>
      </c>
      <c r="DE9">
        <v>2.9941456</v>
      </c>
      <c r="DF9">
        <v>3.7139384999999998</v>
      </c>
      <c r="DG9">
        <v>3.9514488999999999</v>
      </c>
      <c r="DH9">
        <v>3.0539901</v>
      </c>
      <c r="DI9">
        <v>3.7465712999999998</v>
      </c>
      <c r="DJ9">
        <v>3.8200816999999998</v>
      </c>
      <c r="DK9">
        <v>3.2128117</v>
      </c>
      <c r="DL9">
        <v>3.0704750999999999</v>
      </c>
      <c r="DM9">
        <v>2.9599264000000001</v>
      </c>
      <c r="DN9">
        <v>2.2085192</v>
      </c>
      <c r="DO9">
        <v>2.9638703</v>
      </c>
      <c r="DP9">
        <v>4.3980765000000002</v>
      </c>
      <c r="DQ9">
        <v>2.8164834999999999</v>
      </c>
      <c r="DR9">
        <v>2.2388762999999998</v>
      </c>
      <c r="DS9">
        <v>2.8628428000000001</v>
      </c>
      <c r="DT9">
        <v>4.7677697999999999</v>
      </c>
      <c r="DU9">
        <v>3.9173710000000002</v>
      </c>
      <c r="DV9">
        <v>3.4626421999999999</v>
      </c>
      <c r="DW9">
        <v>3.1768265000000002</v>
      </c>
      <c r="DX9">
        <v>3.0615439000000002</v>
      </c>
      <c r="DY9">
        <v>3.1545298000000002</v>
      </c>
      <c r="DZ9">
        <v>3.2108254000000001</v>
      </c>
      <c r="EA9">
        <v>2.7629888</v>
      </c>
      <c r="EB9">
        <v>3.3980733999999999</v>
      </c>
      <c r="EC9">
        <v>3.0268427999999998</v>
      </c>
      <c r="ED9">
        <v>2.6145394</v>
      </c>
      <c r="EE9">
        <v>2.6560755</v>
      </c>
      <c r="EF9">
        <v>3.0681989000000001</v>
      </c>
      <c r="EG9">
        <v>3.2525059999999999</v>
      </c>
      <c r="EH9">
        <v>3.0442338000000002</v>
      </c>
      <c r="EI9">
        <v>3.1572825999999998</v>
      </c>
      <c r="EJ9">
        <v>3.0160781999999999</v>
      </c>
      <c r="EK9">
        <v>3.2766974000000002</v>
      </c>
      <c r="EL9">
        <v>3.0828755000000001</v>
      </c>
      <c r="EM9">
        <v>2.9888530000000002</v>
      </c>
      <c r="EN9">
        <v>2.9567304000000001</v>
      </c>
      <c r="EO9">
        <v>2.9841031999999998</v>
      </c>
      <c r="EP9">
        <v>2.9097884000000001</v>
      </c>
      <c r="EQ9">
        <v>3.7011902000000001</v>
      </c>
      <c r="ER9">
        <v>3.3003274999999999</v>
      </c>
      <c r="ES9">
        <v>3.9985284999999999</v>
      </c>
      <c r="ET9">
        <v>3.1040999999999999</v>
      </c>
      <c r="EU9">
        <v>2.7069003999999999</v>
      </c>
      <c r="EV9">
        <v>1</v>
      </c>
      <c r="EW9">
        <f>MATCH(A9,'[1]BASC2_BRIEF_6yr_DEMOS_ScanInfo '!$H$1:$H$585,0)</f>
        <v>47</v>
      </c>
      <c r="EX9">
        <f>INDEX('[1]BASC2_BRIEF_6yr_DEMOS_ScanInfo '!$L$1:$L$585,EW9)</f>
        <v>2</v>
      </c>
      <c r="EY9">
        <v>1</v>
      </c>
      <c r="EZ9">
        <v>2</v>
      </c>
      <c r="FA9">
        <f t="shared" si="1"/>
        <v>3</v>
      </c>
      <c r="FB9">
        <v>3</v>
      </c>
    </row>
    <row r="10" spans="1:158" x14ac:dyDescent="0.35">
      <c r="A10" t="s">
        <v>12</v>
      </c>
      <c r="B10">
        <v>3.7081273000000001</v>
      </c>
      <c r="C10">
        <v>3.2007691999999999</v>
      </c>
      <c r="D10">
        <v>2.6695578000000002</v>
      </c>
      <c r="E10">
        <v>3.2621517</v>
      </c>
      <c r="F10">
        <v>4.1899309000000002</v>
      </c>
      <c r="G10">
        <v>3.6383185</v>
      </c>
      <c r="H10">
        <v>3.2437828</v>
      </c>
      <c r="I10">
        <v>3.1586428</v>
      </c>
      <c r="J10">
        <v>3.8622193</v>
      </c>
      <c r="K10">
        <v>2.7778461000000001</v>
      </c>
      <c r="L10">
        <v>2.6747936999999999</v>
      </c>
      <c r="M10">
        <v>3.5215285000000001</v>
      </c>
      <c r="N10">
        <v>4.1701560000000004</v>
      </c>
      <c r="O10">
        <v>3.496454</v>
      </c>
      <c r="P10">
        <v>3.5442507000000001</v>
      </c>
      <c r="Q10">
        <v>3.6896852999999998</v>
      </c>
      <c r="R10">
        <v>4.3217287000000004</v>
      </c>
      <c r="S10">
        <v>5.5795101999999996</v>
      </c>
      <c r="T10">
        <v>3.4372592000000002</v>
      </c>
      <c r="U10">
        <v>2.9233041000000002</v>
      </c>
      <c r="V10">
        <v>3.5184617</v>
      </c>
      <c r="W10">
        <v>2.9613254000000002</v>
      </c>
      <c r="X10">
        <v>3.2290999999999999</v>
      </c>
      <c r="Y10">
        <v>4.3821735000000004</v>
      </c>
      <c r="Z10">
        <v>3.5088370000000002</v>
      </c>
      <c r="AA10">
        <v>3.3646924</v>
      </c>
      <c r="AB10">
        <v>3.3908694000000001</v>
      </c>
      <c r="AC10">
        <v>2.5213952000000002</v>
      </c>
      <c r="AD10">
        <v>3.0455057999999999</v>
      </c>
      <c r="AE10">
        <v>3.5784701999999999</v>
      </c>
      <c r="AF10">
        <v>4.7736806999999999</v>
      </c>
      <c r="AG10">
        <v>3.0930529</v>
      </c>
      <c r="AH10">
        <v>2.8371770000000001</v>
      </c>
      <c r="AI10">
        <v>3.4348093999999998</v>
      </c>
      <c r="AJ10">
        <v>3.9432472999999999</v>
      </c>
      <c r="AK10">
        <v>2.835531</v>
      </c>
      <c r="AL10">
        <v>3.9241362</v>
      </c>
      <c r="AM10">
        <v>3.7858163999999999</v>
      </c>
      <c r="AN10">
        <v>3.4090338</v>
      </c>
      <c r="AO10">
        <v>2.8788779</v>
      </c>
      <c r="AP10">
        <v>2.7778570999999999</v>
      </c>
      <c r="AQ10">
        <v>2.0795431</v>
      </c>
      <c r="AR10">
        <v>3.0948679000000001</v>
      </c>
      <c r="AS10">
        <v>4.4142131999999998</v>
      </c>
      <c r="AT10">
        <v>2.7686901000000002</v>
      </c>
      <c r="AU10">
        <v>2.3248467000000002</v>
      </c>
      <c r="AV10">
        <v>2.7757263000000001</v>
      </c>
      <c r="AW10">
        <v>4.6675471999999996</v>
      </c>
      <c r="AX10">
        <v>3.1009910000000001</v>
      </c>
      <c r="AY10">
        <v>3.565042</v>
      </c>
      <c r="AZ10">
        <v>3.2438996000000002</v>
      </c>
      <c r="BA10">
        <v>2.4609458000000002</v>
      </c>
      <c r="BB10">
        <v>2.9540063999999999</v>
      </c>
      <c r="BC10">
        <v>3.1244681000000001</v>
      </c>
      <c r="BD10">
        <v>2.9273696</v>
      </c>
      <c r="BE10">
        <v>3.3355269000000001</v>
      </c>
      <c r="BF10">
        <v>2.7672007000000001</v>
      </c>
      <c r="BG10">
        <v>2.7643570999999998</v>
      </c>
      <c r="BH10">
        <v>2.8712434999999998</v>
      </c>
      <c r="BI10">
        <v>3.0764879999999999</v>
      </c>
      <c r="BJ10">
        <v>2.9485725999999999</v>
      </c>
      <c r="BK10">
        <v>2.8954407999999998</v>
      </c>
      <c r="BL10">
        <v>3.8870928</v>
      </c>
      <c r="BM10">
        <v>5.3969984000000002</v>
      </c>
      <c r="BN10">
        <v>3.1724868000000002</v>
      </c>
      <c r="BO10">
        <v>2.8957128999999999</v>
      </c>
      <c r="BP10">
        <v>3.0040412000000001</v>
      </c>
      <c r="BQ10">
        <v>2.6385040000000002</v>
      </c>
      <c r="BR10">
        <v>2.6763332000000002</v>
      </c>
      <c r="BS10">
        <v>2.8722229000000001</v>
      </c>
      <c r="BT10">
        <v>3.5747035</v>
      </c>
      <c r="BU10">
        <v>2.9701103999999998</v>
      </c>
      <c r="BV10">
        <v>3.4421971</v>
      </c>
      <c r="BW10">
        <v>2.9538726999999998</v>
      </c>
      <c r="BX10">
        <v>2.4365999999999999</v>
      </c>
      <c r="BY10">
        <v>4.6941037000000003</v>
      </c>
      <c r="BZ10">
        <v>3.3442349</v>
      </c>
      <c r="CA10">
        <v>2.7044225000000002</v>
      </c>
      <c r="CB10">
        <v>3.0736344</v>
      </c>
      <c r="CC10">
        <v>4.2326788999999998</v>
      </c>
      <c r="CD10">
        <v>3.2907194999999998</v>
      </c>
      <c r="CE10">
        <v>3.0978764999999999</v>
      </c>
      <c r="CF10">
        <v>3.0855062000000002</v>
      </c>
      <c r="CG10">
        <v>3.4431641000000002</v>
      </c>
      <c r="CH10">
        <v>3.0387694999999999</v>
      </c>
      <c r="CI10">
        <v>2.8326723999999999</v>
      </c>
      <c r="CJ10">
        <v>3.2524196999999999</v>
      </c>
      <c r="CK10">
        <v>4.3005766999999997</v>
      </c>
      <c r="CL10">
        <v>3.4318806999999998</v>
      </c>
      <c r="CM10">
        <v>3.4732789999999998</v>
      </c>
      <c r="CN10">
        <v>3.5514898000000001</v>
      </c>
      <c r="CO10">
        <v>4.6709318</v>
      </c>
      <c r="CP10">
        <v>5.7908315999999997</v>
      </c>
      <c r="CQ10">
        <v>3.4715712000000001</v>
      </c>
      <c r="CR10">
        <v>3.0385835000000001</v>
      </c>
      <c r="CS10">
        <v>3.8334103000000002</v>
      </c>
      <c r="CT10">
        <v>3.0953186000000001</v>
      </c>
      <c r="CU10">
        <v>3.1482291</v>
      </c>
      <c r="CV10">
        <v>4.0944018</v>
      </c>
      <c r="CW10">
        <v>3.6540108</v>
      </c>
      <c r="CX10">
        <v>3.4056985000000002</v>
      </c>
      <c r="CY10">
        <v>3.3003119999999999</v>
      </c>
      <c r="CZ10">
        <v>2.5991173000000001</v>
      </c>
      <c r="DA10">
        <v>3.2211311</v>
      </c>
      <c r="DB10">
        <v>3.6660564</v>
      </c>
      <c r="DC10">
        <v>4.3164992</v>
      </c>
      <c r="DD10">
        <v>3.2606747</v>
      </c>
      <c r="DE10">
        <v>2.8583113999999998</v>
      </c>
      <c r="DF10">
        <v>3.4005668</v>
      </c>
      <c r="DG10">
        <v>3.7425777999999998</v>
      </c>
      <c r="DH10">
        <v>3.1308400999999999</v>
      </c>
      <c r="DI10">
        <v>3.5181920999999998</v>
      </c>
      <c r="DJ10">
        <v>3.8140931</v>
      </c>
      <c r="DK10">
        <v>3.6040234999999998</v>
      </c>
      <c r="DL10">
        <v>2.9854039999999999</v>
      </c>
      <c r="DM10">
        <v>2.8827357</v>
      </c>
      <c r="DN10">
        <v>2.1338797</v>
      </c>
      <c r="DO10">
        <v>3.3554396999999998</v>
      </c>
      <c r="DP10">
        <v>4.0484818999999996</v>
      </c>
      <c r="DQ10">
        <v>2.8497629</v>
      </c>
      <c r="DR10">
        <v>2.2511660999999998</v>
      </c>
      <c r="DS10">
        <v>2.6912756</v>
      </c>
      <c r="DT10">
        <v>6.3245114999999998</v>
      </c>
      <c r="DU10">
        <v>3.2551540999999999</v>
      </c>
      <c r="DV10">
        <v>3.5441763000000002</v>
      </c>
      <c r="DW10">
        <v>3.2662431999999999</v>
      </c>
      <c r="DX10">
        <v>3.1267140000000002</v>
      </c>
      <c r="DY10">
        <v>3.0276713000000002</v>
      </c>
      <c r="DZ10">
        <v>3.0422337000000002</v>
      </c>
      <c r="EA10">
        <v>2.6811793000000002</v>
      </c>
      <c r="EB10">
        <v>2.9183859999999999</v>
      </c>
      <c r="EC10">
        <v>2.9208802999999999</v>
      </c>
      <c r="ED10">
        <v>2.6591605999999999</v>
      </c>
      <c r="EE10">
        <v>2.821923</v>
      </c>
      <c r="EF10">
        <v>2.9569664000000002</v>
      </c>
      <c r="EG10">
        <v>2.8590855999999998</v>
      </c>
      <c r="EH10">
        <v>3.0731915999999999</v>
      </c>
      <c r="EI10">
        <v>4.4367342000000001</v>
      </c>
      <c r="EJ10">
        <v>3.8661373000000001</v>
      </c>
      <c r="EK10">
        <v>3.1607530000000001</v>
      </c>
      <c r="EL10">
        <v>2.8981854999999999</v>
      </c>
      <c r="EM10">
        <v>2.8598439999999998</v>
      </c>
      <c r="EN10">
        <v>2.7532717999999998</v>
      </c>
      <c r="EO10">
        <v>2.6384926000000002</v>
      </c>
      <c r="EP10">
        <v>2.7584908000000001</v>
      </c>
      <c r="EQ10">
        <v>3.7524902999999998</v>
      </c>
      <c r="ER10">
        <v>3.0903079999999998</v>
      </c>
      <c r="ES10">
        <v>4.1940689000000004</v>
      </c>
      <c r="ET10">
        <v>3.1171614999999999</v>
      </c>
      <c r="EU10">
        <v>2.7225988000000001</v>
      </c>
      <c r="EV10">
        <v>1</v>
      </c>
      <c r="EW10">
        <f>MATCH(A10,'[1]BASC2_BRIEF_6yr_DEMOS_ScanInfo '!$H$1:$H$585,0)</f>
        <v>53</v>
      </c>
      <c r="EX10">
        <f>INDEX('[1]BASC2_BRIEF_6yr_DEMOS_ScanInfo '!$L$1:$L$585,EW10)</f>
        <v>1</v>
      </c>
      <c r="EY10">
        <v>1</v>
      </c>
      <c r="EZ10">
        <v>1</v>
      </c>
      <c r="FA10">
        <f t="shared" ref="FA7:FB10" si="2">IF(AND(EZ10=1,EV10=1),2)</f>
        <v>2</v>
      </c>
      <c r="FB10">
        <v>2</v>
      </c>
    </row>
    <row r="11" spans="1:158" x14ac:dyDescent="0.35">
      <c r="A11" t="s">
        <v>13</v>
      </c>
      <c r="B11">
        <v>3.9626207</v>
      </c>
      <c r="C11">
        <v>3.0773066999999998</v>
      </c>
      <c r="D11">
        <v>2.8645184000000001</v>
      </c>
      <c r="E11">
        <v>3.1229372</v>
      </c>
      <c r="F11">
        <v>3.6444485000000002</v>
      </c>
      <c r="G11">
        <v>3.7481779999999998</v>
      </c>
      <c r="H11">
        <v>3.2364628</v>
      </c>
      <c r="I11">
        <v>3.0973004999999998</v>
      </c>
      <c r="J11">
        <v>3.6612529999999999</v>
      </c>
      <c r="K11">
        <v>2.6975118999999999</v>
      </c>
      <c r="L11">
        <v>2.9206053999999999</v>
      </c>
      <c r="M11">
        <v>3.4201796</v>
      </c>
      <c r="N11">
        <v>3.9823346000000002</v>
      </c>
      <c r="O11">
        <v>3.6082203000000002</v>
      </c>
      <c r="P11">
        <v>3.5373583000000002</v>
      </c>
      <c r="Q11">
        <v>3.7241764000000002</v>
      </c>
      <c r="R11">
        <v>5.3400749999999997</v>
      </c>
      <c r="S11">
        <v>6.5873137000000002</v>
      </c>
      <c r="T11">
        <v>3.3276574999999999</v>
      </c>
      <c r="U11">
        <v>3.0031028000000002</v>
      </c>
      <c r="V11">
        <v>3.6334399999999998</v>
      </c>
      <c r="W11">
        <v>3.1132572000000001</v>
      </c>
      <c r="X11">
        <v>3.1886480000000001</v>
      </c>
      <c r="Y11">
        <v>4.2286562999999999</v>
      </c>
      <c r="Z11">
        <v>3.6385379000000002</v>
      </c>
      <c r="AA11">
        <v>3.6472701999999999</v>
      </c>
      <c r="AB11">
        <v>3.2051419999999999</v>
      </c>
      <c r="AC11">
        <v>2.5331997999999998</v>
      </c>
      <c r="AD11">
        <v>3.0986794999999998</v>
      </c>
      <c r="AE11">
        <v>3.4502709</v>
      </c>
      <c r="AF11">
        <v>3.8640840000000001</v>
      </c>
      <c r="AG11">
        <v>3.7087886000000001</v>
      </c>
      <c r="AH11">
        <v>3.0285850000000001</v>
      </c>
      <c r="AI11">
        <v>3.5625781999999999</v>
      </c>
      <c r="AJ11">
        <v>4.1217874999999999</v>
      </c>
      <c r="AK11">
        <v>3.1997694999999999</v>
      </c>
      <c r="AL11">
        <v>4.0499172000000003</v>
      </c>
      <c r="AM11">
        <v>3.7159734000000002</v>
      </c>
      <c r="AN11">
        <v>3.2137015</v>
      </c>
      <c r="AO11">
        <v>3.2676599</v>
      </c>
      <c r="AP11">
        <v>2.9614823000000001</v>
      </c>
      <c r="AQ11">
        <v>2.1527438000000001</v>
      </c>
      <c r="AR11">
        <v>3.1054889999999999</v>
      </c>
      <c r="AS11">
        <v>4.6307225000000001</v>
      </c>
      <c r="AT11">
        <v>2.9593983000000001</v>
      </c>
      <c r="AU11">
        <v>2.3803556000000001</v>
      </c>
      <c r="AV11">
        <v>2.8172274000000002</v>
      </c>
      <c r="AW11">
        <v>5.5354542999999996</v>
      </c>
      <c r="AX11">
        <v>3.4839878</v>
      </c>
      <c r="AY11">
        <v>3.7261188000000001</v>
      </c>
      <c r="AZ11">
        <v>3.4280713</v>
      </c>
      <c r="BA11">
        <v>2.8945672999999998</v>
      </c>
      <c r="BB11">
        <v>3.0629678</v>
      </c>
      <c r="BC11">
        <v>3.2299972000000001</v>
      </c>
      <c r="BD11">
        <v>3.0757949</v>
      </c>
      <c r="BE11">
        <v>3.2088584999999998</v>
      </c>
      <c r="BF11">
        <v>2.9271745999999998</v>
      </c>
      <c r="BG11">
        <v>3.0251522</v>
      </c>
      <c r="BH11">
        <v>2.7891016</v>
      </c>
      <c r="BI11">
        <v>3.1684524999999999</v>
      </c>
      <c r="BJ11">
        <v>2.9909059999999998</v>
      </c>
      <c r="BK11">
        <v>3.2182993999999998</v>
      </c>
      <c r="BL11">
        <v>3.4072505999999998</v>
      </c>
      <c r="BM11">
        <v>3.3820519</v>
      </c>
      <c r="BN11">
        <v>3.5528542999999999</v>
      </c>
      <c r="BO11">
        <v>3.1221776000000001</v>
      </c>
      <c r="BP11">
        <v>2.7549465</v>
      </c>
      <c r="BQ11">
        <v>2.8945432000000002</v>
      </c>
      <c r="BR11">
        <v>2.8008752000000001</v>
      </c>
      <c r="BS11">
        <v>3.0151433999999999</v>
      </c>
      <c r="BT11">
        <v>3.8551997999999998</v>
      </c>
      <c r="BU11">
        <v>3.0943451</v>
      </c>
      <c r="BV11">
        <v>3.4949758000000002</v>
      </c>
      <c r="BW11">
        <v>3.1314635000000002</v>
      </c>
      <c r="BX11">
        <v>3.0773122000000002</v>
      </c>
      <c r="BY11">
        <v>3.7252706999999998</v>
      </c>
      <c r="BZ11">
        <v>3.2777326000000002</v>
      </c>
      <c r="CA11">
        <v>2.9515061</v>
      </c>
      <c r="CB11">
        <v>3.2636167999999999</v>
      </c>
      <c r="CC11">
        <v>3.4303634000000001</v>
      </c>
      <c r="CD11">
        <v>4.0169801999999999</v>
      </c>
      <c r="CE11">
        <v>3.4571464000000001</v>
      </c>
      <c r="CF11">
        <v>3.2678633000000001</v>
      </c>
      <c r="CG11">
        <v>3.8159268000000002</v>
      </c>
      <c r="CH11">
        <v>2.9505732</v>
      </c>
      <c r="CI11">
        <v>2.8612601999999998</v>
      </c>
      <c r="CJ11">
        <v>3.6007946</v>
      </c>
      <c r="CK11">
        <v>4.0576181</v>
      </c>
      <c r="CL11">
        <v>3.2884736000000001</v>
      </c>
      <c r="CM11">
        <v>3.5421257000000002</v>
      </c>
      <c r="CN11">
        <v>3.5303409000000001</v>
      </c>
      <c r="CO11">
        <v>5.4342141000000002</v>
      </c>
      <c r="CP11">
        <v>6.4091066999999997</v>
      </c>
      <c r="CQ11">
        <v>3.1715333000000001</v>
      </c>
      <c r="CR11">
        <v>3.0866475000000002</v>
      </c>
      <c r="CS11">
        <v>3.5338080000000001</v>
      </c>
      <c r="CT11">
        <v>3.1214335000000002</v>
      </c>
      <c r="CU11">
        <v>3.3556862000000001</v>
      </c>
      <c r="CV11">
        <v>3.9574220000000002</v>
      </c>
      <c r="CW11">
        <v>3.7012694000000002</v>
      </c>
      <c r="CX11">
        <v>3.5400763</v>
      </c>
      <c r="CY11">
        <v>3.4232494999999998</v>
      </c>
      <c r="CZ11">
        <v>2.5690312</v>
      </c>
      <c r="DA11">
        <v>3.1288781000000001</v>
      </c>
      <c r="DB11">
        <v>3.4118029999999999</v>
      </c>
      <c r="DC11">
        <v>3.6417215000000001</v>
      </c>
      <c r="DD11">
        <v>3.7059093000000001</v>
      </c>
      <c r="DE11">
        <v>3.0176535000000002</v>
      </c>
      <c r="DF11">
        <v>3.6519740000000001</v>
      </c>
      <c r="DG11">
        <v>4.2843746999999999</v>
      </c>
      <c r="DH11">
        <v>3.359302</v>
      </c>
      <c r="DI11">
        <v>3.9847038000000001</v>
      </c>
      <c r="DJ11">
        <v>3.7128749000000001</v>
      </c>
      <c r="DK11">
        <v>3.3792775000000002</v>
      </c>
      <c r="DL11">
        <v>3.2193605999999999</v>
      </c>
      <c r="DM11">
        <v>2.8567629000000001</v>
      </c>
      <c r="DN11">
        <v>2.2720734999999999</v>
      </c>
      <c r="DO11">
        <v>2.8625329000000002</v>
      </c>
      <c r="DP11">
        <v>4.5238657</v>
      </c>
      <c r="DQ11">
        <v>2.9396832000000002</v>
      </c>
      <c r="DR11">
        <v>2.3436899000000002</v>
      </c>
      <c r="DS11">
        <v>2.8830885999999998</v>
      </c>
      <c r="DT11">
        <v>5.0687493999999997</v>
      </c>
      <c r="DU11">
        <v>3.7569572999999998</v>
      </c>
      <c r="DV11">
        <v>3.7134371000000002</v>
      </c>
      <c r="DW11">
        <v>3.2858670000000001</v>
      </c>
      <c r="DX11">
        <v>2.6872531999999998</v>
      </c>
      <c r="DY11">
        <v>3.1202154000000002</v>
      </c>
      <c r="DZ11">
        <v>3.2664938000000001</v>
      </c>
      <c r="EA11">
        <v>2.9833720000000001</v>
      </c>
      <c r="EB11">
        <v>2.9339352000000001</v>
      </c>
      <c r="EC11">
        <v>3.0065165</v>
      </c>
      <c r="ED11">
        <v>2.6284687999999998</v>
      </c>
      <c r="EE11">
        <v>2.8268032000000001</v>
      </c>
      <c r="EF11">
        <v>2.9841205999999998</v>
      </c>
      <c r="EG11">
        <v>3.2459818999999999</v>
      </c>
      <c r="EH11">
        <v>3.1054151000000001</v>
      </c>
      <c r="EI11">
        <v>3.7884476</v>
      </c>
      <c r="EJ11">
        <v>3.2497940000000001</v>
      </c>
      <c r="EK11">
        <v>3.3731952000000001</v>
      </c>
      <c r="EL11">
        <v>3.0345078000000001</v>
      </c>
      <c r="EM11">
        <v>3.9523641999999999</v>
      </c>
      <c r="EN11">
        <v>2.8660049000000001</v>
      </c>
      <c r="EO11">
        <v>2.9053521</v>
      </c>
      <c r="EP11">
        <v>2.9132487999999999</v>
      </c>
      <c r="EQ11">
        <v>3.4166398</v>
      </c>
      <c r="ER11">
        <v>3.1467177999999998</v>
      </c>
      <c r="ES11">
        <v>3.3049669000000002</v>
      </c>
      <c r="ET11">
        <v>3.0580615999999998</v>
      </c>
      <c r="EU11">
        <v>2.9901881000000001</v>
      </c>
      <c r="EV11">
        <v>0</v>
      </c>
      <c r="EW11">
        <f>MATCH(A11,'[1]BASC2_BRIEF_6yr_DEMOS_ScanInfo '!$H$1:$H$585,0)</f>
        <v>57</v>
      </c>
      <c r="EX11">
        <f>INDEX('[1]BASC2_BRIEF_6yr_DEMOS_ScanInfo '!$L$1:$L$585,EW11)</f>
        <v>1</v>
      </c>
      <c r="EY11">
        <v>1</v>
      </c>
      <c r="EZ11">
        <v>1</v>
      </c>
      <c r="FA11">
        <f t="shared" si="0"/>
        <v>0</v>
      </c>
      <c r="FB11">
        <v>0</v>
      </c>
    </row>
    <row r="12" spans="1:158" x14ac:dyDescent="0.35">
      <c r="A12" t="s">
        <v>14</v>
      </c>
      <c r="B12">
        <v>3.7476655999999999</v>
      </c>
      <c r="C12">
        <v>3.1503849000000002</v>
      </c>
      <c r="D12">
        <v>2.7668433000000001</v>
      </c>
      <c r="E12">
        <v>3.0632047999999998</v>
      </c>
      <c r="F12">
        <v>4.0942987999999998</v>
      </c>
      <c r="G12">
        <v>3.2947766999999999</v>
      </c>
      <c r="H12">
        <v>3.2658695999999998</v>
      </c>
      <c r="I12">
        <v>3.2099047000000001</v>
      </c>
      <c r="J12">
        <v>3.5228179000000002</v>
      </c>
      <c r="K12">
        <v>2.6905298000000002</v>
      </c>
      <c r="L12">
        <v>2.6573844000000002</v>
      </c>
      <c r="M12">
        <v>3.4111104000000001</v>
      </c>
      <c r="N12">
        <v>4.1751423000000001</v>
      </c>
      <c r="O12">
        <v>3.6230983999999999</v>
      </c>
      <c r="P12">
        <v>3.4539070000000001</v>
      </c>
      <c r="Q12">
        <v>3.4484389000000002</v>
      </c>
      <c r="R12">
        <v>4.7113252000000001</v>
      </c>
      <c r="S12">
        <v>5.817977</v>
      </c>
      <c r="T12">
        <v>3.3990719</v>
      </c>
      <c r="U12">
        <v>2.8779588</v>
      </c>
      <c r="V12">
        <v>3.5195297999999999</v>
      </c>
      <c r="W12">
        <v>2.8485578999999999</v>
      </c>
      <c r="X12">
        <v>2.9937358000000001</v>
      </c>
      <c r="Y12">
        <v>3.7308724</v>
      </c>
      <c r="Z12">
        <v>3.7572931999999999</v>
      </c>
      <c r="AA12">
        <v>3.4938395</v>
      </c>
      <c r="AB12">
        <v>3.260154</v>
      </c>
      <c r="AC12">
        <v>2.5029509000000001</v>
      </c>
      <c r="AD12">
        <v>2.9070803999999999</v>
      </c>
      <c r="AE12">
        <v>3.4758105000000001</v>
      </c>
      <c r="AF12">
        <v>3.8909856999999999</v>
      </c>
      <c r="AG12">
        <v>2.9017360000000001</v>
      </c>
      <c r="AH12">
        <v>2.9528275000000002</v>
      </c>
      <c r="AI12">
        <v>3.4739642000000002</v>
      </c>
      <c r="AJ12">
        <v>4.1654910999999997</v>
      </c>
      <c r="AK12">
        <v>3.0488746</v>
      </c>
      <c r="AL12">
        <v>3.8035389999999998</v>
      </c>
      <c r="AM12">
        <v>3.6587478999999998</v>
      </c>
      <c r="AN12">
        <v>3.4187896000000002</v>
      </c>
      <c r="AO12">
        <v>3.3797283</v>
      </c>
      <c r="AP12">
        <v>2.7346648999999998</v>
      </c>
      <c r="AQ12">
        <v>2.0835594999999998</v>
      </c>
      <c r="AR12">
        <v>2.9378408999999999</v>
      </c>
      <c r="AS12">
        <v>4.1579623000000003</v>
      </c>
      <c r="AT12">
        <v>2.6738021000000001</v>
      </c>
      <c r="AU12">
        <v>2.1526773000000001</v>
      </c>
      <c r="AV12">
        <v>2.8469788999999999</v>
      </c>
      <c r="AW12">
        <v>4.9498625000000001</v>
      </c>
      <c r="AX12">
        <v>3.3483635999999999</v>
      </c>
      <c r="AY12">
        <v>3.7055308999999998</v>
      </c>
      <c r="AZ12">
        <v>2.7949917000000002</v>
      </c>
      <c r="BA12">
        <v>3.0300357</v>
      </c>
      <c r="BB12">
        <v>2.7766654000000002</v>
      </c>
      <c r="BC12">
        <v>3.2317455000000002</v>
      </c>
      <c r="BD12">
        <v>2.9483231999999999</v>
      </c>
      <c r="BE12">
        <v>2.866323</v>
      </c>
      <c r="BF12">
        <v>2.7310696000000001</v>
      </c>
      <c r="BG12">
        <v>2.9801601999999998</v>
      </c>
      <c r="BH12">
        <v>2.6564964999999998</v>
      </c>
      <c r="BI12">
        <v>3.0677381000000001</v>
      </c>
      <c r="BJ12">
        <v>2.886714</v>
      </c>
      <c r="BK12">
        <v>3.0210378000000002</v>
      </c>
      <c r="BL12">
        <v>3.2232463</v>
      </c>
      <c r="BM12">
        <v>3.5860956000000002</v>
      </c>
      <c r="BN12">
        <v>2.9814897</v>
      </c>
      <c r="BO12">
        <v>2.7407371999999999</v>
      </c>
      <c r="BP12">
        <v>3.0037829999999999</v>
      </c>
      <c r="BQ12">
        <v>2.6767058000000001</v>
      </c>
      <c r="BR12">
        <v>2.7305305</v>
      </c>
      <c r="BS12">
        <v>2.7608807</v>
      </c>
      <c r="BT12">
        <v>3.2273404999999999</v>
      </c>
      <c r="BU12">
        <v>3.1909377999999999</v>
      </c>
      <c r="BV12">
        <v>3.2635945999999998</v>
      </c>
      <c r="BW12">
        <v>2.9166707999999999</v>
      </c>
      <c r="BX12">
        <v>2.6981130000000002</v>
      </c>
      <c r="BY12">
        <v>3.7184119</v>
      </c>
      <c r="BZ12">
        <v>3.1343420000000002</v>
      </c>
      <c r="CA12">
        <v>2.6510748999999998</v>
      </c>
      <c r="CB12">
        <v>3.0008005999999998</v>
      </c>
      <c r="CC12">
        <v>4.0848893999999998</v>
      </c>
      <c r="CD12">
        <v>3.4841959</v>
      </c>
      <c r="CE12">
        <v>3.4487429000000001</v>
      </c>
      <c r="CF12">
        <v>3.2205393</v>
      </c>
      <c r="CG12">
        <v>3.2473418999999999</v>
      </c>
      <c r="CH12">
        <v>2.4495306000000001</v>
      </c>
      <c r="CI12">
        <v>2.4303360000000001</v>
      </c>
      <c r="CJ12">
        <v>3.4834721000000002</v>
      </c>
      <c r="CK12">
        <v>3.8003608999999998</v>
      </c>
      <c r="CL12">
        <v>3.4931692999999999</v>
      </c>
      <c r="CM12">
        <v>3.4644265000000001</v>
      </c>
      <c r="CN12">
        <v>3.5260834999999999</v>
      </c>
      <c r="CO12">
        <v>4.8441071999999998</v>
      </c>
      <c r="CP12">
        <v>5.4326162</v>
      </c>
      <c r="CQ12">
        <v>3.3135368999999999</v>
      </c>
      <c r="CR12">
        <v>2.9376468999999998</v>
      </c>
      <c r="CS12">
        <v>3.6416211000000001</v>
      </c>
      <c r="CT12">
        <v>2.8556873999999999</v>
      </c>
      <c r="CU12">
        <v>3.0774526999999998</v>
      </c>
      <c r="CV12">
        <v>3.9243906000000002</v>
      </c>
      <c r="CW12">
        <v>3.7104218000000002</v>
      </c>
      <c r="CX12">
        <v>3.3637185000000001</v>
      </c>
      <c r="CY12">
        <v>3.1728771</v>
      </c>
      <c r="CZ12">
        <v>2.4857018000000002</v>
      </c>
      <c r="DA12">
        <v>2.9743385</v>
      </c>
      <c r="DB12">
        <v>3.3425536</v>
      </c>
      <c r="DC12">
        <v>3.9822114000000002</v>
      </c>
      <c r="DD12">
        <v>4.4049807000000003</v>
      </c>
      <c r="DE12">
        <v>3.0444217</v>
      </c>
      <c r="DF12">
        <v>3.3620350000000001</v>
      </c>
      <c r="DG12">
        <v>3.8093932000000001</v>
      </c>
      <c r="DH12">
        <v>2.9563674999999998</v>
      </c>
      <c r="DI12">
        <v>3.6437013</v>
      </c>
      <c r="DJ12">
        <v>3.5369434000000002</v>
      </c>
      <c r="DK12">
        <v>3.0101376000000002</v>
      </c>
      <c r="DL12">
        <v>3.3452112999999999</v>
      </c>
      <c r="DM12">
        <v>2.6579951999999998</v>
      </c>
      <c r="DN12">
        <v>2.0643327</v>
      </c>
      <c r="DO12">
        <v>2.9091876000000001</v>
      </c>
      <c r="DP12">
        <v>3.8279724000000002</v>
      </c>
      <c r="DQ12">
        <v>2.6348452999999998</v>
      </c>
      <c r="DR12">
        <v>2.1568955999999999</v>
      </c>
      <c r="DS12">
        <v>2.7199624</v>
      </c>
      <c r="DT12">
        <v>4.3347049000000002</v>
      </c>
      <c r="DU12">
        <v>3.2005140999999999</v>
      </c>
      <c r="DV12">
        <v>4.0364642000000002</v>
      </c>
      <c r="DW12">
        <v>3.2108525999999999</v>
      </c>
      <c r="DX12">
        <v>2.6511385000000001</v>
      </c>
      <c r="DY12">
        <v>2.8976185000000001</v>
      </c>
      <c r="DZ12">
        <v>3.0574024</v>
      </c>
      <c r="EA12">
        <v>3.0057843000000002</v>
      </c>
      <c r="EB12">
        <v>3.2076685</v>
      </c>
      <c r="EC12">
        <v>2.7540369</v>
      </c>
      <c r="ED12">
        <v>2.5364887999999999</v>
      </c>
      <c r="EE12">
        <v>2.5931118</v>
      </c>
      <c r="EF12">
        <v>2.8960382999999998</v>
      </c>
      <c r="EG12">
        <v>2.7088937999999998</v>
      </c>
      <c r="EH12">
        <v>2.8272707000000001</v>
      </c>
      <c r="EI12">
        <v>4.0663524000000004</v>
      </c>
      <c r="EJ12">
        <v>3.2880644999999999</v>
      </c>
      <c r="EK12">
        <v>3.2202101000000001</v>
      </c>
      <c r="EL12">
        <v>2.7054667000000001</v>
      </c>
      <c r="EM12">
        <v>2.8839681000000001</v>
      </c>
      <c r="EN12">
        <v>2.6385633999999998</v>
      </c>
      <c r="EO12">
        <v>2.8657694</v>
      </c>
      <c r="EP12">
        <v>2.7752199000000002</v>
      </c>
      <c r="EQ12">
        <v>3.4335792000000001</v>
      </c>
      <c r="ER12">
        <v>3.0545491999999999</v>
      </c>
      <c r="ES12">
        <v>3.3748480999999999</v>
      </c>
      <c r="ET12">
        <v>2.8267175999999998</v>
      </c>
      <c r="EU12">
        <v>2.8839309000000002</v>
      </c>
      <c r="EV12">
        <v>1</v>
      </c>
      <c r="EW12">
        <f>MATCH(A12,'[1]BASC2_BRIEF_6yr_DEMOS_ScanInfo '!$H$1:$H$585,0)</f>
        <v>59</v>
      </c>
      <c r="EX12">
        <f>INDEX('[1]BASC2_BRIEF_6yr_DEMOS_ScanInfo '!$L$1:$L$585,EW12)</f>
        <v>2</v>
      </c>
      <c r="EY12">
        <v>1</v>
      </c>
      <c r="EZ12">
        <v>2</v>
      </c>
      <c r="FA12">
        <f>IF(AND(EZ12=2,EV12=1),3)</f>
        <v>3</v>
      </c>
      <c r="FB12">
        <v>3</v>
      </c>
    </row>
    <row r="13" spans="1:158" x14ac:dyDescent="0.35">
      <c r="A13" t="s">
        <v>15</v>
      </c>
      <c r="B13">
        <v>4.0610662</v>
      </c>
      <c r="C13">
        <v>3.4440488999999999</v>
      </c>
      <c r="D13">
        <v>2.7597358000000001</v>
      </c>
      <c r="E13">
        <v>3.3919480000000002</v>
      </c>
      <c r="F13">
        <v>4.0567231000000001</v>
      </c>
      <c r="G13">
        <v>3.77582</v>
      </c>
      <c r="H13">
        <v>3.3554455999999999</v>
      </c>
      <c r="I13">
        <v>3.2967813000000001</v>
      </c>
      <c r="J13">
        <v>4.0782790000000002</v>
      </c>
      <c r="K13">
        <v>3.0586468999999998</v>
      </c>
      <c r="L13">
        <v>2.7007017000000002</v>
      </c>
      <c r="M13">
        <v>3.5136623</v>
      </c>
      <c r="N13">
        <v>4.1771374000000003</v>
      </c>
      <c r="O13">
        <v>3.4421232000000002</v>
      </c>
      <c r="P13">
        <v>3.7419571999999999</v>
      </c>
      <c r="Q13">
        <v>3.8126346999999998</v>
      </c>
      <c r="R13">
        <v>5.1976113000000002</v>
      </c>
      <c r="S13">
        <v>6.6020574999999999</v>
      </c>
      <c r="T13">
        <v>3.3337414000000001</v>
      </c>
      <c r="U13">
        <v>2.7778795000000001</v>
      </c>
      <c r="V13">
        <v>4.0595875000000001</v>
      </c>
      <c r="W13">
        <v>3.0690854000000001</v>
      </c>
      <c r="X13">
        <v>3.3968723000000001</v>
      </c>
      <c r="Y13">
        <v>4.3702674000000004</v>
      </c>
      <c r="Z13">
        <v>3.6530640000000001</v>
      </c>
      <c r="AA13">
        <v>3.6919968000000001</v>
      </c>
      <c r="AB13">
        <v>3.4296761</v>
      </c>
      <c r="AC13">
        <v>2.6703161999999998</v>
      </c>
      <c r="AD13">
        <v>3.1046638</v>
      </c>
      <c r="AE13">
        <v>3.6759534</v>
      </c>
      <c r="AF13">
        <v>4.5543809</v>
      </c>
      <c r="AG13">
        <v>3.3258238000000002</v>
      </c>
      <c r="AH13">
        <v>3.2384818000000002</v>
      </c>
      <c r="AI13">
        <v>3.8732445000000002</v>
      </c>
      <c r="AJ13">
        <v>4.0203709999999999</v>
      </c>
      <c r="AK13">
        <v>3.4229400000000001</v>
      </c>
      <c r="AL13">
        <v>3.8227736999999999</v>
      </c>
      <c r="AM13">
        <v>3.4525204</v>
      </c>
      <c r="AN13">
        <v>3.2753416999999998</v>
      </c>
      <c r="AO13">
        <v>3.2627763999999999</v>
      </c>
      <c r="AP13">
        <v>2.8413179</v>
      </c>
      <c r="AQ13">
        <v>2.1411335</v>
      </c>
      <c r="AR13">
        <v>3.2763965000000002</v>
      </c>
      <c r="AS13">
        <v>4.4971937999999998</v>
      </c>
      <c r="AT13">
        <v>2.9201486000000001</v>
      </c>
      <c r="AU13">
        <v>2.324147</v>
      </c>
      <c r="AV13">
        <v>2.9114227000000001</v>
      </c>
      <c r="AW13">
        <v>5.2946514999999996</v>
      </c>
      <c r="AX13">
        <v>3.4007746999999999</v>
      </c>
      <c r="AY13">
        <v>4.1370573000000004</v>
      </c>
      <c r="AZ13">
        <v>3.5058810999999999</v>
      </c>
      <c r="BA13">
        <v>2.8255021999999999</v>
      </c>
      <c r="BB13">
        <v>3.2168019000000001</v>
      </c>
      <c r="BC13">
        <v>3.4414527000000001</v>
      </c>
      <c r="BD13">
        <v>3.0637975000000002</v>
      </c>
      <c r="BE13">
        <v>3.3650031</v>
      </c>
      <c r="BF13">
        <v>2.9128473000000001</v>
      </c>
      <c r="BG13">
        <v>3.1908723999999999</v>
      </c>
      <c r="BH13">
        <v>2.6418631000000001</v>
      </c>
      <c r="BI13">
        <v>2.8569485999999999</v>
      </c>
      <c r="BJ13">
        <v>3.2488749000000001</v>
      </c>
      <c r="BK13">
        <v>3.2803515999999999</v>
      </c>
      <c r="BL13">
        <v>3.8995221</v>
      </c>
      <c r="BM13">
        <v>4.5991391999999998</v>
      </c>
      <c r="BN13">
        <v>3.5134436999999998</v>
      </c>
      <c r="BO13">
        <v>2.9365871000000001</v>
      </c>
      <c r="BP13">
        <v>3.0036044</v>
      </c>
      <c r="BQ13">
        <v>2.8207559999999998</v>
      </c>
      <c r="BR13">
        <v>2.7523944</v>
      </c>
      <c r="BS13">
        <v>2.9721711000000002</v>
      </c>
      <c r="BT13">
        <v>3.4382552999999998</v>
      </c>
      <c r="BU13">
        <v>3.4407277000000001</v>
      </c>
      <c r="BV13">
        <v>3.8249004000000002</v>
      </c>
      <c r="BW13">
        <v>2.8984418000000001</v>
      </c>
      <c r="BX13">
        <v>3.0899038000000001</v>
      </c>
      <c r="BY13">
        <v>4.1238785</v>
      </c>
      <c r="BZ13">
        <v>3.0607769</v>
      </c>
      <c r="CA13">
        <v>2.8974552</v>
      </c>
      <c r="CB13">
        <v>3.1536753000000002</v>
      </c>
      <c r="CC13">
        <v>4.3514061000000002</v>
      </c>
      <c r="CD13">
        <v>3.7203531000000001</v>
      </c>
      <c r="CE13">
        <v>3.5696881</v>
      </c>
      <c r="CF13">
        <v>3.1902325</v>
      </c>
      <c r="CG13">
        <v>3.6037170999999999</v>
      </c>
      <c r="CH13">
        <v>2.5466894999999998</v>
      </c>
      <c r="CI13">
        <v>2.5016980000000002</v>
      </c>
      <c r="CJ13">
        <v>3.3462591000000002</v>
      </c>
      <c r="CK13">
        <v>4.1426667999999998</v>
      </c>
      <c r="CL13">
        <v>3.6480119000000002</v>
      </c>
      <c r="CM13">
        <v>3.3474121000000001</v>
      </c>
      <c r="CN13">
        <v>3.7548002999999999</v>
      </c>
      <c r="CO13">
        <v>4.7747951000000004</v>
      </c>
      <c r="CP13">
        <v>5.9864011000000001</v>
      </c>
      <c r="CQ13">
        <v>3.5741963000000001</v>
      </c>
      <c r="CR13">
        <v>3.0158266999999999</v>
      </c>
      <c r="CS13">
        <v>3.9068974999999999</v>
      </c>
      <c r="CT13">
        <v>2.9813494999999999</v>
      </c>
      <c r="CU13">
        <v>3.3139552999999999</v>
      </c>
      <c r="CV13">
        <v>4.0066861999999999</v>
      </c>
      <c r="CW13">
        <v>3.8683025999999998</v>
      </c>
      <c r="CX13">
        <v>3.6463543999999999</v>
      </c>
      <c r="CY13">
        <v>3.2768731</v>
      </c>
      <c r="CZ13">
        <v>2.6688168000000001</v>
      </c>
      <c r="DA13">
        <v>3.0286963</v>
      </c>
      <c r="DB13">
        <v>3.4769739999999998</v>
      </c>
      <c r="DC13">
        <v>4.3663091999999999</v>
      </c>
      <c r="DD13">
        <v>3.9843063000000001</v>
      </c>
      <c r="DE13">
        <v>3.1422892</v>
      </c>
      <c r="DF13">
        <v>3.6765785000000002</v>
      </c>
      <c r="DG13">
        <v>3.9387585999999999</v>
      </c>
      <c r="DH13">
        <v>3.0173914000000002</v>
      </c>
      <c r="DI13">
        <v>3.9960021999999999</v>
      </c>
      <c r="DJ13">
        <v>4.1021470999999998</v>
      </c>
      <c r="DK13">
        <v>3.6811199000000001</v>
      </c>
      <c r="DL13">
        <v>2.8709072999999998</v>
      </c>
      <c r="DM13">
        <v>2.7078636</v>
      </c>
      <c r="DN13">
        <v>2.1538105000000001</v>
      </c>
      <c r="DO13">
        <v>2.9837112000000001</v>
      </c>
      <c r="DP13">
        <v>5.6197018999999999</v>
      </c>
      <c r="DQ13">
        <v>2.8098879000000001</v>
      </c>
      <c r="DR13">
        <v>2.1916992999999998</v>
      </c>
      <c r="DS13">
        <v>2.9364165999999998</v>
      </c>
      <c r="DT13">
        <v>5.5582275000000001</v>
      </c>
      <c r="DU13">
        <v>3.2607488999999998</v>
      </c>
      <c r="DV13">
        <v>3.5233533000000001</v>
      </c>
      <c r="DW13">
        <v>3.2165043</v>
      </c>
      <c r="DX13">
        <v>2.9314364999999998</v>
      </c>
      <c r="DY13">
        <v>3.3830254000000002</v>
      </c>
      <c r="DZ13">
        <v>3.2165895</v>
      </c>
      <c r="EA13">
        <v>3.2324020999999998</v>
      </c>
      <c r="EB13">
        <v>4.4151734999999999</v>
      </c>
      <c r="EC13">
        <v>2.7655333999999998</v>
      </c>
      <c r="ED13">
        <v>2.8014586000000001</v>
      </c>
      <c r="EE13">
        <v>2.8602254</v>
      </c>
      <c r="EF13">
        <v>3.156034</v>
      </c>
      <c r="EG13">
        <v>3.0606966</v>
      </c>
      <c r="EH13">
        <v>3.0537394999999998</v>
      </c>
      <c r="EI13">
        <v>3.5993249</v>
      </c>
      <c r="EJ13">
        <v>3.0711219000000001</v>
      </c>
      <c r="EK13">
        <v>3.3709954999999998</v>
      </c>
      <c r="EL13">
        <v>2.9908774</v>
      </c>
      <c r="EM13">
        <v>3.4853108000000002</v>
      </c>
      <c r="EN13">
        <v>2.6843230999999999</v>
      </c>
      <c r="EO13">
        <v>2.6482009999999998</v>
      </c>
      <c r="EP13">
        <v>2.9595045999999998</v>
      </c>
      <c r="EQ13">
        <v>4.8088856</v>
      </c>
      <c r="ER13">
        <v>3.0453556000000002</v>
      </c>
      <c r="ES13">
        <v>4.0086746</v>
      </c>
      <c r="ET13">
        <v>3.1317531999999999</v>
      </c>
      <c r="EU13">
        <v>2.8624439000000002</v>
      </c>
      <c r="EV13">
        <v>1</v>
      </c>
      <c r="EW13">
        <f>MATCH(A13,'[1]BASC2_BRIEF_6yr_DEMOS_ScanInfo '!$H$1:$H$585,0)</f>
        <v>68</v>
      </c>
      <c r="EX13">
        <f>INDEX('[1]BASC2_BRIEF_6yr_DEMOS_ScanInfo '!$L$1:$L$585,EW13)</f>
        <v>1</v>
      </c>
      <c r="EY13">
        <v>1</v>
      </c>
      <c r="EZ13">
        <v>1</v>
      </c>
      <c r="FA13">
        <f t="shared" ref="FA12:FB22" si="3">IF(AND(EZ13=1,EV13=1),2)</f>
        <v>2</v>
      </c>
      <c r="FB13">
        <v>2</v>
      </c>
    </row>
    <row r="14" spans="1:158" x14ac:dyDescent="0.35">
      <c r="A14" t="s">
        <v>16</v>
      </c>
      <c r="B14">
        <v>4.5987077000000003</v>
      </c>
      <c r="C14">
        <v>3.7939408000000001</v>
      </c>
      <c r="D14">
        <v>2.694032</v>
      </c>
      <c r="E14">
        <v>3.1046467</v>
      </c>
      <c r="F14">
        <v>4.3500098999999999</v>
      </c>
      <c r="G14">
        <v>4.1006311999999996</v>
      </c>
      <c r="H14">
        <v>3.3568318000000001</v>
      </c>
      <c r="I14">
        <v>3.1231201</v>
      </c>
      <c r="J14">
        <v>3.4951371999999998</v>
      </c>
      <c r="K14">
        <v>2.5724491999999999</v>
      </c>
      <c r="L14">
        <v>2.8392403000000002</v>
      </c>
      <c r="M14">
        <v>3.1105242</v>
      </c>
      <c r="N14">
        <v>4.5274333999999996</v>
      </c>
      <c r="O14">
        <v>3.7889990999999998</v>
      </c>
      <c r="P14">
        <v>3.5534843999999999</v>
      </c>
      <c r="Q14">
        <v>3.7889583</v>
      </c>
      <c r="R14">
        <v>4.3744310999999998</v>
      </c>
      <c r="S14">
        <v>5.4439501999999997</v>
      </c>
      <c r="T14">
        <v>3.1907499000000001</v>
      </c>
      <c r="U14">
        <v>2.4367424999999998</v>
      </c>
      <c r="V14">
        <v>3.7235599000000001</v>
      </c>
      <c r="W14">
        <v>2.8386583000000001</v>
      </c>
      <c r="X14">
        <v>3.7297904000000002</v>
      </c>
      <c r="Y14">
        <v>4.5063844</v>
      </c>
      <c r="Z14">
        <v>3.7011180000000001</v>
      </c>
      <c r="AA14">
        <v>3.8332267</v>
      </c>
      <c r="AB14">
        <v>3.1336795999999998</v>
      </c>
      <c r="AC14">
        <v>2.8607211000000001</v>
      </c>
      <c r="AD14">
        <v>3.379019</v>
      </c>
      <c r="AE14">
        <v>3.4692440000000002</v>
      </c>
      <c r="AF14">
        <v>4.4392814999999999</v>
      </c>
      <c r="AG14">
        <v>3.1408090999999998</v>
      </c>
      <c r="AH14">
        <v>2.9034295000000001</v>
      </c>
      <c r="AI14">
        <v>3.6971780999999999</v>
      </c>
      <c r="AJ14">
        <v>3.8587761</v>
      </c>
      <c r="AK14">
        <v>3.1314411</v>
      </c>
      <c r="AL14">
        <v>3.5379794000000002</v>
      </c>
      <c r="AM14">
        <v>3.7206526000000002</v>
      </c>
      <c r="AN14">
        <v>4.9971966999999999</v>
      </c>
      <c r="AO14">
        <v>2.6573202999999999</v>
      </c>
      <c r="AP14">
        <v>2.6506031000000001</v>
      </c>
      <c r="AQ14">
        <v>1.9087589</v>
      </c>
      <c r="AR14">
        <v>2.9052986999999999</v>
      </c>
      <c r="AS14">
        <v>4.8466424999999997</v>
      </c>
      <c r="AT14">
        <v>2.5273161000000002</v>
      </c>
      <c r="AU14">
        <v>2.2397608999999998</v>
      </c>
      <c r="AV14">
        <v>2.8416934</v>
      </c>
      <c r="AW14">
        <v>4.7331662000000003</v>
      </c>
      <c r="AX14">
        <v>3.1249399000000002</v>
      </c>
      <c r="AY14">
        <v>4.2699613999999997</v>
      </c>
      <c r="AZ14">
        <v>3.9766946000000001</v>
      </c>
      <c r="BA14">
        <v>2.6164784000000001</v>
      </c>
      <c r="BB14">
        <v>3.1537188999999999</v>
      </c>
      <c r="BC14">
        <v>3.2301823999999999</v>
      </c>
      <c r="BD14">
        <v>3.1915762000000001</v>
      </c>
      <c r="BE14">
        <v>3.1816803999999999</v>
      </c>
      <c r="BF14">
        <v>2.6977443999999999</v>
      </c>
      <c r="BG14">
        <v>2.4913439999999998</v>
      </c>
      <c r="BH14">
        <v>2.4819271999999999</v>
      </c>
      <c r="BI14">
        <v>3.0280578</v>
      </c>
      <c r="BJ14">
        <v>3.0771145999999998</v>
      </c>
      <c r="BK14">
        <v>2.9767546999999999</v>
      </c>
      <c r="BL14">
        <v>3.8908372</v>
      </c>
      <c r="BM14">
        <v>5.4762120000000003</v>
      </c>
      <c r="BN14">
        <v>3.3129222</v>
      </c>
      <c r="BO14">
        <v>2.8322134000000001</v>
      </c>
      <c r="BP14">
        <v>2.9553096000000001</v>
      </c>
      <c r="BQ14">
        <v>2.7308397000000002</v>
      </c>
      <c r="BR14">
        <v>2.7944936999999999</v>
      </c>
      <c r="BS14">
        <v>2.9042728000000002</v>
      </c>
      <c r="BT14">
        <v>3.8739026000000001</v>
      </c>
      <c r="BU14">
        <v>3.1080515000000002</v>
      </c>
      <c r="BV14">
        <v>2.9438485999999999</v>
      </c>
      <c r="BW14">
        <v>3.0059532999999998</v>
      </c>
      <c r="BX14">
        <v>3.0567416999999999</v>
      </c>
      <c r="BY14">
        <v>4.5103064000000002</v>
      </c>
      <c r="BZ14">
        <v>3.2885385</v>
      </c>
      <c r="CA14">
        <v>2.8677785</v>
      </c>
      <c r="CB14">
        <v>3.0610678</v>
      </c>
      <c r="CC14">
        <v>4.7832875000000001</v>
      </c>
      <c r="CD14">
        <v>4.4926437999999997</v>
      </c>
      <c r="CE14">
        <v>3.4234135000000001</v>
      </c>
      <c r="CF14">
        <v>3.2879057</v>
      </c>
      <c r="CG14">
        <v>3.6412270000000002</v>
      </c>
      <c r="CH14">
        <v>2.5155436999999998</v>
      </c>
      <c r="CI14">
        <v>2.4101751</v>
      </c>
      <c r="CJ14">
        <v>3.4675511999999999</v>
      </c>
      <c r="CK14">
        <v>4.2763567</v>
      </c>
      <c r="CL14">
        <v>3.7641346000000002</v>
      </c>
      <c r="CM14">
        <v>3.4571488000000001</v>
      </c>
      <c r="CN14">
        <v>3.8601887000000001</v>
      </c>
      <c r="CO14">
        <v>4.5359978999999999</v>
      </c>
      <c r="CP14">
        <v>5.8745184000000004</v>
      </c>
      <c r="CQ14">
        <v>3.1516744999999999</v>
      </c>
      <c r="CR14">
        <v>2.7900871999999999</v>
      </c>
      <c r="CS14">
        <v>4.0351591000000004</v>
      </c>
      <c r="CT14">
        <v>3.1449379999999998</v>
      </c>
      <c r="CU14">
        <v>4.0527258000000002</v>
      </c>
      <c r="CV14">
        <v>4.6571683999999998</v>
      </c>
      <c r="CW14">
        <v>3.3050635000000002</v>
      </c>
      <c r="CX14">
        <v>3.4434786000000002</v>
      </c>
      <c r="CY14">
        <v>3.1088437999999998</v>
      </c>
      <c r="CZ14">
        <v>2.8172114000000001</v>
      </c>
      <c r="DA14">
        <v>2.9941005999999999</v>
      </c>
      <c r="DB14">
        <v>3.0874391000000001</v>
      </c>
      <c r="DC14">
        <v>5.7045870000000001</v>
      </c>
      <c r="DD14">
        <v>4.3063482999999998</v>
      </c>
      <c r="DE14">
        <v>2.7254672000000002</v>
      </c>
      <c r="DF14">
        <v>3.584965</v>
      </c>
      <c r="DG14">
        <v>4.0873131999999996</v>
      </c>
      <c r="DH14">
        <v>3.0032551000000001</v>
      </c>
      <c r="DI14">
        <v>3.5095906000000001</v>
      </c>
      <c r="DJ14">
        <v>4.1218599999999999</v>
      </c>
      <c r="DK14">
        <v>3.5476994999999998</v>
      </c>
      <c r="DL14">
        <v>3.0759053000000001</v>
      </c>
      <c r="DM14">
        <v>2.6478131</v>
      </c>
      <c r="DN14">
        <v>2.0383982999999999</v>
      </c>
      <c r="DO14">
        <v>2.8841603</v>
      </c>
      <c r="DP14">
        <v>4.9239445000000002</v>
      </c>
      <c r="DQ14">
        <v>2.5097868000000001</v>
      </c>
      <c r="DR14">
        <v>2.1614434999999999</v>
      </c>
      <c r="DS14">
        <v>2.7769647000000002</v>
      </c>
      <c r="DT14">
        <v>5.2588891999999996</v>
      </c>
      <c r="DU14">
        <v>3.1923583</v>
      </c>
      <c r="DV14">
        <v>3.5431925999999998</v>
      </c>
      <c r="DW14">
        <v>3.7935028000000002</v>
      </c>
      <c r="DX14">
        <v>3.2259509999999998</v>
      </c>
      <c r="DY14">
        <v>2.7336819000000001</v>
      </c>
      <c r="DZ14">
        <v>3.0675659</v>
      </c>
      <c r="EA14">
        <v>3.0601001000000001</v>
      </c>
      <c r="EB14">
        <v>2.8773564999999999</v>
      </c>
      <c r="EC14">
        <v>2.9389984999999998</v>
      </c>
      <c r="ED14">
        <v>2.8181881999999998</v>
      </c>
      <c r="EE14">
        <v>2.5073745000000001</v>
      </c>
      <c r="EF14">
        <v>2.7870330999999999</v>
      </c>
      <c r="EG14">
        <v>3.4554572000000001</v>
      </c>
      <c r="EH14">
        <v>3.1108668000000002</v>
      </c>
      <c r="EI14">
        <v>5.1590977000000002</v>
      </c>
      <c r="EJ14">
        <v>6.9222045000000003</v>
      </c>
      <c r="EK14">
        <v>3.2408408999999998</v>
      </c>
      <c r="EL14">
        <v>2.6884527</v>
      </c>
      <c r="EM14">
        <v>3.0921650000000001</v>
      </c>
      <c r="EN14">
        <v>2.6148397999999999</v>
      </c>
      <c r="EO14">
        <v>2.5601094</v>
      </c>
      <c r="EP14">
        <v>2.6800164999999998</v>
      </c>
      <c r="EQ14">
        <v>4.6222304999999997</v>
      </c>
      <c r="ER14">
        <v>2.9333266999999998</v>
      </c>
      <c r="ES14">
        <v>3.8708143000000002</v>
      </c>
      <c r="ET14">
        <v>2.8923013000000002</v>
      </c>
      <c r="EU14">
        <v>2.8024374999999999</v>
      </c>
      <c r="EV14">
        <v>1</v>
      </c>
      <c r="EW14">
        <f>MATCH(A14,'[1]BASC2_BRIEF_6yr_DEMOS_ScanInfo '!$H$1:$H$585,0)</f>
        <v>76</v>
      </c>
      <c r="EX14">
        <f>INDEX('[1]BASC2_BRIEF_6yr_DEMOS_ScanInfo '!$L$1:$L$585,EW14)</f>
        <v>2</v>
      </c>
      <c r="EY14">
        <v>1</v>
      </c>
      <c r="EZ14">
        <v>2</v>
      </c>
      <c r="FA14">
        <f t="shared" ref="FA14:FB16" si="4">IF(AND(EZ14=2,EV14=1),3)</f>
        <v>3</v>
      </c>
      <c r="FB14">
        <v>3</v>
      </c>
    </row>
    <row r="15" spans="1:158" x14ac:dyDescent="0.35">
      <c r="A15" t="s">
        <v>17</v>
      </c>
      <c r="B15">
        <v>4.8352785000000003</v>
      </c>
      <c r="C15">
        <v>3.4869026999999999</v>
      </c>
      <c r="D15">
        <v>3.2098095</v>
      </c>
      <c r="E15">
        <v>3.2716067</v>
      </c>
      <c r="F15">
        <v>4.3323159000000002</v>
      </c>
      <c r="G15">
        <v>3.4578191999999999</v>
      </c>
      <c r="H15">
        <v>3.3114359000000002</v>
      </c>
      <c r="I15">
        <v>3.1931508000000002</v>
      </c>
      <c r="J15">
        <v>3.7415690000000001</v>
      </c>
      <c r="K15">
        <v>2.5003555</v>
      </c>
      <c r="L15">
        <v>2.9417062</v>
      </c>
      <c r="M15">
        <v>3.3191685999999998</v>
      </c>
      <c r="N15">
        <v>4.5164194000000002</v>
      </c>
      <c r="O15">
        <v>3.6531856</v>
      </c>
      <c r="P15">
        <v>3.9600076999999998</v>
      </c>
      <c r="Q15">
        <v>3.7143600000000001</v>
      </c>
      <c r="R15">
        <v>4.9722299999999997</v>
      </c>
      <c r="S15">
        <v>5.9542656000000003</v>
      </c>
      <c r="T15">
        <v>3.4499127999999999</v>
      </c>
      <c r="U15">
        <v>3.0862408000000001</v>
      </c>
      <c r="V15">
        <v>3.5012626999999998</v>
      </c>
      <c r="W15">
        <v>3.1098354000000001</v>
      </c>
      <c r="X15">
        <v>3.3826189000000002</v>
      </c>
      <c r="Y15">
        <v>4.3697499999999998</v>
      </c>
      <c r="Z15">
        <v>3.6465074999999998</v>
      </c>
      <c r="AA15">
        <v>3.3792181000000001</v>
      </c>
      <c r="AB15">
        <v>3.3117638</v>
      </c>
      <c r="AC15">
        <v>2.7799345999999998</v>
      </c>
      <c r="AD15">
        <v>3.1472158000000001</v>
      </c>
      <c r="AE15">
        <v>3.5810162999999999</v>
      </c>
      <c r="AF15">
        <v>5.0117039999999999</v>
      </c>
      <c r="AG15">
        <v>3.3096936000000001</v>
      </c>
      <c r="AH15">
        <v>3.1421931000000001</v>
      </c>
      <c r="AI15">
        <v>3.4493539000000002</v>
      </c>
      <c r="AJ15">
        <v>3.6302791000000001</v>
      </c>
      <c r="AK15">
        <v>3.0586196999999999</v>
      </c>
      <c r="AL15">
        <v>3.4601438</v>
      </c>
      <c r="AM15">
        <v>3.8714159000000001</v>
      </c>
      <c r="AN15">
        <v>3.7426929000000002</v>
      </c>
      <c r="AO15">
        <v>3.1083392999999999</v>
      </c>
      <c r="AP15">
        <v>2.8266437</v>
      </c>
      <c r="AQ15">
        <v>2.0379860000000001</v>
      </c>
      <c r="AR15">
        <v>3.4081893000000001</v>
      </c>
      <c r="AS15">
        <v>4.8226522999999997</v>
      </c>
      <c r="AT15">
        <v>2.9177040999999999</v>
      </c>
      <c r="AU15">
        <v>2.4593851999999998</v>
      </c>
      <c r="AV15">
        <v>3.0186082999999999</v>
      </c>
      <c r="AW15">
        <v>5.5642113999999996</v>
      </c>
      <c r="AX15">
        <v>3.3413539000000001</v>
      </c>
      <c r="AY15">
        <v>3.7510463999999999</v>
      </c>
      <c r="AZ15">
        <v>2.8897507</v>
      </c>
      <c r="BA15">
        <v>3.2525567999999998</v>
      </c>
      <c r="BB15">
        <v>2.9992416</v>
      </c>
      <c r="BC15">
        <v>3.4642327000000002</v>
      </c>
      <c r="BD15">
        <v>3.2822623000000002</v>
      </c>
      <c r="BE15">
        <v>2.9777743999999999</v>
      </c>
      <c r="BF15">
        <v>2.790432</v>
      </c>
      <c r="BG15">
        <v>2.9507878000000001</v>
      </c>
      <c r="BH15">
        <v>2.9286591999999998</v>
      </c>
      <c r="BI15">
        <v>2.8876553</v>
      </c>
      <c r="BJ15">
        <v>3.1197724</v>
      </c>
      <c r="BK15">
        <v>3.1792600000000002</v>
      </c>
      <c r="BL15">
        <v>3.4617922000000001</v>
      </c>
      <c r="BM15">
        <v>4.2207321999999996</v>
      </c>
      <c r="BN15">
        <v>3.2609531999999999</v>
      </c>
      <c r="BO15">
        <v>2.9424491000000002</v>
      </c>
      <c r="BP15">
        <v>3.1536447999999999</v>
      </c>
      <c r="BQ15">
        <v>2.7849355</v>
      </c>
      <c r="BR15">
        <v>2.8406935</v>
      </c>
      <c r="BS15">
        <v>2.8593733000000001</v>
      </c>
      <c r="BT15">
        <v>4.0446396</v>
      </c>
      <c r="BU15">
        <v>3.1491853999999999</v>
      </c>
      <c r="BV15">
        <v>3.6266636999999999</v>
      </c>
      <c r="BW15">
        <v>3.0761721</v>
      </c>
      <c r="BX15">
        <v>2.9106850999999998</v>
      </c>
      <c r="BY15">
        <v>4.5519381000000001</v>
      </c>
      <c r="BZ15">
        <v>3.3625835999999998</v>
      </c>
      <c r="CA15">
        <v>3.1282247999999999</v>
      </c>
      <c r="CB15">
        <v>3.4447253</v>
      </c>
      <c r="CC15">
        <v>4.0721616999999997</v>
      </c>
      <c r="CD15">
        <v>3.9332962</v>
      </c>
      <c r="CE15">
        <v>3.3118786999999998</v>
      </c>
      <c r="CF15">
        <v>3.076365</v>
      </c>
      <c r="CG15">
        <v>3.5145822</v>
      </c>
      <c r="CH15">
        <v>2.498513</v>
      </c>
      <c r="CI15">
        <v>2.9305704000000001</v>
      </c>
      <c r="CJ15">
        <v>3.3274526999999998</v>
      </c>
      <c r="CK15">
        <v>4.7791585999999997</v>
      </c>
      <c r="CL15">
        <v>3.4379078999999999</v>
      </c>
      <c r="CM15">
        <v>3.6060219</v>
      </c>
      <c r="CN15">
        <v>3.9525714000000001</v>
      </c>
      <c r="CO15">
        <v>5.0620503000000001</v>
      </c>
      <c r="CP15">
        <v>6.1448622000000004</v>
      </c>
      <c r="CQ15">
        <v>3.3980657999999999</v>
      </c>
      <c r="CR15">
        <v>3.0426856999999998</v>
      </c>
      <c r="CS15">
        <v>4.0669393999999999</v>
      </c>
      <c r="CT15">
        <v>3.1689300999999999</v>
      </c>
      <c r="CU15">
        <v>3.1092360000000001</v>
      </c>
      <c r="CV15">
        <v>4.7210698000000004</v>
      </c>
      <c r="CW15">
        <v>3.4015895999999999</v>
      </c>
      <c r="CX15">
        <v>3.3002098000000002</v>
      </c>
      <c r="CY15">
        <v>3.5431054</v>
      </c>
      <c r="CZ15">
        <v>2.9143443000000002</v>
      </c>
      <c r="DA15">
        <v>3.0939340999999998</v>
      </c>
      <c r="DB15">
        <v>3.4296658</v>
      </c>
      <c r="DC15">
        <v>4.8590536000000002</v>
      </c>
      <c r="DD15">
        <v>3.3610240999999998</v>
      </c>
      <c r="DE15">
        <v>3.1182968999999998</v>
      </c>
      <c r="DF15">
        <v>3.4511460999999999</v>
      </c>
      <c r="DG15">
        <v>3.6906021</v>
      </c>
      <c r="DH15">
        <v>3.124727</v>
      </c>
      <c r="DI15">
        <v>3.6366556000000001</v>
      </c>
      <c r="DJ15">
        <v>3.8395510000000002</v>
      </c>
      <c r="DK15">
        <v>3.8786025</v>
      </c>
      <c r="DL15">
        <v>2.5728526</v>
      </c>
      <c r="DM15">
        <v>2.5478101</v>
      </c>
      <c r="DN15">
        <v>2.0013063</v>
      </c>
      <c r="DO15">
        <v>3.1959301999999998</v>
      </c>
      <c r="DP15">
        <v>4.1850079999999998</v>
      </c>
      <c r="DQ15">
        <v>2.8131721000000001</v>
      </c>
      <c r="DR15">
        <v>2.4300500999999999</v>
      </c>
      <c r="DS15">
        <v>2.8740237</v>
      </c>
      <c r="DT15">
        <v>6.4547290999999998</v>
      </c>
      <c r="DU15">
        <v>3.3563635000000001</v>
      </c>
      <c r="DV15">
        <v>3.9199497999999999</v>
      </c>
      <c r="DW15">
        <v>3.1277520999999999</v>
      </c>
      <c r="DX15">
        <v>3.1127937000000001</v>
      </c>
      <c r="DY15">
        <v>3.1736376000000002</v>
      </c>
      <c r="DZ15">
        <v>3.6173348000000001</v>
      </c>
      <c r="EA15">
        <v>3.0757743999999998</v>
      </c>
      <c r="EB15">
        <v>3.0708318000000001</v>
      </c>
      <c r="EC15">
        <v>2.8475565999999999</v>
      </c>
      <c r="ED15">
        <v>2.9741768999999998</v>
      </c>
      <c r="EE15">
        <v>2.6732881000000002</v>
      </c>
      <c r="EF15">
        <v>3.3084357</v>
      </c>
      <c r="EG15">
        <v>3.5740943000000001</v>
      </c>
      <c r="EH15">
        <v>3.1045853999999999</v>
      </c>
      <c r="EI15">
        <v>3.807909</v>
      </c>
      <c r="EJ15">
        <v>3.7699766000000001</v>
      </c>
      <c r="EK15">
        <v>3.7126174000000001</v>
      </c>
      <c r="EL15">
        <v>3.0249543000000001</v>
      </c>
      <c r="EM15">
        <v>3.0880562999999999</v>
      </c>
      <c r="EN15">
        <v>2.7863378999999999</v>
      </c>
      <c r="EO15">
        <v>2.7405851000000001</v>
      </c>
      <c r="EP15">
        <v>2.8071324999999998</v>
      </c>
      <c r="EQ15">
        <v>6.4610105000000004</v>
      </c>
      <c r="ER15">
        <v>3.0922515000000002</v>
      </c>
      <c r="ES15">
        <v>3.7013912000000002</v>
      </c>
      <c r="ET15">
        <v>3.0037560000000001</v>
      </c>
      <c r="EU15">
        <v>2.8820055</v>
      </c>
      <c r="EV15">
        <v>1</v>
      </c>
      <c r="EW15">
        <f>MATCH(A15,'[1]BASC2_BRIEF_6yr_DEMOS_ScanInfo '!$H$1:$H$585,0)</f>
        <v>86</v>
      </c>
      <c r="EX15">
        <f>INDEX('[1]BASC2_BRIEF_6yr_DEMOS_ScanInfo '!$L$1:$L$585,EW15)</f>
        <v>2</v>
      </c>
      <c r="EY15">
        <v>1</v>
      </c>
      <c r="EZ15">
        <v>2</v>
      </c>
      <c r="FA15">
        <f t="shared" si="4"/>
        <v>3</v>
      </c>
      <c r="FB15">
        <v>3</v>
      </c>
    </row>
    <row r="16" spans="1:158" x14ac:dyDescent="0.35">
      <c r="A16" t="s">
        <v>18</v>
      </c>
      <c r="B16">
        <v>3.6494205000000002</v>
      </c>
      <c r="C16">
        <v>3.3577854999999999</v>
      </c>
      <c r="D16">
        <v>2.6189982999999999</v>
      </c>
      <c r="E16">
        <v>3.1886244000000001</v>
      </c>
      <c r="F16">
        <v>3.636358</v>
      </c>
      <c r="G16">
        <v>3.7619443000000001</v>
      </c>
      <c r="H16">
        <v>3.4542242999999999</v>
      </c>
      <c r="I16">
        <v>3.2321217</v>
      </c>
      <c r="J16">
        <v>3.6093085</v>
      </c>
      <c r="K16">
        <v>2.6065358999999999</v>
      </c>
      <c r="L16">
        <v>2.6947036</v>
      </c>
      <c r="M16">
        <v>3.3368044000000001</v>
      </c>
      <c r="N16">
        <v>3.9925839999999999</v>
      </c>
      <c r="O16">
        <v>3.5519004000000001</v>
      </c>
      <c r="P16">
        <v>3.3605683000000002</v>
      </c>
      <c r="Q16">
        <v>3.7316096000000001</v>
      </c>
      <c r="R16">
        <v>4.5744218999999999</v>
      </c>
      <c r="S16">
        <v>5.7776179000000001</v>
      </c>
      <c r="T16">
        <v>3.4577960999999999</v>
      </c>
      <c r="U16">
        <v>2.7422278000000002</v>
      </c>
      <c r="V16">
        <v>3.3414619000000001</v>
      </c>
      <c r="W16">
        <v>2.8315948999999998</v>
      </c>
      <c r="X16">
        <v>3.0403973999999998</v>
      </c>
      <c r="Y16">
        <v>4.0013189000000002</v>
      </c>
      <c r="Z16">
        <v>3.9241872</v>
      </c>
      <c r="AA16">
        <v>3.6398039</v>
      </c>
      <c r="AB16">
        <v>2.8006967999999999</v>
      </c>
      <c r="AC16">
        <v>2.5750828000000001</v>
      </c>
      <c r="AD16">
        <v>3.0968745000000002</v>
      </c>
      <c r="AE16">
        <v>3.3898969000000001</v>
      </c>
      <c r="AF16">
        <v>3.9040077000000002</v>
      </c>
      <c r="AG16">
        <v>4.6774535000000004</v>
      </c>
      <c r="AH16">
        <v>2.8982793999999998</v>
      </c>
      <c r="AI16">
        <v>3.6464827</v>
      </c>
      <c r="AJ16">
        <v>4.0704203000000003</v>
      </c>
      <c r="AK16">
        <v>3.2476976</v>
      </c>
      <c r="AL16">
        <v>3.7435795999999999</v>
      </c>
      <c r="AM16">
        <v>3.9183137000000001</v>
      </c>
      <c r="AN16">
        <v>3.2406861999999999</v>
      </c>
      <c r="AO16">
        <v>2.7194891000000001</v>
      </c>
      <c r="AP16">
        <v>2.8436821000000001</v>
      </c>
      <c r="AQ16">
        <v>2.0811579</v>
      </c>
      <c r="AR16">
        <v>3.4370143</v>
      </c>
      <c r="AS16">
        <v>4.4972949</v>
      </c>
      <c r="AT16">
        <v>2.7897007</v>
      </c>
      <c r="AU16">
        <v>2.2461585999999998</v>
      </c>
      <c r="AV16">
        <v>2.8185389000000001</v>
      </c>
      <c r="AW16">
        <v>4.3597850999999999</v>
      </c>
      <c r="AX16">
        <v>3.2599703999999998</v>
      </c>
      <c r="AY16">
        <v>3.9325469000000002</v>
      </c>
      <c r="AZ16">
        <v>3.5484276000000001</v>
      </c>
      <c r="BA16">
        <v>2.6269157000000001</v>
      </c>
      <c r="BB16">
        <v>2.8973893999999998</v>
      </c>
      <c r="BC16">
        <v>3.0250237000000002</v>
      </c>
      <c r="BD16">
        <v>3.2895148000000001</v>
      </c>
      <c r="BE16">
        <v>3.1371769999999999</v>
      </c>
      <c r="BF16">
        <v>2.8786838000000001</v>
      </c>
      <c r="BG16">
        <v>2.6988599</v>
      </c>
      <c r="BH16">
        <v>2.5501664000000002</v>
      </c>
      <c r="BI16">
        <v>3.0819328000000001</v>
      </c>
      <c r="BJ16">
        <v>3.0033254999999999</v>
      </c>
      <c r="BK16">
        <v>2.7399312999999998</v>
      </c>
      <c r="BL16">
        <v>3.4662120000000001</v>
      </c>
      <c r="BM16">
        <v>4.1410327000000002</v>
      </c>
      <c r="BN16">
        <v>3.4578747999999999</v>
      </c>
      <c r="BO16">
        <v>2.7095764</v>
      </c>
      <c r="BP16">
        <v>3.1836514</v>
      </c>
      <c r="BQ16">
        <v>2.6249091999999998</v>
      </c>
      <c r="BR16">
        <v>2.9497113000000001</v>
      </c>
      <c r="BS16">
        <v>2.8120370000000001</v>
      </c>
      <c r="BT16">
        <v>3.7736523000000002</v>
      </c>
      <c r="BU16">
        <v>3.2573032</v>
      </c>
      <c r="BV16">
        <v>3.7946825</v>
      </c>
      <c r="BW16">
        <v>2.9711139000000002</v>
      </c>
      <c r="BX16">
        <v>2.9735016999999999</v>
      </c>
      <c r="BY16">
        <v>3.6744783000000001</v>
      </c>
      <c r="BZ16">
        <v>2.9426888999999998</v>
      </c>
      <c r="CA16">
        <v>2.4179784999999998</v>
      </c>
      <c r="CB16">
        <v>3.188987</v>
      </c>
      <c r="CC16">
        <v>3.5492218000000002</v>
      </c>
      <c r="CD16">
        <v>3.5037074000000001</v>
      </c>
      <c r="CE16">
        <v>3.0275184999999998</v>
      </c>
      <c r="CF16">
        <v>3.1511654999999998</v>
      </c>
      <c r="CG16">
        <v>3.4963449999999998</v>
      </c>
      <c r="CH16">
        <v>2.5984894999999999</v>
      </c>
      <c r="CI16">
        <v>2.7867891999999999</v>
      </c>
      <c r="CJ16">
        <v>3.4929936000000001</v>
      </c>
      <c r="CK16">
        <v>3.5733123</v>
      </c>
      <c r="CL16">
        <v>3.5095203000000001</v>
      </c>
      <c r="CM16">
        <v>3.7300537</v>
      </c>
      <c r="CN16">
        <v>3.7382221000000002</v>
      </c>
      <c r="CO16">
        <v>4.7581949000000003</v>
      </c>
      <c r="CP16">
        <v>5.3928938000000004</v>
      </c>
      <c r="CQ16">
        <v>3.0751472</v>
      </c>
      <c r="CR16">
        <v>2.9026923</v>
      </c>
      <c r="CS16">
        <v>3.6353738</v>
      </c>
      <c r="CT16">
        <v>3.1460338000000001</v>
      </c>
      <c r="CU16">
        <v>3.3405187000000001</v>
      </c>
      <c r="CV16">
        <v>4.0969477000000003</v>
      </c>
      <c r="CW16">
        <v>3.5815326999999999</v>
      </c>
      <c r="CX16">
        <v>3.5335068999999999</v>
      </c>
      <c r="CY16">
        <v>2.8186629000000001</v>
      </c>
      <c r="CZ16">
        <v>2.4865040999999999</v>
      </c>
      <c r="DA16">
        <v>3.0640113000000002</v>
      </c>
      <c r="DB16">
        <v>3.3193169</v>
      </c>
      <c r="DC16">
        <v>4.1175870999999997</v>
      </c>
      <c r="DD16">
        <v>4.4327693000000004</v>
      </c>
      <c r="DE16">
        <v>2.8639709999999998</v>
      </c>
      <c r="DF16">
        <v>3.6962069999999998</v>
      </c>
      <c r="DG16">
        <v>4.6531466999999997</v>
      </c>
      <c r="DH16">
        <v>2.9831405000000002</v>
      </c>
      <c r="DI16">
        <v>3.7319542999999999</v>
      </c>
      <c r="DJ16">
        <v>3.6337956999999999</v>
      </c>
      <c r="DK16">
        <v>3.2219627000000002</v>
      </c>
      <c r="DL16">
        <v>3.2655732999999998</v>
      </c>
      <c r="DM16">
        <v>2.7795114999999999</v>
      </c>
      <c r="DN16">
        <v>2.0873332000000002</v>
      </c>
      <c r="DO16">
        <v>3.1592845999999999</v>
      </c>
      <c r="DP16">
        <v>5.5170817000000003</v>
      </c>
      <c r="DQ16">
        <v>2.8391912000000001</v>
      </c>
      <c r="DR16">
        <v>2.2441292000000002</v>
      </c>
      <c r="DS16">
        <v>2.7878685000000001</v>
      </c>
      <c r="DT16">
        <v>4.2115277999999998</v>
      </c>
      <c r="DU16">
        <v>3.5554705000000002</v>
      </c>
      <c r="DV16">
        <v>3.8233997999999998</v>
      </c>
      <c r="DW16">
        <v>3.1595137000000002</v>
      </c>
      <c r="DX16">
        <v>2.5454812000000002</v>
      </c>
      <c r="DY16">
        <v>3.1191968999999999</v>
      </c>
      <c r="DZ16">
        <v>3.3268008</v>
      </c>
      <c r="EA16">
        <v>3.0722817999999998</v>
      </c>
      <c r="EB16">
        <v>3.3583626999999998</v>
      </c>
      <c r="EC16">
        <v>2.6606668999999998</v>
      </c>
      <c r="ED16">
        <v>2.6807615999999999</v>
      </c>
      <c r="EE16">
        <v>2.6864164000000001</v>
      </c>
      <c r="EF16">
        <v>3.1597208999999999</v>
      </c>
      <c r="EG16">
        <v>3.0853896000000001</v>
      </c>
      <c r="EH16">
        <v>2.8591888000000001</v>
      </c>
      <c r="EI16">
        <v>3.1725897999999999</v>
      </c>
      <c r="EJ16">
        <v>3.7668561999999999</v>
      </c>
      <c r="EK16">
        <v>3.3804877000000002</v>
      </c>
      <c r="EL16">
        <v>2.6795895000000001</v>
      </c>
      <c r="EM16">
        <v>3.0796573</v>
      </c>
      <c r="EN16">
        <v>2.6919775000000001</v>
      </c>
      <c r="EO16">
        <v>2.7655959000000001</v>
      </c>
      <c r="EP16">
        <v>3.0990614999999999</v>
      </c>
      <c r="EQ16">
        <v>3.9283595</v>
      </c>
      <c r="ER16">
        <v>2.9507113</v>
      </c>
      <c r="ES16">
        <v>3.3261354000000001</v>
      </c>
      <c r="ET16">
        <v>3.0190282000000002</v>
      </c>
      <c r="EU16">
        <v>2.7687520999999999</v>
      </c>
      <c r="EV16">
        <v>2</v>
      </c>
      <c r="EW16">
        <f>MATCH(A16,'[1]BASC2_BRIEF_6yr_DEMOS_ScanInfo '!$H$1:$H$585,0)</f>
        <v>88</v>
      </c>
      <c r="EX16">
        <f>INDEX('[1]BASC2_BRIEF_6yr_DEMOS_ScanInfo '!$L$1:$L$585,EW16)</f>
        <v>1</v>
      </c>
      <c r="EY16">
        <v>1</v>
      </c>
      <c r="EZ16">
        <v>1</v>
      </c>
      <c r="FA16">
        <f>IF(AND(EZ16=1,EV16=2),4)</f>
        <v>4</v>
      </c>
      <c r="FB16">
        <v>4</v>
      </c>
    </row>
    <row r="17" spans="1:158" x14ac:dyDescent="0.35">
      <c r="A17" t="s">
        <v>19</v>
      </c>
      <c r="B17">
        <v>3.9067794999999998</v>
      </c>
      <c r="C17">
        <v>3.6318028</v>
      </c>
      <c r="D17">
        <v>2.6401230999999998</v>
      </c>
      <c r="E17">
        <v>3.1721949999999999</v>
      </c>
      <c r="F17">
        <v>2.9997748999999998</v>
      </c>
      <c r="G17">
        <v>3.7581885000000002</v>
      </c>
      <c r="H17">
        <v>3.2876647000000001</v>
      </c>
      <c r="I17">
        <v>3.0567753</v>
      </c>
      <c r="J17">
        <v>3.7097085000000001</v>
      </c>
      <c r="K17">
        <v>2.5253043000000002</v>
      </c>
      <c r="L17">
        <v>2.6402562000000001</v>
      </c>
      <c r="M17">
        <v>3.9838586</v>
      </c>
      <c r="N17">
        <v>3.8134480000000002</v>
      </c>
      <c r="O17">
        <v>3.6506617000000001</v>
      </c>
      <c r="P17">
        <v>3.4992839999999998</v>
      </c>
      <c r="Q17">
        <v>3.4152827000000001</v>
      </c>
      <c r="R17">
        <v>4.6171350000000002</v>
      </c>
      <c r="S17">
        <v>5.5604662999999999</v>
      </c>
      <c r="T17">
        <v>3.6331395999999998</v>
      </c>
      <c r="U17">
        <v>3.0782653999999998</v>
      </c>
      <c r="V17">
        <v>3.8178854000000002</v>
      </c>
      <c r="W17">
        <v>2.9663289000000002</v>
      </c>
      <c r="X17">
        <v>3.4647052</v>
      </c>
      <c r="Y17">
        <v>4.2890167000000003</v>
      </c>
      <c r="Z17">
        <v>3.8411876999999999</v>
      </c>
      <c r="AA17">
        <v>3.5600390000000002</v>
      </c>
      <c r="AB17">
        <v>3.1214906999999998</v>
      </c>
      <c r="AC17">
        <v>2.6545304999999999</v>
      </c>
      <c r="AD17">
        <v>3.0696227999999999</v>
      </c>
      <c r="AE17">
        <v>3.3767562</v>
      </c>
      <c r="AF17">
        <v>3.9129317000000001</v>
      </c>
      <c r="AG17">
        <v>3.7105180999999998</v>
      </c>
      <c r="AH17">
        <v>3.1027615000000002</v>
      </c>
      <c r="AI17">
        <v>3.7229662000000001</v>
      </c>
      <c r="AJ17">
        <v>3.9863582000000002</v>
      </c>
      <c r="AK17">
        <v>2.9197261000000001</v>
      </c>
      <c r="AL17">
        <v>5.4142447000000002</v>
      </c>
      <c r="AM17">
        <v>4.8114094999999999</v>
      </c>
      <c r="AN17">
        <v>3.5445440000000001</v>
      </c>
      <c r="AO17">
        <v>4.7545732999999997</v>
      </c>
      <c r="AP17">
        <v>2.7303101999999999</v>
      </c>
      <c r="AQ17">
        <v>2.1038458000000002</v>
      </c>
      <c r="AR17">
        <v>3.1849666000000001</v>
      </c>
      <c r="AS17">
        <v>5.4985571000000002</v>
      </c>
      <c r="AT17">
        <v>2.8162379</v>
      </c>
      <c r="AU17">
        <v>2.3344295000000002</v>
      </c>
      <c r="AV17">
        <v>2.7267654000000001</v>
      </c>
      <c r="AW17">
        <v>4.7575960000000004</v>
      </c>
      <c r="AX17">
        <v>3.2596797999999998</v>
      </c>
      <c r="AY17">
        <v>3.4399115999999998</v>
      </c>
      <c r="AZ17">
        <v>5.096705</v>
      </c>
      <c r="BA17">
        <v>2.854393</v>
      </c>
      <c r="BB17">
        <v>3.068505</v>
      </c>
      <c r="BC17">
        <v>3.2401032000000001</v>
      </c>
      <c r="BD17">
        <v>2.9959671000000001</v>
      </c>
      <c r="BE17">
        <v>3.3381889</v>
      </c>
      <c r="BF17">
        <v>2.8900158</v>
      </c>
      <c r="BG17">
        <v>2.7072512999999998</v>
      </c>
      <c r="BH17">
        <v>3.0761194000000001</v>
      </c>
      <c r="BI17">
        <v>2.9798187999999999</v>
      </c>
      <c r="BJ17">
        <v>3.7840962</v>
      </c>
      <c r="BK17">
        <v>2.9103639000000001</v>
      </c>
      <c r="BL17">
        <v>3.6110777999999999</v>
      </c>
      <c r="BM17">
        <v>4.2789010999999997</v>
      </c>
      <c r="BN17">
        <v>3.6074953000000001</v>
      </c>
      <c r="BO17">
        <v>2.9954526000000001</v>
      </c>
      <c r="BP17">
        <v>2.7853427000000002</v>
      </c>
      <c r="BQ17">
        <v>2.7151736999999998</v>
      </c>
      <c r="BR17">
        <v>2.9015119</v>
      </c>
      <c r="BS17">
        <v>2.8784268000000002</v>
      </c>
      <c r="BT17">
        <v>3.7331872000000001</v>
      </c>
      <c r="BU17">
        <v>3.0866908999999998</v>
      </c>
      <c r="BV17">
        <v>6.1775488999999997</v>
      </c>
      <c r="BW17">
        <v>3.2915435</v>
      </c>
      <c r="BX17">
        <v>2.5705155999999998</v>
      </c>
      <c r="BY17">
        <v>3.6529262</v>
      </c>
      <c r="BZ17">
        <v>3.390774</v>
      </c>
      <c r="CA17">
        <v>2.5198936000000001</v>
      </c>
      <c r="CB17">
        <v>3.0504693999999999</v>
      </c>
      <c r="CC17">
        <v>3.2092204</v>
      </c>
      <c r="CD17">
        <v>3.3021433</v>
      </c>
      <c r="CE17">
        <v>3.1489604</v>
      </c>
      <c r="CF17">
        <v>3.1556999999999999</v>
      </c>
      <c r="CG17">
        <v>3.7057905</v>
      </c>
      <c r="CH17">
        <v>2.6611764</v>
      </c>
      <c r="CI17">
        <v>2.5671713</v>
      </c>
      <c r="CJ17">
        <v>3.5548120000000001</v>
      </c>
      <c r="CK17">
        <v>3.8967347000000001</v>
      </c>
      <c r="CL17">
        <v>3.2508278000000002</v>
      </c>
      <c r="CM17">
        <v>3.2751500999999998</v>
      </c>
      <c r="CN17">
        <v>3.3842629999999998</v>
      </c>
      <c r="CO17">
        <v>4.7426925000000004</v>
      </c>
      <c r="CP17">
        <v>5.5755338999999999</v>
      </c>
      <c r="CQ17">
        <v>3.5247548000000002</v>
      </c>
      <c r="CR17">
        <v>3.0490599</v>
      </c>
      <c r="CS17">
        <v>3.5367346</v>
      </c>
      <c r="CT17">
        <v>2.9923563</v>
      </c>
      <c r="CU17">
        <v>3.2324723999999998</v>
      </c>
      <c r="CV17">
        <v>3.8797912999999999</v>
      </c>
      <c r="CW17">
        <v>3.8326340000000001</v>
      </c>
      <c r="CX17">
        <v>3.642112</v>
      </c>
      <c r="CY17">
        <v>3.2170732000000002</v>
      </c>
      <c r="CZ17">
        <v>2.6523995</v>
      </c>
      <c r="DA17">
        <v>3.0095738999999999</v>
      </c>
      <c r="DB17">
        <v>3.4944443999999999</v>
      </c>
      <c r="DC17">
        <v>3.5741372</v>
      </c>
      <c r="DD17">
        <v>4.7740488000000001</v>
      </c>
      <c r="DE17">
        <v>3.1584786999999999</v>
      </c>
      <c r="DF17">
        <v>3.7410519</v>
      </c>
      <c r="DG17">
        <v>4.28756</v>
      </c>
      <c r="DH17">
        <v>3.2151787000000001</v>
      </c>
      <c r="DI17">
        <v>3.7417978999999999</v>
      </c>
      <c r="DJ17">
        <v>3.8914887999999999</v>
      </c>
      <c r="DK17">
        <v>3.0335295000000002</v>
      </c>
      <c r="DL17">
        <v>3.3114240000000001</v>
      </c>
      <c r="DM17">
        <v>2.9770207000000002</v>
      </c>
      <c r="DN17">
        <v>2.1163573000000002</v>
      </c>
      <c r="DO17">
        <v>3.4704266000000001</v>
      </c>
      <c r="DP17">
        <v>5.1629205000000002</v>
      </c>
      <c r="DQ17">
        <v>2.6541375999999999</v>
      </c>
      <c r="DR17">
        <v>2.3005781000000001</v>
      </c>
      <c r="DS17">
        <v>2.7653208</v>
      </c>
      <c r="DT17">
        <v>4.5175008999999999</v>
      </c>
      <c r="DU17">
        <v>3.3858177999999999</v>
      </c>
      <c r="DV17">
        <v>3.3065600000000002</v>
      </c>
      <c r="DW17">
        <v>3.909996</v>
      </c>
      <c r="DX17">
        <v>3.0745537000000001</v>
      </c>
      <c r="DY17">
        <v>2.9844200999999999</v>
      </c>
      <c r="DZ17">
        <v>2.9935358000000001</v>
      </c>
      <c r="EA17">
        <v>3.0312505000000001</v>
      </c>
      <c r="EB17">
        <v>3.562573</v>
      </c>
      <c r="EC17">
        <v>2.9653138999999999</v>
      </c>
      <c r="ED17">
        <v>3.0339010000000002</v>
      </c>
      <c r="EE17">
        <v>3.2585584999999999</v>
      </c>
      <c r="EF17">
        <v>3.3496717999999999</v>
      </c>
      <c r="EG17">
        <v>3.3113440999999999</v>
      </c>
      <c r="EH17">
        <v>3.0070975</v>
      </c>
      <c r="EI17">
        <v>2.9500065000000002</v>
      </c>
      <c r="EJ17">
        <v>3.3402159</v>
      </c>
      <c r="EK17">
        <v>3.326031</v>
      </c>
      <c r="EL17">
        <v>3.1393399</v>
      </c>
      <c r="EM17">
        <v>2.8607304</v>
      </c>
      <c r="EN17">
        <v>2.7599293999999999</v>
      </c>
      <c r="EO17">
        <v>3.0073457000000001</v>
      </c>
      <c r="EP17">
        <v>2.9179694999999999</v>
      </c>
      <c r="EQ17">
        <v>3.8876170999999999</v>
      </c>
      <c r="ER17">
        <v>3.1825366000000002</v>
      </c>
      <c r="ES17">
        <v>3.5762114999999999</v>
      </c>
      <c r="ET17">
        <v>3.1114611999999999</v>
      </c>
      <c r="EU17">
        <v>2.7499254</v>
      </c>
      <c r="EV17">
        <v>0</v>
      </c>
      <c r="EW17">
        <f>MATCH(A17,'[1]BASC2_BRIEF_6yr_DEMOS_ScanInfo '!$H$1:$H$585,0)</f>
        <v>90</v>
      </c>
      <c r="EX17">
        <f>INDEX('[1]BASC2_BRIEF_6yr_DEMOS_ScanInfo '!$L$1:$L$585,EW17)</f>
        <v>2</v>
      </c>
      <c r="EY17">
        <v>1</v>
      </c>
      <c r="EZ17">
        <v>2</v>
      </c>
      <c r="FA17">
        <f t="shared" ref="FA14:FB21" si="5">IF(AND(EZ17=2,EV17=0),1)</f>
        <v>1</v>
      </c>
      <c r="FB17">
        <v>1</v>
      </c>
    </row>
    <row r="18" spans="1:158" x14ac:dyDescent="0.35">
      <c r="A18" t="s">
        <v>20</v>
      </c>
      <c r="B18">
        <v>3.5093738999999999</v>
      </c>
      <c r="C18">
        <v>3.0914473999999998</v>
      </c>
      <c r="D18">
        <v>2.4328783</v>
      </c>
      <c r="E18">
        <v>3.0159340000000001</v>
      </c>
      <c r="F18">
        <v>3.6845264000000002</v>
      </c>
      <c r="G18">
        <v>3.5559816</v>
      </c>
      <c r="H18">
        <v>3.3106339</v>
      </c>
      <c r="I18">
        <v>3.2968899999999999</v>
      </c>
      <c r="J18">
        <v>3.9004430999999999</v>
      </c>
      <c r="K18">
        <v>2.8496575000000002</v>
      </c>
      <c r="L18">
        <v>2.7888269000000001</v>
      </c>
      <c r="M18">
        <v>3.2953744</v>
      </c>
      <c r="N18">
        <v>3.8494480000000002</v>
      </c>
      <c r="O18">
        <v>3.3136079000000001</v>
      </c>
      <c r="P18">
        <v>3.2451137999999999</v>
      </c>
      <c r="Q18">
        <v>3.2970725999999999</v>
      </c>
      <c r="R18">
        <v>4.3545689999999997</v>
      </c>
      <c r="S18">
        <v>4.9432678000000001</v>
      </c>
      <c r="T18">
        <v>3.4149921000000001</v>
      </c>
      <c r="U18">
        <v>3.0363213999999998</v>
      </c>
      <c r="V18">
        <v>3.2589016000000002</v>
      </c>
      <c r="W18">
        <v>3.0820457999999999</v>
      </c>
      <c r="X18">
        <v>3.1929028000000002</v>
      </c>
      <c r="Y18">
        <v>3.7034210999999999</v>
      </c>
      <c r="Z18">
        <v>3.4677381999999999</v>
      </c>
      <c r="AA18">
        <v>3.5262538999999999</v>
      </c>
      <c r="AB18">
        <v>3.1539578000000001</v>
      </c>
      <c r="AC18">
        <v>2.4290723999999999</v>
      </c>
      <c r="AD18">
        <v>2.7018087</v>
      </c>
      <c r="AE18">
        <v>3.398962</v>
      </c>
      <c r="AF18">
        <v>3.183414</v>
      </c>
      <c r="AG18">
        <v>3.4926810000000001</v>
      </c>
      <c r="AH18">
        <v>2.7332746999999999</v>
      </c>
      <c r="AI18">
        <v>3.3135783999999999</v>
      </c>
      <c r="AJ18">
        <v>3.9054916</v>
      </c>
      <c r="AK18">
        <v>3.1883162999999999</v>
      </c>
      <c r="AL18">
        <v>3.6087235999999998</v>
      </c>
      <c r="AM18">
        <v>4.0067263000000004</v>
      </c>
      <c r="AN18">
        <v>2.7840967000000001</v>
      </c>
      <c r="AO18">
        <v>3.0547787999999998</v>
      </c>
      <c r="AP18">
        <v>2.7963022999999998</v>
      </c>
      <c r="AQ18">
        <v>2.0749369</v>
      </c>
      <c r="AR18">
        <v>3.1110902</v>
      </c>
      <c r="AS18">
        <v>4.8226328000000001</v>
      </c>
      <c r="AT18">
        <v>2.8170685999999998</v>
      </c>
      <c r="AU18">
        <v>2.1214303999999999</v>
      </c>
      <c r="AV18">
        <v>2.7845905000000002</v>
      </c>
      <c r="AW18">
        <v>4.2171474</v>
      </c>
      <c r="AX18">
        <v>3.1335554000000001</v>
      </c>
      <c r="AY18">
        <v>3.3810766000000001</v>
      </c>
      <c r="AZ18">
        <v>3.0308166000000001</v>
      </c>
      <c r="BA18">
        <v>2.8116216999999999</v>
      </c>
      <c r="BB18">
        <v>2.9055808000000001</v>
      </c>
      <c r="BC18">
        <v>3.1496007000000001</v>
      </c>
      <c r="BD18">
        <v>2.8716834000000002</v>
      </c>
      <c r="BE18">
        <v>3.0924513</v>
      </c>
      <c r="BF18">
        <v>2.7395830000000001</v>
      </c>
      <c r="BG18">
        <v>2.9906503999999998</v>
      </c>
      <c r="BH18">
        <v>2.7224629</v>
      </c>
      <c r="BI18">
        <v>2.9254456000000002</v>
      </c>
      <c r="BJ18">
        <v>2.9167714</v>
      </c>
      <c r="BK18">
        <v>3.0166447000000001</v>
      </c>
      <c r="BL18">
        <v>3.4869528000000001</v>
      </c>
      <c r="BM18">
        <v>2.8535061000000002</v>
      </c>
      <c r="BN18">
        <v>3.3231475000000001</v>
      </c>
      <c r="BO18">
        <v>2.8309510000000002</v>
      </c>
      <c r="BP18">
        <v>3.1851837999999999</v>
      </c>
      <c r="BQ18">
        <v>2.7860692</v>
      </c>
      <c r="BR18">
        <v>2.7190894999999999</v>
      </c>
      <c r="BS18">
        <v>2.6930437</v>
      </c>
      <c r="BT18">
        <v>3.4607679999999998</v>
      </c>
      <c r="BU18">
        <v>3.0230293000000001</v>
      </c>
      <c r="BV18">
        <v>3.3839115999999998</v>
      </c>
      <c r="BW18">
        <v>2.9026820999999998</v>
      </c>
      <c r="BX18">
        <v>2.7481225</v>
      </c>
      <c r="BY18">
        <v>3.6019442000000002</v>
      </c>
      <c r="BZ18">
        <v>3.3652514999999998</v>
      </c>
      <c r="CA18">
        <v>2.637661</v>
      </c>
      <c r="CB18">
        <v>2.8986089000000002</v>
      </c>
      <c r="CC18">
        <v>3.2736627999999999</v>
      </c>
      <c r="CD18">
        <v>3.7612616999999999</v>
      </c>
      <c r="CE18">
        <v>3.1917095</v>
      </c>
      <c r="CF18">
        <v>3.1669581</v>
      </c>
      <c r="CG18">
        <v>3.8852207999999999</v>
      </c>
      <c r="CH18">
        <v>2.7860806</v>
      </c>
      <c r="CI18">
        <v>2.8579270999999999</v>
      </c>
      <c r="CJ18">
        <v>3.3286313999999999</v>
      </c>
      <c r="CK18">
        <v>3.8459960999999998</v>
      </c>
      <c r="CL18">
        <v>3.2137009999999999</v>
      </c>
      <c r="CM18">
        <v>3.4066298000000002</v>
      </c>
      <c r="CN18">
        <v>3.4075536999999998</v>
      </c>
      <c r="CO18">
        <v>4.7836331999999997</v>
      </c>
      <c r="CP18">
        <v>5.3560547999999999</v>
      </c>
      <c r="CQ18">
        <v>3.0689894999999998</v>
      </c>
      <c r="CR18">
        <v>2.8483931999999998</v>
      </c>
      <c r="CS18">
        <v>3.6006019</v>
      </c>
      <c r="CT18">
        <v>3.0438117999999998</v>
      </c>
      <c r="CU18">
        <v>3.2980912</v>
      </c>
      <c r="CV18">
        <v>3.9363741999999999</v>
      </c>
      <c r="CW18">
        <v>3.6285571999999999</v>
      </c>
      <c r="CX18">
        <v>3.5117071000000002</v>
      </c>
      <c r="CY18">
        <v>3.2323306000000001</v>
      </c>
      <c r="CZ18">
        <v>2.3852904000000001</v>
      </c>
      <c r="DA18">
        <v>2.8704784000000001</v>
      </c>
      <c r="DB18">
        <v>3.4471954999999999</v>
      </c>
      <c r="DC18">
        <v>4.2716260000000004</v>
      </c>
      <c r="DD18">
        <v>4.5635171000000003</v>
      </c>
      <c r="DE18">
        <v>2.7642934000000001</v>
      </c>
      <c r="DF18">
        <v>3.4108572000000001</v>
      </c>
      <c r="DG18">
        <v>4.0945773000000001</v>
      </c>
      <c r="DH18">
        <v>3.0401745</v>
      </c>
      <c r="DI18">
        <v>3.2923925000000001</v>
      </c>
      <c r="DJ18">
        <v>4.0549850000000003</v>
      </c>
      <c r="DK18">
        <v>2.9133114999999998</v>
      </c>
      <c r="DL18">
        <v>2.8756613999999998</v>
      </c>
      <c r="DM18">
        <v>2.8559473</v>
      </c>
      <c r="DN18">
        <v>2.0940211</v>
      </c>
      <c r="DO18">
        <v>2.9134983999999999</v>
      </c>
      <c r="DP18">
        <v>4.8637151999999997</v>
      </c>
      <c r="DQ18">
        <v>2.8598180000000002</v>
      </c>
      <c r="DR18">
        <v>2.1479976000000001</v>
      </c>
      <c r="DS18">
        <v>3.0621371000000002</v>
      </c>
      <c r="DT18">
        <v>4.3599353000000001</v>
      </c>
      <c r="DU18">
        <v>3.2173096999999999</v>
      </c>
      <c r="DV18">
        <v>3.5941367</v>
      </c>
      <c r="DW18">
        <v>3.6510208</v>
      </c>
      <c r="DX18">
        <v>2.8121068</v>
      </c>
      <c r="DY18">
        <v>2.9223804000000002</v>
      </c>
      <c r="DZ18">
        <v>2.9659659999999999</v>
      </c>
      <c r="EA18">
        <v>3.1772193999999998</v>
      </c>
      <c r="EB18">
        <v>3.3074564999999998</v>
      </c>
      <c r="EC18">
        <v>2.8706844</v>
      </c>
      <c r="ED18">
        <v>2.7446394000000001</v>
      </c>
      <c r="EE18">
        <v>2.5507784</v>
      </c>
      <c r="EF18">
        <v>2.8545864000000001</v>
      </c>
      <c r="EG18">
        <v>3.3456079999999999</v>
      </c>
      <c r="EH18">
        <v>2.8642211</v>
      </c>
      <c r="EI18">
        <v>3.3348917999999999</v>
      </c>
      <c r="EJ18">
        <v>3.0495969999999999</v>
      </c>
      <c r="EK18">
        <v>3.5269591999999998</v>
      </c>
      <c r="EL18">
        <v>2.9633376999999999</v>
      </c>
      <c r="EM18">
        <v>3.0710318000000001</v>
      </c>
      <c r="EN18">
        <v>2.6599879</v>
      </c>
      <c r="EO18">
        <v>2.8307102</v>
      </c>
      <c r="EP18">
        <v>2.7174678000000001</v>
      </c>
      <c r="EQ18">
        <v>5.0914821999999997</v>
      </c>
      <c r="ER18">
        <v>3.0370419000000002</v>
      </c>
      <c r="ES18">
        <v>3.5334865999999998</v>
      </c>
      <c r="ET18">
        <v>3.0606327000000002</v>
      </c>
      <c r="EU18">
        <v>2.8419032</v>
      </c>
      <c r="EV18">
        <v>2</v>
      </c>
      <c r="EW18">
        <f>MATCH(A18,'[1]BASC2_BRIEF_6yr_DEMOS_ScanInfo '!$H$1:$H$585,0)</f>
        <v>95</v>
      </c>
      <c r="EX18">
        <f>INDEX('[1]BASC2_BRIEF_6yr_DEMOS_ScanInfo '!$L$1:$L$585,EW18)</f>
        <v>1</v>
      </c>
      <c r="EY18">
        <v>1</v>
      </c>
      <c r="EZ18">
        <v>1</v>
      </c>
      <c r="FA18">
        <f>IF(AND(EZ18=1,EV18=2),4)</f>
        <v>4</v>
      </c>
      <c r="FB18">
        <v>4</v>
      </c>
    </row>
    <row r="19" spans="1:158" x14ac:dyDescent="0.35">
      <c r="A19" t="s">
        <v>21</v>
      </c>
      <c r="B19">
        <v>3.4547097999999998</v>
      </c>
      <c r="C19">
        <v>3.0521755000000002</v>
      </c>
      <c r="D19">
        <v>2.8383986999999999</v>
      </c>
      <c r="E19">
        <v>3.2328610000000002</v>
      </c>
      <c r="F19">
        <v>4.1908956000000002</v>
      </c>
      <c r="G19">
        <v>3.6169435999999999</v>
      </c>
      <c r="H19">
        <v>3.4174836000000002</v>
      </c>
      <c r="I19">
        <v>3.1644022000000001</v>
      </c>
      <c r="J19">
        <v>3.6897088999999998</v>
      </c>
      <c r="K19">
        <v>2.9717498</v>
      </c>
      <c r="L19">
        <v>2.8257382</v>
      </c>
      <c r="M19">
        <v>3.1984021999999999</v>
      </c>
      <c r="N19">
        <v>4.6839608999999998</v>
      </c>
      <c r="O19">
        <v>3.6497289999999998</v>
      </c>
      <c r="P19">
        <v>3.8856845</v>
      </c>
      <c r="Q19">
        <v>4.2408761999999998</v>
      </c>
      <c r="R19">
        <v>4.4980549999999999</v>
      </c>
      <c r="S19">
        <v>5.9462776000000002</v>
      </c>
      <c r="T19">
        <v>3.8517947000000001</v>
      </c>
      <c r="U19">
        <v>2.9209038999999999</v>
      </c>
      <c r="V19">
        <v>4.0469192999999999</v>
      </c>
      <c r="W19">
        <v>3.1832875999999999</v>
      </c>
      <c r="X19">
        <v>3.3231950000000001</v>
      </c>
      <c r="Y19">
        <v>4.1022353000000003</v>
      </c>
      <c r="Z19">
        <v>3.9309881</v>
      </c>
      <c r="AA19">
        <v>3.6860061000000002</v>
      </c>
      <c r="AB19">
        <v>3.8332080999999998</v>
      </c>
      <c r="AC19">
        <v>2.8197540999999999</v>
      </c>
      <c r="AD19">
        <v>3.2572345999999999</v>
      </c>
      <c r="AE19">
        <v>3.7680726</v>
      </c>
      <c r="AF19">
        <v>4.0207195000000002</v>
      </c>
      <c r="AG19">
        <v>3.3393798000000001</v>
      </c>
      <c r="AH19">
        <v>3.1427630999999998</v>
      </c>
      <c r="AI19">
        <v>3.8184762000000001</v>
      </c>
      <c r="AJ19">
        <v>3.7428764999999999</v>
      </c>
      <c r="AK19">
        <v>3.2550788000000002</v>
      </c>
      <c r="AL19">
        <v>3.2007954000000001</v>
      </c>
      <c r="AM19">
        <v>3.8835232</v>
      </c>
      <c r="AN19">
        <v>3.3492529000000002</v>
      </c>
      <c r="AO19">
        <v>2.7257248999999999</v>
      </c>
      <c r="AP19">
        <v>2.5743326999999998</v>
      </c>
      <c r="AQ19">
        <v>2.1589811000000001</v>
      </c>
      <c r="AR19">
        <v>3.1220222</v>
      </c>
      <c r="AS19">
        <v>4.9929804999999998</v>
      </c>
      <c r="AT19">
        <v>2.9007301000000001</v>
      </c>
      <c r="AU19">
        <v>2.3189994999999999</v>
      </c>
      <c r="AV19">
        <v>2.7817306999999998</v>
      </c>
      <c r="AW19">
        <v>4.3736233999999996</v>
      </c>
      <c r="AX19">
        <v>3.1931881999999998</v>
      </c>
      <c r="AY19">
        <v>3.6045560999999999</v>
      </c>
      <c r="AZ19">
        <v>3.1051950000000001</v>
      </c>
      <c r="BA19">
        <v>3.0364971000000001</v>
      </c>
      <c r="BB19">
        <v>3.0693521000000001</v>
      </c>
      <c r="BC19">
        <v>3.1111442999999999</v>
      </c>
      <c r="BD19">
        <v>3.1557355</v>
      </c>
      <c r="BE19">
        <v>3.1734724000000001</v>
      </c>
      <c r="BF19">
        <v>3.0080924000000002</v>
      </c>
      <c r="BG19">
        <v>2.7024116999999999</v>
      </c>
      <c r="BH19">
        <v>2.5808461</v>
      </c>
      <c r="BI19">
        <v>3.4158808999999999</v>
      </c>
      <c r="BJ19">
        <v>2.9809834999999998</v>
      </c>
      <c r="BK19">
        <v>3.4752133000000001</v>
      </c>
      <c r="BL19">
        <v>3.7473652</v>
      </c>
      <c r="BM19">
        <v>3.7234311</v>
      </c>
      <c r="BN19">
        <v>3.6745166999999999</v>
      </c>
      <c r="BO19">
        <v>2.9195237000000001</v>
      </c>
      <c r="BP19">
        <v>3.0853505000000001</v>
      </c>
      <c r="BQ19">
        <v>2.8856003000000001</v>
      </c>
      <c r="BR19">
        <v>2.7900515000000001</v>
      </c>
      <c r="BS19">
        <v>2.8472599999999999</v>
      </c>
      <c r="BT19">
        <v>3.4172525</v>
      </c>
      <c r="BU19">
        <v>3.0730824000000001</v>
      </c>
      <c r="BV19">
        <v>3.2190184999999998</v>
      </c>
      <c r="BW19">
        <v>2.9489903000000002</v>
      </c>
      <c r="BX19">
        <v>2.6276796</v>
      </c>
      <c r="BY19">
        <v>3.2597778000000002</v>
      </c>
      <c r="BZ19">
        <v>3.0185075000000001</v>
      </c>
      <c r="CA19">
        <v>2.8992276000000001</v>
      </c>
      <c r="CB19">
        <v>3.0537356999999998</v>
      </c>
      <c r="CC19">
        <v>3.9576973999999998</v>
      </c>
      <c r="CD19">
        <v>3.5572461999999998</v>
      </c>
      <c r="CE19">
        <v>3.0854973999999999</v>
      </c>
      <c r="CF19">
        <v>3.2130277</v>
      </c>
      <c r="CG19">
        <v>3.6258789999999999</v>
      </c>
      <c r="CH19">
        <v>2.6539215999999999</v>
      </c>
      <c r="CI19">
        <v>2.8282902000000001</v>
      </c>
      <c r="CJ19">
        <v>3.0518436000000002</v>
      </c>
      <c r="CK19">
        <v>3.9050994000000001</v>
      </c>
      <c r="CL19">
        <v>3.5321448000000002</v>
      </c>
      <c r="CM19">
        <v>3.7050304000000001</v>
      </c>
      <c r="CN19">
        <v>3.9798290999999999</v>
      </c>
      <c r="CO19">
        <v>5.3332572000000003</v>
      </c>
      <c r="CP19">
        <v>6.1200662000000001</v>
      </c>
      <c r="CQ19">
        <v>3.5256726999999999</v>
      </c>
      <c r="CR19">
        <v>2.7266648</v>
      </c>
      <c r="CS19">
        <v>3.9553218000000001</v>
      </c>
      <c r="CT19">
        <v>3.6197720000000002</v>
      </c>
      <c r="CU19">
        <v>3.3360721999999998</v>
      </c>
      <c r="CV19">
        <v>3.7398571999999999</v>
      </c>
      <c r="CW19">
        <v>4.1474237</v>
      </c>
      <c r="CX19">
        <v>3.4843677999999998</v>
      </c>
      <c r="CY19">
        <v>3.7894399000000001</v>
      </c>
      <c r="CZ19">
        <v>2.9224801</v>
      </c>
      <c r="DA19">
        <v>3.0925189999999998</v>
      </c>
      <c r="DB19">
        <v>3.8503129</v>
      </c>
      <c r="DC19">
        <v>5.1333574999999998</v>
      </c>
      <c r="DD19">
        <v>5.2091102999999999</v>
      </c>
      <c r="DE19">
        <v>2.8928677999999999</v>
      </c>
      <c r="DF19">
        <v>3.8291244999999998</v>
      </c>
      <c r="DG19">
        <v>3.7154717000000002</v>
      </c>
      <c r="DH19">
        <v>2.7269505999999999</v>
      </c>
      <c r="DI19">
        <v>3.8419671000000002</v>
      </c>
      <c r="DJ19">
        <v>3.9108106999999999</v>
      </c>
      <c r="DK19">
        <v>3.0651676999999999</v>
      </c>
      <c r="DL19">
        <v>2.3907384999999999</v>
      </c>
      <c r="DM19">
        <v>2.3666322000000002</v>
      </c>
      <c r="DN19">
        <v>2.0462258000000002</v>
      </c>
      <c r="DO19">
        <v>3.0741496000000001</v>
      </c>
      <c r="DP19">
        <v>5.0749845999999996</v>
      </c>
      <c r="DQ19">
        <v>2.8423324000000001</v>
      </c>
      <c r="DR19">
        <v>2.3053360000000001</v>
      </c>
      <c r="DS19">
        <v>2.8350422000000002</v>
      </c>
      <c r="DT19">
        <v>4.3826179999999999</v>
      </c>
      <c r="DU19">
        <v>3.3781542999999998</v>
      </c>
      <c r="DV19">
        <v>3.7391233000000001</v>
      </c>
      <c r="DW19">
        <v>4.4829701999999996</v>
      </c>
      <c r="DX19">
        <v>3.1595445</v>
      </c>
      <c r="DY19">
        <v>3.0030103000000001</v>
      </c>
      <c r="DZ19">
        <v>3.0483487</v>
      </c>
      <c r="EA19">
        <v>3.1661419999999998</v>
      </c>
      <c r="EB19">
        <v>3.2381375000000001</v>
      </c>
      <c r="EC19">
        <v>2.905138</v>
      </c>
      <c r="ED19">
        <v>2.8334236000000002</v>
      </c>
      <c r="EE19">
        <v>2.5142609999999999</v>
      </c>
      <c r="EF19">
        <v>3.2784832000000002</v>
      </c>
      <c r="EG19">
        <v>3.7708225</v>
      </c>
      <c r="EH19">
        <v>2.9809749000000001</v>
      </c>
      <c r="EI19">
        <v>3.1044499999999999</v>
      </c>
      <c r="EJ19">
        <v>4.4528685000000001</v>
      </c>
      <c r="EK19">
        <v>3.3743099999999999</v>
      </c>
      <c r="EL19">
        <v>3.1152332</v>
      </c>
      <c r="EM19">
        <v>2.8398973999999999</v>
      </c>
      <c r="EN19">
        <v>2.8240229999999999</v>
      </c>
      <c r="EO19">
        <v>2.6654046</v>
      </c>
      <c r="EP19">
        <v>2.7549961000000001</v>
      </c>
      <c r="EQ19">
        <v>4.8918428</v>
      </c>
      <c r="ER19">
        <v>3.1890976000000002</v>
      </c>
      <c r="ES19">
        <v>3.1393613999999999</v>
      </c>
      <c r="ET19">
        <v>3.0924330000000002</v>
      </c>
      <c r="EU19">
        <v>3.0863657</v>
      </c>
      <c r="EV19">
        <v>0</v>
      </c>
      <c r="EW19">
        <f>MATCH(A19,'[1]BASC2_BRIEF_6yr_DEMOS_ScanInfo '!$H$1:$H$585,0)</f>
        <v>97</v>
      </c>
      <c r="EX19">
        <f>INDEX('[1]BASC2_BRIEF_6yr_DEMOS_ScanInfo '!$L$1:$L$585,EW19)</f>
        <v>2</v>
      </c>
      <c r="EY19">
        <v>1</v>
      </c>
      <c r="EZ19">
        <v>2</v>
      </c>
      <c r="FA19">
        <f t="shared" si="5"/>
        <v>1</v>
      </c>
      <c r="FB19">
        <v>1</v>
      </c>
    </row>
    <row r="20" spans="1:158" x14ac:dyDescent="0.35">
      <c r="A20" t="s">
        <v>22</v>
      </c>
      <c r="B20">
        <v>3.9070841999999999</v>
      </c>
      <c r="C20">
        <v>3.3442333</v>
      </c>
      <c r="D20">
        <v>2.6665163000000001</v>
      </c>
      <c r="E20">
        <v>3.0678611</v>
      </c>
      <c r="F20">
        <v>3.5094265999999998</v>
      </c>
      <c r="G20">
        <v>4.4230432999999998</v>
      </c>
      <c r="H20">
        <v>3.3063931000000002</v>
      </c>
      <c r="I20">
        <v>3.0488925</v>
      </c>
      <c r="J20">
        <v>3.8019664</v>
      </c>
      <c r="K20">
        <v>2.9169828999999998</v>
      </c>
      <c r="L20">
        <v>2.5744430999999999</v>
      </c>
      <c r="M20">
        <v>3.4911034000000001</v>
      </c>
      <c r="N20">
        <v>4.8256154000000002</v>
      </c>
      <c r="O20">
        <v>3.7912992999999999</v>
      </c>
      <c r="P20">
        <v>4.0530429000000003</v>
      </c>
      <c r="Q20">
        <v>3.9694368999999998</v>
      </c>
      <c r="R20">
        <v>5.3662634000000002</v>
      </c>
      <c r="S20">
        <v>5.9035373</v>
      </c>
      <c r="T20">
        <v>3.4376996000000002</v>
      </c>
      <c r="U20">
        <v>2.7837801</v>
      </c>
      <c r="V20">
        <v>4.1173830000000002</v>
      </c>
      <c r="W20">
        <v>3.4446466</v>
      </c>
      <c r="X20">
        <v>4.1788987999999998</v>
      </c>
      <c r="Y20">
        <v>4.4083557000000004</v>
      </c>
      <c r="Z20">
        <v>4.5701947000000001</v>
      </c>
      <c r="AA20">
        <v>3.8245072000000002</v>
      </c>
      <c r="AB20">
        <v>3.4845823999999999</v>
      </c>
      <c r="AC20">
        <v>2.6277275000000002</v>
      </c>
      <c r="AD20">
        <v>3.1192674999999999</v>
      </c>
      <c r="AE20">
        <v>3.6921697</v>
      </c>
      <c r="AF20">
        <v>4.4252529000000003</v>
      </c>
      <c r="AG20">
        <v>4.9835972999999996</v>
      </c>
      <c r="AH20">
        <v>3.2984041999999998</v>
      </c>
      <c r="AI20">
        <v>4.1722225999999996</v>
      </c>
      <c r="AJ20">
        <v>4.0310940999999998</v>
      </c>
      <c r="AK20">
        <v>3.0507773999999999</v>
      </c>
      <c r="AL20">
        <v>4.5088695999999997</v>
      </c>
      <c r="AM20">
        <v>4.1889038000000003</v>
      </c>
      <c r="AN20">
        <v>5.1548027999999997</v>
      </c>
      <c r="AO20">
        <v>3.5751938999999999</v>
      </c>
      <c r="AP20">
        <v>2.9170813999999998</v>
      </c>
      <c r="AQ20">
        <v>2.1031086000000001</v>
      </c>
      <c r="AR20">
        <v>3.3982017</v>
      </c>
      <c r="AS20">
        <v>5.1459389</v>
      </c>
      <c r="AT20">
        <v>2.7383251</v>
      </c>
      <c r="AU20">
        <v>2.2256271999999999</v>
      </c>
      <c r="AV20">
        <v>2.5791566000000001</v>
      </c>
      <c r="AW20">
        <v>4.5843543999999996</v>
      </c>
      <c r="AX20">
        <v>3.721009</v>
      </c>
      <c r="AY20">
        <v>4.3340696999999997</v>
      </c>
      <c r="AZ20">
        <v>3.7801008</v>
      </c>
      <c r="BA20">
        <v>3.4856107000000001</v>
      </c>
      <c r="BB20">
        <v>3.3879155999999999</v>
      </c>
      <c r="BC20">
        <v>4.6093086999999997</v>
      </c>
      <c r="BD20">
        <v>3.5265228999999998</v>
      </c>
      <c r="BE20">
        <v>5.9706863999999999</v>
      </c>
      <c r="BF20">
        <v>3.4167759000000002</v>
      </c>
      <c r="BG20">
        <v>2.3836298</v>
      </c>
      <c r="BH20">
        <v>2.7418594000000001</v>
      </c>
      <c r="BI20">
        <v>2.9665596000000001</v>
      </c>
      <c r="BJ20">
        <v>3.3398639999999999</v>
      </c>
      <c r="BK20">
        <v>3.9550098999999999</v>
      </c>
      <c r="BL20">
        <v>4.4860096</v>
      </c>
      <c r="BM20">
        <v>3.9994116000000002</v>
      </c>
      <c r="BN20">
        <v>4.3567761999999997</v>
      </c>
      <c r="BO20">
        <v>3.1921059999999999</v>
      </c>
      <c r="BP20">
        <v>2.8483632000000001</v>
      </c>
      <c r="BQ20">
        <v>2.8354840000000001</v>
      </c>
      <c r="BR20">
        <v>2.7452847999999999</v>
      </c>
      <c r="BS20">
        <v>2.9878746999999999</v>
      </c>
      <c r="BT20">
        <v>4.7648225000000002</v>
      </c>
      <c r="BU20">
        <v>3.2067003000000001</v>
      </c>
      <c r="BV20">
        <v>4.1693648999999997</v>
      </c>
      <c r="BW20">
        <v>3.6299275999999998</v>
      </c>
      <c r="BX20">
        <v>3.0933191999999998</v>
      </c>
      <c r="BY20">
        <v>5.0542388000000003</v>
      </c>
      <c r="BZ20">
        <v>3.1420697999999998</v>
      </c>
      <c r="CA20">
        <v>2.7505410000000001</v>
      </c>
      <c r="CB20">
        <v>3.4437167999999998</v>
      </c>
      <c r="CC20">
        <v>3.5768726000000002</v>
      </c>
      <c r="CD20">
        <v>4.4601321</v>
      </c>
      <c r="CE20">
        <v>3.8069715</v>
      </c>
      <c r="CF20">
        <v>3.1785926999999998</v>
      </c>
      <c r="CG20">
        <v>4.1976199000000003</v>
      </c>
      <c r="CH20">
        <v>2.6603271999999998</v>
      </c>
      <c r="CI20">
        <v>2.9999020000000001</v>
      </c>
      <c r="CJ20">
        <v>3.4437427999999999</v>
      </c>
      <c r="CK20">
        <v>4.0137606000000003</v>
      </c>
      <c r="CL20">
        <v>4.2078385000000003</v>
      </c>
      <c r="CM20">
        <v>3.9812701000000001</v>
      </c>
      <c r="CN20">
        <v>3.6999927000000001</v>
      </c>
      <c r="CO20">
        <v>4.8307928999999996</v>
      </c>
      <c r="CP20">
        <v>6.3185916000000004</v>
      </c>
      <c r="CQ20">
        <v>3.7130938000000002</v>
      </c>
      <c r="CR20">
        <v>2.7876970999999999</v>
      </c>
      <c r="CS20">
        <v>4.3596282000000004</v>
      </c>
      <c r="CT20">
        <v>3.1131229</v>
      </c>
      <c r="CU20">
        <v>3.9952016000000001</v>
      </c>
      <c r="CV20">
        <v>4.687398</v>
      </c>
      <c r="CW20">
        <v>3.9113152000000002</v>
      </c>
      <c r="CX20">
        <v>3.8182814</v>
      </c>
      <c r="CY20">
        <v>3.5245158999999999</v>
      </c>
      <c r="CZ20">
        <v>2.5782387</v>
      </c>
      <c r="DA20">
        <v>3.2513163</v>
      </c>
      <c r="DB20">
        <v>3.6041137999999999</v>
      </c>
      <c r="DC20">
        <v>3.6337323000000001</v>
      </c>
      <c r="DD20">
        <v>4.3469461999999996</v>
      </c>
      <c r="DE20">
        <v>3.1200855000000001</v>
      </c>
      <c r="DF20">
        <v>4.4030962000000002</v>
      </c>
      <c r="DG20">
        <v>4.6707033999999998</v>
      </c>
      <c r="DH20">
        <v>3.1963648999999998</v>
      </c>
      <c r="DI20">
        <v>5.2713717999999998</v>
      </c>
      <c r="DJ20">
        <v>5.1539602000000002</v>
      </c>
      <c r="DK20">
        <v>4.0080643</v>
      </c>
      <c r="DL20">
        <v>3.1574391999999998</v>
      </c>
      <c r="DM20">
        <v>3.0308951999999998</v>
      </c>
      <c r="DN20">
        <v>2.0894585000000001</v>
      </c>
      <c r="DO20">
        <v>3.1478926999999999</v>
      </c>
      <c r="DP20">
        <v>6.9579487000000002</v>
      </c>
      <c r="DQ20">
        <v>2.6259944000000002</v>
      </c>
      <c r="DR20">
        <v>2.2594935999999999</v>
      </c>
      <c r="DS20">
        <v>2.6909146000000002</v>
      </c>
      <c r="DT20">
        <v>6.3042359000000001</v>
      </c>
      <c r="DU20">
        <v>3.5503919000000002</v>
      </c>
      <c r="DV20">
        <v>4.1075001000000002</v>
      </c>
      <c r="DW20">
        <v>7.0041403999999998</v>
      </c>
      <c r="DX20">
        <v>3.1844725999999999</v>
      </c>
      <c r="DY20">
        <v>4.0103688000000002</v>
      </c>
      <c r="DZ20">
        <v>3.7555816000000002</v>
      </c>
      <c r="EA20">
        <v>3.1100137000000001</v>
      </c>
      <c r="EB20">
        <v>3.4606916999999999</v>
      </c>
      <c r="EC20">
        <v>3.1666566999999999</v>
      </c>
      <c r="ED20">
        <v>2.7945421000000001</v>
      </c>
      <c r="EE20">
        <v>2.6552978</v>
      </c>
      <c r="EF20">
        <v>2.9151671000000001</v>
      </c>
      <c r="EG20">
        <v>4.1220492999999996</v>
      </c>
      <c r="EH20">
        <v>3.4624133000000001</v>
      </c>
      <c r="EI20">
        <v>4.5893544999999998</v>
      </c>
      <c r="EJ20">
        <v>3.5010922</v>
      </c>
      <c r="EK20">
        <v>5.0109858999999997</v>
      </c>
      <c r="EL20">
        <v>3.0789938000000001</v>
      </c>
      <c r="EM20">
        <v>2.9108307</v>
      </c>
      <c r="EN20">
        <v>3.0897502999999999</v>
      </c>
      <c r="EO20">
        <v>2.8965652</v>
      </c>
      <c r="EP20">
        <v>2.6976445</v>
      </c>
      <c r="EQ20">
        <v>3.9118941</v>
      </c>
      <c r="ER20">
        <v>3.6922996000000001</v>
      </c>
      <c r="ES20">
        <v>6.5626283000000001</v>
      </c>
      <c r="ET20">
        <v>3.7042735000000002</v>
      </c>
      <c r="EU20">
        <v>2.5265019</v>
      </c>
      <c r="EV20">
        <v>1</v>
      </c>
      <c r="EW20">
        <f>MATCH(A20,'[1]BASC2_BRIEF_6yr_DEMOS_ScanInfo '!$H$1:$H$585,0)</f>
        <v>100</v>
      </c>
      <c r="EX20">
        <f>INDEX('[1]BASC2_BRIEF_6yr_DEMOS_ScanInfo '!$L$1:$L$585,EW20)</f>
        <v>2</v>
      </c>
      <c r="EY20">
        <v>1</v>
      </c>
      <c r="EZ20">
        <v>2</v>
      </c>
      <c r="FA20">
        <f t="shared" ref="FA20:FB21" si="6">IF(AND(EZ20=2,EV20=1),3)</f>
        <v>3</v>
      </c>
      <c r="FB20">
        <v>3</v>
      </c>
    </row>
    <row r="21" spans="1:158" x14ac:dyDescent="0.35">
      <c r="A21" t="s">
        <v>23</v>
      </c>
      <c r="B21">
        <v>4.0601387000000004</v>
      </c>
      <c r="C21">
        <v>3.1212206</v>
      </c>
      <c r="D21">
        <v>2.8827283000000001</v>
      </c>
      <c r="E21">
        <v>3.3028879</v>
      </c>
      <c r="F21">
        <v>3.6637571000000002</v>
      </c>
      <c r="G21">
        <v>3.5357181999999998</v>
      </c>
      <c r="H21">
        <v>3.3777803999999998</v>
      </c>
      <c r="I21">
        <v>3.4640262000000002</v>
      </c>
      <c r="J21">
        <v>4.1220369000000003</v>
      </c>
      <c r="K21">
        <v>3.0083511000000001</v>
      </c>
      <c r="L21">
        <v>2.8613243000000002</v>
      </c>
      <c r="M21">
        <v>3.3134158</v>
      </c>
      <c r="N21">
        <v>4.2670168999999998</v>
      </c>
      <c r="O21">
        <v>3.3686864000000001</v>
      </c>
      <c r="P21">
        <v>3.3914897000000002</v>
      </c>
      <c r="Q21">
        <v>3.5522871</v>
      </c>
      <c r="R21">
        <v>5.1420621999999998</v>
      </c>
      <c r="S21">
        <v>6.5060438999999999</v>
      </c>
      <c r="T21">
        <v>3.6257619999999999</v>
      </c>
      <c r="U21">
        <v>3.1740911000000001</v>
      </c>
      <c r="V21">
        <v>3.7647772000000002</v>
      </c>
      <c r="W21">
        <v>3.1285763000000002</v>
      </c>
      <c r="X21">
        <v>3.6242325000000002</v>
      </c>
      <c r="Y21">
        <v>4.0697445999999999</v>
      </c>
      <c r="Z21">
        <v>3.8022485000000001</v>
      </c>
      <c r="AA21">
        <v>3.5833529999999998</v>
      </c>
      <c r="AB21">
        <v>3.5062704</v>
      </c>
      <c r="AC21">
        <v>2.6557949000000001</v>
      </c>
      <c r="AD21">
        <v>2.9857974</v>
      </c>
      <c r="AE21">
        <v>3.5515143999999998</v>
      </c>
      <c r="AF21">
        <v>3.8097625000000002</v>
      </c>
      <c r="AG21">
        <v>4.3541154999999998</v>
      </c>
      <c r="AH21">
        <v>3.5712407000000002</v>
      </c>
      <c r="AI21">
        <v>3.4729795000000001</v>
      </c>
      <c r="AJ21">
        <v>3.9721359999999999</v>
      </c>
      <c r="AK21">
        <v>3.0730672000000001</v>
      </c>
      <c r="AL21">
        <v>3.383616</v>
      </c>
      <c r="AM21">
        <v>3.7112726999999999</v>
      </c>
      <c r="AN21">
        <v>3.4933276000000002</v>
      </c>
      <c r="AO21">
        <v>2.9668415000000001</v>
      </c>
      <c r="AP21">
        <v>2.9288978999999999</v>
      </c>
      <c r="AQ21">
        <v>2.1967292</v>
      </c>
      <c r="AR21">
        <v>3.0729329999999999</v>
      </c>
      <c r="AS21">
        <v>4.9775704999999997</v>
      </c>
      <c r="AT21">
        <v>2.9782467000000001</v>
      </c>
      <c r="AU21">
        <v>2.37202</v>
      </c>
      <c r="AV21">
        <v>3.0159444999999998</v>
      </c>
      <c r="AW21">
        <v>5.9822968999999997</v>
      </c>
      <c r="AX21">
        <v>3.4726271999999998</v>
      </c>
      <c r="AY21">
        <v>3.7307005000000002</v>
      </c>
      <c r="AZ21">
        <v>3.2916764999999999</v>
      </c>
      <c r="BA21">
        <v>3.0669656000000001</v>
      </c>
      <c r="BB21">
        <v>3.0059938000000002</v>
      </c>
      <c r="BC21">
        <v>2.9678198999999998</v>
      </c>
      <c r="BD21">
        <v>2.9649835000000002</v>
      </c>
      <c r="BE21">
        <v>3.5088352999999999</v>
      </c>
      <c r="BF21">
        <v>2.9498240999999998</v>
      </c>
      <c r="BG21">
        <v>2.8130858000000001</v>
      </c>
      <c r="BH21">
        <v>2.9207000999999999</v>
      </c>
      <c r="BI21">
        <v>3.1469960000000001</v>
      </c>
      <c r="BJ21">
        <v>3.4401598</v>
      </c>
      <c r="BK21">
        <v>3.1106052000000002</v>
      </c>
      <c r="BL21">
        <v>3.3809103999999999</v>
      </c>
      <c r="BM21">
        <v>3.1605338999999999</v>
      </c>
      <c r="BN21">
        <v>3.3490167</v>
      </c>
      <c r="BO21">
        <v>3.1109333000000001</v>
      </c>
      <c r="BP21">
        <v>3.0135252000000001</v>
      </c>
      <c r="BQ21">
        <v>2.8899889000000001</v>
      </c>
      <c r="BR21">
        <v>2.9946125000000001</v>
      </c>
      <c r="BS21">
        <v>2.7049270000000001</v>
      </c>
      <c r="BT21">
        <v>3.8740573</v>
      </c>
      <c r="BU21">
        <v>3.2791505000000001</v>
      </c>
      <c r="BV21">
        <v>3.2452554999999998</v>
      </c>
      <c r="BW21">
        <v>3.1862726000000001</v>
      </c>
      <c r="BX21">
        <v>3.1137302</v>
      </c>
      <c r="BY21">
        <v>4.1423630999999999</v>
      </c>
      <c r="BZ21">
        <v>3.5482377999999999</v>
      </c>
      <c r="CA21">
        <v>2.8053813000000001</v>
      </c>
      <c r="CB21">
        <v>3.2372977999999999</v>
      </c>
      <c r="CC21">
        <v>3.9113411999999999</v>
      </c>
      <c r="CD21">
        <v>3.8562116999999998</v>
      </c>
      <c r="CE21">
        <v>3.6090629000000001</v>
      </c>
      <c r="CF21">
        <v>3.4867594</v>
      </c>
      <c r="CG21">
        <v>3.8629413000000001</v>
      </c>
      <c r="CH21">
        <v>2.7654861999999998</v>
      </c>
      <c r="CI21">
        <v>2.9815087</v>
      </c>
      <c r="CJ21">
        <v>3.2203955999999998</v>
      </c>
      <c r="CK21">
        <v>4.6210256000000003</v>
      </c>
      <c r="CL21">
        <v>3.2961130000000001</v>
      </c>
      <c r="CM21">
        <v>3.3401895000000001</v>
      </c>
      <c r="CN21">
        <v>3.6479094000000001</v>
      </c>
      <c r="CO21">
        <v>5.2328485999999996</v>
      </c>
      <c r="CP21">
        <v>7.0323219000000003</v>
      </c>
      <c r="CQ21">
        <v>3.2403575999999998</v>
      </c>
      <c r="CR21">
        <v>3.1316891</v>
      </c>
      <c r="CS21">
        <v>4.1200175000000003</v>
      </c>
      <c r="CT21">
        <v>3.2706949999999999</v>
      </c>
      <c r="CU21">
        <v>3.6677062999999999</v>
      </c>
      <c r="CV21">
        <v>4.1978545</v>
      </c>
      <c r="CW21">
        <v>3.7678308</v>
      </c>
      <c r="CX21">
        <v>3.5404068999999998</v>
      </c>
      <c r="CY21">
        <v>3.4923424999999999</v>
      </c>
      <c r="CZ21">
        <v>2.6072972000000001</v>
      </c>
      <c r="DA21">
        <v>3.0472920000000001</v>
      </c>
      <c r="DB21">
        <v>3.4662533</v>
      </c>
      <c r="DC21">
        <v>4.0796327999999997</v>
      </c>
      <c r="DD21">
        <v>4.6265001000000003</v>
      </c>
      <c r="DE21">
        <v>3.0877086999999999</v>
      </c>
      <c r="DF21">
        <v>3.4114008</v>
      </c>
      <c r="DG21">
        <v>4.2414183999999997</v>
      </c>
      <c r="DH21">
        <v>3.0541165000000001</v>
      </c>
      <c r="DI21">
        <v>3.9203283999999998</v>
      </c>
      <c r="DJ21">
        <v>3.8313239000000001</v>
      </c>
      <c r="DK21">
        <v>3.4090064</v>
      </c>
      <c r="DL21">
        <v>2.788157</v>
      </c>
      <c r="DM21">
        <v>2.8158653</v>
      </c>
      <c r="DN21">
        <v>2.3020744</v>
      </c>
      <c r="DO21">
        <v>3.2705479</v>
      </c>
      <c r="DP21">
        <v>5.2223711000000002</v>
      </c>
      <c r="DQ21">
        <v>2.9661658000000002</v>
      </c>
      <c r="DR21">
        <v>2.3209145000000002</v>
      </c>
      <c r="DS21">
        <v>2.8809041999999998</v>
      </c>
      <c r="DT21">
        <v>7.0629463000000001</v>
      </c>
      <c r="DU21">
        <v>3.4264714999999999</v>
      </c>
      <c r="DV21">
        <v>3.965487</v>
      </c>
      <c r="DW21">
        <v>3.3489882999999998</v>
      </c>
      <c r="DX21">
        <v>3.1289834999999999</v>
      </c>
      <c r="DY21">
        <v>3.0744642999999998</v>
      </c>
      <c r="DZ21">
        <v>3.2442745999999998</v>
      </c>
      <c r="EA21">
        <v>2.8471079000000001</v>
      </c>
      <c r="EB21">
        <v>2.9321899</v>
      </c>
      <c r="EC21">
        <v>3.0516180999999998</v>
      </c>
      <c r="ED21">
        <v>2.6126795</v>
      </c>
      <c r="EE21">
        <v>2.8056345</v>
      </c>
      <c r="EF21">
        <v>2.8521168000000001</v>
      </c>
      <c r="EG21">
        <v>3.2933807000000002</v>
      </c>
      <c r="EH21">
        <v>3.2337267000000001</v>
      </c>
      <c r="EI21">
        <v>3.6299388000000001</v>
      </c>
      <c r="EJ21">
        <v>3.3220556000000001</v>
      </c>
      <c r="EK21">
        <v>3.3654244000000002</v>
      </c>
      <c r="EL21">
        <v>3.198591</v>
      </c>
      <c r="EM21">
        <v>3.5284046999999998</v>
      </c>
      <c r="EN21">
        <v>2.8168568999999999</v>
      </c>
      <c r="EO21">
        <v>3.0283275000000001</v>
      </c>
      <c r="EP21">
        <v>2.8706402999999998</v>
      </c>
      <c r="EQ21">
        <v>4.6633510999999999</v>
      </c>
      <c r="ER21">
        <v>3.3510928</v>
      </c>
      <c r="ES21">
        <v>4.2618127000000001</v>
      </c>
      <c r="ET21">
        <v>3.0885758000000001</v>
      </c>
      <c r="EU21">
        <v>2.8552799000000002</v>
      </c>
      <c r="EV21">
        <v>2</v>
      </c>
      <c r="EW21">
        <f>MATCH(A21,'[1]BASC2_BRIEF_6yr_DEMOS_ScanInfo '!$H$1:$H$585,0)</f>
        <v>101</v>
      </c>
      <c r="EX21">
        <f>INDEX('[1]BASC2_BRIEF_6yr_DEMOS_ScanInfo '!$L$1:$L$585,EW21)</f>
        <v>1</v>
      </c>
      <c r="EY21">
        <v>1</v>
      </c>
      <c r="EZ21">
        <v>1</v>
      </c>
      <c r="FA21">
        <f>IF(AND(EZ21=1,EV21=2),4)</f>
        <v>4</v>
      </c>
      <c r="FB21">
        <v>4</v>
      </c>
    </row>
    <row r="22" spans="1:158" x14ac:dyDescent="0.35">
      <c r="A22" t="s">
        <v>24</v>
      </c>
      <c r="B22">
        <v>4.3865160999999997</v>
      </c>
      <c r="C22">
        <v>3.6340792</v>
      </c>
      <c r="D22">
        <v>2.3900497000000001</v>
      </c>
      <c r="E22">
        <v>3.3658366000000002</v>
      </c>
      <c r="F22">
        <v>3.7936117999999999</v>
      </c>
      <c r="G22">
        <v>3.8544830999999999</v>
      </c>
      <c r="H22">
        <v>3.2012934999999998</v>
      </c>
      <c r="I22">
        <v>3.0973560999999998</v>
      </c>
      <c r="J22">
        <v>3.4253919000000002</v>
      </c>
      <c r="K22">
        <v>3.0998719000000001</v>
      </c>
      <c r="L22">
        <v>2.9621602999999999</v>
      </c>
      <c r="M22">
        <v>3.4342074</v>
      </c>
      <c r="N22">
        <v>4.6359199999999996</v>
      </c>
      <c r="O22">
        <v>3.5830681000000002</v>
      </c>
      <c r="P22">
        <v>3.9364233</v>
      </c>
      <c r="Q22">
        <v>3.8985026</v>
      </c>
      <c r="R22">
        <v>5.2435355000000001</v>
      </c>
      <c r="S22">
        <v>6.0070256999999998</v>
      </c>
      <c r="T22">
        <v>3.6055850999999999</v>
      </c>
      <c r="U22">
        <v>2.9679248</v>
      </c>
      <c r="V22">
        <v>4.3960423000000004</v>
      </c>
      <c r="W22">
        <v>2.8854636999999999</v>
      </c>
      <c r="X22">
        <v>3.7075187999999999</v>
      </c>
      <c r="Y22">
        <v>4.1535034</v>
      </c>
      <c r="Z22">
        <v>3.6637533000000002</v>
      </c>
      <c r="AA22">
        <v>3.9009358999999999</v>
      </c>
      <c r="AB22">
        <v>3.1092789000000001</v>
      </c>
      <c r="AC22">
        <v>2.602808</v>
      </c>
      <c r="AD22">
        <v>3.2444829999999998</v>
      </c>
      <c r="AE22">
        <v>3.5386907999999999</v>
      </c>
      <c r="AF22">
        <v>3.9379506000000002</v>
      </c>
      <c r="AG22">
        <v>3.5851152000000002</v>
      </c>
      <c r="AH22">
        <v>3.4669349</v>
      </c>
      <c r="AI22">
        <v>5.0790052000000001</v>
      </c>
      <c r="AJ22">
        <v>5.3933619999999998</v>
      </c>
      <c r="AK22">
        <v>3.4957324999999999</v>
      </c>
      <c r="AL22">
        <v>4.4141659999999998</v>
      </c>
      <c r="AM22">
        <v>5.3307251999999998</v>
      </c>
      <c r="AN22">
        <v>3.3515934999999999</v>
      </c>
      <c r="AO22">
        <v>2.8372226</v>
      </c>
      <c r="AP22">
        <v>2.7014279000000001</v>
      </c>
      <c r="AQ22">
        <v>2.0643227</v>
      </c>
      <c r="AR22">
        <v>2.9971502000000001</v>
      </c>
      <c r="AS22">
        <v>6.4150152</v>
      </c>
      <c r="AT22">
        <v>2.7562937999999999</v>
      </c>
      <c r="AU22">
        <v>2.2912721999999999</v>
      </c>
      <c r="AV22">
        <v>2.6113762999999999</v>
      </c>
      <c r="AW22">
        <v>5.2096748000000002</v>
      </c>
      <c r="AX22">
        <v>3.7566818999999998</v>
      </c>
      <c r="AY22">
        <v>3.8172622</v>
      </c>
      <c r="AZ22">
        <v>3.7383316</v>
      </c>
      <c r="BA22">
        <v>3.1040165000000002</v>
      </c>
      <c r="BB22">
        <v>3.0337554999999998</v>
      </c>
      <c r="BC22">
        <v>3.1171707999999998</v>
      </c>
      <c r="BD22">
        <v>3.1208388999999999</v>
      </c>
      <c r="BE22">
        <v>4.1238169999999998</v>
      </c>
      <c r="BF22">
        <v>3.0237810999999999</v>
      </c>
      <c r="BG22">
        <v>2.6661100000000002</v>
      </c>
      <c r="BH22">
        <v>2.6239905000000001</v>
      </c>
      <c r="BI22">
        <v>3.1512916</v>
      </c>
      <c r="BJ22">
        <v>3.1934179999999999</v>
      </c>
      <c r="BK22">
        <v>3.1586175000000001</v>
      </c>
      <c r="BL22">
        <v>4.5609564999999996</v>
      </c>
      <c r="BM22">
        <v>4.3574209000000002</v>
      </c>
      <c r="BN22">
        <v>3.4861255</v>
      </c>
      <c r="BO22">
        <v>2.9409942999999998</v>
      </c>
      <c r="BP22">
        <v>2.9436597999999998</v>
      </c>
      <c r="BQ22">
        <v>2.7198967999999999</v>
      </c>
      <c r="BR22">
        <v>2.9953196000000002</v>
      </c>
      <c r="BS22">
        <v>3.0028579</v>
      </c>
      <c r="BT22">
        <v>3.3058301999999999</v>
      </c>
      <c r="BU22">
        <v>3.1234193000000001</v>
      </c>
      <c r="BV22">
        <v>7.376792</v>
      </c>
      <c r="BW22">
        <v>3.3434916000000001</v>
      </c>
      <c r="BX22">
        <v>3.9715722000000002</v>
      </c>
      <c r="BY22">
        <v>3.6764095000000001</v>
      </c>
      <c r="BZ22">
        <v>3.5722146000000001</v>
      </c>
      <c r="CA22">
        <v>2.5893761999999998</v>
      </c>
      <c r="CB22">
        <v>3.6285292999999998</v>
      </c>
      <c r="CC22">
        <v>3.6038796999999998</v>
      </c>
      <c r="CD22">
        <v>3.9861319000000002</v>
      </c>
      <c r="CE22">
        <v>3.4576199000000001</v>
      </c>
      <c r="CF22">
        <v>3.1891398</v>
      </c>
      <c r="CG22">
        <v>3.8402696000000001</v>
      </c>
      <c r="CH22">
        <v>3.0919298999999998</v>
      </c>
      <c r="CI22">
        <v>2.572149</v>
      </c>
      <c r="CJ22">
        <v>3.5331788</v>
      </c>
      <c r="CK22">
        <v>4.6634288000000002</v>
      </c>
      <c r="CL22">
        <v>3.9452075999999998</v>
      </c>
      <c r="CM22">
        <v>3.8634249999999999</v>
      </c>
      <c r="CN22">
        <v>3.7103369000000002</v>
      </c>
      <c r="CO22">
        <v>4.9473390999999998</v>
      </c>
      <c r="CP22">
        <v>5.8682847000000002</v>
      </c>
      <c r="CQ22">
        <v>3.5350429999999999</v>
      </c>
      <c r="CR22">
        <v>2.8706345999999998</v>
      </c>
      <c r="CS22">
        <v>3.8777096000000002</v>
      </c>
      <c r="CT22">
        <v>3.1890092000000001</v>
      </c>
      <c r="CU22">
        <v>4.1101216999999997</v>
      </c>
      <c r="CV22">
        <v>4.3106274999999998</v>
      </c>
      <c r="CW22">
        <v>3.5300791</v>
      </c>
      <c r="CX22">
        <v>3.5906373999999999</v>
      </c>
      <c r="CY22">
        <v>3.4341574000000001</v>
      </c>
      <c r="CZ22">
        <v>2.4782956</v>
      </c>
      <c r="DA22">
        <v>3.0193056999999999</v>
      </c>
      <c r="DB22">
        <v>3.5196874</v>
      </c>
      <c r="DC22">
        <v>4.6029701000000003</v>
      </c>
      <c r="DD22">
        <v>3.9618131999999999</v>
      </c>
      <c r="DE22">
        <v>3.1069154999999999</v>
      </c>
      <c r="DF22">
        <v>3.8494389</v>
      </c>
      <c r="DG22">
        <v>5.2049770000000004</v>
      </c>
      <c r="DH22">
        <v>3.2161263999999998</v>
      </c>
      <c r="DI22">
        <v>3.5444578999999998</v>
      </c>
      <c r="DJ22">
        <v>3.9511384999999999</v>
      </c>
      <c r="DK22">
        <v>3.6419022000000001</v>
      </c>
      <c r="DL22">
        <v>3.1085297999999999</v>
      </c>
      <c r="DM22">
        <v>2.9323777999999998</v>
      </c>
      <c r="DN22">
        <v>2.0760841000000001</v>
      </c>
      <c r="DO22">
        <v>3.0249035000000002</v>
      </c>
      <c r="DP22">
        <v>5.8276352999999999</v>
      </c>
      <c r="DQ22">
        <v>2.7797982999999999</v>
      </c>
      <c r="DR22">
        <v>2.1817601</v>
      </c>
      <c r="DS22">
        <v>2.8369225999999998</v>
      </c>
      <c r="DT22">
        <v>4.9005517999999997</v>
      </c>
      <c r="DU22">
        <v>3.6883954999999999</v>
      </c>
      <c r="DV22">
        <v>3.3367505</v>
      </c>
      <c r="DW22">
        <v>3.5035834000000001</v>
      </c>
      <c r="DX22">
        <v>2.7742200000000001</v>
      </c>
      <c r="DY22">
        <v>3.6075124999999999</v>
      </c>
      <c r="DZ22">
        <v>3.8405116000000001</v>
      </c>
      <c r="EA22">
        <v>3.3042994000000001</v>
      </c>
      <c r="EB22">
        <v>2.8922794000000001</v>
      </c>
      <c r="EC22">
        <v>2.8591905</v>
      </c>
      <c r="ED22">
        <v>2.7135093000000001</v>
      </c>
      <c r="EE22">
        <v>2.6467353999999998</v>
      </c>
      <c r="EF22">
        <v>3.1768893999999999</v>
      </c>
      <c r="EG22">
        <v>2.9814045</v>
      </c>
      <c r="EH22">
        <v>3.2443873999999999</v>
      </c>
      <c r="EI22">
        <v>3.8013265000000001</v>
      </c>
      <c r="EJ22">
        <v>3.9247836999999999</v>
      </c>
      <c r="EK22">
        <v>3.4240427000000002</v>
      </c>
      <c r="EL22">
        <v>2.9803096999999998</v>
      </c>
      <c r="EM22">
        <v>3.2623942000000001</v>
      </c>
      <c r="EN22">
        <v>2.7206649999999999</v>
      </c>
      <c r="EO22">
        <v>3.0140250000000002</v>
      </c>
      <c r="EP22">
        <v>2.753355</v>
      </c>
      <c r="EQ22">
        <v>5.3351449999999998</v>
      </c>
      <c r="ER22">
        <v>3.1978686000000001</v>
      </c>
      <c r="ES22">
        <v>3.8268825999999998</v>
      </c>
      <c r="ET22">
        <v>3.1794145</v>
      </c>
      <c r="EU22">
        <v>3.2612290000000002</v>
      </c>
      <c r="EV22">
        <v>1</v>
      </c>
      <c r="EW22">
        <f>MATCH(A22,'[1]BASC2_BRIEF_6yr_DEMOS_ScanInfo '!$H$1:$H$585,0)</f>
        <v>115</v>
      </c>
      <c r="EX22">
        <f>INDEX('[1]BASC2_BRIEF_6yr_DEMOS_ScanInfo '!$L$1:$L$585,EW22)</f>
        <v>1</v>
      </c>
      <c r="EY22">
        <v>1</v>
      </c>
      <c r="EZ22">
        <v>1</v>
      </c>
      <c r="FA22">
        <f t="shared" si="3"/>
        <v>2</v>
      </c>
      <c r="FB22">
        <v>2</v>
      </c>
    </row>
    <row r="23" spans="1:158" x14ac:dyDescent="0.35">
      <c r="A23" t="s">
        <v>25</v>
      </c>
      <c r="B23">
        <v>4.1328626000000002</v>
      </c>
      <c r="C23">
        <v>3.3506149999999999</v>
      </c>
      <c r="D23">
        <v>2.6625608999999999</v>
      </c>
      <c r="E23">
        <v>3.2102227000000001</v>
      </c>
      <c r="F23">
        <v>3.9870036</v>
      </c>
      <c r="G23">
        <v>3.7425337000000001</v>
      </c>
      <c r="H23">
        <v>3.2607636000000002</v>
      </c>
      <c r="I23">
        <v>3.2755551000000001</v>
      </c>
      <c r="J23">
        <v>3.8241811000000001</v>
      </c>
      <c r="K23">
        <v>3.1196742</v>
      </c>
      <c r="L23">
        <v>2.6724019000000001</v>
      </c>
      <c r="M23">
        <v>3.656806</v>
      </c>
      <c r="N23">
        <v>3.9347080999999999</v>
      </c>
      <c r="O23">
        <v>3.2066956000000002</v>
      </c>
      <c r="P23">
        <v>3.6371503000000001</v>
      </c>
      <c r="Q23">
        <v>3.8046533999999999</v>
      </c>
      <c r="R23">
        <v>4.3093199999999996</v>
      </c>
      <c r="S23">
        <v>5.3629680000000004</v>
      </c>
      <c r="T23">
        <v>3.3519641999999998</v>
      </c>
      <c r="U23">
        <v>3.2070606000000002</v>
      </c>
      <c r="V23">
        <v>3.4232160999999999</v>
      </c>
      <c r="W23">
        <v>2.9593918000000001</v>
      </c>
      <c r="X23">
        <v>2.9564705</v>
      </c>
      <c r="Y23">
        <v>4.3548789000000001</v>
      </c>
      <c r="Z23">
        <v>3.7499639999999999</v>
      </c>
      <c r="AA23">
        <v>3.3734535999999999</v>
      </c>
      <c r="AB23">
        <v>3.2335997000000001</v>
      </c>
      <c r="AC23">
        <v>2.7508973999999999</v>
      </c>
      <c r="AD23">
        <v>3.099148</v>
      </c>
      <c r="AE23">
        <v>3.6400309000000002</v>
      </c>
      <c r="AF23">
        <v>4.4254832000000004</v>
      </c>
      <c r="AG23">
        <v>3.9758135999999999</v>
      </c>
      <c r="AH23">
        <v>2.9520868999999998</v>
      </c>
      <c r="AI23">
        <v>3.6315130999999998</v>
      </c>
      <c r="AJ23">
        <v>4.3222284000000002</v>
      </c>
      <c r="AK23">
        <v>2.8005873999999999</v>
      </c>
      <c r="AL23">
        <v>4.0051546</v>
      </c>
      <c r="AM23">
        <v>3.9703729000000001</v>
      </c>
      <c r="AN23">
        <v>3.2462697</v>
      </c>
      <c r="AO23">
        <v>2.9463257999999999</v>
      </c>
      <c r="AP23">
        <v>2.7646472000000002</v>
      </c>
      <c r="AQ23">
        <v>2.2935522000000002</v>
      </c>
      <c r="AR23">
        <v>3.1740127</v>
      </c>
      <c r="AS23">
        <v>4.3925605000000001</v>
      </c>
      <c r="AT23">
        <v>2.7524921999999998</v>
      </c>
      <c r="AU23">
        <v>2.2953312000000001</v>
      </c>
      <c r="AV23">
        <v>2.9999313000000001</v>
      </c>
      <c r="AW23">
        <v>5.3706678999999999</v>
      </c>
      <c r="AX23">
        <v>3.4478292000000001</v>
      </c>
      <c r="AY23">
        <v>3.3031101</v>
      </c>
      <c r="AZ23">
        <v>3.2098586999999998</v>
      </c>
      <c r="BA23">
        <v>3.0590866000000001</v>
      </c>
      <c r="BB23">
        <v>3.0308845</v>
      </c>
      <c r="BC23">
        <v>3.2915819000000002</v>
      </c>
      <c r="BD23">
        <v>3.1214968999999999</v>
      </c>
      <c r="BE23">
        <v>3.1575861000000001</v>
      </c>
      <c r="BF23">
        <v>2.9622948</v>
      </c>
      <c r="BG23">
        <v>2.7836618</v>
      </c>
      <c r="BH23">
        <v>3.0154996000000001</v>
      </c>
      <c r="BI23">
        <v>3.2991704999999998</v>
      </c>
      <c r="BJ23">
        <v>2.9409459</v>
      </c>
      <c r="BK23">
        <v>2.9331436000000002</v>
      </c>
      <c r="BL23">
        <v>3.3845421999999998</v>
      </c>
      <c r="BM23">
        <v>4.1567116000000004</v>
      </c>
      <c r="BN23">
        <v>3.5098194999999999</v>
      </c>
      <c r="BO23">
        <v>3.2308406999999999</v>
      </c>
      <c r="BP23">
        <v>3.5013448999999999</v>
      </c>
      <c r="BQ23">
        <v>2.8513076000000002</v>
      </c>
      <c r="BR23">
        <v>3.0733565999999999</v>
      </c>
      <c r="BS23">
        <v>2.9477853999999999</v>
      </c>
      <c r="BT23">
        <v>3.5958831</v>
      </c>
      <c r="BU23">
        <v>3.1730944999999999</v>
      </c>
      <c r="BV23">
        <v>3.709203</v>
      </c>
      <c r="BW23">
        <v>3.127183</v>
      </c>
      <c r="BX23">
        <v>2.5172422000000001</v>
      </c>
      <c r="BY23">
        <v>3.9031324000000001</v>
      </c>
      <c r="BZ23">
        <v>3.1035944999999998</v>
      </c>
      <c r="CA23">
        <v>2.6536715000000002</v>
      </c>
      <c r="CB23">
        <v>3.2850838000000002</v>
      </c>
      <c r="CC23">
        <v>4.6387181000000002</v>
      </c>
      <c r="CD23">
        <v>3.8954539000000001</v>
      </c>
      <c r="CE23">
        <v>3.5400394999999998</v>
      </c>
      <c r="CF23">
        <v>3.3187242000000001</v>
      </c>
      <c r="CG23">
        <v>3.8854141000000002</v>
      </c>
      <c r="CH23">
        <v>2.9551945000000002</v>
      </c>
      <c r="CI23">
        <v>3.0680258</v>
      </c>
      <c r="CJ23">
        <v>3.5378451000000002</v>
      </c>
      <c r="CK23">
        <v>4.3231206000000002</v>
      </c>
      <c r="CL23">
        <v>3.2733433000000001</v>
      </c>
      <c r="CM23">
        <v>3.6478003999999999</v>
      </c>
      <c r="CN23">
        <v>3.9272768</v>
      </c>
      <c r="CO23">
        <v>4.2631116000000002</v>
      </c>
      <c r="CP23">
        <v>5.1870526999999997</v>
      </c>
      <c r="CQ23">
        <v>3.1248395000000002</v>
      </c>
      <c r="CR23">
        <v>3.1890459</v>
      </c>
      <c r="CS23">
        <v>3.6159949</v>
      </c>
      <c r="CT23">
        <v>3.2909278999999998</v>
      </c>
      <c r="CU23">
        <v>3.1157925</v>
      </c>
      <c r="CV23">
        <v>4.2194276000000004</v>
      </c>
      <c r="CW23">
        <v>3.8422147999999998</v>
      </c>
      <c r="CX23">
        <v>3.2969898999999998</v>
      </c>
      <c r="CY23">
        <v>3.3915548000000002</v>
      </c>
      <c r="CZ23">
        <v>2.7435520000000002</v>
      </c>
      <c r="DA23">
        <v>3.2221506</v>
      </c>
      <c r="DB23">
        <v>3.4260899999999999</v>
      </c>
      <c r="DC23">
        <v>3.8443615000000002</v>
      </c>
      <c r="DD23">
        <v>4.1747345999999999</v>
      </c>
      <c r="DE23">
        <v>3.0836887000000002</v>
      </c>
      <c r="DF23">
        <v>3.5117595000000001</v>
      </c>
      <c r="DG23">
        <v>4.0868602000000003</v>
      </c>
      <c r="DH23">
        <v>3.0719886000000001</v>
      </c>
      <c r="DI23">
        <v>3.8697488</v>
      </c>
      <c r="DJ23">
        <v>3.8235351999999998</v>
      </c>
      <c r="DK23">
        <v>3.5811020999999998</v>
      </c>
      <c r="DL23">
        <v>3.1262976999999998</v>
      </c>
      <c r="DM23">
        <v>2.6625245</v>
      </c>
      <c r="DN23">
        <v>2.2171382999999998</v>
      </c>
      <c r="DO23">
        <v>3.3170424000000001</v>
      </c>
      <c r="DP23">
        <v>4.5082784</v>
      </c>
      <c r="DQ23">
        <v>3.1612618000000001</v>
      </c>
      <c r="DR23">
        <v>2.3800528000000001</v>
      </c>
      <c r="DS23">
        <v>2.7830696000000001</v>
      </c>
      <c r="DT23">
        <v>4.8622055</v>
      </c>
      <c r="DU23">
        <v>3.3310529999999998</v>
      </c>
      <c r="DV23">
        <v>3.3452497000000001</v>
      </c>
      <c r="DW23">
        <v>3.1810714999999998</v>
      </c>
      <c r="DX23">
        <v>2.9558203000000001</v>
      </c>
      <c r="DY23">
        <v>3.0922873000000002</v>
      </c>
      <c r="DZ23">
        <v>3.2294592999999998</v>
      </c>
      <c r="EA23">
        <v>3.1146619000000002</v>
      </c>
      <c r="EB23">
        <v>2.7607465000000002</v>
      </c>
      <c r="EC23">
        <v>2.9907040999999999</v>
      </c>
      <c r="ED23">
        <v>2.7232124999999998</v>
      </c>
      <c r="EE23">
        <v>2.7454431000000001</v>
      </c>
      <c r="EF23">
        <v>3.3164418000000002</v>
      </c>
      <c r="EG23">
        <v>3.0361506999999999</v>
      </c>
      <c r="EH23">
        <v>2.8287429999999998</v>
      </c>
      <c r="EI23">
        <v>3.4844965999999999</v>
      </c>
      <c r="EJ23">
        <v>3.3096974000000001</v>
      </c>
      <c r="EK23">
        <v>3.6027738999999999</v>
      </c>
      <c r="EL23">
        <v>3.1216203999999999</v>
      </c>
      <c r="EM23">
        <v>3.2103636</v>
      </c>
      <c r="EN23">
        <v>2.8342258999999999</v>
      </c>
      <c r="EO23">
        <v>2.9029943999999999</v>
      </c>
      <c r="EP23">
        <v>2.8296347000000002</v>
      </c>
      <c r="EQ23">
        <v>4.1008886999999996</v>
      </c>
      <c r="ER23">
        <v>3.0164721000000001</v>
      </c>
      <c r="ES23">
        <v>3.8989398</v>
      </c>
      <c r="ET23">
        <v>3.1021204</v>
      </c>
      <c r="EU23">
        <v>2.7203051999999999</v>
      </c>
      <c r="EV23">
        <v>0</v>
      </c>
      <c r="EW23">
        <f>MATCH(A23,'[1]BASC2_BRIEF_6yr_DEMOS_ScanInfo '!$H$1:$H$585,0)</f>
        <v>116</v>
      </c>
      <c r="EX23">
        <f>INDEX('[1]BASC2_BRIEF_6yr_DEMOS_ScanInfo '!$L$1:$L$585,EW23)</f>
        <v>1</v>
      </c>
      <c r="EY23">
        <v>1</v>
      </c>
      <c r="EZ23">
        <v>1</v>
      </c>
      <c r="FA23">
        <f t="shared" si="0"/>
        <v>0</v>
      </c>
      <c r="FB23">
        <v>0</v>
      </c>
    </row>
    <row r="24" spans="1:158" x14ac:dyDescent="0.35">
      <c r="A24" t="s">
        <v>26</v>
      </c>
      <c r="B24">
        <v>3.5919894999999999</v>
      </c>
      <c r="C24">
        <v>2.8785427000000001</v>
      </c>
      <c r="D24">
        <v>2.4942831999999999</v>
      </c>
      <c r="E24">
        <v>2.7089840999999999</v>
      </c>
      <c r="F24">
        <v>3.6241895999999998</v>
      </c>
      <c r="G24">
        <v>3.4760303000000001</v>
      </c>
      <c r="H24">
        <v>3.0949732999999999</v>
      </c>
      <c r="I24">
        <v>2.8944041999999999</v>
      </c>
      <c r="J24">
        <v>3.3551142</v>
      </c>
      <c r="K24">
        <v>2.6264943999999999</v>
      </c>
      <c r="L24">
        <v>2.6691088999999999</v>
      </c>
      <c r="M24">
        <v>3.2303183</v>
      </c>
      <c r="N24">
        <v>4.1084652000000004</v>
      </c>
      <c r="O24">
        <v>3.3084921999999999</v>
      </c>
      <c r="P24">
        <v>3.3792621999999999</v>
      </c>
      <c r="Q24">
        <v>3.5251961000000001</v>
      </c>
      <c r="R24">
        <v>4.2077641000000003</v>
      </c>
      <c r="S24">
        <v>4.8243470000000004</v>
      </c>
      <c r="T24">
        <v>3.1160941000000002</v>
      </c>
      <c r="U24">
        <v>2.8373916000000001</v>
      </c>
      <c r="V24">
        <v>3.3109628999999998</v>
      </c>
      <c r="W24">
        <v>2.7441678</v>
      </c>
      <c r="X24">
        <v>2.7532372000000001</v>
      </c>
      <c r="Y24">
        <v>3.7711196</v>
      </c>
      <c r="Z24">
        <v>3.4791937000000002</v>
      </c>
      <c r="AA24">
        <v>3.3927610000000001</v>
      </c>
      <c r="AB24">
        <v>3.1291587000000001</v>
      </c>
      <c r="AC24">
        <v>2.4853627999999999</v>
      </c>
      <c r="AD24">
        <v>3.0528772000000002</v>
      </c>
      <c r="AE24">
        <v>3.3617563000000001</v>
      </c>
      <c r="AF24">
        <v>3.5834174000000001</v>
      </c>
      <c r="AG24">
        <v>2.8436995</v>
      </c>
      <c r="AH24">
        <v>2.8339151999999999</v>
      </c>
      <c r="AI24">
        <v>3.2703066000000001</v>
      </c>
      <c r="AJ24">
        <v>3.5570208999999999</v>
      </c>
      <c r="AK24">
        <v>2.9333298000000001</v>
      </c>
      <c r="AL24">
        <v>3.7811707999999999</v>
      </c>
      <c r="AM24">
        <v>3.4413421</v>
      </c>
      <c r="AN24">
        <v>3.1007376</v>
      </c>
      <c r="AO24">
        <v>3.0164227000000001</v>
      </c>
      <c r="AP24">
        <v>2.8191601999999998</v>
      </c>
      <c r="AQ24">
        <v>2.0033683999999998</v>
      </c>
      <c r="AR24">
        <v>2.7066183000000001</v>
      </c>
      <c r="AS24">
        <v>3.7416089000000001</v>
      </c>
      <c r="AT24">
        <v>2.4866784000000002</v>
      </c>
      <c r="AU24">
        <v>2.3086907999999999</v>
      </c>
      <c r="AV24">
        <v>2.6085889</v>
      </c>
      <c r="AW24">
        <v>3.8914263</v>
      </c>
      <c r="AX24">
        <v>3.0030682</v>
      </c>
      <c r="AY24">
        <v>3.6184351000000001</v>
      </c>
      <c r="AZ24">
        <v>2.946914</v>
      </c>
      <c r="BA24">
        <v>2.8974663999999999</v>
      </c>
      <c r="BB24">
        <v>2.8472116000000001</v>
      </c>
      <c r="BC24">
        <v>3.0234877999999998</v>
      </c>
      <c r="BD24">
        <v>2.9039030000000001</v>
      </c>
      <c r="BE24">
        <v>2.7884623999999998</v>
      </c>
      <c r="BF24">
        <v>2.5825874999999998</v>
      </c>
      <c r="BG24">
        <v>2.3843052</v>
      </c>
      <c r="BH24">
        <v>2.5376964000000002</v>
      </c>
      <c r="BI24">
        <v>2.6257855999999999</v>
      </c>
      <c r="BJ24">
        <v>2.9218503999999998</v>
      </c>
      <c r="BK24">
        <v>2.7577050000000001</v>
      </c>
      <c r="BL24">
        <v>3.1233412999999999</v>
      </c>
      <c r="BM24">
        <v>3.2054830000000001</v>
      </c>
      <c r="BN24">
        <v>3.2313418</v>
      </c>
      <c r="BO24">
        <v>2.8358533000000001</v>
      </c>
      <c r="BP24">
        <v>2.8147001</v>
      </c>
      <c r="BQ24">
        <v>2.5609139999999999</v>
      </c>
      <c r="BR24">
        <v>2.7180240000000002</v>
      </c>
      <c r="BS24">
        <v>2.6509825999999999</v>
      </c>
      <c r="BT24">
        <v>2.9534774000000001</v>
      </c>
      <c r="BU24">
        <v>3.0686667000000001</v>
      </c>
      <c r="BV24">
        <v>3.6355374</v>
      </c>
      <c r="BW24">
        <v>2.8420717999999998</v>
      </c>
      <c r="BX24">
        <v>2.6250695999999998</v>
      </c>
      <c r="BY24">
        <v>3.6044762000000001</v>
      </c>
      <c r="BZ24">
        <v>2.8793571</v>
      </c>
      <c r="CA24">
        <v>2.6681971999999998</v>
      </c>
      <c r="CB24">
        <v>2.9760100999999999</v>
      </c>
      <c r="CC24">
        <v>3.5913699000000001</v>
      </c>
      <c r="CD24">
        <v>3.5218693999999999</v>
      </c>
      <c r="CE24">
        <v>3.3122484999999999</v>
      </c>
      <c r="CF24">
        <v>3.2751884000000002</v>
      </c>
      <c r="CG24">
        <v>4.0460900999999998</v>
      </c>
      <c r="CH24">
        <v>2.6522944000000002</v>
      </c>
      <c r="CI24">
        <v>2.5587567999999998</v>
      </c>
      <c r="CJ24">
        <v>3.2035290999999999</v>
      </c>
      <c r="CK24">
        <v>4.0198764999999996</v>
      </c>
      <c r="CL24">
        <v>3.2974727000000001</v>
      </c>
      <c r="CM24">
        <v>3.6189667999999999</v>
      </c>
      <c r="CN24">
        <v>3.7214445999999999</v>
      </c>
      <c r="CO24">
        <v>4.6576433000000002</v>
      </c>
      <c r="CP24">
        <v>4.9423231999999997</v>
      </c>
      <c r="CQ24">
        <v>2.9434936</v>
      </c>
      <c r="CR24">
        <v>2.6856735</v>
      </c>
      <c r="CS24">
        <v>3.2295001000000001</v>
      </c>
      <c r="CT24">
        <v>2.7187233000000002</v>
      </c>
      <c r="CU24">
        <v>2.8499496</v>
      </c>
      <c r="CV24">
        <v>4.1808877000000004</v>
      </c>
      <c r="CW24">
        <v>3.6493267999999999</v>
      </c>
      <c r="CX24">
        <v>3.3678110000000001</v>
      </c>
      <c r="CY24">
        <v>3.2098312</v>
      </c>
      <c r="CZ24">
        <v>2.5756673999999999</v>
      </c>
      <c r="DA24">
        <v>3.0147748000000001</v>
      </c>
      <c r="DB24">
        <v>3.3973817999999998</v>
      </c>
      <c r="DC24">
        <v>4.3164958999999996</v>
      </c>
      <c r="DD24">
        <v>4.6877966000000004</v>
      </c>
      <c r="DE24">
        <v>2.8696128999999999</v>
      </c>
      <c r="DF24">
        <v>3.4255282999999999</v>
      </c>
      <c r="DG24">
        <v>3.5502090000000002</v>
      </c>
      <c r="DH24">
        <v>3.0871916000000001</v>
      </c>
      <c r="DI24">
        <v>3.1142786</v>
      </c>
      <c r="DJ24">
        <v>3.5935309000000002</v>
      </c>
      <c r="DK24">
        <v>3.2298155</v>
      </c>
      <c r="DL24">
        <v>2.6748202000000001</v>
      </c>
      <c r="DM24">
        <v>2.4004976999999998</v>
      </c>
      <c r="DN24">
        <v>2.1221516</v>
      </c>
      <c r="DO24">
        <v>2.9203374000000002</v>
      </c>
      <c r="DP24">
        <v>4.2101411999999998</v>
      </c>
      <c r="DQ24">
        <v>2.5195607999999998</v>
      </c>
      <c r="DR24">
        <v>2.2933843</v>
      </c>
      <c r="DS24">
        <v>2.7679827000000001</v>
      </c>
      <c r="DT24">
        <v>4.3626933000000001</v>
      </c>
      <c r="DU24">
        <v>3.1332201999999998</v>
      </c>
      <c r="DV24">
        <v>3.6286776000000001</v>
      </c>
      <c r="DW24">
        <v>2.8582269999999999</v>
      </c>
      <c r="DX24">
        <v>2.7542466999999999</v>
      </c>
      <c r="DY24">
        <v>2.8431041000000001</v>
      </c>
      <c r="DZ24">
        <v>3.0947977999999998</v>
      </c>
      <c r="EA24">
        <v>2.9041679</v>
      </c>
      <c r="EB24">
        <v>4.7577423999999997</v>
      </c>
      <c r="EC24">
        <v>2.7550949999999998</v>
      </c>
      <c r="ED24">
        <v>2.6514573000000001</v>
      </c>
      <c r="EE24">
        <v>2.564559</v>
      </c>
      <c r="EF24">
        <v>2.8318927</v>
      </c>
      <c r="EG24">
        <v>2.9254514999999999</v>
      </c>
      <c r="EH24">
        <v>2.7428330999999999</v>
      </c>
      <c r="EI24">
        <v>3.0175652999999998</v>
      </c>
      <c r="EJ24">
        <v>3.8749878</v>
      </c>
      <c r="EK24">
        <v>3.2034020000000001</v>
      </c>
      <c r="EL24">
        <v>2.8025129</v>
      </c>
      <c r="EM24">
        <v>3.4779882</v>
      </c>
      <c r="EN24">
        <v>2.7033111999999999</v>
      </c>
      <c r="EO24">
        <v>2.7372784999999999</v>
      </c>
      <c r="EP24">
        <v>2.6765884999999998</v>
      </c>
      <c r="EQ24">
        <v>3.0901763</v>
      </c>
      <c r="ER24">
        <v>3.0728097000000001</v>
      </c>
      <c r="ES24">
        <v>3.2633266000000001</v>
      </c>
      <c r="ET24">
        <v>2.8443656000000002</v>
      </c>
      <c r="EU24">
        <v>2.8085472999999999</v>
      </c>
      <c r="EV24">
        <v>1</v>
      </c>
      <c r="EW24">
        <f>MATCH(A24,'[1]BASC2_BRIEF_6yr_DEMOS_ScanInfo '!$H$1:$H$585,0)</f>
        <v>117</v>
      </c>
      <c r="EX24">
        <f>INDEX('[1]BASC2_BRIEF_6yr_DEMOS_ScanInfo '!$L$1:$L$585,EW24)</f>
        <v>2</v>
      </c>
      <c r="EY24">
        <v>1</v>
      </c>
      <c r="EZ24">
        <v>2</v>
      </c>
      <c r="FA24">
        <f>IF(AND(EZ24=2,EV24=1),3)</f>
        <v>3</v>
      </c>
      <c r="FB24">
        <v>3</v>
      </c>
    </row>
    <row r="25" spans="1:158" x14ac:dyDescent="0.35">
      <c r="A25" t="s">
        <v>27</v>
      </c>
      <c r="B25">
        <v>3.4622095000000002</v>
      </c>
      <c r="C25">
        <v>3.1359503000000002</v>
      </c>
      <c r="D25">
        <v>2.6432935999999998</v>
      </c>
      <c r="E25">
        <v>3.1087234000000001</v>
      </c>
      <c r="F25">
        <v>3.6453294999999999</v>
      </c>
      <c r="G25">
        <v>3.3918476000000002</v>
      </c>
      <c r="H25">
        <v>2.9144787999999999</v>
      </c>
      <c r="I25">
        <v>3.0029284999999999</v>
      </c>
      <c r="J25">
        <v>3.448858</v>
      </c>
      <c r="K25">
        <v>2.7609998999999998</v>
      </c>
      <c r="L25">
        <v>2.7449309999999998</v>
      </c>
      <c r="M25">
        <v>3.4978813999999998</v>
      </c>
      <c r="N25">
        <v>5.5236435000000004</v>
      </c>
      <c r="O25">
        <v>3.8974156</v>
      </c>
      <c r="P25">
        <v>3.5585228999999998</v>
      </c>
      <c r="Q25">
        <v>3.6753847999999998</v>
      </c>
      <c r="R25">
        <v>4.7306866999999997</v>
      </c>
      <c r="S25">
        <v>5.4211793000000004</v>
      </c>
      <c r="T25">
        <v>3.0911202000000002</v>
      </c>
      <c r="U25">
        <v>2.9570829999999999</v>
      </c>
      <c r="V25">
        <v>3.6232492999999999</v>
      </c>
      <c r="W25">
        <v>2.6363615999999999</v>
      </c>
      <c r="X25">
        <v>3.3017360999999998</v>
      </c>
      <c r="Y25">
        <v>4.6578850999999997</v>
      </c>
      <c r="Z25">
        <v>3.7931142000000002</v>
      </c>
      <c r="AA25">
        <v>3.7834728000000002</v>
      </c>
      <c r="AB25">
        <v>3.1059587</v>
      </c>
      <c r="AC25">
        <v>2.6714964000000001</v>
      </c>
      <c r="AD25">
        <v>3.1061692000000001</v>
      </c>
      <c r="AE25">
        <v>3.4115367000000001</v>
      </c>
      <c r="AF25">
        <v>4.5644087999999998</v>
      </c>
      <c r="AG25">
        <v>5.5837655000000002</v>
      </c>
      <c r="AH25">
        <v>3.096031</v>
      </c>
      <c r="AI25">
        <v>3.8420030999999999</v>
      </c>
      <c r="AJ25">
        <v>4.0281839000000002</v>
      </c>
      <c r="AK25">
        <v>3.1639957000000001</v>
      </c>
      <c r="AL25">
        <v>3.6605473000000002</v>
      </c>
      <c r="AM25">
        <v>3.6933060000000002</v>
      </c>
      <c r="AN25">
        <v>3.8702252000000001</v>
      </c>
      <c r="AO25">
        <v>2.9352534000000001</v>
      </c>
      <c r="AP25">
        <v>2.8364899000000001</v>
      </c>
      <c r="AQ25">
        <v>2.1619885000000001</v>
      </c>
      <c r="AR25">
        <v>2.8645442000000001</v>
      </c>
      <c r="AS25">
        <v>5.2747989000000004</v>
      </c>
      <c r="AT25">
        <v>2.6227694000000001</v>
      </c>
      <c r="AU25">
        <v>2.2942243000000002</v>
      </c>
      <c r="AV25">
        <v>2.603621</v>
      </c>
      <c r="AW25">
        <v>4.7165784999999998</v>
      </c>
      <c r="AX25">
        <v>3.4177095999999998</v>
      </c>
      <c r="AY25">
        <v>3.7308110999999999</v>
      </c>
      <c r="AZ25">
        <v>3.6974532999999998</v>
      </c>
      <c r="BA25">
        <v>2.6668905999999999</v>
      </c>
      <c r="BB25">
        <v>2.9086430000000001</v>
      </c>
      <c r="BC25">
        <v>3.1396489000000001</v>
      </c>
      <c r="BD25">
        <v>3.0929503</v>
      </c>
      <c r="BE25">
        <v>2.9875685999999999</v>
      </c>
      <c r="BF25">
        <v>2.8302206999999999</v>
      </c>
      <c r="BG25">
        <v>2.5308323000000001</v>
      </c>
      <c r="BH25">
        <v>2.9916184000000001</v>
      </c>
      <c r="BI25">
        <v>2.8790716999999999</v>
      </c>
      <c r="BJ25">
        <v>2.9467368</v>
      </c>
      <c r="BK25">
        <v>2.9141420999999998</v>
      </c>
      <c r="BL25">
        <v>4.5095625000000004</v>
      </c>
      <c r="BM25">
        <v>3.9298674999999998</v>
      </c>
      <c r="BN25">
        <v>4.0166596999999999</v>
      </c>
      <c r="BO25">
        <v>2.7998097</v>
      </c>
      <c r="BP25">
        <v>2.8227215000000001</v>
      </c>
      <c r="BQ25">
        <v>2.6246187999999999</v>
      </c>
      <c r="BR25">
        <v>2.9240214999999998</v>
      </c>
      <c r="BS25">
        <v>2.7416615000000002</v>
      </c>
      <c r="BT25">
        <v>4.9823747000000003</v>
      </c>
      <c r="BU25">
        <v>3.0132737000000001</v>
      </c>
      <c r="BV25">
        <v>3.2624688000000002</v>
      </c>
      <c r="BW25">
        <v>3.172863</v>
      </c>
      <c r="BX25">
        <v>2.6138892</v>
      </c>
      <c r="BY25">
        <v>4.0202732000000001</v>
      </c>
      <c r="BZ25">
        <v>3.4260499000000002</v>
      </c>
      <c r="CA25">
        <v>2.5097246000000002</v>
      </c>
      <c r="CB25">
        <v>3.0950446</v>
      </c>
      <c r="CC25">
        <v>3.9804222999999999</v>
      </c>
      <c r="CD25">
        <v>3.6415812999999999</v>
      </c>
      <c r="CE25">
        <v>3.2260038999999998</v>
      </c>
      <c r="CF25">
        <v>3.0396998000000002</v>
      </c>
      <c r="CG25">
        <v>3.5831974</v>
      </c>
      <c r="CH25">
        <v>2.8116598000000002</v>
      </c>
      <c r="CI25">
        <v>2.4398290999999999</v>
      </c>
      <c r="CJ25">
        <v>3.7918780000000001</v>
      </c>
      <c r="CK25">
        <v>4.5689535000000001</v>
      </c>
      <c r="CL25">
        <v>4.0256604999999999</v>
      </c>
      <c r="CM25">
        <v>3.5314440999999999</v>
      </c>
      <c r="CN25">
        <v>3.7512729</v>
      </c>
      <c r="CO25">
        <v>4.5980983000000002</v>
      </c>
      <c r="CP25">
        <v>5.2115660000000004</v>
      </c>
      <c r="CQ25">
        <v>3.1601069000000002</v>
      </c>
      <c r="CR25">
        <v>3.0462053</v>
      </c>
      <c r="CS25">
        <v>4.3200520999999998</v>
      </c>
      <c r="CT25">
        <v>2.7312577</v>
      </c>
      <c r="CU25">
        <v>3.3547239000000002</v>
      </c>
      <c r="CV25">
        <v>4.4728789000000004</v>
      </c>
      <c r="CW25">
        <v>3.9458852000000002</v>
      </c>
      <c r="CX25">
        <v>3.6634623999999998</v>
      </c>
      <c r="CY25">
        <v>3.2540977</v>
      </c>
      <c r="CZ25">
        <v>2.6764885999999999</v>
      </c>
      <c r="DA25">
        <v>2.9977817999999998</v>
      </c>
      <c r="DB25">
        <v>3.3777946999999999</v>
      </c>
      <c r="DC25">
        <v>5.2070822999999997</v>
      </c>
      <c r="DD25">
        <v>3.3592851000000001</v>
      </c>
      <c r="DE25">
        <v>3.2716818000000001</v>
      </c>
      <c r="DF25">
        <v>3.8124737999999998</v>
      </c>
      <c r="DG25">
        <v>4.0179261999999998</v>
      </c>
      <c r="DH25">
        <v>2.9986207</v>
      </c>
      <c r="DI25">
        <v>4.1502013</v>
      </c>
      <c r="DJ25">
        <v>4.0748353000000002</v>
      </c>
      <c r="DK25">
        <v>3.6202084999999999</v>
      </c>
      <c r="DL25">
        <v>3.2302544000000002</v>
      </c>
      <c r="DM25">
        <v>2.7221593999999998</v>
      </c>
      <c r="DN25">
        <v>2.1787936999999999</v>
      </c>
      <c r="DO25">
        <v>2.6652505</v>
      </c>
      <c r="DP25">
        <v>5.0036974000000001</v>
      </c>
      <c r="DQ25">
        <v>2.6372764000000002</v>
      </c>
      <c r="DR25">
        <v>2.2772714999999999</v>
      </c>
      <c r="DS25">
        <v>2.7762489000000001</v>
      </c>
      <c r="DT25">
        <v>4.3805684999999999</v>
      </c>
      <c r="DU25">
        <v>3.2956386000000002</v>
      </c>
      <c r="DV25">
        <v>3.4875115999999999</v>
      </c>
      <c r="DW25">
        <v>5.0468210999999998</v>
      </c>
      <c r="DX25">
        <v>2.8418119000000002</v>
      </c>
      <c r="DY25">
        <v>3.0640415999999999</v>
      </c>
      <c r="DZ25">
        <v>3.5452001000000002</v>
      </c>
      <c r="EA25">
        <v>2.9740517</v>
      </c>
      <c r="EB25">
        <v>4.9174484999999999</v>
      </c>
      <c r="EC25">
        <v>2.9834942999999998</v>
      </c>
      <c r="ED25">
        <v>2.5792868000000002</v>
      </c>
      <c r="EE25">
        <v>3.1461613000000002</v>
      </c>
      <c r="EF25">
        <v>2.8755310000000001</v>
      </c>
      <c r="EG25">
        <v>3.2169162999999998</v>
      </c>
      <c r="EH25">
        <v>2.9153471</v>
      </c>
      <c r="EI25">
        <v>4.1390924</v>
      </c>
      <c r="EJ25">
        <v>4.6896275999999997</v>
      </c>
      <c r="EK25">
        <v>3.4040916000000001</v>
      </c>
      <c r="EL25">
        <v>2.9916611</v>
      </c>
      <c r="EM25">
        <v>2.936312</v>
      </c>
      <c r="EN25">
        <v>2.7994704000000001</v>
      </c>
      <c r="EO25">
        <v>2.817631</v>
      </c>
      <c r="EP25">
        <v>2.5637596</v>
      </c>
      <c r="EQ25">
        <v>3.3294692000000001</v>
      </c>
      <c r="ER25">
        <v>3.0695846000000002</v>
      </c>
      <c r="ES25">
        <v>4.4942088</v>
      </c>
      <c r="ET25">
        <v>2.9868662000000001</v>
      </c>
      <c r="EU25">
        <v>2.7844218999999999</v>
      </c>
      <c r="EV25">
        <v>0</v>
      </c>
      <c r="EW25">
        <f>MATCH(A25,'[1]BASC2_BRIEF_6yr_DEMOS_ScanInfo '!$H$1:$H$585,0)</f>
        <v>121</v>
      </c>
      <c r="EX25">
        <f>INDEX('[1]BASC2_BRIEF_6yr_DEMOS_ScanInfo '!$L$1:$L$585,EW25)</f>
        <v>2</v>
      </c>
      <c r="EY25">
        <v>1</v>
      </c>
      <c r="EZ25">
        <v>2</v>
      </c>
      <c r="FA25">
        <f t="shared" ref="FA24:FB28" si="7">IF(AND(EZ25=2,EV25=0),1)</f>
        <v>1</v>
      </c>
      <c r="FB25">
        <v>1</v>
      </c>
    </row>
    <row r="26" spans="1:158" x14ac:dyDescent="0.35">
      <c r="A26" t="s">
        <v>28</v>
      </c>
      <c r="B26">
        <v>3.8657699000000001</v>
      </c>
      <c r="C26">
        <v>3.0090680000000001</v>
      </c>
      <c r="D26">
        <v>2.8429929999999999</v>
      </c>
      <c r="E26">
        <v>3.1393827999999999</v>
      </c>
      <c r="F26">
        <v>3.5708785000000001</v>
      </c>
      <c r="G26">
        <v>3.6844698999999999</v>
      </c>
      <c r="H26">
        <v>3.3478086</v>
      </c>
      <c r="I26">
        <v>2.9424728999999998</v>
      </c>
      <c r="J26">
        <v>3.5258934000000002</v>
      </c>
      <c r="K26">
        <v>2.8841643000000001</v>
      </c>
      <c r="L26">
        <v>2.7087697999999998</v>
      </c>
      <c r="M26">
        <v>3.1519914</v>
      </c>
      <c r="N26">
        <v>4.0536504000000004</v>
      </c>
      <c r="O26">
        <v>3.2506249</v>
      </c>
      <c r="P26">
        <v>3.4130619000000002</v>
      </c>
      <c r="Q26">
        <v>3.3636343000000002</v>
      </c>
      <c r="R26">
        <v>4.8124871000000002</v>
      </c>
      <c r="S26">
        <v>5.3921289000000003</v>
      </c>
      <c r="T26">
        <v>3.1613717000000001</v>
      </c>
      <c r="U26">
        <v>2.7467538999999999</v>
      </c>
      <c r="V26">
        <v>3.5617201000000001</v>
      </c>
      <c r="W26">
        <v>2.712672</v>
      </c>
      <c r="X26">
        <v>3.1912525</v>
      </c>
      <c r="Y26">
        <v>4.0140437999999996</v>
      </c>
      <c r="Z26">
        <v>3.4820416000000001</v>
      </c>
      <c r="AA26">
        <v>3.3050022000000001</v>
      </c>
      <c r="AB26">
        <v>3.1226300999999999</v>
      </c>
      <c r="AC26">
        <v>2.5405110999999998</v>
      </c>
      <c r="AD26">
        <v>2.9501252</v>
      </c>
      <c r="AE26">
        <v>3.4253640000000001</v>
      </c>
      <c r="AF26">
        <v>4.1859770000000003</v>
      </c>
      <c r="AG26">
        <v>2.8059227</v>
      </c>
      <c r="AH26">
        <v>3.0732018999999999</v>
      </c>
      <c r="AI26">
        <v>3.6948976999999998</v>
      </c>
      <c r="AJ26">
        <v>3.9417944</v>
      </c>
      <c r="AK26">
        <v>2.8655457000000002</v>
      </c>
      <c r="AL26">
        <v>3.6440326999999999</v>
      </c>
      <c r="AM26">
        <v>3.5198724000000001</v>
      </c>
      <c r="AN26">
        <v>4.053134</v>
      </c>
      <c r="AO26">
        <v>2.9478749999999998</v>
      </c>
      <c r="AP26">
        <v>2.5543803999999999</v>
      </c>
      <c r="AQ26">
        <v>2.0652349000000001</v>
      </c>
      <c r="AR26">
        <v>2.6435458999999999</v>
      </c>
      <c r="AS26">
        <v>3.8404533999999999</v>
      </c>
      <c r="AT26">
        <v>2.7122766999999999</v>
      </c>
      <c r="AU26">
        <v>2.3936886999999998</v>
      </c>
      <c r="AV26">
        <v>2.6858065</v>
      </c>
      <c r="AW26">
        <v>4.2814198000000001</v>
      </c>
      <c r="AX26">
        <v>3.3877877999999999</v>
      </c>
      <c r="AY26">
        <v>4.0973376999999997</v>
      </c>
      <c r="AZ26">
        <v>2.9209418</v>
      </c>
      <c r="BA26">
        <v>2.8482417999999998</v>
      </c>
      <c r="BB26">
        <v>2.7693688999999999</v>
      </c>
      <c r="BC26">
        <v>3.0943303000000002</v>
      </c>
      <c r="BD26">
        <v>2.9455117999999998</v>
      </c>
      <c r="BE26">
        <v>4.1629833999999999</v>
      </c>
      <c r="BF26">
        <v>2.818835</v>
      </c>
      <c r="BG26">
        <v>2.6735134</v>
      </c>
      <c r="BH26">
        <v>2.4769812</v>
      </c>
      <c r="BI26">
        <v>2.9675856</v>
      </c>
      <c r="BJ26">
        <v>3.225857</v>
      </c>
      <c r="BK26">
        <v>3.059561</v>
      </c>
      <c r="BL26">
        <v>3.8333179999999998</v>
      </c>
      <c r="BM26">
        <v>3.7907879000000002</v>
      </c>
      <c r="BN26">
        <v>3.0927148</v>
      </c>
      <c r="BO26">
        <v>2.8792970000000002</v>
      </c>
      <c r="BP26">
        <v>3.3626523000000001</v>
      </c>
      <c r="BQ26">
        <v>2.6846011000000001</v>
      </c>
      <c r="BR26">
        <v>2.7130575000000001</v>
      </c>
      <c r="BS26">
        <v>2.7818508</v>
      </c>
      <c r="BT26">
        <v>4.0699972999999998</v>
      </c>
      <c r="BU26">
        <v>3.2122617</v>
      </c>
      <c r="BV26">
        <v>3.6780846</v>
      </c>
      <c r="BW26">
        <v>2.9452758000000001</v>
      </c>
      <c r="BX26">
        <v>2.7265467999999999</v>
      </c>
      <c r="BY26">
        <v>4.0269197999999999</v>
      </c>
      <c r="BZ26">
        <v>3.1426096000000001</v>
      </c>
      <c r="CA26">
        <v>2.6183269</v>
      </c>
      <c r="CB26">
        <v>3.3516192</v>
      </c>
      <c r="CC26">
        <v>4.0092458999999998</v>
      </c>
      <c r="CD26">
        <v>3.8382578000000001</v>
      </c>
      <c r="CE26">
        <v>3.1580925</v>
      </c>
      <c r="CF26">
        <v>3.0824227</v>
      </c>
      <c r="CG26">
        <v>3.9094533999999999</v>
      </c>
      <c r="CH26">
        <v>2.6043319999999999</v>
      </c>
      <c r="CI26">
        <v>2.6943549999999998</v>
      </c>
      <c r="CJ26">
        <v>3.5023308000000002</v>
      </c>
      <c r="CK26">
        <v>4.1389383999999998</v>
      </c>
      <c r="CL26">
        <v>3.1098262999999999</v>
      </c>
      <c r="CM26">
        <v>3.5760736</v>
      </c>
      <c r="CN26">
        <v>3.4139718999999999</v>
      </c>
      <c r="CO26">
        <v>4.8284941000000003</v>
      </c>
      <c r="CP26">
        <v>5.624104</v>
      </c>
      <c r="CQ26">
        <v>3.3179476000000001</v>
      </c>
      <c r="CR26">
        <v>2.7415085000000001</v>
      </c>
      <c r="CS26">
        <v>3.6029990000000001</v>
      </c>
      <c r="CT26">
        <v>2.9065930999999998</v>
      </c>
      <c r="CU26">
        <v>3.1399781999999998</v>
      </c>
      <c r="CV26">
        <v>4.6353616999999998</v>
      </c>
      <c r="CW26">
        <v>3.6598480000000002</v>
      </c>
      <c r="CX26">
        <v>3.3319895000000002</v>
      </c>
      <c r="CY26">
        <v>3.1531665000000002</v>
      </c>
      <c r="CZ26">
        <v>2.4274901999999998</v>
      </c>
      <c r="DA26">
        <v>3.0379361999999999</v>
      </c>
      <c r="DB26">
        <v>3.4244275000000002</v>
      </c>
      <c r="DC26">
        <v>4.7107425000000003</v>
      </c>
      <c r="DD26">
        <v>4.4282655999999996</v>
      </c>
      <c r="DE26">
        <v>3.3065093000000001</v>
      </c>
      <c r="DF26">
        <v>3.4929562000000001</v>
      </c>
      <c r="DG26">
        <v>4.2864347</v>
      </c>
      <c r="DH26">
        <v>2.9789300000000001</v>
      </c>
      <c r="DI26">
        <v>4.0682073000000001</v>
      </c>
      <c r="DJ26">
        <v>3.7968779000000001</v>
      </c>
      <c r="DK26">
        <v>3.4938023</v>
      </c>
      <c r="DL26">
        <v>3.1809647000000001</v>
      </c>
      <c r="DM26">
        <v>2.8718406999999999</v>
      </c>
      <c r="DN26">
        <v>2.2048087000000001</v>
      </c>
      <c r="DO26">
        <v>2.9306526000000002</v>
      </c>
      <c r="DP26">
        <v>5.1056571000000002</v>
      </c>
      <c r="DQ26">
        <v>2.5799911</v>
      </c>
      <c r="DR26">
        <v>2.2821164</v>
      </c>
      <c r="DS26">
        <v>2.7657148999999999</v>
      </c>
      <c r="DT26">
        <v>4.805625</v>
      </c>
      <c r="DU26">
        <v>3.4298772999999998</v>
      </c>
      <c r="DV26">
        <v>4.3513665000000001</v>
      </c>
      <c r="DW26">
        <v>3.3894763000000001</v>
      </c>
      <c r="DX26">
        <v>2.6839750000000002</v>
      </c>
      <c r="DY26">
        <v>2.9256248</v>
      </c>
      <c r="DZ26">
        <v>3.2844278999999998</v>
      </c>
      <c r="EA26">
        <v>3.0451765000000002</v>
      </c>
      <c r="EB26">
        <v>3.1643642999999999</v>
      </c>
      <c r="EC26">
        <v>2.9104437999999999</v>
      </c>
      <c r="ED26">
        <v>2.6584786999999999</v>
      </c>
      <c r="EE26">
        <v>2.7542106999999998</v>
      </c>
      <c r="EF26">
        <v>3.2053436999999998</v>
      </c>
      <c r="EG26">
        <v>3.0236144</v>
      </c>
      <c r="EH26">
        <v>2.8520720000000002</v>
      </c>
      <c r="EI26">
        <v>3.2613889999999999</v>
      </c>
      <c r="EJ26">
        <v>3.1373253000000001</v>
      </c>
      <c r="EK26">
        <v>3.6720435999999999</v>
      </c>
      <c r="EL26">
        <v>2.9258008000000002</v>
      </c>
      <c r="EM26">
        <v>3.1991127000000001</v>
      </c>
      <c r="EN26">
        <v>2.6912389000000001</v>
      </c>
      <c r="EO26">
        <v>2.6879981000000002</v>
      </c>
      <c r="EP26">
        <v>2.8033921999999998</v>
      </c>
      <c r="EQ26">
        <v>3.9681983000000001</v>
      </c>
      <c r="ER26">
        <v>3.0055912</v>
      </c>
      <c r="ES26">
        <v>4.2563481000000003</v>
      </c>
      <c r="ET26">
        <v>3.1116063999999999</v>
      </c>
      <c r="EU26">
        <v>3.3874838</v>
      </c>
      <c r="EV26">
        <v>1</v>
      </c>
      <c r="EW26">
        <f>MATCH(A26,'[1]BASC2_BRIEF_6yr_DEMOS_ScanInfo '!$H$1:$H$585,0)</f>
        <v>125</v>
      </c>
      <c r="EX26">
        <f>INDEX('[1]BASC2_BRIEF_6yr_DEMOS_ScanInfo '!$L$1:$L$585,EW26)</f>
        <v>2</v>
      </c>
      <c r="EY26">
        <v>1</v>
      </c>
      <c r="EZ26">
        <v>2</v>
      </c>
      <c r="FA26">
        <f t="shared" ref="FA26:FB28" si="8">IF(AND(EZ26=2,EV26=1),3)</f>
        <v>3</v>
      </c>
      <c r="FB26">
        <v>3</v>
      </c>
    </row>
    <row r="27" spans="1:158" x14ac:dyDescent="0.35">
      <c r="A27" t="s">
        <v>29</v>
      </c>
      <c r="B27">
        <v>4.6781677999999998</v>
      </c>
      <c r="C27">
        <v>3.0711694</v>
      </c>
      <c r="D27">
        <v>2.7617590000000001</v>
      </c>
      <c r="E27">
        <v>3.4018030000000001</v>
      </c>
      <c r="F27">
        <v>4.1408281000000002</v>
      </c>
      <c r="G27">
        <v>3.6138135999999998</v>
      </c>
      <c r="H27">
        <v>3.0959767999999999</v>
      </c>
      <c r="I27">
        <v>3.3477370999999998</v>
      </c>
      <c r="J27">
        <v>3.8271009999999999</v>
      </c>
      <c r="K27">
        <v>3.0488597999999998</v>
      </c>
      <c r="L27">
        <v>3.0647446999999999</v>
      </c>
      <c r="M27">
        <v>3.420661</v>
      </c>
      <c r="N27">
        <v>4.4249425000000002</v>
      </c>
      <c r="O27">
        <v>3.6474880999999999</v>
      </c>
      <c r="P27">
        <v>3.7401822</v>
      </c>
      <c r="Q27">
        <v>3.6127397999999999</v>
      </c>
      <c r="R27">
        <v>4.7342447999999999</v>
      </c>
      <c r="S27">
        <v>5.7269968999999996</v>
      </c>
      <c r="T27">
        <v>3.2873108000000002</v>
      </c>
      <c r="U27">
        <v>3.1299133000000001</v>
      </c>
      <c r="V27">
        <v>3.8563993000000001</v>
      </c>
      <c r="W27">
        <v>3.1335384999999998</v>
      </c>
      <c r="X27">
        <v>3.725333</v>
      </c>
      <c r="Y27">
        <v>4.2487636000000002</v>
      </c>
      <c r="Z27">
        <v>4.3857407999999998</v>
      </c>
      <c r="AA27">
        <v>3.523752</v>
      </c>
      <c r="AB27">
        <v>3.1571853000000001</v>
      </c>
      <c r="AC27">
        <v>2.6414374999999999</v>
      </c>
      <c r="AD27">
        <v>3.0128145000000002</v>
      </c>
      <c r="AE27">
        <v>3.6373799</v>
      </c>
      <c r="AF27">
        <v>4.2857108000000004</v>
      </c>
      <c r="AG27">
        <v>4.4619907999999997</v>
      </c>
      <c r="AH27">
        <v>3.2295929999999999</v>
      </c>
      <c r="AI27">
        <v>3.6618887999999998</v>
      </c>
      <c r="AJ27">
        <v>3.8216019000000001</v>
      </c>
      <c r="AK27">
        <v>3.1841108999999999</v>
      </c>
      <c r="AL27">
        <v>3.9945526</v>
      </c>
      <c r="AM27">
        <v>3.6678822000000002</v>
      </c>
      <c r="AN27">
        <v>3.1529288000000002</v>
      </c>
      <c r="AO27">
        <v>3.4260087000000001</v>
      </c>
      <c r="AP27">
        <v>2.9712936999999999</v>
      </c>
      <c r="AQ27">
        <v>2.2106216000000001</v>
      </c>
      <c r="AR27">
        <v>3.2523312999999998</v>
      </c>
      <c r="AS27">
        <v>5.8547229999999999</v>
      </c>
      <c r="AT27">
        <v>3.0045430999999998</v>
      </c>
      <c r="AU27">
        <v>2.358463</v>
      </c>
      <c r="AV27">
        <v>3.1559238000000001</v>
      </c>
      <c r="AW27">
        <v>4.9976925999999997</v>
      </c>
      <c r="AX27">
        <v>3.3189194</v>
      </c>
      <c r="AY27">
        <v>3.8453753000000002</v>
      </c>
      <c r="AZ27">
        <v>4.7144979999999999</v>
      </c>
      <c r="BA27">
        <v>2.7977078</v>
      </c>
      <c r="BB27">
        <v>3.2608206000000002</v>
      </c>
      <c r="BC27">
        <v>3.4703268999999999</v>
      </c>
      <c r="BD27">
        <v>3.2534144</v>
      </c>
      <c r="BE27">
        <v>3.6828606000000002</v>
      </c>
      <c r="BF27">
        <v>3.0953786000000001</v>
      </c>
      <c r="BG27">
        <v>2.7323719999999998</v>
      </c>
      <c r="BH27">
        <v>2.8741468999999999</v>
      </c>
      <c r="BI27">
        <v>2.7032585</v>
      </c>
      <c r="BJ27">
        <v>3.3636720000000002</v>
      </c>
      <c r="BK27">
        <v>3.4824785999999999</v>
      </c>
      <c r="BL27">
        <v>5.3228458999999999</v>
      </c>
      <c r="BM27">
        <v>4.5350961999999999</v>
      </c>
      <c r="BN27">
        <v>3.5939641</v>
      </c>
      <c r="BO27">
        <v>2.9227221000000001</v>
      </c>
      <c r="BP27">
        <v>3.2372773000000001</v>
      </c>
      <c r="BQ27">
        <v>2.74579</v>
      </c>
      <c r="BR27">
        <v>3.1353928999999998</v>
      </c>
      <c r="BS27">
        <v>2.7632949</v>
      </c>
      <c r="BT27">
        <v>4.4196935000000002</v>
      </c>
      <c r="BU27">
        <v>3.6187090999999998</v>
      </c>
      <c r="BV27">
        <v>3.4962884999999999</v>
      </c>
      <c r="BW27">
        <v>3.2274172000000001</v>
      </c>
      <c r="BX27">
        <v>3.1653112999999999</v>
      </c>
      <c r="BY27">
        <v>4.2324223999999999</v>
      </c>
      <c r="BZ27">
        <v>3.2654182999999999</v>
      </c>
      <c r="CA27">
        <v>2.7426848000000001</v>
      </c>
      <c r="CB27">
        <v>3.1658808999999999</v>
      </c>
      <c r="CC27">
        <v>3.9861168999999999</v>
      </c>
      <c r="CD27">
        <v>3.4885716000000002</v>
      </c>
      <c r="CE27">
        <v>3.4830402999999999</v>
      </c>
      <c r="CF27">
        <v>3.3977883000000002</v>
      </c>
      <c r="CG27">
        <v>4.0476793999999998</v>
      </c>
      <c r="CH27">
        <v>3.4816047999999999</v>
      </c>
      <c r="CI27">
        <v>2.955133</v>
      </c>
      <c r="CJ27">
        <v>3.6441634000000001</v>
      </c>
      <c r="CK27">
        <v>4.3825602999999997</v>
      </c>
      <c r="CL27">
        <v>3.5237961000000002</v>
      </c>
      <c r="CM27">
        <v>3.6329335999999999</v>
      </c>
      <c r="CN27">
        <v>3.7463259999999998</v>
      </c>
      <c r="CO27">
        <v>4.7876687000000002</v>
      </c>
      <c r="CP27">
        <v>6.2080463999999997</v>
      </c>
      <c r="CQ27">
        <v>3.4194391</v>
      </c>
      <c r="CR27">
        <v>2.9440925</v>
      </c>
      <c r="CS27">
        <v>3.6755645000000001</v>
      </c>
      <c r="CT27">
        <v>3.2488956</v>
      </c>
      <c r="CU27">
        <v>3.4556789000000001</v>
      </c>
      <c r="CV27">
        <v>4.1403375000000002</v>
      </c>
      <c r="CW27">
        <v>3.8552539000000001</v>
      </c>
      <c r="CX27">
        <v>3.2691886000000001</v>
      </c>
      <c r="CY27">
        <v>3.4235945000000001</v>
      </c>
      <c r="CZ27">
        <v>2.5016436999999998</v>
      </c>
      <c r="DA27">
        <v>2.9112296</v>
      </c>
      <c r="DB27">
        <v>3.6505372999999999</v>
      </c>
      <c r="DC27">
        <v>4.2393007000000003</v>
      </c>
      <c r="DD27">
        <v>4.8632751000000001</v>
      </c>
      <c r="DE27">
        <v>3.2236275999999999</v>
      </c>
      <c r="DF27">
        <v>3.5342547999999998</v>
      </c>
      <c r="DG27">
        <v>4.3496579999999998</v>
      </c>
      <c r="DH27">
        <v>2.9979136</v>
      </c>
      <c r="DI27">
        <v>3.7886703000000002</v>
      </c>
      <c r="DJ27">
        <v>4.0152593000000003</v>
      </c>
      <c r="DK27">
        <v>4.0356687999999998</v>
      </c>
      <c r="DL27">
        <v>3.4147549000000001</v>
      </c>
      <c r="DM27">
        <v>3.0144901000000002</v>
      </c>
      <c r="DN27">
        <v>2.1524975</v>
      </c>
      <c r="DO27">
        <v>3.1575582</v>
      </c>
      <c r="DP27">
        <v>4.7592492000000002</v>
      </c>
      <c r="DQ27">
        <v>2.9622579</v>
      </c>
      <c r="DR27">
        <v>2.3048017000000001</v>
      </c>
      <c r="DS27">
        <v>3.0139239</v>
      </c>
      <c r="DT27">
        <v>6.1221971999999996</v>
      </c>
      <c r="DU27">
        <v>3.4135844999999998</v>
      </c>
      <c r="DV27">
        <v>4.2396130999999997</v>
      </c>
      <c r="DW27">
        <v>3.2897861000000002</v>
      </c>
      <c r="DX27">
        <v>2.8930973999999998</v>
      </c>
      <c r="DY27">
        <v>2.9043619999999999</v>
      </c>
      <c r="DZ27">
        <v>3.2579023999999999</v>
      </c>
      <c r="EA27">
        <v>3.1834718999999998</v>
      </c>
      <c r="EB27">
        <v>3.5380552000000001</v>
      </c>
      <c r="EC27">
        <v>3.0901424999999998</v>
      </c>
      <c r="ED27">
        <v>2.7691442999999998</v>
      </c>
      <c r="EE27">
        <v>2.7685906999999998</v>
      </c>
      <c r="EF27">
        <v>3.2458214999999999</v>
      </c>
      <c r="EG27">
        <v>3.2305925000000002</v>
      </c>
      <c r="EH27">
        <v>3.0285858999999999</v>
      </c>
      <c r="EI27">
        <v>4.2973523</v>
      </c>
      <c r="EJ27">
        <v>3.4489204999999998</v>
      </c>
      <c r="EK27">
        <v>3.4102497000000001</v>
      </c>
      <c r="EL27">
        <v>3.0579469000000001</v>
      </c>
      <c r="EM27">
        <v>3.3888992999999998</v>
      </c>
      <c r="EN27">
        <v>2.7354881999999998</v>
      </c>
      <c r="EO27">
        <v>2.9321275</v>
      </c>
      <c r="EP27">
        <v>2.7693672</v>
      </c>
      <c r="EQ27">
        <v>4.2032107999999999</v>
      </c>
      <c r="ER27">
        <v>3.1281566999999999</v>
      </c>
      <c r="ES27">
        <v>3.4133879999999999</v>
      </c>
      <c r="ET27">
        <v>3.2647612000000001</v>
      </c>
      <c r="EU27">
        <v>3.0654495000000002</v>
      </c>
      <c r="EV27">
        <v>2</v>
      </c>
      <c r="EW27">
        <f>MATCH(A27,'[1]BASC2_BRIEF_6yr_DEMOS_ScanInfo '!$H$1:$H$585,0)</f>
        <v>126</v>
      </c>
      <c r="EX27">
        <f>INDEX('[1]BASC2_BRIEF_6yr_DEMOS_ScanInfo '!$L$1:$L$585,EW27)</f>
        <v>2</v>
      </c>
      <c r="EY27">
        <v>1</v>
      </c>
      <c r="EZ27">
        <v>2</v>
      </c>
      <c r="FA27">
        <f>IF(AND(EZ27=2,EV27=2),5)</f>
        <v>5</v>
      </c>
      <c r="FB27">
        <v>5</v>
      </c>
    </row>
    <row r="28" spans="1:158" x14ac:dyDescent="0.35">
      <c r="A28" t="s">
        <v>30</v>
      </c>
      <c r="B28">
        <v>3.5243777999999999</v>
      </c>
      <c r="C28">
        <v>3.3183118999999999</v>
      </c>
      <c r="D28">
        <v>2.6644274999999999</v>
      </c>
      <c r="E28">
        <v>3.1456504000000001</v>
      </c>
      <c r="F28">
        <v>3.6105714</v>
      </c>
      <c r="G28">
        <v>3.8620573999999999</v>
      </c>
      <c r="H28">
        <v>3.4219732</v>
      </c>
      <c r="I28">
        <v>3.1215253000000001</v>
      </c>
      <c r="J28">
        <v>3.5102414999999998</v>
      </c>
      <c r="K28">
        <v>3.0313469999999998</v>
      </c>
      <c r="L28">
        <v>2.8287501000000002</v>
      </c>
      <c r="M28">
        <v>3.3373845000000002</v>
      </c>
      <c r="N28">
        <v>4.0390563000000004</v>
      </c>
      <c r="O28">
        <v>3.4045637000000002</v>
      </c>
      <c r="P28">
        <v>3.533884</v>
      </c>
      <c r="Q28">
        <v>3.9497353999999998</v>
      </c>
      <c r="R28">
        <v>5.2934140999999997</v>
      </c>
      <c r="S28">
        <v>6.5357294000000001</v>
      </c>
      <c r="T28">
        <v>3.4563717999999999</v>
      </c>
      <c r="U28">
        <v>3.2435691000000002</v>
      </c>
      <c r="V28">
        <v>4.0209966000000001</v>
      </c>
      <c r="W28">
        <v>3.0911813000000001</v>
      </c>
      <c r="X28">
        <v>3.4008474</v>
      </c>
      <c r="Y28">
        <v>3.9286667999999998</v>
      </c>
      <c r="Z28">
        <v>3.8788738</v>
      </c>
      <c r="AA28">
        <v>3.8111500999999999</v>
      </c>
      <c r="AB28">
        <v>3.2836908999999999</v>
      </c>
      <c r="AC28">
        <v>2.7292695</v>
      </c>
      <c r="AD28">
        <v>3.1127881999999998</v>
      </c>
      <c r="AE28">
        <v>3.646817</v>
      </c>
      <c r="AF28">
        <v>3.5502558</v>
      </c>
      <c r="AG28">
        <v>3.1791687</v>
      </c>
      <c r="AH28">
        <v>3.2409903999999998</v>
      </c>
      <c r="AI28">
        <v>3.6973660000000002</v>
      </c>
      <c r="AJ28">
        <v>4.1280397999999998</v>
      </c>
      <c r="AK28">
        <v>3.1249709000000001</v>
      </c>
      <c r="AL28">
        <v>3.9132714000000002</v>
      </c>
      <c r="AM28">
        <v>3.9463984999999999</v>
      </c>
      <c r="AN28">
        <v>3.4577594</v>
      </c>
      <c r="AO28">
        <v>3.3366175</v>
      </c>
      <c r="AP28">
        <v>2.7762177000000001</v>
      </c>
      <c r="AQ28">
        <v>2.1141068999999999</v>
      </c>
      <c r="AR28">
        <v>3.3011303000000001</v>
      </c>
      <c r="AS28">
        <v>4.4068971000000001</v>
      </c>
      <c r="AT28">
        <v>2.8750966</v>
      </c>
      <c r="AU28">
        <v>2.2116003000000002</v>
      </c>
      <c r="AV28">
        <v>2.9983776</v>
      </c>
      <c r="AW28">
        <v>5.0009785000000004</v>
      </c>
      <c r="AX28">
        <v>3.5322947999999998</v>
      </c>
      <c r="AY28">
        <v>4.0141977999999998</v>
      </c>
      <c r="AZ28">
        <v>3.5077693000000001</v>
      </c>
      <c r="BA28">
        <v>2.8474805000000001</v>
      </c>
      <c r="BB28">
        <v>3.1584604000000001</v>
      </c>
      <c r="BC28">
        <v>3.7029903000000002</v>
      </c>
      <c r="BD28">
        <v>3.0589282999999998</v>
      </c>
      <c r="BE28">
        <v>3.9291797000000002</v>
      </c>
      <c r="BF28">
        <v>2.9783038999999998</v>
      </c>
      <c r="BG28">
        <v>2.6609929000000001</v>
      </c>
      <c r="BH28">
        <v>2.8032214999999998</v>
      </c>
      <c r="BI28">
        <v>3.4674768</v>
      </c>
      <c r="BJ28">
        <v>3.5893869</v>
      </c>
      <c r="BK28">
        <v>2.8327874999999998</v>
      </c>
      <c r="BL28">
        <v>3.5191602999999998</v>
      </c>
      <c r="BM28">
        <v>3.5647438</v>
      </c>
      <c r="BN28">
        <v>3.2787187000000002</v>
      </c>
      <c r="BO28">
        <v>3.1339315999999999</v>
      </c>
      <c r="BP28">
        <v>3.0287004</v>
      </c>
      <c r="BQ28">
        <v>3.0229943000000001</v>
      </c>
      <c r="BR28">
        <v>2.8276913000000001</v>
      </c>
      <c r="BS28">
        <v>2.8532372000000001</v>
      </c>
      <c r="BT28">
        <v>3.2644787000000002</v>
      </c>
      <c r="BU28">
        <v>3.2154373999999999</v>
      </c>
      <c r="BV28">
        <v>3.5428147000000001</v>
      </c>
      <c r="BW28">
        <v>3.1913928999999999</v>
      </c>
      <c r="BX28">
        <v>3.3261356000000002</v>
      </c>
      <c r="BY28">
        <v>3.6236510000000002</v>
      </c>
      <c r="BZ28">
        <v>3.4341612000000001</v>
      </c>
      <c r="CA28">
        <v>2.7923260000000001</v>
      </c>
      <c r="CB28">
        <v>3.3135270999999999</v>
      </c>
      <c r="CC28">
        <v>3.7427673000000001</v>
      </c>
      <c r="CD28">
        <v>4.0173234999999998</v>
      </c>
      <c r="CE28">
        <v>3.5751683999999999</v>
      </c>
      <c r="CF28">
        <v>3.4037457</v>
      </c>
      <c r="CG28">
        <v>3.8471669999999998</v>
      </c>
      <c r="CH28">
        <v>2.7459579000000001</v>
      </c>
      <c r="CI28">
        <v>3.0943463000000002</v>
      </c>
      <c r="CJ28">
        <v>3.540689</v>
      </c>
      <c r="CK28">
        <v>4.5243396999999996</v>
      </c>
      <c r="CL28">
        <v>3.6262503000000001</v>
      </c>
      <c r="CM28">
        <v>3.7735910000000001</v>
      </c>
      <c r="CN28">
        <v>3.9084672999999999</v>
      </c>
      <c r="CO28">
        <v>5.4448743000000004</v>
      </c>
      <c r="CP28">
        <v>6.8348665000000004</v>
      </c>
      <c r="CQ28">
        <v>3.5358125999999999</v>
      </c>
      <c r="CR28">
        <v>3.2450128</v>
      </c>
      <c r="CS28">
        <v>3.9749124</v>
      </c>
      <c r="CT28">
        <v>3.2496269</v>
      </c>
      <c r="CU28">
        <v>3.9706366000000002</v>
      </c>
      <c r="CV28">
        <v>4.0338101000000002</v>
      </c>
      <c r="CW28">
        <v>3.6587662999999999</v>
      </c>
      <c r="CX28">
        <v>3.5771226999999999</v>
      </c>
      <c r="CY28">
        <v>3.1555662</v>
      </c>
      <c r="CZ28">
        <v>2.7399988</v>
      </c>
      <c r="DA28">
        <v>3.0491940999999998</v>
      </c>
      <c r="DB28">
        <v>3.4648778</v>
      </c>
      <c r="DC28">
        <v>3.9054487</v>
      </c>
      <c r="DD28">
        <v>3.9196266999999998</v>
      </c>
      <c r="DE28">
        <v>3.1939120000000001</v>
      </c>
      <c r="DF28">
        <v>3.7720351000000001</v>
      </c>
      <c r="DG28">
        <v>4.241231</v>
      </c>
      <c r="DH28">
        <v>3.0951281000000002</v>
      </c>
      <c r="DI28">
        <v>3.7725718000000001</v>
      </c>
      <c r="DJ28">
        <v>3.8438647000000001</v>
      </c>
      <c r="DK28">
        <v>3.6591599000000001</v>
      </c>
      <c r="DL28">
        <v>3.1835933000000001</v>
      </c>
      <c r="DM28">
        <v>2.9080881999999999</v>
      </c>
      <c r="DN28">
        <v>2.1456081999999999</v>
      </c>
      <c r="DO28">
        <v>3.1805053000000001</v>
      </c>
      <c r="DP28">
        <v>5.7112812999999996</v>
      </c>
      <c r="DQ28">
        <v>2.7905476</v>
      </c>
      <c r="DR28">
        <v>2.3449061000000002</v>
      </c>
      <c r="DS28">
        <v>2.8669867999999998</v>
      </c>
      <c r="DT28">
        <v>5.6042123000000004</v>
      </c>
      <c r="DU28">
        <v>3.8288709999999999</v>
      </c>
      <c r="DV28">
        <v>4.3228717000000003</v>
      </c>
      <c r="DW28">
        <v>3.2770077999999998</v>
      </c>
      <c r="DX28">
        <v>2.7931520999999999</v>
      </c>
      <c r="DY28">
        <v>3.1659242999999999</v>
      </c>
      <c r="DZ28">
        <v>3.9636073000000001</v>
      </c>
      <c r="EA28">
        <v>3.5601394000000002</v>
      </c>
      <c r="EB28">
        <v>3.1663890000000001</v>
      </c>
      <c r="EC28">
        <v>2.9788465</v>
      </c>
      <c r="ED28">
        <v>2.8346882</v>
      </c>
      <c r="EE28">
        <v>2.7463343</v>
      </c>
      <c r="EF28">
        <v>3.2311499000000001</v>
      </c>
      <c r="EG28">
        <v>3.2766034999999998</v>
      </c>
      <c r="EH28">
        <v>3.0389670999999998</v>
      </c>
      <c r="EI28">
        <v>3.8995837999999998</v>
      </c>
      <c r="EJ28">
        <v>3.5806491</v>
      </c>
      <c r="EK28">
        <v>3.380363</v>
      </c>
      <c r="EL28">
        <v>3.1839724</v>
      </c>
      <c r="EM28">
        <v>3.3529068999999998</v>
      </c>
      <c r="EN28">
        <v>2.9852023000000001</v>
      </c>
      <c r="EO28">
        <v>2.9263721</v>
      </c>
      <c r="EP28">
        <v>2.9054494000000002</v>
      </c>
      <c r="EQ28">
        <v>4.1043396000000003</v>
      </c>
      <c r="ER28">
        <v>3.0657388999999999</v>
      </c>
      <c r="ES28">
        <v>3.4647193000000001</v>
      </c>
      <c r="ET28">
        <v>3.1332881000000001</v>
      </c>
      <c r="EU28">
        <v>3.0272739</v>
      </c>
      <c r="EV28">
        <v>2</v>
      </c>
      <c r="EW28">
        <f>MATCH(A28,'[1]BASC2_BRIEF_6yr_DEMOS_ScanInfo '!$H$1:$H$585,0)</f>
        <v>130</v>
      </c>
      <c r="EX28">
        <f>INDEX('[1]BASC2_BRIEF_6yr_DEMOS_ScanInfo '!$L$1:$L$585,EW28)</f>
        <v>1</v>
      </c>
      <c r="EY28">
        <v>1</v>
      </c>
      <c r="EZ28">
        <v>1</v>
      </c>
      <c r="FA28">
        <f>IF(AND(EZ28=1,EV28=2),4)</f>
        <v>4</v>
      </c>
      <c r="FB28">
        <v>4</v>
      </c>
    </row>
    <row r="29" spans="1:158" x14ac:dyDescent="0.35">
      <c r="A29" t="s">
        <v>31</v>
      </c>
      <c r="B29">
        <v>3.0971536999999998</v>
      </c>
      <c r="C29">
        <v>3.5307583999999999</v>
      </c>
      <c r="D29">
        <v>2.7462081999999999</v>
      </c>
      <c r="E29">
        <v>3.3038473000000002</v>
      </c>
      <c r="F29">
        <v>3.4279101000000001</v>
      </c>
      <c r="G29">
        <v>3.923038</v>
      </c>
      <c r="H29">
        <v>3.6663268000000002</v>
      </c>
      <c r="I29">
        <v>3.2938402</v>
      </c>
      <c r="J29">
        <v>3.8795464000000002</v>
      </c>
      <c r="K29">
        <v>3.1844918999999998</v>
      </c>
      <c r="L29">
        <v>3.1261971000000002</v>
      </c>
      <c r="M29">
        <v>3.8890373999999999</v>
      </c>
      <c r="N29">
        <v>4.3200678999999997</v>
      </c>
      <c r="O29">
        <v>3.8274381000000002</v>
      </c>
      <c r="P29">
        <v>3.5894727999999998</v>
      </c>
      <c r="Q29">
        <v>3.7731322999999999</v>
      </c>
      <c r="R29">
        <v>5.2753810999999997</v>
      </c>
      <c r="S29">
        <v>6.0920768000000001</v>
      </c>
      <c r="T29">
        <v>3.5428153999999998</v>
      </c>
      <c r="U29">
        <v>3.4237709000000001</v>
      </c>
      <c r="V29">
        <v>4.0450792</v>
      </c>
      <c r="W29">
        <v>3.2410142</v>
      </c>
      <c r="X29">
        <v>3.4632154000000002</v>
      </c>
      <c r="Y29">
        <v>3.6249577999999998</v>
      </c>
      <c r="Z29">
        <v>3.9458989999999998</v>
      </c>
      <c r="AA29">
        <v>3.7796010999999998</v>
      </c>
      <c r="AB29">
        <v>3.2439505999999998</v>
      </c>
      <c r="AC29">
        <v>2.5682613999999999</v>
      </c>
      <c r="AD29">
        <v>3.1606562</v>
      </c>
      <c r="AE29">
        <v>3.5722014999999998</v>
      </c>
      <c r="AF29">
        <v>3.7082016000000002</v>
      </c>
      <c r="AG29">
        <v>3.7147763</v>
      </c>
      <c r="AH29">
        <v>3.1803677000000001</v>
      </c>
      <c r="AI29">
        <v>3.8144577000000002</v>
      </c>
      <c r="AJ29">
        <v>4.4610167000000001</v>
      </c>
      <c r="AK29">
        <v>3.5491955000000002</v>
      </c>
      <c r="AL29">
        <v>4.1499081000000002</v>
      </c>
      <c r="AM29">
        <v>4.3005810000000002</v>
      </c>
      <c r="AN29">
        <v>3.2543974000000002</v>
      </c>
      <c r="AO29">
        <v>4.2456274000000001</v>
      </c>
      <c r="AP29">
        <v>3.0615112999999998</v>
      </c>
      <c r="AQ29">
        <v>2.1610526999999999</v>
      </c>
      <c r="AR29">
        <v>3.1414859000000002</v>
      </c>
      <c r="AS29">
        <v>5.6571702999999998</v>
      </c>
      <c r="AT29">
        <v>3.1152451000000001</v>
      </c>
      <c r="AU29">
        <v>2.2598094999999998</v>
      </c>
      <c r="AV29">
        <v>2.8515584</v>
      </c>
      <c r="AW29">
        <v>4.7813425000000001</v>
      </c>
      <c r="AX29">
        <v>3.7382677000000002</v>
      </c>
      <c r="AY29">
        <v>4.2061381000000004</v>
      </c>
      <c r="AZ29">
        <v>3.4401286</v>
      </c>
      <c r="BA29">
        <v>3.0160855999999998</v>
      </c>
      <c r="BB29">
        <v>3.2056453</v>
      </c>
      <c r="BC29">
        <v>3.2398231000000002</v>
      </c>
      <c r="BD29">
        <v>3.1954463</v>
      </c>
      <c r="BE29">
        <v>3.1592807999999999</v>
      </c>
      <c r="BF29">
        <v>3.1798000000000002</v>
      </c>
      <c r="BG29">
        <v>2.9287443</v>
      </c>
      <c r="BH29">
        <v>3.0711479000000002</v>
      </c>
      <c r="BI29">
        <v>3.2829465999999998</v>
      </c>
      <c r="BJ29">
        <v>3.3832593000000002</v>
      </c>
      <c r="BK29">
        <v>3.2518047999999999</v>
      </c>
      <c r="BL29">
        <v>4.0080074999999997</v>
      </c>
      <c r="BM29">
        <v>3.5062327</v>
      </c>
      <c r="BN29">
        <v>3.4839989999999998</v>
      </c>
      <c r="BO29">
        <v>3.1028755000000001</v>
      </c>
      <c r="BP29">
        <v>3.4058744999999999</v>
      </c>
      <c r="BQ29">
        <v>2.7549090000000001</v>
      </c>
      <c r="BR29">
        <v>2.9803449999999998</v>
      </c>
      <c r="BS29">
        <v>2.8070352000000001</v>
      </c>
      <c r="BT29">
        <v>4.3218679</v>
      </c>
      <c r="BU29">
        <v>3.25264</v>
      </c>
      <c r="BV29">
        <v>4.0217748000000002</v>
      </c>
      <c r="BW29">
        <v>3.3111598</v>
      </c>
      <c r="BX29">
        <v>2.8431215000000001</v>
      </c>
      <c r="BY29">
        <v>4.0308671</v>
      </c>
      <c r="BZ29">
        <v>3.7482530999999999</v>
      </c>
      <c r="CA29">
        <v>2.9014994999999999</v>
      </c>
      <c r="CB29">
        <v>2.9841365999999998</v>
      </c>
      <c r="CC29">
        <v>3.7074167999999998</v>
      </c>
      <c r="CD29">
        <v>3.6238177</v>
      </c>
      <c r="CE29">
        <v>3.5362711</v>
      </c>
      <c r="CF29">
        <v>3.2516181</v>
      </c>
      <c r="CG29">
        <v>3.7417349999999998</v>
      </c>
      <c r="CH29">
        <v>3.1437392000000002</v>
      </c>
      <c r="CI29">
        <v>2.9931781000000002</v>
      </c>
      <c r="CJ29">
        <v>3.7600745999999998</v>
      </c>
      <c r="CK29">
        <v>4.1316347000000002</v>
      </c>
      <c r="CL29">
        <v>3.4467983000000002</v>
      </c>
      <c r="CM29">
        <v>3.6616439999999999</v>
      </c>
      <c r="CN29">
        <v>3.8577938000000001</v>
      </c>
      <c r="CO29">
        <v>5.2738050999999997</v>
      </c>
      <c r="CP29">
        <v>6.1451057999999996</v>
      </c>
      <c r="CQ29">
        <v>3.5182283000000001</v>
      </c>
      <c r="CR29">
        <v>3.3423786</v>
      </c>
      <c r="CS29">
        <v>4.7700509999999996</v>
      </c>
      <c r="CT29">
        <v>3.2054198</v>
      </c>
      <c r="CU29">
        <v>3.4923801000000001</v>
      </c>
      <c r="CV29">
        <v>4.3968176999999997</v>
      </c>
      <c r="CW29">
        <v>3.6358969000000001</v>
      </c>
      <c r="CX29">
        <v>3.5003936000000002</v>
      </c>
      <c r="CY29">
        <v>3.5748240999999998</v>
      </c>
      <c r="CZ29">
        <v>2.6292621999999999</v>
      </c>
      <c r="DA29">
        <v>3.2780920999999998</v>
      </c>
      <c r="DB29">
        <v>3.6935593999999998</v>
      </c>
      <c r="DC29">
        <v>3.9582310000000001</v>
      </c>
      <c r="DD29">
        <v>3.4369375999999998</v>
      </c>
      <c r="DE29">
        <v>3.4059472</v>
      </c>
      <c r="DF29">
        <v>3.7452980999999999</v>
      </c>
      <c r="DG29">
        <v>4.3993988000000002</v>
      </c>
      <c r="DH29">
        <v>2.8896457999999998</v>
      </c>
      <c r="DI29">
        <v>4.1182327000000001</v>
      </c>
      <c r="DJ29">
        <v>3.5938477999999998</v>
      </c>
      <c r="DK29">
        <v>3.4322889000000001</v>
      </c>
      <c r="DL29">
        <v>3.2090923999999998</v>
      </c>
      <c r="DM29">
        <v>2.7763753000000002</v>
      </c>
      <c r="DN29">
        <v>2.1672001000000001</v>
      </c>
      <c r="DO29">
        <v>3.2260642000000002</v>
      </c>
      <c r="DP29">
        <v>5.6302966999999997</v>
      </c>
      <c r="DQ29">
        <v>3.0616322</v>
      </c>
      <c r="DR29">
        <v>2.3737159000000001</v>
      </c>
      <c r="DS29">
        <v>2.9425783000000001</v>
      </c>
      <c r="DT29">
        <v>4.9467635000000003</v>
      </c>
      <c r="DU29">
        <v>3.7943872999999999</v>
      </c>
      <c r="DV29">
        <v>4.1369103999999997</v>
      </c>
      <c r="DW29">
        <v>4.4903187999999998</v>
      </c>
      <c r="DX29">
        <v>3.2718202999999999</v>
      </c>
      <c r="DY29">
        <v>3.0818485999999998</v>
      </c>
      <c r="DZ29">
        <v>3.3826003</v>
      </c>
      <c r="EA29">
        <v>3.1343393000000002</v>
      </c>
      <c r="EB29">
        <v>3.230731</v>
      </c>
      <c r="EC29">
        <v>3.0284989000000002</v>
      </c>
      <c r="ED29">
        <v>3.0513892</v>
      </c>
      <c r="EE29">
        <v>2.7450309000000002</v>
      </c>
      <c r="EF29">
        <v>3.0164411000000002</v>
      </c>
      <c r="EG29">
        <v>3.5037832</v>
      </c>
      <c r="EH29">
        <v>3.2481639000000002</v>
      </c>
      <c r="EI29">
        <v>3.5418923000000002</v>
      </c>
      <c r="EJ29">
        <v>3.8151917000000002</v>
      </c>
      <c r="EK29">
        <v>3.6189648999999999</v>
      </c>
      <c r="EL29">
        <v>3.1490591000000001</v>
      </c>
      <c r="EM29">
        <v>3.4202181999999999</v>
      </c>
      <c r="EN29">
        <v>2.7685591999999999</v>
      </c>
      <c r="EO29">
        <v>2.8362107000000001</v>
      </c>
      <c r="EP29">
        <v>2.9411404000000001</v>
      </c>
      <c r="EQ29">
        <v>3.4386017</v>
      </c>
      <c r="ER29">
        <v>3.3714542000000001</v>
      </c>
      <c r="ES29">
        <v>3.5171684999999999</v>
      </c>
      <c r="ET29">
        <v>3.2962729999999998</v>
      </c>
      <c r="EU29">
        <v>2.8414266000000001</v>
      </c>
      <c r="EV29">
        <v>0</v>
      </c>
      <c r="EW29">
        <f>MATCH(A29,'[1]BASC2_BRIEF_6yr_DEMOS_ScanInfo '!$H$1:$H$585,0)</f>
        <v>131</v>
      </c>
      <c r="EX29">
        <f>INDEX('[1]BASC2_BRIEF_6yr_DEMOS_ScanInfo '!$L$1:$L$585,EW29)</f>
        <v>1</v>
      </c>
      <c r="EY29">
        <v>1</v>
      </c>
      <c r="EZ29">
        <v>1</v>
      </c>
      <c r="FA29">
        <f t="shared" si="0"/>
        <v>0</v>
      </c>
      <c r="FB29">
        <v>0</v>
      </c>
    </row>
    <row r="30" spans="1:158" x14ac:dyDescent="0.35">
      <c r="A30" t="s">
        <v>32</v>
      </c>
      <c r="B30">
        <v>3.9991436</v>
      </c>
      <c r="C30">
        <v>2.8552053000000002</v>
      </c>
      <c r="D30">
        <v>2.7280902999999999</v>
      </c>
      <c r="E30">
        <v>3.1237485</v>
      </c>
      <c r="F30">
        <v>4.0152311000000003</v>
      </c>
      <c r="G30">
        <v>3.2976735000000001</v>
      </c>
      <c r="H30">
        <v>3.1401534</v>
      </c>
      <c r="I30">
        <v>2.8949082000000002</v>
      </c>
      <c r="J30">
        <v>3.6713277999999998</v>
      </c>
      <c r="K30">
        <v>2.9169149000000001</v>
      </c>
      <c r="L30">
        <v>2.7467277000000001</v>
      </c>
      <c r="M30">
        <v>3.2324714999999999</v>
      </c>
      <c r="N30">
        <v>4.0299072000000002</v>
      </c>
      <c r="O30">
        <v>3.2831611999999999</v>
      </c>
      <c r="P30">
        <v>3.2562063000000001</v>
      </c>
      <c r="Q30">
        <v>3.6911941000000001</v>
      </c>
      <c r="R30">
        <v>4.7098779999999998</v>
      </c>
      <c r="S30">
        <v>5.0244087999999998</v>
      </c>
      <c r="T30">
        <v>3.3450593999999998</v>
      </c>
      <c r="U30">
        <v>3.2299897999999998</v>
      </c>
      <c r="V30">
        <v>3.8151195000000002</v>
      </c>
      <c r="W30">
        <v>2.7418298999999999</v>
      </c>
      <c r="X30">
        <v>3.5478847</v>
      </c>
      <c r="Y30">
        <v>3.8448875</v>
      </c>
      <c r="Z30">
        <v>3.7152881999999998</v>
      </c>
      <c r="AA30">
        <v>3.8565204</v>
      </c>
      <c r="AB30">
        <v>3.1443698000000002</v>
      </c>
      <c r="AC30">
        <v>2.5866834999999999</v>
      </c>
      <c r="AD30">
        <v>3.0397484000000001</v>
      </c>
      <c r="AE30">
        <v>3.4899076999999998</v>
      </c>
      <c r="AF30">
        <v>4.4718003</v>
      </c>
      <c r="AG30">
        <v>4.0010108999999998</v>
      </c>
      <c r="AH30">
        <v>3.0025365000000002</v>
      </c>
      <c r="AI30">
        <v>3.5220728000000001</v>
      </c>
      <c r="AJ30">
        <v>4.0683607999999998</v>
      </c>
      <c r="AK30">
        <v>3.3530435999999999</v>
      </c>
      <c r="AL30">
        <v>3.7935851</v>
      </c>
      <c r="AM30">
        <v>3.9470456</v>
      </c>
      <c r="AN30">
        <v>3.1468493999999998</v>
      </c>
      <c r="AO30">
        <v>2.6971745</v>
      </c>
      <c r="AP30">
        <v>2.9957460999999999</v>
      </c>
      <c r="AQ30">
        <v>2.0178075</v>
      </c>
      <c r="AR30">
        <v>2.6669714</v>
      </c>
      <c r="AS30">
        <v>5.4693484000000003</v>
      </c>
      <c r="AT30">
        <v>2.7875999999999999</v>
      </c>
      <c r="AU30">
        <v>2.2162308999999998</v>
      </c>
      <c r="AV30">
        <v>2.6359797</v>
      </c>
      <c r="AW30">
        <v>4.1984706000000003</v>
      </c>
      <c r="AX30">
        <v>3.4047660999999998</v>
      </c>
      <c r="AY30">
        <v>3.7371314</v>
      </c>
      <c r="AZ30">
        <v>3.0026603000000001</v>
      </c>
      <c r="BA30">
        <v>2.6475468000000002</v>
      </c>
      <c r="BB30">
        <v>2.9474429999999998</v>
      </c>
      <c r="BC30">
        <v>2.8558617000000002</v>
      </c>
      <c r="BD30">
        <v>2.8336524999999999</v>
      </c>
      <c r="BE30">
        <v>3.4101840999999999</v>
      </c>
      <c r="BF30">
        <v>2.9104711999999999</v>
      </c>
      <c r="BG30">
        <v>2.8301050999999999</v>
      </c>
      <c r="BH30">
        <v>2.6314069999999998</v>
      </c>
      <c r="BI30">
        <v>2.9030556999999999</v>
      </c>
      <c r="BJ30">
        <v>3.1589909</v>
      </c>
      <c r="BK30">
        <v>2.9387430999999999</v>
      </c>
      <c r="BL30">
        <v>3.4872317000000002</v>
      </c>
      <c r="BM30">
        <v>3.8813390999999999</v>
      </c>
      <c r="BN30">
        <v>3.3017976</v>
      </c>
      <c r="BO30">
        <v>3.0869906</v>
      </c>
      <c r="BP30">
        <v>2.7011637999999998</v>
      </c>
      <c r="BQ30">
        <v>2.8084693000000001</v>
      </c>
      <c r="BR30">
        <v>2.6508900999999998</v>
      </c>
      <c r="BS30">
        <v>2.6258461</v>
      </c>
      <c r="BT30">
        <v>3.2956599999999998</v>
      </c>
      <c r="BU30">
        <v>2.8433894999999998</v>
      </c>
      <c r="BV30">
        <v>5.044219</v>
      </c>
      <c r="BW30">
        <v>3.0173290000000001</v>
      </c>
      <c r="BX30">
        <v>2.7749796</v>
      </c>
      <c r="BY30">
        <v>4.2810702000000003</v>
      </c>
      <c r="BZ30">
        <v>2.7789149000000002</v>
      </c>
      <c r="CA30">
        <v>2.9642135999999999</v>
      </c>
      <c r="CB30">
        <v>2.9994988</v>
      </c>
      <c r="CC30">
        <v>4.2251453000000003</v>
      </c>
      <c r="CD30">
        <v>3.6854787</v>
      </c>
      <c r="CE30">
        <v>3.0366111</v>
      </c>
      <c r="CF30">
        <v>2.9743108999999999</v>
      </c>
      <c r="CG30">
        <v>3.4094508000000001</v>
      </c>
      <c r="CH30">
        <v>2.5871922999999999</v>
      </c>
      <c r="CI30">
        <v>2.8063416000000001</v>
      </c>
      <c r="CJ30">
        <v>3.2122823999999999</v>
      </c>
      <c r="CK30">
        <v>4.3585038000000003</v>
      </c>
      <c r="CL30">
        <v>3.3237709999999998</v>
      </c>
      <c r="CM30">
        <v>3.4072906999999999</v>
      </c>
      <c r="CN30">
        <v>3.8060417000000002</v>
      </c>
      <c r="CO30">
        <v>4.7312598000000001</v>
      </c>
      <c r="CP30">
        <v>5.5521330999999998</v>
      </c>
      <c r="CQ30">
        <v>3.6224357999999999</v>
      </c>
      <c r="CR30">
        <v>3.2426183000000002</v>
      </c>
      <c r="CS30">
        <v>3.4760648999999999</v>
      </c>
      <c r="CT30">
        <v>2.8831093000000001</v>
      </c>
      <c r="CU30">
        <v>3.3977754</v>
      </c>
      <c r="CV30">
        <v>4.2207990000000004</v>
      </c>
      <c r="CW30">
        <v>3.6983812</v>
      </c>
      <c r="CX30">
        <v>3.5835092</v>
      </c>
      <c r="CY30">
        <v>3.0097136</v>
      </c>
      <c r="CZ30">
        <v>2.6073512999999999</v>
      </c>
      <c r="DA30">
        <v>3.0913586999999998</v>
      </c>
      <c r="DB30">
        <v>3.7037594</v>
      </c>
      <c r="DC30">
        <v>4.4953798999999997</v>
      </c>
      <c r="DD30">
        <v>5.1096009999999996</v>
      </c>
      <c r="DE30">
        <v>2.837707</v>
      </c>
      <c r="DF30">
        <v>3.4531638999999998</v>
      </c>
      <c r="DG30">
        <v>4.0902395</v>
      </c>
      <c r="DH30">
        <v>3.0709361999999998</v>
      </c>
      <c r="DI30">
        <v>3.6453945999999999</v>
      </c>
      <c r="DJ30">
        <v>3.8754360999999999</v>
      </c>
      <c r="DK30">
        <v>3.3861786999999999</v>
      </c>
      <c r="DL30">
        <v>2.8165244999999999</v>
      </c>
      <c r="DM30">
        <v>2.7565954000000001</v>
      </c>
      <c r="DN30">
        <v>2.0713553</v>
      </c>
      <c r="DO30">
        <v>2.8439345</v>
      </c>
      <c r="DP30">
        <v>5.1340933</v>
      </c>
      <c r="DQ30">
        <v>2.6105706999999998</v>
      </c>
      <c r="DR30">
        <v>2.2725762999999999</v>
      </c>
      <c r="DS30">
        <v>2.7659341999999998</v>
      </c>
      <c r="DT30">
        <v>4.7224417000000001</v>
      </c>
      <c r="DU30">
        <v>3.4120870000000001</v>
      </c>
      <c r="DV30">
        <v>3.7925966</v>
      </c>
      <c r="DW30">
        <v>3.0473797</v>
      </c>
      <c r="DX30">
        <v>2.5377122999999999</v>
      </c>
      <c r="DY30">
        <v>2.7846381999999998</v>
      </c>
      <c r="DZ30">
        <v>3.0464131999999999</v>
      </c>
      <c r="EA30">
        <v>2.8376884000000002</v>
      </c>
      <c r="EB30">
        <v>3.1541309000000002</v>
      </c>
      <c r="EC30">
        <v>2.8327073999999999</v>
      </c>
      <c r="ED30">
        <v>2.6157620000000001</v>
      </c>
      <c r="EE30">
        <v>2.7159615000000001</v>
      </c>
      <c r="EF30">
        <v>3.0618758000000001</v>
      </c>
      <c r="EG30">
        <v>2.7369354000000001</v>
      </c>
      <c r="EH30">
        <v>2.9196787</v>
      </c>
      <c r="EI30">
        <v>3.6365042000000001</v>
      </c>
      <c r="EJ30">
        <v>4.7875513999999999</v>
      </c>
      <c r="EK30">
        <v>3.2486570000000001</v>
      </c>
      <c r="EL30">
        <v>3.1096759</v>
      </c>
      <c r="EM30">
        <v>2.7273242</v>
      </c>
      <c r="EN30">
        <v>2.5793024999999998</v>
      </c>
      <c r="EO30">
        <v>2.8554393999999998</v>
      </c>
      <c r="EP30">
        <v>2.7077529</v>
      </c>
      <c r="EQ30">
        <v>4.1762395000000003</v>
      </c>
      <c r="ER30">
        <v>2.9556860999999999</v>
      </c>
      <c r="ES30">
        <v>3.5023428999999999</v>
      </c>
      <c r="ET30">
        <v>3.0045085</v>
      </c>
      <c r="EU30">
        <v>2.8225948999999999</v>
      </c>
      <c r="EV30">
        <v>2</v>
      </c>
      <c r="EW30">
        <f>MATCH(A30,'[1]BASC2_BRIEF_6yr_DEMOS_ScanInfo '!$H$1:$H$585,0)</f>
        <v>132</v>
      </c>
      <c r="EX30">
        <f>INDEX('[1]BASC2_BRIEF_6yr_DEMOS_ScanInfo '!$L$1:$L$585,EW30)</f>
        <v>2</v>
      </c>
      <c r="EY30">
        <v>1</v>
      </c>
      <c r="EZ30">
        <v>2</v>
      </c>
      <c r="FA30">
        <f t="shared" ref="FA30:FB32" si="9">IF(AND(EZ30=2,EV30=2),5)</f>
        <v>5</v>
      </c>
      <c r="FB30">
        <v>5</v>
      </c>
    </row>
    <row r="31" spans="1:158" x14ac:dyDescent="0.35">
      <c r="A31" t="s">
        <v>33</v>
      </c>
      <c r="B31">
        <v>3.7320031999999999</v>
      </c>
      <c r="C31">
        <v>3.0350796999999998</v>
      </c>
      <c r="D31">
        <v>2.7688142999999998</v>
      </c>
      <c r="E31">
        <v>3.0306239000000001</v>
      </c>
      <c r="F31">
        <v>4.0546417000000003</v>
      </c>
      <c r="G31">
        <v>4.0335349999999996</v>
      </c>
      <c r="H31">
        <v>3.5322339999999999</v>
      </c>
      <c r="I31">
        <v>3.2989535000000001</v>
      </c>
      <c r="J31">
        <v>3.8797309000000002</v>
      </c>
      <c r="K31">
        <v>2.8508353</v>
      </c>
      <c r="L31">
        <v>2.9937307999999998</v>
      </c>
      <c r="M31">
        <v>3.4313128000000002</v>
      </c>
      <c r="N31">
        <v>4.0073781000000004</v>
      </c>
      <c r="O31">
        <v>3.7702681999999998</v>
      </c>
      <c r="P31">
        <v>3.6346178</v>
      </c>
      <c r="Q31">
        <v>3.7547388000000002</v>
      </c>
      <c r="R31">
        <v>4.9220014000000001</v>
      </c>
      <c r="S31">
        <v>6.0835042000000001</v>
      </c>
      <c r="T31">
        <v>2.8847718000000002</v>
      </c>
      <c r="U31">
        <v>2.8543725000000002</v>
      </c>
      <c r="V31">
        <v>3.6562752999999999</v>
      </c>
      <c r="W31">
        <v>2.9812324000000001</v>
      </c>
      <c r="X31">
        <v>3.7007191000000002</v>
      </c>
      <c r="Y31">
        <v>4.2069573</v>
      </c>
      <c r="Z31">
        <v>3.6262417</v>
      </c>
      <c r="AA31">
        <v>3.8157383999999999</v>
      </c>
      <c r="AB31">
        <v>3.3075483000000001</v>
      </c>
      <c r="AC31">
        <v>2.6148218999999999</v>
      </c>
      <c r="AD31">
        <v>2.9653776000000001</v>
      </c>
      <c r="AE31">
        <v>3.513649</v>
      </c>
      <c r="AF31">
        <v>4.2382717000000003</v>
      </c>
      <c r="AG31">
        <v>3.7741001000000001</v>
      </c>
      <c r="AH31">
        <v>2.7757665999999999</v>
      </c>
      <c r="AI31">
        <v>3.8215804000000002</v>
      </c>
      <c r="AJ31">
        <v>4.4894571000000001</v>
      </c>
      <c r="AK31">
        <v>3.2592927999999999</v>
      </c>
      <c r="AL31">
        <v>4.2938150999999998</v>
      </c>
      <c r="AM31">
        <v>3.9799093999999999</v>
      </c>
      <c r="AN31">
        <v>3.0771959</v>
      </c>
      <c r="AO31">
        <v>3.3798140999999999</v>
      </c>
      <c r="AP31">
        <v>2.9802506000000002</v>
      </c>
      <c r="AQ31">
        <v>2.1379861999999998</v>
      </c>
      <c r="AR31">
        <v>3.0057189000000002</v>
      </c>
      <c r="AS31">
        <v>5.5292615999999999</v>
      </c>
      <c r="AT31">
        <v>2.7936776000000001</v>
      </c>
      <c r="AU31">
        <v>2.2754601999999999</v>
      </c>
      <c r="AV31">
        <v>2.9092142999999999</v>
      </c>
      <c r="AW31">
        <v>5.0378436999999998</v>
      </c>
      <c r="AX31">
        <v>3.4635386000000001</v>
      </c>
      <c r="AY31">
        <v>3.3277532999999999</v>
      </c>
      <c r="AZ31">
        <v>4.5384026000000004</v>
      </c>
      <c r="BA31">
        <v>2.8356867000000001</v>
      </c>
      <c r="BB31">
        <v>3.2080058999999999</v>
      </c>
      <c r="BC31">
        <v>3.4301957999999999</v>
      </c>
      <c r="BD31">
        <v>2.8934609999999998</v>
      </c>
      <c r="BE31">
        <v>3.5553607999999999</v>
      </c>
      <c r="BF31">
        <v>2.9605508</v>
      </c>
      <c r="BG31">
        <v>2.5138373000000001</v>
      </c>
      <c r="BH31">
        <v>2.7741125000000002</v>
      </c>
      <c r="BI31">
        <v>2.7526703000000001</v>
      </c>
      <c r="BJ31">
        <v>2.9803250000000001</v>
      </c>
      <c r="BK31">
        <v>3.4616927999999998</v>
      </c>
      <c r="BL31">
        <v>3.6538699000000001</v>
      </c>
      <c r="BM31">
        <v>4.2287730999999997</v>
      </c>
      <c r="BN31">
        <v>3.4551414999999999</v>
      </c>
      <c r="BO31">
        <v>3.0536927999999999</v>
      </c>
      <c r="BP31">
        <v>3.3702828999999999</v>
      </c>
      <c r="BQ31">
        <v>2.9934845000000001</v>
      </c>
      <c r="BR31">
        <v>2.7035334</v>
      </c>
      <c r="BS31">
        <v>2.8311123999999999</v>
      </c>
      <c r="BT31">
        <v>3.3684696999999999</v>
      </c>
      <c r="BU31">
        <v>3.1263855</v>
      </c>
      <c r="BV31">
        <v>4.1633972999999997</v>
      </c>
      <c r="BW31">
        <v>3.2166643000000001</v>
      </c>
      <c r="BX31">
        <v>2.8798596999999999</v>
      </c>
      <c r="BY31">
        <v>4.2811537</v>
      </c>
      <c r="BZ31">
        <v>3.4659078000000001</v>
      </c>
      <c r="CA31">
        <v>2.6707277</v>
      </c>
      <c r="CB31">
        <v>3.0973582</v>
      </c>
      <c r="CC31">
        <v>3.6490437999999998</v>
      </c>
      <c r="CD31">
        <v>3.5136926000000002</v>
      </c>
      <c r="CE31">
        <v>3.5202507999999999</v>
      </c>
      <c r="CF31">
        <v>3.0651747999999999</v>
      </c>
      <c r="CG31">
        <v>3.5879428</v>
      </c>
      <c r="CH31">
        <v>2.7382379000000001</v>
      </c>
      <c r="CI31">
        <v>2.6731297999999999</v>
      </c>
      <c r="CJ31">
        <v>3.4190242</v>
      </c>
      <c r="CK31">
        <v>4.1770491999999999</v>
      </c>
      <c r="CL31">
        <v>3.1955323</v>
      </c>
      <c r="CM31">
        <v>3.5616148000000001</v>
      </c>
      <c r="CN31">
        <v>3.7280571</v>
      </c>
      <c r="CO31">
        <v>5.2546391000000003</v>
      </c>
      <c r="CP31">
        <v>6.1533818</v>
      </c>
      <c r="CQ31">
        <v>3.1373961000000001</v>
      </c>
      <c r="CR31">
        <v>3.0799946999999999</v>
      </c>
      <c r="CS31">
        <v>3.8397014</v>
      </c>
      <c r="CT31">
        <v>2.9779898999999999</v>
      </c>
      <c r="CU31">
        <v>2.9967861</v>
      </c>
      <c r="CV31">
        <v>4.2098513000000004</v>
      </c>
      <c r="CW31">
        <v>4.0354447000000002</v>
      </c>
      <c r="CX31">
        <v>3.7185671</v>
      </c>
      <c r="CY31">
        <v>3.3003898</v>
      </c>
      <c r="CZ31">
        <v>2.4929006</v>
      </c>
      <c r="DA31">
        <v>2.9646987999999999</v>
      </c>
      <c r="DB31">
        <v>3.3928359000000001</v>
      </c>
      <c r="DC31">
        <v>4.3958573000000003</v>
      </c>
      <c r="DD31">
        <v>4.7786578999999998</v>
      </c>
      <c r="DE31">
        <v>2.9204295</v>
      </c>
      <c r="DF31">
        <v>3.684463</v>
      </c>
      <c r="DG31">
        <v>4.4711990000000004</v>
      </c>
      <c r="DH31">
        <v>3.2459986000000001</v>
      </c>
      <c r="DI31">
        <v>4.0579805000000002</v>
      </c>
      <c r="DJ31">
        <v>3.8927540999999999</v>
      </c>
      <c r="DK31">
        <v>3.4268017</v>
      </c>
      <c r="DL31">
        <v>3.1684855999999999</v>
      </c>
      <c r="DM31">
        <v>2.9053710000000001</v>
      </c>
      <c r="DN31">
        <v>2.0488784</v>
      </c>
      <c r="DO31">
        <v>2.7475374000000001</v>
      </c>
      <c r="DP31">
        <v>4.9481506</v>
      </c>
      <c r="DQ31">
        <v>2.9320914999999999</v>
      </c>
      <c r="DR31">
        <v>2.2038764999999998</v>
      </c>
      <c r="DS31">
        <v>2.9758097999999999</v>
      </c>
      <c r="DT31">
        <v>4.9535397999999997</v>
      </c>
      <c r="DU31">
        <v>3.4772604</v>
      </c>
      <c r="DV31">
        <v>3.5775833000000001</v>
      </c>
      <c r="DW31">
        <v>3.4895209999999999</v>
      </c>
      <c r="DX31">
        <v>2.7766137</v>
      </c>
      <c r="DY31">
        <v>3.1673836999999998</v>
      </c>
      <c r="DZ31">
        <v>3.4076457000000002</v>
      </c>
      <c r="EA31">
        <v>3.0406114999999998</v>
      </c>
      <c r="EB31">
        <v>3.3730831000000001</v>
      </c>
      <c r="EC31">
        <v>2.9310185999999998</v>
      </c>
      <c r="ED31">
        <v>2.616816</v>
      </c>
      <c r="EE31">
        <v>2.9234927000000002</v>
      </c>
      <c r="EF31">
        <v>3.3040400000000001</v>
      </c>
      <c r="EG31">
        <v>3.3481966999999999</v>
      </c>
      <c r="EH31">
        <v>3.2152495000000001</v>
      </c>
      <c r="EI31">
        <v>3.5883794</v>
      </c>
      <c r="EJ31">
        <v>4.4793906000000003</v>
      </c>
      <c r="EK31">
        <v>3.3379240000000001</v>
      </c>
      <c r="EL31">
        <v>3.2598424000000001</v>
      </c>
      <c r="EM31">
        <v>3.0931258000000001</v>
      </c>
      <c r="EN31">
        <v>2.8008799999999998</v>
      </c>
      <c r="EO31">
        <v>2.8243024000000001</v>
      </c>
      <c r="EP31">
        <v>2.8350179</v>
      </c>
      <c r="EQ31">
        <v>3.8180051000000002</v>
      </c>
      <c r="ER31">
        <v>3.0576851</v>
      </c>
      <c r="ES31">
        <v>4.2024999000000003</v>
      </c>
      <c r="ET31">
        <v>3.0379727000000001</v>
      </c>
      <c r="EU31">
        <v>2.7611143999999999</v>
      </c>
      <c r="EV31">
        <v>3</v>
      </c>
      <c r="EW31">
        <f>MATCH(A31,'[1]BASC2_BRIEF_6yr_DEMOS_ScanInfo '!$H$1:$H$585,0)</f>
        <v>141</v>
      </c>
      <c r="EX31">
        <f>INDEX('[1]BASC2_BRIEF_6yr_DEMOS_ScanInfo '!$L$1:$L$585,EW31)</f>
        <v>1</v>
      </c>
      <c r="EY31">
        <v>1</v>
      </c>
      <c r="EZ31">
        <v>1</v>
      </c>
      <c r="FA31">
        <f>IF(AND(EZ31=1,EV31=3),6)</f>
        <v>6</v>
      </c>
      <c r="FB31">
        <v>6</v>
      </c>
    </row>
    <row r="32" spans="1:158" x14ac:dyDescent="0.35">
      <c r="A32" t="s">
        <v>34</v>
      </c>
      <c r="B32">
        <v>4.4522656999999999</v>
      </c>
      <c r="C32">
        <v>3.0930407</v>
      </c>
      <c r="D32">
        <v>2.9901745000000002</v>
      </c>
      <c r="E32">
        <v>3.3768479999999998</v>
      </c>
      <c r="F32">
        <v>3.8086802999999998</v>
      </c>
      <c r="G32">
        <v>3.9719023999999998</v>
      </c>
      <c r="H32">
        <v>3.4562434999999998</v>
      </c>
      <c r="I32">
        <v>3.3005852999999998</v>
      </c>
      <c r="J32">
        <v>4.1519079000000003</v>
      </c>
      <c r="K32">
        <v>2.9064733999999999</v>
      </c>
      <c r="L32">
        <v>2.8007835999999999</v>
      </c>
      <c r="M32">
        <v>3.3248601</v>
      </c>
      <c r="N32">
        <v>4.1418318999999997</v>
      </c>
      <c r="O32">
        <v>3.619983</v>
      </c>
      <c r="P32">
        <v>3.7689192</v>
      </c>
      <c r="Q32">
        <v>3.7458165000000001</v>
      </c>
      <c r="R32">
        <v>4.9026484000000004</v>
      </c>
      <c r="S32">
        <v>6.0714774</v>
      </c>
      <c r="T32">
        <v>3.3615629999999999</v>
      </c>
      <c r="U32">
        <v>3.0215787999999999</v>
      </c>
      <c r="V32">
        <v>3.6289744000000002</v>
      </c>
      <c r="W32">
        <v>2.8500527999999998</v>
      </c>
      <c r="X32">
        <v>3.1170304</v>
      </c>
      <c r="Y32">
        <v>4.4153681000000002</v>
      </c>
      <c r="Z32">
        <v>3.7094556999999999</v>
      </c>
      <c r="AA32">
        <v>3.8759272</v>
      </c>
      <c r="AB32">
        <v>3.6909752</v>
      </c>
      <c r="AC32">
        <v>2.6686255999999999</v>
      </c>
      <c r="AD32">
        <v>3.2161719999999998</v>
      </c>
      <c r="AE32">
        <v>3.8152583</v>
      </c>
      <c r="AF32">
        <v>4.2016400999999997</v>
      </c>
      <c r="AG32">
        <v>4.3493176</v>
      </c>
      <c r="AH32">
        <v>2.9073608000000002</v>
      </c>
      <c r="AI32">
        <v>3.5985026000000002</v>
      </c>
      <c r="AJ32">
        <v>4.1037024999999998</v>
      </c>
      <c r="AK32">
        <v>3.4702473</v>
      </c>
      <c r="AL32">
        <v>4.0226687999999999</v>
      </c>
      <c r="AM32">
        <v>4.2141346999999998</v>
      </c>
      <c r="AN32">
        <v>3.4064280999999998</v>
      </c>
      <c r="AO32">
        <v>3.1191821000000002</v>
      </c>
      <c r="AP32">
        <v>2.9718412999999999</v>
      </c>
      <c r="AQ32">
        <v>2.3206601</v>
      </c>
      <c r="AR32">
        <v>2.933233</v>
      </c>
      <c r="AS32">
        <v>4.9629474</v>
      </c>
      <c r="AT32">
        <v>2.9290557000000002</v>
      </c>
      <c r="AU32">
        <v>2.5054204000000002</v>
      </c>
      <c r="AV32">
        <v>2.8966726999999999</v>
      </c>
      <c r="AW32">
        <v>5.2905531000000003</v>
      </c>
      <c r="AX32">
        <v>3.3866048000000002</v>
      </c>
      <c r="AY32">
        <v>3.5957325</v>
      </c>
      <c r="AZ32">
        <v>4.1575327</v>
      </c>
      <c r="BA32">
        <v>2.7681520000000002</v>
      </c>
      <c r="BB32">
        <v>3.1533587000000001</v>
      </c>
      <c r="BC32">
        <v>3.3318181</v>
      </c>
      <c r="BD32">
        <v>3.3938872999999998</v>
      </c>
      <c r="BE32">
        <v>3.4630570000000001</v>
      </c>
      <c r="BF32">
        <v>2.9077480000000002</v>
      </c>
      <c r="BG32">
        <v>2.6868503000000001</v>
      </c>
      <c r="BH32">
        <v>2.9139769000000002</v>
      </c>
      <c r="BI32">
        <v>3.3738687000000001</v>
      </c>
      <c r="BJ32">
        <v>2.8460708000000001</v>
      </c>
      <c r="BK32">
        <v>2.9949751</v>
      </c>
      <c r="BL32">
        <v>4.4531840999999996</v>
      </c>
      <c r="BM32">
        <v>3.7595439000000002</v>
      </c>
      <c r="BN32">
        <v>3.7750642000000001</v>
      </c>
      <c r="BO32">
        <v>3.4113095000000002</v>
      </c>
      <c r="BP32">
        <v>3.0983993999999999</v>
      </c>
      <c r="BQ32">
        <v>2.9322162000000001</v>
      </c>
      <c r="BR32">
        <v>3.0038947999999999</v>
      </c>
      <c r="BS32">
        <v>2.9531909999999999</v>
      </c>
      <c r="BT32">
        <v>3.5736561</v>
      </c>
      <c r="BU32">
        <v>3.3641755999999998</v>
      </c>
      <c r="BV32">
        <v>3.5515859000000001</v>
      </c>
      <c r="BW32">
        <v>3.1183728999999998</v>
      </c>
      <c r="BX32">
        <v>3.0764005000000001</v>
      </c>
      <c r="BY32">
        <v>3.9447987000000002</v>
      </c>
      <c r="BZ32">
        <v>3.0514290000000002</v>
      </c>
      <c r="CA32">
        <v>3.0050743</v>
      </c>
      <c r="CB32">
        <v>3.3063520999999998</v>
      </c>
      <c r="CC32">
        <v>3.9602198999999998</v>
      </c>
      <c r="CD32">
        <v>3.8104822999999999</v>
      </c>
      <c r="CE32">
        <v>3.5959387</v>
      </c>
      <c r="CF32">
        <v>3.2841277</v>
      </c>
      <c r="CG32">
        <v>4.2042513000000001</v>
      </c>
      <c r="CH32">
        <v>3.2690473</v>
      </c>
      <c r="CI32">
        <v>2.7164290000000002</v>
      </c>
      <c r="CJ32">
        <v>3.4210272000000002</v>
      </c>
      <c r="CK32">
        <v>3.9710219000000002</v>
      </c>
      <c r="CL32">
        <v>3.8358343000000001</v>
      </c>
      <c r="CM32">
        <v>3.7832246</v>
      </c>
      <c r="CN32">
        <v>3.8989804000000001</v>
      </c>
      <c r="CO32">
        <v>5.1779966000000002</v>
      </c>
      <c r="CP32">
        <v>6.4487795999999999</v>
      </c>
      <c r="CQ32">
        <v>3.2820501000000002</v>
      </c>
      <c r="CR32">
        <v>2.7322747999999999</v>
      </c>
      <c r="CS32">
        <v>3.4928775000000001</v>
      </c>
      <c r="CT32">
        <v>3.0348494000000001</v>
      </c>
      <c r="CU32">
        <v>3.0711428999999999</v>
      </c>
      <c r="CV32">
        <v>3.9577849000000001</v>
      </c>
      <c r="CW32">
        <v>4.1277727999999998</v>
      </c>
      <c r="CX32">
        <v>3.6406808000000002</v>
      </c>
      <c r="CY32">
        <v>3.6497817000000001</v>
      </c>
      <c r="CZ32">
        <v>2.8813127999999999</v>
      </c>
      <c r="DA32">
        <v>3.2382734000000002</v>
      </c>
      <c r="DB32">
        <v>3.8854077</v>
      </c>
      <c r="DC32">
        <v>4.1237617000000002</v>
      </c>
      <c r="DD32">
        <v>5.3485149999999999</v>
      </c>
      <c r="DE32">
        <v>3.2267098000000001</v>
      </c>
      <c r="DF32">
        <v>3.7011237000000001</v>
      </c>
      <c r="DG32">
        <v>4.2704310000000003</v>
      </c>
      <c r="DH32">
        <v>3.1095245</v>
      </c>
      <c r="DI32">
        <v>3.6796373999999998</v>
      </c>
      <c r="DJ32">
        <v>3.8917723</v>
      </c>
      <c r="DK32">
        <v>3.5387553999999999</v>
      </c>
      <c r="DL32">
        <v>2.9172956999999999</v>
      </c>
      <c r="DM32">
        <v>2.8485868000000001</v>
      </c>
      <c r="DN32">
        <v>2.1883259000000002</v>
      </c>
      <c r="DO32">
        <v>3.0057187000000001</v>
      </c>
      <c r="DP32">
        <v>4.9129142999999997</v>
      </c>
      <c r="DQ32">
        <v>2.9014617999999999</v>
      </c>
      <c r="DR32">
        <v>2.4221879999999998</v>
      </c>
      <c r="DS32">
        <v>3.1290233000000001</v>
      </c>
      <c r="DT32">
        <v>5.2752786</v>
      </c>
      <c r="DU32">
        <v>3.5394678000000002</v>
      </c>
      <c r="DV32">
        <v>4.0287212999999999</v>
      </c>
      <c r="DW32">
        <v>3.325002</v>
      </c>
      <c r="DX32">
        <v>2.7583734999999998</v>
      </c>
      <c r="DY32">
        <v>3.0590972999999999</v>
      </c>
      <c r="DZ32">
        <v>3.4235848999999998</v>
      </c>
      <c r="EA32">
        <v>3.3115423000000002</v>
      </c>
      <c r="EB32">
        <v>4.4695748999999996</v>
      </c>
      <c r="EC32">
        <v>3.1242230000000002</v>
      </c>
      <c r="ED32">
        <v>2.9062318999999999</v>
      </c>
      <c r="EE32">
        <v>2.7020694999999999</v>
      </c>
      <c r="EF32">
        <v>3.2721790999999998</v>
      </c>
      <c r="EG32">
        <v>3.0747361</v>
      </c>
      <c r="EH32">
        <v>2.8760764999999999</v>
      </c>
      <c r="EI32">
        <v>4.0786986000000001</v>
      </c>
      <c r="EJ32">
        <v>3.1057991999999999</v>
      </c>
      <c r="EK32">
        <v>3.4431918000000001</v>
      </c>
      <c r="EL32">
        <v>3.2074435000000001</v>
      </c>
      <c r="EM32">
        <v>3.2611370000000002</v>
      </c>
      <c r="EN32">
        <v>3.0661594999999999</v>
      </c>
      <c r="EO32">
        <v>2.8900497000000001</v>
      </c>
      <c r="EP32">
        <v>3.0524418</v>
      </c>
      <c r="EQ32">
        <v>3.9589362000000001</v>
      </c>
      <c r="ER32">
        <v>3.2063009999999998</v>
      </c>
      <c r="ES32">
        <v>3.5281316999999999</v>
      </c>
      <c r="ET32">
        <v>3.1884785</v>
      </c>
      <c r="EU32">
        <v>3.1295462000000001</v>
      </c>
      <c r="EV32">
        <v>3</v>
      </c>
      <c r="EW32">
        <f>MATCH(A32,'[1]BASC2_BRIEF_6yr_DEMOS_ScanInfo '!$H$1:$H$585,0)</f>
        <v>142</v>
      </c>
      <c r="EX32">
        <f>INDEX('[1]BASC2_BRIEF_6yr_DEMOS_ScanInfo '!$L$1:$L$585,EW32)</f>
        <v>1</v>
      </c>
      <c r="EY32">
        <v>1</v>
      </c>
      <c r="EZ32">
        <v>1</v>
      </c>
      <c r="FA32">
        <f>IF(AND(EZ32=1,EV32=3),6)</f>
        <v>6</v>
      </c>
      <c r="FB32">
        <v>6</v>
      </c>
    </row>
    <row r="33" spans="1:158" x14ac:dyDescent="0.35">
      <c r="A33" t="s">
        <v>35</v>
      </c>
      <c r="B33">
        <v>3.8282167999999999</v>
      </c>
      <c r="C33">
        <v>3.1625570999999999</v>
      </c>
      <c r="D33">
        <v>2.7718848999999999</v>
      </c>
      <c r="E33">
        <v>3.1164385999999999</v>
      </c>
      <c r="F33">
        <v>3.7439529999999999</v>
      </c>
      <c r="G33">
        <v>3.7898578999999999</v>
      </c>
      <c r="H33">
        <v>3.3722427000000001</v>
      </c>
      <c r="I33">
        <v>3.2772765000000001</v>
      </c>
      <c r="J33">
        <v>3.9359839000000001</v>
      </c>
      <c r="K33">
        <v>2.7058529999999998</v>
      </c>
      <c r="L33">
        <v>2.7513740000000002</v>
      </c>
      <c r="M33">
        <v>3.4352912999999998</v>
      </c>
      <c r="N33">
        <v>4.1916093999999999</v>
      </c>
      <c r="O33">
        <v>3.9023080000000001</v>
      </c>
      <c r="P33">
        <v>3.6438009999999998</v>
      </c>
      <c r="Q33">
        <v>3.9391183999999999</v>
      </c>
      <c r="R33">
        <v>4.7774763</v>
      </c>
      <c r="S33">
        <v>5.4681749000000002</v>
      </c>
      <c r="T33">
        <v>3.8778695999999999</v>
      </c>
      <c r="U33">
        <v>3.1682727000000002</v>
      </c>
      <c r="V33">
        <v>3.7123279999999999</v>
      </c>
      <c r="W33">
        <v>2.6811962</v>
      </c>
      <c r="X33">
        <v>2.8486049000000002</v>
      </c>
      <c r="Y33">
        <v>4.0974822</v>
      </c>
      <c r="Z33">
        <v>4.0368399999999998</v>
      </c>
      <c r="AA33">
        <v>3.2506330000000001</v>
      </c>
      <c r="AB33">
        <v>3.2069223</v>
      </c>
      <c r="AC33">
        <v>2.7346544000000002</v>
      </c>
      <c r="AD33">
        <v>3.0634307999999999</v>
      </c>
      <c r="AE33">
        <v>3.7123415</v>
      </c>
      <c r="AF33">
        <v>4.7988777000000002</v>
      </c>
      <c r="AG33">
        <v>5.3397632000000002</v>
      </c>
      <c r="AH33">
        <v>2.5620501</v>
      </c>
      <c r="AI33">
        <v>3.1918324999999999</v>
      </c>
      <c r="AJ33">
        <v>3.5110171000000001</v>
      </c>
      <c r="AK33">
        <v>2.9206582999999999</v>
      </c>
      <c r="AL33">
        <v>3.9297900000000001</v>
      </c>
      <c r="AM33">
        <v>4.0158601000000003</v>
      </c>
      <c r="AN33">
        <v>3.2544800999999999</v>
      </c>
      <c r="AO33">
        <v>3.5758437999999999</v>
      </c>
      <c r="AP33">
        <v>2.6059070000000002</v>
      </c>
      <c r="AQ33">
        <v>2.1713654999999998</v>
      </c>
      <c r="AR33">
        <v>3.1152937000000001</v>
      </c>
      <c r="AS33">
        <v>4.3300942999999998</v>
      </c>
      <c r="AT33">
        <v>2.7262547000000001</v>
      </c>
      <c r="AU33">
        <v>2.2666655000000002</v>
      </c>
      <c r="AV33">
        <v>2.7520026999999998</v>
      </c>
      <c r="AW33">
        <v>5.0341243999999996</v>
      </c>
      <c r="AX33">
        <v>3.0453415000000001</v>
      </c>
      <c r="AY33">
        <v>3.5437615</v>
      </c>
      <c r="AZ33">
        <v>4.5445403999999998</v>
      </c>
      <c r="BA33">
        <v>2.8098176000000001</v>
      </c>
      <c r="BB33">
        <v>3.2519597999999998</v>
      </c>
      <c r="BC33">
        <v>3.3455243000000001</v>
      </c>
      <c r="BD33">
        <v>2.9712417000000002</v>
      </c>
      <c r="BE33">
        <v>3.1983348999999999</v>
      </c>
      <c r="BF33">
        <v>2.8345739999999999</v>
      </c>
      <c r="BG33">
        <v>2.7938480000000001</v>
      </c>
      <c r="BH33">
        <v>2.7564478000000001</v>
      </c>
      <c r="BI33">
        <v>3.1432351999999999</v>
      </c>
      <c r="BJ33">
        <v>3.3740025</v>
      </c>
      <c r="BK33">
        <v>2.6099500999999998</v>
      </c>
      <c r="BL33">
        <v>3.8574424</v>
      </c>
      <c r="BM33">
        <v>3.9295683000000001</v>
      </c>
      <c r="BN33">
        <v>3.1019597000000001</v>
      </c>
      <c r="BO33">
        <v>2.9855176999999999</v>
      </c>
      <c r="BP33">
        <v>3.0397251000000001</v>
      </c>
      <c r="BQ33">
        <v>2.7322346999999998</v>
      </c>
      <c r="BR33">
        <v>2.9647570000000001</v>
      </c>
      <c r="BS33">
        <v>2.9513416000000001</v>
      </c>
      <c r="BT33">
        <v>4.8912424999999997</v>
      </c>
      <c r="BU33">
        <v>3.1583752999999999</v>
      </c>
      <c r="BV33">
        <v>3.7433360000000002</v>
      </c>
      <c r="BW33">
        <v>3.0003530999999999</v>
      </c>
      <c r="BX33">
        <v>2.3928566</v>
      </c>
      <c r="BY33">
        <v>3.379416</v>
      </c>
      <c r="BZ33">
        <v>4.0333313999999998</v>
      </c>
      <c r="CA33">
        <v>2.8539870000000001</v>
      </c>
      <c r="CB33">
        <v>3.0886733999999998</v>
      </c>
      <c r="CC33">
        <v>4.0577601999999997</v>
      </c>
      <c r="CD33">
        <v>3.9916065000000001</v>
      </c>
      <c r="CE33">
        <v>3.5993352000000001</v>
      </c>
      <c r="CF33">
        <v>3.4271817000000002</v>
      </c>
      <c r="CG33">
        <v>3.7439132000000002</v>
      </c>
      <c r="CH33">
        <v>2.5396092000000001</v>
      </c>
      <c r="CI33">
        <v>2.9446045999999999</v>
      </c>
      <c r="CJ33">
        <v>3.4271562000000002</v>
      </c>
      <c r="CK33">
        <v>3.5530254999999999</v>
      </c>
      <c r="CL33">
        <v>3.3781466</v>
      </c>
      <c r="CM33">
        <v>3.4453920999999998</v>
      </c>
      <c r="CN33">
        <v>3.8984597000000001</v>
      </c>
      <c r="CO33">
        <v>4.8100113999999996</v>
      </c>
      <c r="CP33">
        <v>5.4114431999999999</v>
      </c>
      <c r="CQ33">
        <v>3.6933463</v>
      </c>
      <c r="CR33">
        <v>3.3270037000000001</v>
      </c>
      <c r="CS33">
        <v>3.8107057000000002</v>
      </c>
      <c r="CT33">
        <v>2.9620489999999999</v>
      </c>
      <c r="CU33">
        <v>3.2986618999999999</v>
      </c>
      <c r="CV33">
        <v>3.7994729999999999</v>
      </c>
      <c r="CW33">
        <v>3.9953172000000001</v>
      </c>
      <c r="CX33">
        <v>3.5497923</v>
      </c>
      <c r="CY33">
        <v>3.4787642999999999</v>
      </c>
      <c r="CZ33">
        <v>2.8033011000000001</v>
      </c>
      <c r="DA33">
        <v>3.0551697999999998</v>
      </c>
      <c r="DB33">
        <v>3.7338833999999999</v>
      </c>
      <c r="DC33">
        <v>3.4361123999999998</v>
      </c>
      <c r="DD33">
        <v>3.5458343000000001</v>
      </c>
      <c r="DE33">
        <v>3.0943854000000002</v>
      </c>
      <c r="DF33">
        <v>3.5689546999999999</v>
      </c>
      <c r="DG33">
        <v>3.4832523000000002</v>
      </c>
      <c r="DH33">
        <v>3.2400038000000002</v>
      </c>
      <c r="DI33">
        <v>3.7997576999999998</v>
      </c>
      <c r="DJ33">
        <v>3.8020456</v>
      </c>
      <c r="DK33">
        <v>3.1770971000000001</v>
      </c>
      <c r="DL33">
        <v>2.8986580000000002</v>
      </c>
      <c r="DM33">
        <v>2.8528769</v>
      </c>
      <c r="DN33">
        <v>2.0687592000000001</v>
      </c>
      <c r="DO33">
        <v>3.4180348</v>
      </c>
      <c r="DP33">
        <v>4.5592370000000004</v>
      </c>
      <c r="DQ33">
        <v>2.9134109000000001</v>
      </c>
      <c r="DR33">
        <v>2.2717079999999998</v>
      </c>
      <c r="DS33">
        <v>2.9531323999999999</v>
      </c>
      <c r="DT33">
        <v>4.5521592999999996</v>
      </c>
      <c r="DU33">
        <v>3.1361886999999999</v>
      </c>
      <c r="DV33">
        <v>3.7759242</v>
      </c>
      <c r="DW33">
        <v>3.1822642999999999</v>
      </c>
      <c r="DX33">
        <v>3.3512165999999999</v>
      </c>
      <c r="DY33">
        <v>3.1048300000000002</v>
      </c>
      <c r="DZ33">
        <v>3.1102381000000001</v>
      </c>
      <c r="EA33">
        <v>3.1625101999999998</v>
      </c>
      <c r="EB33">
        <v>3.6064250000000002</v>
      </c>
      <c r="EC33">
        <v>2.9579566000000002</v>
      </c>
      <c r="ED33">
        <v>2.8471441</v>
      </c>
      <c r="EE33">
        <v>2.8885684</v>
      </c>
      <c r="EF33">
        <v>2.7295300999999998</v>
      </c>
      <c r="EG33">
        <v>3.4733968000000002</v>
      </c>
      <c r="EH33">
        <v>3.1428446999999999</v>
      </c>
      <c r="EI33">
        <v>3.8073744999999999</v>
      </c>
      <c r="EJ33">
        <v>3.1601555000000001</v>
      </c>
      <c r="EK33">
        <v>3.556273</v>
      </c>
      <c r="EL33">
        <v>3.3127333999999999</v>
      </c>
      <c r="EM33">
        <v>3.2428016999999998</v>
      </c>
      <c r="EN33">
        <v>2.9191658</v>
      </c>
      <c r="EO33">
        <v>2.8577271</v>
      </c>
      <c r="EP33">
        <v>2.8295333</v>
      </c>
      <c r="EQ33">
        <v>3.7187459</v>
      </c>
      <c r="ER33">
        <v>3.2112474</v>
      </c>
      <c r="ES33">
        <v>3.3843918</v>
      </c>
      <c r="ET33">
        <v>3.2007971</v>
      </c>
      <c r="EU33">
        <v>2.8331561000000001</v>
      </c>
      <c r="EV33">
        <v>1</v>
      </c>
      <c r="EW33">
        <f>MATCH(A33,'[1]BASC2_BRIEF_6yr_DEMOS_ScanInfo '!$H$1:$H$585,0)</f>
        <v>143</v>
      </c>
      <c r="EX33">
        <f>INDEX('[1]BASC2_BRIEF_6yr_DEMOS_ScanInfo '!$L$1:$L$585,EW33)</f>
        <v>2</v>
      </c>
      <c r="EY33">
        <v>1</v>
      </c>
      <c r="EZ33">
        <v>2</v>
      </c>
      <c r="FA33">
        <f t="shared" ref="FA30:FB33" si="10">IF(AND(EZ33=2,EV33=1),3)</f>
        <v>3</v>
      </c>
      <c r="FB33">
        <v>3</v>
      </c>
    </row>
    <row r="34" spans="1:158" x14ac:dyDescent="0.35">
      <c r="A34" t="s">
        <v>36</v>
      </c>
      <c r="B34">
        <v>3.6406622</v>
      </c>
      <c r="C34">
        <v>3.2848969000000001</v>
      </c>
      <c r="D34">
        <v>2.6911581</v>
      </c>
      <c r="E34">
        <v>3.2449116999999998</v>
      </c>
      <c r="F34">
        <v>3.5388223999999999</v>
      </c>
      <c r="G34">
        <v>3.8754449000000002</v>
      </c>
      <c r="H34">
        <v>2.9953599</v>
      </c>
      <c r="I34">
        <v>3.0027740000000001</v>
      </c>
      <c r="J34">
        <v>3.5083551000000002</v>
      </c>
      <c r="K34">
        <v>2.6858455999999999</v>
      </c>
      <c r="L34">
        <v>2.7332594000000001</v>
      </c>
      <c r="M34">
        <v>3.2158085999999999</v>
      </c>
      <c r="N34">
        <v>4.1490345</v>
      </c>
      <c r="O34">
        <v>3.6392004</v>
      </c>
      <c r="P34">
        <v>3.4132867</v>
      </c>
      <c r="Q34">
        <v>3.3118140999999999</v>
      </c>
      <c r="R34">
        <v>4.6761127</v>
      </c>
      <c r="S34">
        <v>5.4319357999999998</v>
      </c>
      <c r="T34">
        <v>3.6375690000000001</v>
      </c>
      <c r="U34">
        <v>3.1629429</v>
      </c>
      <c r="V34">
        <v>4.2374859000000002</v>
      </c>
      <c r="W34">
        <v>2.6259782</v>
      </c>
      <c r="X34">
        <v>3.5703144</v>
      </c>
      <c r="Y34">
        <v>4.1826391000000003</v>
      </c>
      <c r="Z34">
        <v>3.8720348000000002</v>
      </c>
      <c r="AA34">
        <v>3.6519586999999998</v>
      </c>
      <c r="AB34">
        <v>3.1912568000000001</v>
      </c>
      <c r="AC34">
        <v>2.4858055000000001</v>
      </c>
      <c r="AD34">
        <v>3.0592050999999998</v>
      </c>
      <c r="AE34">
        <v>3.5037687000000002</v>
      </c>
      <c r="AF34">
        <v>4.5662398</v>
      </c>
      <c r="AG34">
        <v>3.5816758000000002</v>
      </c>
      <c r="AH34">
        <v>2.9316251000000002</v>
      </c>
      <c r="AI34">
        <v>3.7003803</v>
      </c>
      <c r="AJ34">
        <v>3.7167653999999999</v>
      </c>
      <c r="AK34">
        <v>3.1431589</v>
      </c>
      <c r="AL34">
        <v>4.5580344000000004</v>
      </c>
      <c r="AM34">
        <v>3.8255843999999999</v>
      </c>
      <c r="AN34">
        <v>3.3235161</v>
      </c>
      <c r="AO34">
        <v>3.1832242000000002</v>
      </c>
      <c r="AP34">
        <v>2.8230159000000001</v>
      </c>
      <c r="AQ34">
        <v>2.0984503999999999</v>
      </c>
      <c r="AR34">
        <v>2.8796078999999999</v>
      </c>
      <c r="AS34">
        <v>4.9381189000000001</v>
      </c>
      <c r="AT34">
        <v>2.7557706999999998</v>
      </c>
      <c r="AU34">
        <v>2.2727689999999998</v>
      </c>
      <c r="AV34">
        <v>2.735287</v>
      </c>
      <c r="AW34">
        <v>4.7727437000000004</v>
      </c>
      <c r="AX34">
        <v>3.1368642000000002</v>
      </c>
      <c r="AY34">
        <v>3.523876</v>
      </c>
      <c r="AZ34">
        <v>4.6127643999999997</v>
      </c>
      <c r="BA34">
        <v>2.8891110000000002</v>
      </c>
      <c r="BB34">
        <v>3.2981061999999999</v>
      </c>
      <c r="BC34">
        <v>3.1339152000000001</v>
      </c>
      <c r="BD34">
        <v>3.0957414999999999</v>
      </c>
      <c r="BE34">
        <v>3.5274909000000001</v>
      </c>
      <c r="BF34">
        <v>2.995152</v>
      </c>
      <c r="BG34">
        <v>2.7002418000000001</v>
      </c>
      <c r="BH34">
        <v>2.9455762000000001</v>
      </c>
      <c r="BI34">
        <v>3.5728824000000001</v>
      </c>
      <c r="BJ34">
        <v>4.0311298000000004</v>
      </c>
      <c r="BK34">
        <v>3.0839379</v>
      </c>
      <c r="BL34">
        <v>3.1024346</v>
      </c>
      <c r="BM34">
        <v>5.9727182000000001</v>
      </c>
      <c r="BN34">
        <v>3.3843708000000001</v>
      </c>
      <c r="BO34">
        <v>3.2063348</v>
      </c>
      <c r="BP34">
        <v>2.8857498000000001</v>
      </c>
      <c r="BQ34">
        <v>2.7574828</v>
      </c>
      <c r="BR34">
        <v>2.8114400000000002</v>
      </c>
      <c r="BS34">
        <v>2.7716707999999999</v>
      </c>
      <c r="BT34">
        <v>3.3219501999999999</v>
      </c>
      <c r="BU34">
        <v>3.0872742999999998</v>
      </c>
      <c r="BV34">
        <v>3.7977588</v>
      </c>
      <c r="BW34">
        <v>3.1838467000000001</v>
      </c>
      <c r="BX34">
        <v>2.7014407999999999</v>
      </c>
      <c r="BY34">
        <v>3.3401548999999999</v>
      </c>
      <c r="BZ34">
        <v>3.3682865999999998</v>
      </c>
      <c r="CA34">
        <v>2.8518164000000001</v>
      </c>
      <c r="CB34">
        <v>3.0247321</v>
      </c>
      <c r="CC34">
        <v>3.9528937000000002</v>
      </c>
      <c r="CD34">
        <v>3.8103034</v>
      </c>
      <c r="CE34">
        <v>3.4840526999999999</v>
      </c>
      <c r="CF34">
        <v>3.2651126000000001</v>
      </c>
      <c r="CG34">
        <v>3.778527</v>
      </c>
      <c r="CH34">
        <v>2.6898333999999999</v>
      </c>
      <c r="CI34">
        <v>2.8917834999999998</v>
      </c>
      <c r="CJ34">
        <v>3.3485594000000001</v>
      </c>
      <c r="CK34">
        <v>3.8855903000000001</v>
      </c>
      <c r="CL34">
        <v>3.4858948999999999</v>
      </c>
      <c r="CM34">
        <v>3.4627037000000001</v>
      </c>
      <c r="CN34">
        <v>3.4000713999999999</v>
      </c>
      <c r="CO34">
        <v>4.6854700999999999</v>
      </c>
      <c r="CP34">
        <v>5.1693148999999998</v>
      </c>
      <c r="CQ34">
        <v>3.4609426999999999</v>
      </c>
      <c r="CR34">
        <v>3.1443751</v>
      </c>
      <c r="CS34">
        <v>4.3722272000000002</v>
      </c>
      <c r="CT34">
        <v>2.7151062000000001</v>
      </c>
      <c r="CU34">
        <v>3.1735926000000001</v>
      </c>
      <c r="CV34">
        <v>4.0767259999999998</v>
      </c>
      <c r="CW34">
        <v>3.9863205000000002</v>
      </c>
      <c r="CX34">
        <v>3.4525483000000001</v>
      </c>
      <c r="CY34">
        <v>3.1855468999999998</v>
      </c>
      <c r="CZ34">
        <v>2.3150911000000001</v>
      </c>
      <c r="DA34">
        <v>2.9071194999999999</v>
      </c>
      <c r="DB34">
        <v>3.0742723999999999</v>
      </c>
      <c r="DC34">
        <v>4.237196</v>
      </c>
      <c r="DD34">
        <v>5.0668664000000003</v>
      </c>
      <c r="DE34">
        <v>2.7615297000000001</v>
      </c>
      <c r="DF34">
        <v>3.5944438000000001</v>
      </c>
      <c r="DG34">
        <v>3.6372252</v>
      </c>
      <c r="DH34">
        <v>3.1269516999999998</v>
      </c>
      <c r="DI34">
        <v>4.4073605999999996</v>
      </c>
      <c r="DJ34">
        <v>3.7679713000000001</v>
      </c>
      <c r="DK34">
        <v>3.3161885999999998</v>
      </c>
      <c r="DL34">
        <v>3.1568529999999999</v>
      </c>
      <c r="DM34">
        <v>2.6269697999999999</v>
      </c>
      <c r="DN34">
        <v>2.1532586</v>
      </c>
      <c r="DO34">
        <v>3.0295353</v>
      </c>
      <c r="DP34">
        <v>4.5212583999999998</v>
      </c>
      <c r="DQ34">
        <v>2.7619153999999999</v>
      </c>
      <c r="DR34">
        <v>2.1282915999999998</v>
      </c>
      <c r="DS34">
        <v>2.9076518999999998</v>
      </c>
      <c r="DT34">
        <v>4.3697056999999999</v>
      </c>
      <c r="DU34">
        <v>3.0670364000000001</v>
      </c>
      <c r="DV34">
        <v>3.4060353999999999</v>
      </c>
      <c r="DW34">
        <v>4.4340792000000002</v>
      </c>
      <c r="DX34">
        <v>2.8769206999999999</v>
      </c>
      <c r="DY34">
        <v>3.3495594999999998</v>
      </c>
      <c r="DZ34">
        <v>3.0098007</v>
      </c>
      <c r="EA34">
        <v>3.1630129999999999</v>
      </c>
      <c r="EB34">
        <v>3.2282739</v>
      </c>
      <c r="EC34">
        <v>2.9012647</v>
      </c>
      <c r="ED34">
        <v>2.6005050999999999</v>
      </c>
      <c r="EE34">
        <v>2.7923572000000001</v>
      </c>
      <c r="EF34">
        <v>2.7075800999999999</v>
      </c>
      <c r="EG34">
        <v>4.0968460999999996</v>
      </c>
      <c r="EH34">
        <v>2.8402411999999999</v>
      </c>
      <c r="EI34">
        <v>3.4620700000000002</v>
      </c>
      <c r="EJ34">
        <v>4.2016869000000003</v>
      </c>
      <c r="EK34">
        <v>4.0820765000000003</v>
      </c>
      <c r="EL34">
        <v>3.1179120999999999</v>
      </c>
      <c r="EM34">
        <v>2.9539806999999998</v>
      </c>
      <c r="EN34">
        <v>2.7075610000000001</v>
      </c>
      <c r="EO34">
        <v>2.7941973</v>
      </c>
      <c r="EP34">
        <v>2.7773387</v>
      </c>
      <c r="EQ34">
        <v>4.5416350000000003</v>
      </c>
      <c r="ER34">
        <v>3.0348861</v>
      </c>
      <c r="ES34">
        <v>3.6285310000000002</v>
      </c>
      <c r="ET34">
        <v>3.1106441</v>
      </c>
      <c r="EU34">
        <v>2.9908022999999999</v>
      </c>
      <c r="EV34">
        <v>0</v>
      </c>
      <c r="EW34">
        <f>MATCH(A34,'[1]BASC2_BRIEF_6yr_DEMOS_ScanInfo '!$H$1:$H$585,0)</f>
        <v>144</v>
      </c>
      <c r="EX34">
        <f>INDEX('[1]BASC2_BRIEF_6yr_DEMOS_ScanInfo '!$L$1:$L$585,EW34)</f>
        <v>1</v>
      </c>
      <c r="EY34">
        <v>1</v>
      </c>
      <c r="EZ34">
        <v>1</v>
      </c>
      <c r="FA34">
        <f t="shared" si="0"/>
        <v>0</v>
      </c>
      <c r="FB34">
        <v>0</v>
      </c>
    </row>
    <row r="35" spans="1:158" x14ac:dyDescent="0.35">
      <c r="A35" t="s">
        <v>37</v>
      </c>
      <c r="B35">
        <v>3.6706108999999998</v>
      </c>
      <c r="C35">
        <v>3.3825466999999998</v>
      </c>
      <c r="D35">
        <v>3.0346153</v>
      </c>
      <c r="E35">
        <v>3.2478685</v>
      </c>
      <c r="F35">
        <v>4.3223399999999996</v>
      </c>
      <c r="G35">
        <v>3.8123754999999999</v>
      </c>
      <c r="H35">
        <v>3.1766138000000002</v>
      </c>
      <c r="I35">
        <v>3.2596207000000001</v>
      </c>
      <c r="J35">
        <v>3.7942347999999999</v>
      </c>
      <c r="K35">
        <v>2.9496378999999999</v>
      </c>
      <c r="L35">
        <v>2.8638054999999998</v>
      </c>
      <c r="M35">
        <v>3.5650618000000001</v>
      </c>
      <c r="N35">
        <v>4.4235439000000003</v>
      </c>
      <c r="O35">
        <v>3.8686826000000001</v>
      </c>
      <c r="P35">
        <v>3.7411387</v>
      </c>
      <c r="Q35">
        <v>3.7405743999999999</v>
      </c>
      <c r="R35">
        <v>4.5514578999999999</v>
      </c>
      <c r="S35">
        <v>5.5944475999999996</v>
      </c>
      <c r="T35">
        <v>3.1797316000000002</v>
      </c>
      <c r="U35">
        <v>3.1861286</v>
      </c>
      <c r="V35">
        <v>3.9613649999999998</v>
      </c>
      <c r="W35">
        <v>2.9545151999999999</v>
      </c>
      <c r="X35">
        <v>3.105931</v>
      </c>
      <c r="Y35">
        <v>4.2918323999999997</v>
      </c>
      <c r="Z35">
        <v>3.9727619000000001</v>
      </c>
      <c r="AA35">
        <v>3.5876657999999999</v>
      </c>
      <c r="AB35">
        <v>3.6135918999999999</v>
      </c>
      <c r="AC35">
        <v>2.7147261999999999</v>
      </c>
      <c r="AD35">
        <v>3.1217353000000001</v>
      </c>
      <c r="AE35">
        <v>3.7976009999999998</v>
      </c>
      <c r="AF35">
        <v>4.6354365</v>
      </c>
      <c r="AG35">
        <v>4.0024971999999996</v>
      </c>
      <c r="AH35">
        <v>3.4253862000000002</v>
      </c>
      <c r="AI35">
        <v>3.9087738999999999</v>
      </c>
      <c r="AJ35">
        <v>4.3697505000000003</v>
      </c>
      <c r="AK35">
        <v>3.1274799999999998</v>
      </c>
      <c r="AL35">
        <v>3.7222203999999999</v>
      </c>
      <c r="AM35">
        <v>4.1818390000000001</v>
      </c>
      <c r="AN35">
        <v>3.4334387999999998</v>
      </c>
      <c r="AO35">
        <v>3.2439935000000002</v>
      </c>
      <c r="AP35">
        <v>2.9080777000000002</v>
      </c>
      <c r="AQ35">
        <v>2.0499215</v>
      </c>
      <c r="AR35">
        <v>3.4432623000000002</v>
      </c>
      <c r="AS35">
        <v>4.7769159999999999</v>
      </c>
      <c r="AT35">
        <v>2.7873796999999998</v>
      </c>
      <c r="AU35">
        <v>2.4877877000000002</v>
      </c>
      <c r="AV35">
        <v>3.2046223</v>
      </c>
      <c r="AW35">
        <v>5.3885236000000001</v>
      </c>
      <c r="AX35">
        <v>3.6437311000000001</v>
      </c>
      <c r="AY35">
        <v>3.8550827999999999</v>
      </c>
      <c r="AZ35">
        <v>3.9097339999999998</v>
      </c>
      <c r="BA35">
        <v>3.8622415000000001</v>
      </c>
      <c r="BB35">
        <v>3.3076745999999999</v>
      </c>
      <c r="BC35">
        <v>3.3729502999999998</v>
      </c>
      <c r="BD35">
        <v>3.1051351999999999</v>
      </c>
      <c r="BE35">
        <v>3.4311813999999998</v>
      </c>
      <c r="BF35">
        <v>3.0521468999999999</v>
      </c>
      <c r="BG35">
        <v>3.1000942999999999</v>
      </c>
      <c r="BH35">
        <v>2.9767108000000002</v>
      </c>
      <c r="BI35">
        <v>3.2075474000000002</v>
      </c>
      <c r="BJ35">
        <v>3.0949738</v>
      </c>
      <c r="BK35">
        <v>3.1310216999999998</v>
      </c>
      <c r="BL35">
        <v>6.2611097999999998</v>
      </c>
      <c r="BM35">
        <v>4.4821882000000004</v>
      </c>
      <c r="BN35">
        <v>3.3542793</v>
      </c>
      <c r="BO35">
        <v>3.0468552</v>
      </c>
      <c r="BP35">
        <v>3.0680749</v>
      </c>
      <c r="BQ35">
        <v>3.0236857000000001</v>
      </c>
      <c r="BR35">
        <v>2.9414334000000002</v>
      </c>
      <c r="BS35">
        <v>3.0243566</v>
      </c>
      <c r="BT35">
        <v>5.4776863999999996</v>
      </c>
      <c r="BU35">
        <v>3.3239323999999999</v>
      </c>
      <c r="BV35">
        <v>3.9758727999999999</v>
      </c>
      <c r="BW35">
        <v>3.2483407999999998</v>
      </c>
      <c r="BX35">
        <v>2.9780459000000001</v>
      </c>
      <c r="BY35">
        <v>4.2269610999999996</v>
      </c>
      <c r="BZ35">
        <v>3.2974256999999998</v>
      </c>
      <c r="CA35">
        <v>2.7622591999999999</v>
      </c>
      <c r="CB35">
        <v>3.3746653000000002</v>
      </c>
      <c r="CC35">
        <v>4.2860999</v>
      </c>
      <c r="CD35">
        <v>4.3156337999999996</v>
      </c>
      <c r="CE35">
        <v>3.4457768999999998</v>
      </c>
      <c r="CF35">
        <v>3.1147491999999999</v>
      </c>
      <c r="CG35">
        <v>3.7444533999999998</v>
      </c>
      <c r="CH35">
        <v>2.4397932999999998</v>
      </c>
      <c r="CI35">
        <v>2.8091881000000001</v>
      </c>
      <c r="CJ35">
        <v>3.4915930999999998</v>
      </c>
      <c r="CK35">
        <v>4.2224478999999997</v>
      </c>
      <c r="CL35">
        <v>3.3915958000000002</v>
      </c>
      <c r="CM35">
        <v>3.7657528</v>
      </c>
      <c r="CN35">
        <v>3.8689846999999999</v>
      </c>
      <c r="CO35">
        <v>5.1542348999999996</v>
      </c>
      <c r="CP35">
        <v>5.7928800999999996</v>
      </c>
      <c r="CQ35">
        <v>3.1016423999999998</v>
      </c>
      <c r="CR35">
        <v>3.3859135999999999</v>
      </c>
      <c r="CS35">
        <v>3.8728018</v>
      </c>
      <c r="CT35">
        <v>3.1205742000000001</v>
      </c>
      <c r="CU35">
        <v>3.0698674000000001</v>
      </c>
      <c r="CV35">
        <v>4.0789127000000001</v>
      </c>
      <c r="CW35">
        <v>4.1825795000000001</v>
      </c>
      <c r="CX35">
        <v>3.8217813999999999</v>
      </c>
      <c r="CY35">
        <v>3.5410876</v>
      </c>
      <c r="CZ35">
        <v>2.7424168999999998</v>
      </c>
      <c r="DA35">
        <v>3.2080337999999999</v>
      </c>
      <c r="DB35">
        <v>3.8556794999999999</v>
      </c>
      <c r="DC35">
        <v>4.0477014000000002</v>
      </c>
      <c r="DD35">
        <v>4.9838123000000003</v>
      </c>
      <c r="DE35">
        <v>3.2817614000000002</v>
      </c>
      <c r="DF35">
        <v>3.7806052999999999</v>
      </c>
      <c r="DG35">
        <v>4.4747323999999997</v>
      </c>
      <c r="DH35">
        <v>3.3878550999999999</v>
      </c>
      <c r="DI35">
        <v>3.9347927999999999</v>
      </c>
      <c r="DJ35">
        <v>4.1630200999999998</v>
      </c>
      <c r="DK35">
        <v>4.1549643999999999</v>
      </c>
      <c r="DL35">
        <v>3.2392414</v>
      </c>
      <c r="DM35">
        <v>3.0422690000000001</v>
      </c>
      <c r="DN35">
        <v>2.0112698</v>
      </c>
      <c r="DO35">
        <v>3.0380091999999999</v>
      </c>
      <c r="DP35">
        <v>4.3768377000000003</v>
      </c>
      <c r="DQ35">
        <v>2.7204389999999998</v>
      </c>
      <c r="DR35">
        <v>2.4223883000000002</v>
      </c>
      <c r="DS35">
        <v>2.8028710000000001</v>
      </c>
      <c r="DT35">
        <v>4.6261497</v>
      </c>
      <c r="DU35">
        <v>3.9356840000000002</v>
      </c>
      <c r="DV35">
        <v>3.9330609000000001</v>
      </c>
      <c r="DW35">
        <v>4.3144239999999998</v>
      </c>
      <c r="DX35">
        <v>2.8475937999999998</v>
      </c>
      <c r="DY35">
        <v>3.1046233000000001</v>
      </c>
      <c r="DZ35">
        <v>3.2961334999999998</v>
      </c>
      <c r="EA35">
        <v>3.1011123999999999</v>
      </c>
      <c r="EB35">
        <v>3.8960518999999998</v>
      </c>
      <c r="EC35">
        <v>3.3053922999999998</v>
      </c>
      <c r="ED35">
        <v>2.7847578999999998</v>
      </c>
      <c r="EE35">
        <v>2.8579756999999999</v>
      </c>
      <c r="EF35">
        <v>3.3837104</v>
      </c>
      <c r="EG35">
        <v>3.1594381</v>
      </c>
      <c r="EH35">
        <v>3.0241213</v>
      </c>
      <c r="EI35">
        <v>3.8991387</v>
      </c>
      <c r="EJ35">
        <v>3.3406630000000002</v>
      </c>
      <c r="EK35">
        <v>3.4052867999999998</v>
      </c>
      <c r="EL35">
        <v>3.1192267</v>
      </c>
      <c r="EM35">
        <v>2.9730338999999999</v>
      </c>
      <c r="EN35">
        <v>2.8219067999999998</v>
      </c>
      <c r="EO35">
        <v>2.9751248000000001</v>
      </c>
      <c r="EP35">
        <v>3.0481471999999998</v>
      </c>
      <c r="EQ35">
        <v>4.9631615</v>
      </c>
      <c r="ER35">
        <v>3.432941</v>
      </c>
      <c r="ES35">
        <v>4.3236021999999998</v>
      </c>
      <c r="ET35">
        <v>3.1330898</v>
      </c>
      <c r="EU35">
        <v>3.0524912</v>
      </c>
      <c r="EV35">
        <v>1</v>
      </c>
      <c r="EW35">
        <f>MATCH(A35,'[1]BASC2_BRIEF_6yr_DEMOS_ScanInfo '!$H$1:$H$585,0)</f>
        <v>152</v>
      </c>
      <c r="EX35">
        <f>INDEX('[1]BASC2_BRIEF_6yr_DEMOS_ScanInfo '!$L$1:$L$585,EW35)</f>
        <v>1</v>
      </c>
      <c r="EY35">
        <v>1</v>
      </c>
      <c r="EZ35">
        <v>1</v>
      </c>
      <c r="FA35">
        <f t="shared" ref="FA35:FB39" si="11">IF(AND(EZ35=1,EV35=1),2)</f>
        <v>2</v>
      </c>
      <c r="FB35">
        <v>2</v>
      </c>
    </row>
    <row r="36" spans="1:158" x14ac:dyDescent="0.35">
      <c r="A36" t="s">
        <v>38</v>
      </c>
      <c r="B36">
        <v>4.0169201000000001</v>
      </c>
      <c r="C36">
        <v>3.0561829</v>
      </c>
      <c r="D36">
        <v>2.7758389000000001</v>
      </c>
      <c r="E36">
        <v>3.1602657000000001</v>
      </c>
      <c r="F36">
        <v>3.5773210999999998</v>
      </c>
      <c r="G36">
        <v>3.6581304000000001</v>
      </c>
      <c r="H36">
        <v>3.3105680999999998</v>
      </c>
      <c r="I36">
        <v>3.1964058999999998</v>
      </c>
      <c r="J36">
        <v>4.0085201000000001</v>
      </c>
      <c r="K36">
        <v>3.0371966000000001</v>
      </c>
      <c r="L36">
        <v>2.8903267000000001</v>
      </c>
      <c r="M36">
        <v>3.6837468000000002</v>
      </c>
      <c r="N36">
        <v>4.2341813999999998</v>
      </c>
      <c r="O36">
        <v>3.4360515999999999</v>
      </c>
      <c r="P36">
        <v>3.6048874999999998</v>
      </c>
      <c r="Q36">
        <v>3.6495597000000002</v>
      </c>
      <c r="R36">
        <v>4.9117613000000002</v>
      </c>
      <c r="S36">
        <v>5.8980044999999999</v>
      </c>
      <c r="T36">
        <v>3.5476464999999999</v>
      </c>
      <c r="U36">
        <v>2.9547091000000001</v>
      </c>
      <c r="V36">
        <v>3.7124233000000002</v>
      </c>
      <c r="W36">
        <v>3.1455161999999999</v>
      </c>
      <c r="X36">
        <v>3.1376835999999999</v>
      </c>
      <c r="Y36">
        <v>4.2821087999999996</v>
      </c>
      <c r="Z36">
        <v>3.7977278000000001</v>
      </c>
      <c r="AA36">
        <v>3.7403531000000001</v>
      </c>
      <c r="AB36">
        <v>3.3495653000000001</v>
      </c>
      <c r="AC36">
        <v>2.9275570000000002</v>
      </c>
      <c r="AD36">
        <v>3.1512120000000001</v>
      </c>
      <c r="AE36">
        <v>3.5074112</v>
      </c>
      <c r="AF36">
        <v>3.4610070999999998</v>
      </c>
      <c r="AG36">
        <v>3.4711520999999999</v>
      </c>
      <c r="AH36">
        <v>3.1185961</v>
      </c>
      <c r="AI36">
        <v>3.5420422999999999</v>
      </c>
      <c r="AJ36">
        <v>3.9592507000000001</v>
      </c>
      <c r="AK36">
        <v>3.3400934000000002</v>
      </c>
      <c r="AL36">
        <v>3.4947281000000001</v>
      </c>
      <c r="AM36">
        <v>3.6635005</v>
      </c>
      <c r="AN36">
        <v>3.4269311</v>
      </c>
      <c r="AO36">
        <v>3.1977571999999999</v>
      </c>
      <c r="AP36">
        <v>2.8556181999999999</v>
      </c>
      <c r="AQ36">
        <v>2.1004808000000001</v>
      </c>
      <c r="AR36">
        <v>2.9581230000000001</v>
      </c>
      <c r="AS36">
        <v>5.2397790000000004</v>
      </c>
      <c r="AT36">
        <v>2.9223406000000001</v>
      </c>
      <c r="AU36">
        <v>2.425878</v>
      </c>
      <c r="AV36">
        <v>2.7438368999999998</v>
      </c>
      <c r="AW36">
        <v>4.4826088000000004</v>
      </c>
      <c r="AX36">
        <v>3.2796194999999999</v>
      </c>
      <c r="AY36">
        <v>4.3214569000000003</v>
      </c>
      <c r="AZ36">
        <v>4.4922538000000003</v>
      </c>
      <c r="BA36">
        <v>2.7684628999999998</v>
      </c>
      <c r="BB36">
        <v>2.8776076000000002</v>
      </c>
      <c r="BC36">
        <v>3.2465487</v>
      </c>
      <c r="BD36">
        <v>3.1214385</v>
      </c>
      <c r="BE36">
        <v>3.4046338</v>
      </c>
      <c r="BF36">
        <v>2.7857251000000001</v>
      </c>
      <c r="BG36">
        <v>2.8594417999999999</v>
      </c>
      <c r="BH36">
        <v>2.6370795</v>
      </c>
      <c r="BI36">
        <v>3.1035260999999998</v>
      </c>
      <c r="BJ36">
        <v>2.7829405999999999</v>
      </c>
      <c r="BK36">
        <v>2.9226084000000001</v>
      </c>
      <c r="BL36">
        <v>3.3256605000000001</v>
      </c>
      <c r="BM36">
        <v>3.2717855</v>
      </c>
      <c r="BN36">
        <v>3.5652061000000002</v>
      </c>
      <c r="BO36">
        <v>3.1305971000000001</v>
      </c>
      <c r="BP36">
        <v>3.1774230000000001</v>
      </c>
      <c r="BQ36">
        <v>2.9703387999999999</v>
      </c>
      <c r="BR36">
        <v>2.8935293999999998</v>
      </c>
      <c r="BS36">
        <v>2.9277432000000001</v>
      </c>
      <c r="BT36">
        <v>2.9266247999999999</v>
      </c>
      <c r="BU36">
        <v>3.3369970000000002</v>
      </c>
      <c r="BV36">
        <v>3.0862033000000002</v>
      </c>
      <c r="BW36">
        <v>3.1302721999999998</v>
      </c>
      <c r="BX36">
        <v>2.7643238999999999</v>
      </c>
      <c r="BY36">
        <v>3.7919765000000001</v>
      </c>
      <c r="BZ36">
        <v>3.2595727000000001</v>
      </c>
      <c r="CA36">
        <v>2.7906361</v>
      </c>
      <c r="CB36">
        <v>3.0914668999999999</v>
      </c>
      <c r="CC36">
        <v>3.8811437999999998</v>
      </c>
      <c r="CD36">
        <v>3.7213714000000002</v>
      </c>
      <c r="CE36">
        <v>3.3111478999999999</v>
      </c>
      <c r="CF36">
        <v>3.2317475999999998</v>
      </c>
      <c r="CG36">
        <v>4.1926240999999997</v>
      </c>
      <c r="CH36">
        <v>2.6711390000000002</v>
      </c>
      <c r="CI36">
        <v>2.7886269000000001</v>
      </c>
      <c r="CJ36">
        <v>3.6990609000000001</v>
      </c>
      <c r="CK36">
        <v>3.9433891999999999</v>
      </c>
      <c r="CL36">
        <v>3.3441122000000001</v>
      </c>
      <c r="CM36">
        <v>3.5743947</v>
      </c>
      <c r="CN36">
        <v>3.5774279</v>
      </c>
      <c r="CO36">
        <v>4.7422089999999999</v>
      </c>
      <c r="CP36">
        <v>5.8477416</v>
      </c>
      <c r="CQ36">
        <v>3.2564988000000001</v>
      </c>
      <c r="CR36">
        <v>3.3486321000000001</v>
      </c>
      <c r="CS36">
        <v>3.6968751000000002</v>
      </c>
      <c r="CT36">
        <v>3.0633341999999999</v>
      </c>
      <c r="CU36">
        <v>3.3519757000000001</v>
      </c>
      <c r="CV36">
        <v>3.8386060999999998</v>
      </c>
      <c r="CW36">
        <v>3.6509901999999999</v>
      </c>
      <c r="CX36">
        <v>3.4943759000000001</v>
      </c>
      <c r="CY36">
        <v>3.0744543000000002</v>
      </c>
      <c r="CZ36">
        <v>2.6362562</v>
      </c>
      <c r="DA36">
        <v>3.1481316000000001</v>
      </c>
      <c r="DB36">
        <v>3.5630722000000001</v>
      </c>
      <c r="DC36">
        <v>3.8826752</v>
      </c>
      <c r="DD36">
        <v>5.2378368000000002</v>
      </c>
      <c r="DE36">
        <v>2.9205581999999999</v>
      </c>
      <c r="DF36">
        <v>3.6830067999999998</v>
      </c>
      <c r="DG36">
        <v>4.1864400000000002</v>
      </c>
      <c r="DH36">
        <v>3.0948074000000001</v>
      </c>
      <c r="DI36">
        <v>3.5959978000000001</v>
      </c>
      <c r="DJ36">
        <v>3.8204956000000001</v>
      </c>
      <c r="DK36">
        <v>3.8316990999999998</v>
      </c>
      <c r="DL36">
        <v>3.4632820999999998</v>
      </c>
      <c r="DM36">
        <v>2.8442153999999999</v>
      </c>
      <c r="DN36">
        <v>2.0532314999999999</v>
      </c>
      <c r="DO36">
        <v>2.9850135</v>
      </c>
      <c r="DP36">
        <v>5.5886078000000001</v>
      </c>
      <c r="DQ36">
        <v>2.9850094</v>
      </c>
      <c r="DR36">
        <v>2.3793669</v>
      </c>
      <c r="DS36">
        <v>2.8052006</v>
      </c>
      <c r="DT36">
        <v>4.6532302000000003</v>
      </c>
      <c r="DU36">
        <v>3.4795164999999999</v>
      </c>
      <c r="DV36">
        <v>3.6459712999999998</v>
      </c>
      <c r="DW36">
        <v>3.751919</v>
      </c>
      <c r="DX36">
        <v>2.7820434999999999</v>
      </c>
      <c r="DY36">
        <v>3.0644817</v>
      </c>
      <c r="DZ36">
        <v>3.0486217</v>
      </c>
      <c r="EA36">
        <v>3.2081151000000001</v>
      </c>
      <c r="EB36">
        <v>3.2178203999999999</v>
      </c>
      <c r="EC36">
        <v>2.9216313</v>
      </c>
      <c r="ED36">
        <v>2.5500386000000002</v>
      </c>
      <c r="EE36">
        <v>2.8607179999999999</v>
      </c>
      <c r="EF36">
        <v>2.7878764</v>
      </c>
      <c r="EG36">
        <v>2.7086896999999999</v>
      </c>
      <c r="EH36">
        <v>2.7976703999999999</v>
      </c>
      <c r="EI36">
        <v>3.2299308999999998</v>
      </c>
      <c r="EJ36">
        <v>2.9119400999999998</v>
      </c>
      <c r="EK36">
        <v>3.3172511999999998</v>
      </c>
      <c r="EL36">
        <v>3.2117654999999998</v>
      </c>
      <c r="EM36">
        <v>3.1826894000000001</v>
      </c>
      <c r="EN36">
        <v>2.7514224</v>
      </c>
      <c r="EO36">
        <v>2.9489972999999998</v>
      </c>
      <c r="EP36">
        <v>2.8241464999999999</v>
      </c>
      <c r="EQ36">
        <v>3.8283043000000001</v>
      </c>
      <c r="ER36">
        <v>3.4632211000000002</v>
      </c>
      <c r="ES36">
        <v>3.7212923</v>
      </c>
      <c r="ET36">
        <v>3.2427838000000002</v>
      </c>
      <c r="EU36">
        <v>2.9801114000000002</v>
      </c>
      <c r="EV36">
        <v>1</v>
      </c>
      <c r="EW36">
        <f>MATCH(A36,'[1]BASC2_BRIEF_6yr_DEMOS_ScanInfo '!$H$1:$H$585,0)</f>
        <v>155</v>
      </c>
      <c r="EX36">
        <f>INDEX('[1]BASC2_BRIEF_6yr_DEMOS_ScanInfo '!$L$1:$L$585,EW36)</f>
        <v>2</v>
      </c>
      <c r="EY36">
        <v>1</v>
      </c>
      <c r="EZ36">
        <v>2</v>
      </c>
      <c r="FA36">
        <f t="shared" ref="FA36:FB38" si="12">IF(AND(EZ36=2,EV36=1),3)</f>
        <v>3</v>
      </c>
      <c r="FB36">
        <v>3</v>
      </c>
    </row>
    <row r="37" spans="1:158" x14ac:dyDescent="0.35">
      <c r="A37" t="s">
        <v>39</v>
      </c>
      <c r="B37">
        <v>3.9444435000000002</v>
      </c>
      <c r="C37">
        <v>3.1923946999999999</v>
      </c>
      <c r="D37">
        <v>2.5788014000000001</v>
      </c>
      <c r="E37">
        <v>3.4373681999999999</v>
      </c>
      <c r="F37">
        <v>3.9347059999999998</v>
      </c>
      <c r="G37">
        <v>3.7550750000000002</v>
      </c>
      <c r="H37">
        <v>3.4042129999999999</v>
      </c>
      <c r="I37">
        <v>3.1278896</v>
      </c>
      <c r="J37">
        <v>3.5487337000000001</v>
      </c>
      <c r="K37">
        <v>2.6899861999999999</v>
      </c>
      <c r="L37">
        <v>2.9047217000000001</v>
      </c>
      <c r="M37">
        <v>3.2850304000000001</v>
      </c>
      <c r="N37">
        <v>4.0435971999999998</v>
      </c>
      <c r="O37">
        <v>3.1345407999999999</v>
      </c>
      <c r="P37">
        <v>3.5850567999999998</v>
      </c>
      <c r="Q37">
        <v>3.6367854999999998</v>
      </c>
      <c r="R37">
        <v>5.0541514999999997</v>
      </c>
      <c r="S37">
        <v>6.2501487999999998</v>
      </c>
      <c r="T37">
        <v>3.1764967</v>
      </c>
      <c r="U37">
        <v>2.6977302999999999</v>
      </c>
      <c r="V37">
        <v>3.5902232999999999</v>
      </c>
      <c r="W37">
        <v>2.9097955</v>
      </c>
      <c r="X37">
        <v>3.4821960999999999</v>
      </c>
      <c r="Y37">
        <v>4.0082288000000004</v>
      </c>
      <c r="Z37">
        <v>3.7498695999999998</v>
      </c>
      <c r="AA37">
        <v>3.5250474999999999</v>
      </c>
      <c r="AB37">
        <v>3.1348262</v>
      </c>
      <c r="AC37">
        <v>2.6042421</v>
      </c>
      <c r="AD37">
        <v>2.9500611000000001</v>
      </c>
      <c r="AE37">
        <v>3.4558303000000001</v>
      </c>
      <c r="AF37">
        <v>4.7454786000000002</v>
      </c>
      <c r="AG37">
        <v>4.0414399999999997</v>
      </c>
      <c r="AH37">
        <v>3.358644</v>
      </c>
      <c r="AI37">
        <v>3.934345</v>
      </c>
      <c r="AJ37">
        <v>4.9675387999999998</v>
      </c>
      <c r="AK37">
        <v>2.9722947999999998</v>
      </c>
      <c r="AL37">
        <v>3.6476459999999999</v>
      </c>
      <c r="AM37">
        <v>3.9118099000000002</v>
      </c>
      <c r="AN37">
        <v>3.8960073</v>
      </c>
      <c r="AO37">
        <v>2.7001871999999998</v>
      </c>
      <c r="AP37">
        <v>2.8065479</v>
      </c>
      <c r="AQ37">
        <v>2.1927793000000002</v>
      </c>
      <c r="AR37">
        <v>2.8650669999999998</v>
      </c>
      <c r="AS37">
        <v>5.4713253999999996</v>
      </c>
      <c r="AT37">
        <v>2.7043221000000002</v>
      </c>
      <c r="AU37">
        <v>2.2471923999999999</v>
      </c>
      <c r="AV37">
        <v>2.7857356000000002</v>
      </c>
      <c r="AW37">
        <v>4.7365846999999999</v>
      </c>
      <c r="AX37">
        <v>3.4800884999999999</v>
      </c>
      <c r="AY37">
        <v>3.9154171999999998</v>
      </c>
      <c r="AZ37">
        <v>3.1280405999999998</v>
      </c>
      <c r="BA37">
        <v>2.9743567</v>
      </c>
      <c r="BB37">
        <v>2.8130798000000001</v>
      </c>
      <c r="BC37">
        <v>3.1256558999999999</v>
      </c>
      <c r="BD37">
        <v>3.0301589999999998</v>
      </c>
      <c r="BE37">
        <v>3.2402460999999998</v>
      </c>
      <c r="BF37">
        <v>2.6671493000000002</v>
      </c>
      <c r="BG37">
        <v>2.4363608000000001</v>
      </c>
      <c r="BH37">
        <v>2.6174252</v>
      </c>
      <c r="BI37">
        <v>2.8515687000000001</v>
      </c>
      <c r="BJ37">
        <v>3.1146486000000002</v>
      </c>
      <c r="BK37">
        <v>2.8143406</v>
      </c>
      <c r="BL37">
        <v>3.2759665999999998</v>
      </c>
      <c r="BM37">
        <v>3.8160365000000001</v>
      </c>
      <c r="BN37">
        <v>3.178782</v>
      </c>
      <c r="BO37">
        <v>2.9234369</v>
      </c>
      <c r="BP37">
        <v>3.2490573</v>
      </c>
      <c r="BQ37">
        <v>2.7468507</v>
      </c>
      <c r="BR37">
        <v>2.6878747999999999</v>
      </c>
      <c r="BS37">
        <v>2.6386435000000001</v>
      </c>
      <c r="BT37">
        <v>4.5313153000000002</v>
      </c>
      <c r="BU37">
        <v>3.0111036000000002</v>
      </c>
      <c r="BV37">
        <v>3.4145683999999998</v>
      </c>
      <c r="BW37">
        <v>3.1076739</v>
      </c>
      <c r="BX37">
        <v>2.7917295000000002</v>
      </c>
      <c r="BY37">
        <v>3.9911341999999999</v>
      </c>
      <c r="BZ37">
        <v>3.0463304999999998</v>
      </c>
      <c r="CA37">
        <v>2.5509252999999998</v>
      </c>
      <c r="CB37">
        <v>3.5509328999999998</v>
      </c>
      <c r="CC37">
        <v>4.1471400000000003</v>
      </c>
      <c r="CD37">
        <v>3.8641021000000002</v>
      </c>
      <c r="CE37">
        <v>3.4882513999999998</v>
      </c>
      <c r="CF37">
        <v>3.0019276000000001</v>
      </c>
      <c r="CG37">
        <v>3.8954799000000002</v>
      </c>
      <c r="CH37">
        <v>2.4613903000000001</v>
      </c>
      <c r="CI37">
        <v>2.7028851999999999</v>
      </c>
      <c r="CJ37">
        <v>3.4888971</v>
      </c>
      <c r="CK37">
        <v>4.0603942999999996</v>
      </c>
      <c r="CL37">
        <v>3.1361360999999999</v>
      </c>
      <c r="CM37">
        <v>3.6208100000000001</v>
      </c>
      <c r="CN37">
        <v>3.6946867000000001</v>
      </c>
      <c r="CO37">
        <v>5.3992580999999999</v>
      </c>
      <c r="CP37">
        <v>6.1794982000000003</v>
      </c>
      <c r="CQ37">
        <v>3.268214</v>
      </c>
      <c r="CR37">
        <v>2.8693553999999999</v>
      </c>
      <c r="CS37">
        <v>3.8154618999999999</v>
      </c>
      <c r="CT37">
        <v>2.9428011999999999</v>
      </c>
      <c r="CU37">
        <v>3.5264833000000002</v>
      </c>
      <c r="CV37">
        <v>4.2673407000000001</v>
      </c>
      <c r="CW37">
        <v>3.7134509000000002</v>
      </c>
      <c r="CX37">
        <v>3.5342202</v>
      </c>
      <c r="CY37">
        <v>3.1200819000000002</v>
      </c>
      <c r="CZ37">
        <v>2.4601671999999999</v>
      </c>
      <c r="DA37">
        <v>2.9360602</v>
      </c>
      <c r="DB37">
        <v>3.4048604999999998</v>
      </c>
      <c r="DC37">
        <v>4.6804284999999997</v>
      </c>
      <c r="DD37">
        <v>3.5098549999999999</v>
      </c>
      <c r="DE37">
        <v>3.0996758999999998</v>
      </c>
      <c r="DF37">
        <v>3.5087183</v>
      </c>
      <c r="DG37">
        <v>3.9424975</v>
      </c>
      <c r="DH37">
        <v>3.0493630999999999</v>
      </c>
      <c r="DI37">
        <v>3.7869934999999999</v>
      </c>
      <c r="DJ37">
        <v>4.0725479</v>
      </c>
      <c r="DK37">
        <v>3.4281809000000001</v>
      </c>
      <c r="DL37">
        <v>2.8187764</v>
      </c>
      <c r="DM37">
        <v>2.7628919999999999</v>
      </c>
      <c r="DN37">
        <v>2.1466536999999999</v>
      </c>
      <c r="DO37">
        <v>2.7928001999999998</v>
      </c>
      <c r="DP37">
        <v>4.9607409999999996</v>
      </c>
      <c r="DQ37">
        <v>2.7141266000000002</v>
      </c>
      <c r="DR37">
        <v>2.2394514000000001</v>
      </c>
      <c r="DS37">
        <v>2.7242196000000001</v>
      </c>
      <c r="DT37">
        <v>4.7071905000000003</v>
      </c>
      <c r="DU37">
        <v>3.7356980000000002</v>
      </c>
      <c r="DV37">
        <v>3.7180439999999999</v>
      </c>
      <c r="DW37">
        <v>3.2822311000000002</v>
      </c>
      <c r="DX37">
        <v>2.6537058</v>
      </c>
      <c r="DY37">
        <v>2.7937188000000002</v>
      </c>
      <c r="DZ37">
        <v>3.4224572000000002</v>
      </c>
      <c r="EA37">
        <v>3.1590175999999999</v>
      </c>
      <c r="EB37">
        <v>3.1251973999999998</v>
      </c>
      <c r="EC37">
        <v>2.7054459999999998</v>
      </c>
      <c r="ED37">
        <v>2.737663</v>
      </c>
      <c r="EE37">
        <v>2.6608871999999999</v>
      </c>
      <c r="EF37">
        <v>3.1323818999999999</v>
      </c>
      <c r="EG37">
        <v>3.2551834999999998</v>
      </c>
      <c r="EH37">
        <v>3.0772989000000002</v>
      </c>
      <c r="EI37">
        <v>3.4391409999999998</v>
      </c>
      <c r="EJ37">
        <v>3.8272026000000001</v>
      </c>
      <c r="EK37">
        <v>3.6933913</v>
      </c>
      <c r="EL37">
        <v>2.9149022000000002</v>
      </c>
      <c r="EM37">
        <v>3.1794237999999999</v>
      </c>
      <c r="EN37">
        <v>2.6098213000000001</v>
      </c>
      <c r="EO37">
        <v>2.7716040999999998</v>
      </c>
      <c r="EP37">
        <v>2.7172363000000002</v>
      </c>
      <c r="EQ37">
        <v>3.7488708000000002</v>
      </c>
      <c r="ER37">
        <v>3.1366923</v>
      </c>
      <c r="ES37">
        <v>3.5006632999999998</v>
      </c>
      <c r="ET37">
        <v>3.1827511999999998</v>
      </c>
      <c r="EU37">
        <v>2.9614782000000002</v>
      </c>
      <c r="EV37">
        <v>1</v>
      </c>
      <c r="EW37">
        <f>MATCH(A37,'[1]BASC2_BRIEF_6yr_DEMOS_ScanInfo '!$H$1:$H$585,0)</f>
        <v>156</v>
      </c>
      <c r="EX37">
        <f>INDEX('[1]BASC2_BRIEF_6yr_DEMOS_ScanInfo '!$L$1:$L$585,EW37)</f>
        <v>2</v>
      </c>
      <c r="EY37">
        <v>1</v>
      </c>
      <c r="EZ37">
        <v>2</v>
      </c>
      <c r="FA37">
        <f t="shared" si="12"/>
        <v>3</v>
      </c>
      <c r="FB37">
        <v>3</v>
      </c>
    </row>
    <row r="38" spans="1:158" x14ac:dyDescent="0.35">
      <c r="A38" t="s">
        <v>40</v>
      </c>
      <c r="B38">
        <v>3.7179755999999999</v>
      </c>
      <c r="C38">
        <v>3.0842445000000001</v>
      </c>
      <c r="D38">
        <v>2.6709447000000002</v>
      </c>
      <c r="E38">
        <v>3.0754833000000001</v>
      </c>
      <c r="F38">
        <v>3.5584655000000001</v>
      </c>
      <c r="G38">
        <v>3.7619874000000002</v>
      </c>
      <c r="H38">
        <v>3.4445448000000001</v>
      </c>
      <c r="I38">
        <v>3.2125436999999999</v>
      </c>
      <c r="J38">
        <v>4.2124037999999997</v>
      </c>
      <c r="K38">
        <v>2.8902570999999999</v>
      </c>
      <c r="L38">
        <v>2.8085258</v>
      </c>
      <c r="M38">
        <v>3.433459</v>
      </c>
      <c r="N38">
        <v>3.5518719999999999</v>
      </c>
      <c r="O38">
        <v>3.1888692000000001</v>
      </c>
      <c r="P38">
        <v>3.550246</v>
      </c>
      <c r="Q38">
        <v>3.5650293999999998</v>
      </c>
      <c r="R38">
        <v>4.3580994999999998</v>
      </c>
      <c r="S38">
        <v>5.1191921000000002</v>
      </c>
      <c r="T38">
        <v>3.2386252999999998</v>
      </c>
      <c r="U38">
        <v>2.5092029999999999</v>
      </c>
      <c r="V38">
        <v>3.2145472000000002</v>
      </c>
      <c r="W38">
        <v>2.8422279000000001</v>
      </c>
      <c r="X38">
        <v>3.0081372000000002</v>
      </c>
      <c r="Y38">
        <v>4.0083799000000004</v>
      </c>
      <c r="Z38">
        <v>3.4274602000000001</v>
      </c>
      <c r="AA38">
        <v>3.4416521000000002</v>
      </c>
      <c r="AB38">
        <v>3.2198802999999998</v>
      </c>
      <c r="AC38">
        <v>2.6632435000000001</v>
      </c>
      <c r="AD38">
        <v>3.1356499000000002</v>
      </c>
      <c r="AE38">
        <v>3.2707820000000001</v>
      </c>
      <c r="AF38">
        <v>3.8249347</v>
      </c>
      <c r="AG38">
        <v>3.3069131</v>
      </c>
      <c r="AH38">
        <v>3.0082966999999998</v>
      </c>
      <c r="AI38">
        <v>3.5861261</v>
      </c>
      <c r="AJ38">
        <v>3.5947334999999998</v>
      </c>
      <c r="AK38">
        <v>3.1017592</v>
      </c>
      <c r="AL38">
        <v>3.8493084999999998</v>
      </c>
      <c r="AM38">
        <v>3.8365057</v>
      </c>
      <c r="AN38">
        <v>3.3391657000000001</v>
      </c>
      <c r="AO38">
        <v>2.9218031999999998</v>
      </c>
      <c r="AP38">
        <v>2.6426338999999999</v>
      </c>
      <c r="AQ38">
        <v>2.0966623000000002</v>
      </c>
      <c r="AR38">
        <v>2.8882989999999999</v>
      </c>
      <c r="AS38">
        <v>4.8269957999999997</v>
      </c>
      <c r="AT38">
        <v>2.6448046999999999</v>
      </c>
      <c r="AU38">
        <v>2.2966638000000001</v>
      </c>
      <c r="AV38">
        <v>2.6340058000000002</v>
      </c>
      <c r="AW38">
        <v>4.1495037000000004</v>
      </c>
      <c r="AX38">
        <v>3.1020216999999999</v>
      </c>
      <c r="AY38">
        <v>3.3402626999999998</v>
      </c>
      <c r="AZ38">
        <v>3.1075227000000001</v>
      </c>
      <c r="BA38">
        <v>2.7936158</v>
      </c>
      <c r="BB38">
        <v>2.9861960000000001</v>
      </c>
      <c r="BC38">
        <v>3.4854645999999998</v>
      </c>
      <c r="BD38">
        <v>3.1657727000000002</v>
      </c>
      <c r="BE38">
        <v>3.3376944000000002</v>
      </c>
      <c r="BF38">
        <v>3.0053936999999999</v>
      </c>
      <c r="BG38">
        <v>2.7647305000000002</v>
      </c>
      <c r="BH38">
        <v>2.7247381000000002</v>
      </c>
      <c r="BI38">
        <v>3.6276435999999999</v>
      </c>
      <c r="BJ38">
        <v>2.9938829</v>
      </c>
      <c r="BK38">
        <v>2.9734178</v>
      </c>
      <c r="BL38">
        <v>3.1523352</v>
      </c>
      <c r="BM38">
        <v>3.6683208999999999</v>
      </c>
      <c r="BN38">
        <v>4.3057879999999997</v>
      </c>
      <c r="BO38">
        <v>3.0306508999999999</v>
      </c>
      <c r="BP38">
        <v>3.0868874000000002</v>
      </c>
      <c r="BQ38">
        <v>2.8000269000000002</v>
      </c>
      <c r="BR38">
        <v>2.6823698999999999</v>
      </c>
      <c r="BS38">
        <v>3.0479991000000002</v>
      </c>
      <c r="BT38">
        <v>4.0275192000000004</v>
      </c>
      <c r="BU38">
        <v>3.0243921</v>
      </c>
      <c r="BV38">
        <v>3.7121949000000001</v>
      </c>
      <c r="BW38">
        <v>3.0602436000000002</v>
      </c>
      <c r="BX38">
        <v>2.7427649000000001</v>
      </c>
      <c r="BY38">
        <v>3.9925852000000002</v>
      </c>
      <c r="BZ38">
        <v>3.2479125999999998</v>
      </c>
      <c r="CA38">
        <v>2.9551751999999998</v>
      </c>
      <c r="CB38">
        <v>3.3081529000000001</v>
      </c>
      <c r="CC38">
        <v>3.8411279</v>
      </c>
      <c r="CD38">
        <v>3.8249575999999998</v>
      </c>
      <c r="CE38">
        <v>3.3925904999999998</v>
      </c>
      <c r="CF38">
        <v>3.2674145999999999</v>
      </c>
      <c r="CG38">
        <v>3.6657072999999998</v>
      </c>
      <c r="CH38">
        <v>2.7481686999999999</v>
      </c>
      <c r="CI38">
        <v>2.6725276</v>
      </c>
      <c r="CJ38">
        <v>3.7180667000000001</v>
      </c>
      <c r="CK38">
        <v>4.0483340999999999</v>
      </c>
      <c r="CL38">
        <v>3.1700313000000002</v>
      </c>
      <c r="CM38">
        <v>3.686347</v>
      </c>
      <c r="CN38">
        <v>3.5845809000000002</v>
      </c>
      <c r="CO38">
        <v>4.7928728999999999</v>
      </c>
      <c r="CP38">
        <v>6.1090793999999997</v>
      </c>
      <c r="CQ38">
        <v>3.3900665999999999</v>
      </c>
      <c r="CR38">
        <v>2.8978820000000001</v>
      </c>
      <c r="CS38">
        <v>3.5190516000000001</v>
      </c>
      <c r="CT38">
        <v>3.0161118999999998</v>
      </c>
      <c r="CU38">
        <v>3.1741798000000001</v>
      </c>
      <c r="CV38">
        <v>4.1207643000000003</v>
      </c>
      <c r="CW38">
        <v>3.3939466</v>
      </c>
      <c r="CX38">
        <v>3.5762619999999998</v>
      </c>
      <c r="CY38">
        <v>3.1418664000000001</v>
      </c>
      <c r="CZ38">
        <v>2.6449381999999999</v>
      </c>
      <c r="DA38">
        <v>3.1665217999999999</v>
      </c>
      <c r="DB38">
        <v>3.3703611000000002</v>
      </c>
      <c r="DC38">
        <v>4.2436642999999998</v>
      </c>
      <c r="DD38">
        <v>2.5789122999999998</v>
      </c>
      <c r="DE38">
        <v>2.9969869</v>
      </c>
      <c r="DF38">
        <v>3.6776178000000002</v>
      </c>
      <c r="DG38">
        <v>3.9228754000000001</v>
      </c>
      <c r="DH38">
        <v>3.2881691000000002</v>
      </c>
      <c r="DI38">
        <v>3.6523218000000002</v>
      </c>
      <c r="DJ38">
        <v>3.8764628999999999</v>
      </c>
      <c r="DK38">
        <v>3.3872494999999998</v>
      </c>
      <c r="DL38">
        <v>3.0101089000000001</v>
      </c>
      <c r="DM38">
        <v>2.922987</v>
      </c>
      <c r="DN38">
        <v>1.9744518</v>
      </c>
      <c r="DO38">
        <v>2.7613180000000002</v>
      </c>
      <c r="DP38">
        <v>4.7617984</v>
      </c>
      <c r="DQ38">
        <v>2.6889428999999998</v>
      </c>
      <c r="DR38">
        <v>2.2729564</v>
      </c>
      <c r="DS38">
        <v>2.8405000999999999</v>
      </c>
      <c r="DT38">
        <v>5.2340540999999998</v>
      </c>
      <c r="DU38">
        <v>3.2668686</v>
      </c>
      <c r="DV38">
        <v>3.8816628</v>
      </c>
      <c r="DW38">
        <v>3.0590589000000001</v>
      </c>
      <c r="DX38">
        <v>3.0524179999999999</v>
      </c>
      <c r="DY38">
        <v>2.9656804000000001</v>
      </c>
      <c r="DZ38">
        <v>3.4723405999999999</v>
      </c>
      <c r="EA38">
        <v>3.1839905000000002</v>
      </c>
      <c r="EB38">
        <v>3.4808024999999998</v>
      </c>
      <c r="EC38">
        <v>2.9413121000000002</v>
      </c>
      <c r="ED38">
        <v>2.8776407000000002</v>
      </c>
      <c r="EE38">
        <v>2.6479423</v>
      </c>
      <c r="EF38">
        <v>3.1496469999999999</v>
      </c>
      <c r="EG38">
        <v>3.1048756000000002</v>
      </c>
      <c r="EH38">
        <v>2.8125960999999999</v>
      </c>
      <c r="EI38">
        <v>3.1902404</v>
      </c>
      <c r="EJ38">
        <v>4.6524897000000003</v>
      </c>
      <c r="EK38">
        <v>3.5396372999999999</v>
      </c>
      <c r="EL38">
        <v>3.0129299</v>
      </c>
      <c r="EM38">
        <v>3.1119203999999998</v>
      </c>
      <c r="EN38">
        <v>2.7175511999999999</v>
      </c>
      <c r="EO38">
        <v>2.9251374999999999</v>
      </c>
      <c r="EP38">
        <v>2.9599125000000002</v>
      </c>
      <c r="EQ38">
        <v>4.0183720999999997</v>
      </c>
      <c r="ER38">
        <v>3.1815335999999999</v>
      </c>
      <c r="ES38">
        <v>3.6311119000000001</v>
      </c>
      <c r="ET38">
        <v>3.0221467</v>
      </c>
      <c r="EU38">
        <v>2.7661452</v>
      </c>
      <c r="EV38">
        <v>1</v>
      </c>
      <c r="EW38">
        <f>MATCH(A38,'[1]BASC2_BRIEF_6yr_DEMOS_ScanInfo '!$H$1:$H$585,0)</f>
        <v>162</v>
      </c>
      <c r="EX38">
        <f>INDEX('[1]BASC2_BRIEF_6yr_DEMOS_ScanInfo '!$L$1:$L$585,EW38)</f>
        <v>2</v>
      </c>
      <c r="EY38">
        <v>1</v>
      </c>
      <c r="EZ38">
        <v>2</v>
      </c>
      <c r="FA38">
        <f t="shared" si="12"/>
        <v>3</v>
      </c>
      <c r="FB38">
        <v>3</v>
      </c>
    </row>
    <row r="39" spans="1:158" x14ac:dyDescent="0.35">
      <c r="A39" t="s">
        <v>41</v>
      </c>
      <c r="B39">
        <v>4.3211202999999996</v>
      </c>
      <c r="C39">
        <v>2.8742885999999999</v>
      </c>
      <c r="D39">
        <v>2.7427424999999999</v>
      </c>
      <c r="E39">
        <v>3.2162478000000001</v>
      </c>
      <c r="F39">
        <v>3.8383273999999998</v>
      </c>
      <c r="G39">
        <v>3.9044506999999999</v>
      </c>
      <c r="H39">
        <v>3.5216959000000001</v>
      </c>
      <c r="I39">
        <v>3.3227205</v>
      </c>
      <c r="J39">
        <v>3.6985313999999998</v>
      </c>
      <c r="K39">
        <v>2.6609311</v>
      </c>
      <c r="L39">
        <v>2.7634078999999998</v>
      </c>
      <c r="M39">
        <v>3.3366437000000002</v>
      </c>
      <c r="N39">
        <v>4.2588758000000002</v>
      </c>
      <c r="O39">
        <v>3.6295842999999999</v>
      </c>
      <c r="P39">
        <v>3.5226917000000002</v>
      </c>
      <c r="Q39">
        <v>3.8839755</v>
      </c>
      <c r="R39">
        <v>4.5474690999999998</v>
      </c>
      <c r="S39">
        <v>5.6801319000000001</v>
      </c>
      <c r="T39">
        <v>3.3535906999999998</v>
      </c>
      <c r="U39">
        <v>2.8407631000000002</v>
      </c>
      <c r="V39">
        <v>3.6345152999999999</v>
      </c>
      <c r="W39">
        <v>2.8785303</v>
      </c>
      <c r="X39">
        <v>3.2725425000000001</v>
      </c>
      <c r="Y39">
        <v>4.3867588</v>
      </c>
      <c r="Z39">
        <v>4.0609812999999999</v>
      </c>
      <c r="AA39">
        <v>3.5544175999999998</v>
      </c>
      <c r="AB39">
        <v>3.2754449999999999</v>
      </c>
      <c r="AC39">
        <v>2.5856335000000001</v>
      </c>
      <c r="AD39">
        <v>3.2332497</v>
      </c>
      <c r="AE39">
        <v>3.5486268999999999</v>
      </c>
      <c r="AF39">
        <v>4.0873989999999996</v>
      </c>
      <c r="AG39">
        <v>4.0283765999999996</v>
      </c>
      <c r="AH39">
        <v>3.2298448</v>
      </c>
      <c r="AI39">
        <v>3.5140462000000001</v>
      </c>
      <c r="AJ39">
        <v>4.3817595999999996</v>
      </c>
      <c r="AK39">
        <v>3.106468</v>
      </c>
      <c r="AL39">
        <v>3.8455632</v>
      </c>
      <c r="AM39">
        <v>4.1928314999999996</v>
      </c>
      <c r="AN39">
        <v>3.6250021000000001</v>
      </c>
      <c r="AO39">
        <v>3.3557622</v>
      </c>
      <c r="AP39">
        <v>2.7432126999999999</v>
      </c>
      <c r="AQ39">
        <v>2.1444842999999998</v>
      </c>
      <c r="AR39">
        <v>3.0927627000000002</v>
      </c>
      <c r="AS39">
        <v>4.9665518000000004</v>
      </c>
      <c r="AT39">
        <v>2.8038530000000002</v>
      </c>
      <c r="AU39">
        <v>2.3277019999999999</v>
      </c>
      <c r="AV39">
        <v>3.0658565000000002</v>
      </c>
      <c r="AW39">
        <v>5.2020701999999996</v>
      </c>
      <c r="AX39">
        <v>3.2593043000000002</v>
      </c>
      <c r="AY39">
        <v>3.6177869</v>
      </c>
      <c r="AZ39">
        <v>3.1352259999999998</v>
      </c>
      <c r="BA39">
        <v>2.5452713999999999</v>
      </c>
      <c r="BB39">
        <v>2.7934017</v>
      </c>
      <c r="BC39">
        <v>3.2668495000000002</v>
      </c>
      <c r="BD39">
        <v>3.1444011000000001</v>
      </c>
      <c r="BE39">
        <v>4.0652737999999999</v>
      </c>
      <c r="BF39">
        <v>3.0420723000000001</v>
      </c>
      <c r="BG39">
        <v>2.7047653</v>
      </c>
      <c r="BH39">
        <v>2.7312031000000001</v>
      </c>
      <c r="BI39">
        <v>3.2022548</v>
      </c>
      <c r="BJ39">
        <v>2.9379754</v>
      </c>
      <c r="BK39">
        <v>2.9850712000000001</v>
      </c>
      <c r="BL39">
        <v>4.0953192999999999</v>
      </c>
      <c r="BM39">
        <v>3.6413662000000002</v>
      </c>
      <c r="BN39">
        <v>3.3776293000000002</v>
      </c>
      <c r="BO39">
        <v>2.9689174</v>
      </c>
      <c r="BP39">
        <v>3.2200239000000002</v>
      </c>
      <c r="BQ39">
        <v>2.5795604999999999</v>
      </c>
      <c r="BR39">
        <v>2.8986424999999998</v>
      </c>
      <c r="BS39">
        <v>2.8006625000000001</v>
      </c>
      <c r="BT39">
        <v>4.3441280999999998</v>
      </c>
      <c r="BU39">
        <v>3.293256</v>
      </c>
      <c r="BV39">
        <v>5.1660108999999999</v>
      </c>
      <c r="BW39">
        <v>3.0974311999999999</v>
      </c>
      <c r="BX39">
        <v>2.8550521999999998</v>
      </c>
      <c r="BY39">
        <v>3.8350506000000002</v>
      </c>
      <c r="BZ39">
        <v>3.2743878</v>
      </c>
      <c r="CA39">
        <v>2.7871804</v>
      </c>
      <c r="CB39">
        <v>3.1164904</v>
      </c>
      <c r="CC39">
        <v>4.0421581</v>
      </c>
      <c r="CD39">
        <v>3.5188714999999999</v>
      </c>
      <c r="CE39">
        <v>3.4116920999999998</v>
      </c>
      <c r="CF39">
        <v>3.2174261</v>
      </c>
      <c r="CG39">
        <v>3.7815249</v>
      </c>
      <c r="CH39">
        <v>2.6605341</v>
      </c>
      <c r="CI39">
        <v>2.6301138000000002</v>
      </c>
      <c r="CJ39">
        <v>3.3777105999999999</v>
      </c>
      <c r="CK39">
        <v>3.9859098999999998</v>
      </c>
      <c r="CL39">
        <v>3.5245937999999999</v>
      </c>
      <c r="CM39">
        <v>3.5060196000000001</v>
      </c>
      <c r="CN39">
        <v>3.7768272999999999</v>
      </c>
      <c r="CO39">
        <v>4.7794561</v>
      </c>
      <c r="CP39">
        <v>6.3028312</v>
      </c>
      <c r="CQ39">
        <v>3.4084455999999999</v>
      </c>
      <c r="CR39">
        <v>2.8943181</v>
      </c>
      <c r="CS39">
        <v>3.7994175000000001</v>
      </c>
      <c r="CT39">
        <v>2.8448633999999999</v>
      </c>
      <c r="CU39">
        <v>2.9263685000000002</v>
      </c>
      <c r="CV39">
        <v>3.884506</v>
      </c>
      <c r="CW39">
        <v>4.0680075000000002</v>
      </c>
      <c r="CX39">
        <v>3.6382854</v>
      </c>
      <c r="CY39">
        <v>3.3755982000000002</v>
      </c>
      <c r="CZ39">
        <v>2.6013727000000002</v>
      </c>
      <c r="DA39">
        <v>3.1541746000000002</v>
      </c>
      <c r="DB39">
        <v>3.6208320000000001</v>
      </c>
      <c r="DC39">
        <v>3.7956219</v>
      </c>
      <c r="DD39">
        <v>3.9104825999999999</v>
      </c>
      <c r="DE39">
        <v>3.1344826000000001</v>
      </c>
      <c r="DF39">
        <v>3.6681762</v>
      </c>
      <c r="DG39">
        <v>4.6643872000000002</v>
      </c>
      <c r="DH39">
        <v>3.0766388999999998</v>
      </c>
      <c r="DI39">
        <v>4.1765756999999999</v>
      </c>
      <c r="DJ39">
        <v>4.1135305999999998</v>
      </c>
      <c r="DK39">
        <v>3.7015121</v>
      </c>
      <c r="DL39">
        <v>2.9423957000000001</v>
      </c>
      <c r="DM39">
        <v>2.8216991</v>
      </c>
      <c r="DN39">
        <v>2.0703985999999999</v>
      </c>
      <c r="DO39">
        <v>3.1084127000000001</v>
      </c>
      <c r="DP39">
        <v>4.4634657000000004</v>
      </c>
      <c r="DQ39">
        <v>2.7391709999999998</v>
      </c>
      <c r="DR39">
        <v>2.2879684</v>
      </c>
      <c r="DS39">
        <v>2.9133209999999998</v>
      </c>
      <c r="DT39">
        <v>6.2419976999999998</v>
      </c>
      <c r="DU39">
        <v>3.4868903000000002</v>
      </c>
      <c r="DV39">
        <v>4.1554150999999999</v>
      </c>
      <c r="DW39">
        <v>3.4444392000000001</v>
      </c>
      <c r="DX39">
        <v>2.5252539999999999</v>
      </c>
      <c r="DY39">
        <v>3.0363007</v>
      </c>
      <c r="DZ39">
        <v>3.1918913999999998</v>
      </c>
      <c r="EA39">
        <v>2.9947042000000001</v>
      </c>
      <c r="EB39">
        <v>3.4176934000000001</v>
      </c>
      <c r="EC39">
        <v>3.1004562</v>
      </c>
      <c r="ED39">
        <v>2.8301704000000001</v>
      </c>
      <c r="EE39">
        <v>2.9689299999999998</v>
      </c>
      <c r="EF39">
        <v>3.1097850999999999</v>
      </c>
      <c r="EG39">
        <v>3.3848543000000002</v>
      </c>
      <c r="EH39">
        <v>2.8790667000000001</v>
      </c>
      <c r="EI39">
        <v>3.6377660999999999</v>
      </c>
      <c r="EJ39">
        <v>3.1206168999999999</v>
      </c>
      <c r="EK39">
        <v>3.3631324999999999</v>
      </c>
      <c r="EL39">
        <v>2.9684067000000001</v>
      </c>
      <c r="EM39">
        <v>3.0501434999999999</v>
      </c>
      <c r="EN39">
        <v>2.7698486</v>
      </c>
      <c r="EO39">
        <v>2.7930532000000001</v>
      </c>
      <c r="EP39">
        <v>2.9320686</v>
      </c>
      <c r="EQ39">
        <v>4.0366644999999997</v>
      </c>
      <c r="ER39">
        <v>3.1218007000000001</v>
      </c>
      <c r="ES39">
        <v>3.5037067</v>
      </c>
      <c r="ET39">
        <v>3.1708229000000001</v>
      </c>
      <c r="EU39">
        <v>2.9319415000000002</v>
      </c>
      <c r="EV39">
        <v>0</v>
      </c>
      <c r="EW39">
        <f>MATCH(A39,'[1]BASC2_BRIEF_6yr_DEMOS_ScanInfo '!$H$1:$H$585,0)</f>
        <v>164</v>
      </c>
      <c r="EX39">
        <f>INDEX('[1]BASC2_BRIEF_6yr_DEMOS_ScanInfo '!$L$1:$L$585,EW39)</f>
        <v>2</v>
      </c>
      <c r="EY39">
        <v>1</v>
      </c>
      <c r="EZ39">
        <v>2</v>
      </c>
      <c r="FA39">
        <f t="shared" ref="FA36:FB39" si="13">IF(AND(EZ39=2,EV39=0),1)</f>
        <v>1</v>
      </c>
      <c r="FB39">
        <v>1</v>
      </c>
    </row>
    <row r="40" spans="1:158" x14ac:dyDescent="0.35">
      <c r="A40" t="s">
        <v>42</v>
      </c>
      <c r="B40">
        <v>4.0063496000000001</v>
      </c>
      <c r="C40">
        <v>3.5759772999999999</v>
      </c>
      <c r="D40">
        <v>2.9083393000000002</v>
      </c>
      <c r="E40">
        <v>3.0816321000000002</v>
      </c>
      <c r="F40">
        <v>3.9612702999999998</v>
      </c>
      <c r="G40">
        <v>3.6244423000000001</v>
      </c>
      <c r="H40">
        <v>3.5360803999999999</v>
      </c>
      <c r="I40">
        <v>3.4492368999999998</v>
      </c>
      <c r="J40">
        <v>3.8965974000000001</v>
      </c>
      <c r="K40">
        <v>2.9716084</v>
      </c>
      <c r="L40">
        <v>3.275007</v>
      </c>
      <c r="M40">
        <v>3.4646490000000001</v>
      </c>
      <c r="N40">
        <v>4.0375503999999998</v>
      </c>
      <c r="O40">
        <v>3.5975673000000001</v>
      </c>
      <c r="P40">
        <v>3.5004094000000001</v>
      </c>
      <c r="Q40">
        <v>3.6191754</v>
      </c>
      <c r="R40">
        <v>4.9790821000000003</v>
      </c>
      <c r="S40">
        <v>6.2055334999999996</v>
      </c>
      <c r="T40">
        <v>3.4976132</v>
      </c>
      <c r="U40">
        <v>3.2879681999999999</v>
      </c>
      <c r="V40">
        <v>4.1368150999999997</v>
      </c>
      <c r="W40">
        <v>3.1364155</v>
      </c>
      <c r="X40">
        <v>3.3125179</v>
      </c>
      <c r="Y40">
        <v>3.6829298000000001</v>
      </c>
      <c r="Z40">
        <v>4.1819252999999996</v>
      </c>
      <c r="AA40">
        <v>3.5832416999999999</v>
      </c>
      <c r="AB40">
        <v>3.4037156</v>
      </c>
      <c r="AC40">
        <v>2.7518186999999998</v>
      </c>
      <c r="AD40">
        <v>3.1072791</v>
      </c>
      <c r="AE40">
        <v>3.4730647000000001</v>
      </c>
      <c r="AF40">
        <v>3.2652744999999999</v>
      </c>
      <c r="AG40">
        <v>3.1650394999999998</v>
      </c>
      <c r="AH40">
        <v>2.7425272000000001</v>
      </c>
      <c r="AI40">
        <v>3.5663545000000001</v>
      </c>
      <c r="AJ40">
        <v>3.9523918999999998</v>
      </c>
      <c r="AK40">
        <v>2.9490511000000001</v>
      </c>
      <c r="AL40">
        <v>3.7954607</v>
      </c>
      <c r="AM40">
        <v>3.9332506999999999</v>
      </c>
      <c r="AN40">
        <v>3.9217086000000001</v>
      </c>
      <c r="AO40">
        <v>2.8821666000000001</v>
      </c>
      <c r="AP40">
        <v>2.9545824999999999</v>
      </c>
      <c r="AQ40">
        <v>2.0520885</v>
      </c>
      <c r="AR40">
        <v>3.3076978000000001</v>
      </c>
      <c r="AS40">
        <v>5.3565563999999997</v>
      </c>
      <c r="AT40">
        <v>2.8731534000000001</v>
      </c>
      <c r="AU40">
        <v>2.3576940999999998</v>
      </c>
      <c r="AV40">
        <v>2.9334780999999999</v>
      </c>
      <c r="AW40">
        <v>5.7912397000000002</v>
      </c>
      <c r="AX40">
        <v>3.284373</v>
      </c>
      <c r="AY40">
        <v>3.8591204000000001</v>
      </c>
      <c r="AZ40">
        <v>3.7522125000000002</v>
      </c>
      <c r="BA40">
        <v>3.0189140000000001</v>
      </c>
      <c r="BB40">
        <v>3.2943692000000002</v>
      </c>
      <c r="BC40">
        <v>3.5513555999999999</v>
      </c>
      <c r="BD40">
        <v>3.0550959</v>
      </c>
      <c r="BE40">
        <v>3.5329899999999999</v>
      </c>
      <c r="BF40">
        <v>2.8925934</v>
      </c>
      <c r="BG40">
        <v>2.6981480000000002</v>
      </c>
      <c r="BH40">
        <v>2.8092166999999999</v>
      </c>
      <c r="BI40">
        <v>3.0719835999999998</v>
      </c>
      <c r="BJ40">
        <v>3.3869666999999999</v>
      </c>
      <c r="BK40">
        <v>3.1298051</v>
      </c>
      <c r="BL40">
        <v>3.0496652000000002</v>
      </c>
      <c r="BM40">
        <v>2.5893828999999999</v>
      </c>
      <c r="BN40">
        <v>3.1952368999999998</v>
      </c>
      <c r="BO40">
        <v>3.0225563000000002</v>
      </c>
      <c r="BP40">
        <v>3.2574749000000001</v>
      </c>
      <c r="BQ40">
        <v>2.7760513000000002</v>
      </c>
      <c r="BR40">
        <v>2.8075171000000001</v>
      </c>
      <c r="BS40">
        <v>2.7908583</v>
      </c>
      <c r="BT40">
        <v>3.3971673999999998</v>
      </c>
      <c r="BU40">
        <v>3.1370366000000001</v>
      </c>
      <c r="BV40">
        <v>3.5970800000000001</v>
      </c>
      <c r="BW40">
        <v>3.0407981999999998</v>
      </c>
      <c r="BX40">
        <v>2.3769958</v>
      </c>
      <c r="BY40">
        <v>4.2508863999999997</v>
      </c>
      <c r="BZ40">
        <v>3.0781436000000002</v>
      </c>
      <c r="CA40">
        <v>2.6894382999999999</v>
      </c>
      <c r="CB40">
        <v>3.4134734</v>
      </c>
      <c r="CC40">
        <v>4.5231070999999998</v>
      </c>
      <c r="CD40">
        <v>3.5375051000000002</v>
      </c>
      <c r="CE40">
        <v>3.1790658999999999</v>
      </c>
      <c r="CF40">
        <v>3.3033328000000002</v>
      </c>
      <c r="CG40">
        <v>3.9245648000000002</v>
      </c>
      <c r="CH40">
        <v>2.7371973999999999</v>
      </c>
      <c r="CI40">
        <v>3.0101043999999999</v>
      </c>
      <c r="CJ40">
        <v>3.5826848</v>
      </c>
      <c r="CK40">
        <v>3.8458834</v>
      </c>
      <c r="CL40">
        <v>3.6339611999999999</v>
      </c>
      <c r="CM40">
        <v>3.7414117</v>
      </c>
      <c r="CN40">
        <v>3.8038835999999998</v>
      </c>
      <c r="CO40">
        <v>4.9012542000000003</v>
      </c>
      <c r="CP40">
        <v>5.9927381999999998</v>
      </c>
      <c r="CQ40">
        <v>3.575561</v>
      </c>
      <c r="CR40">
        <v>3.0907786000000002</v>
      </c>
      <c r="CS40">
        <v>3.5514817000000001</v>
      </c>
      <c r="CT40">
        <v>3.2210456999999999</v>
      </c>
      <c r="CU40">
        <v>3.4810471999999999</v>
      </c>
      <c r="CV40">
        <v>3.8954425000000001</v>
      </c>
      <c r="CW40">
        <v>3.9082186000000001</v>
      </c>
      <c r="CX40">
        <v>3.6441678999999998</v>
      </c>
      <c r="CY40">
        <v>3.2178688000000002</v>
      </c>
      <c r="CZ40">
        <v>2.5328579000000002</v>
      </c>
      <c r="DA40">
        <v>3.0668842999999999</v>
      </c>
      <c r="DB40">
        <v>3.6735833000000002</v>
      </c>
      <c r="DC40">
        <v>3.7223923000000001</v>
      </c>
      <c r="DD40">
        <v>3.4973550000000002</v>
      </c>
      <c r="DE40">
        <v>3.0448639000000002</v>
      </c>
      <c r="DF40">
        <v>3.4195991000000001</v>
      </c>
      <c r="DG40">
        <v>3.9115039999999999</v>
      </c>
      <c r="DH40">
        <v>3.2489933999999998</v>
      </c>
      <c r="DI40">
        <v>3.6244206000000001</v>
      </c>
      <c r="DJ40">
        <v>3.9005977999999999</v>
      </c>
      <c r="DK40">
        <v>3.6788192</v>
      </c>
      <c r="DL40">
        <v>3.1084947999999999</v>
      </c>
      <c r="DM40">
        <v>2.6049460999999998</v>
      </c>
      <c r="DN40">
        <v>2.1087079000000002</v>
      </c>
      <c r="DO40">
        <v>3.0637739000000002</v>
      </c>
      <c r="DP40">
        <v>4.5653705999999996</v>
      </c>
      <c r="DQ40">
        <v>3.0188557999999999</v>
      </c>
      <c r="DR40">
        <v>2.2755915999999998</v>
      </c>
      <c r="DS40">
        <v>2.795048</v>
      </c>
      <c r="DT40">
        <v>5.3276342999999997</v>
      </c>
      <c r="DU40">
        <v>3.3993125000000002</v>
      </c>
      <c r="DV40">
        <v>3.664758</v>
      </c>
      <c r="DW40">
        <v>2.9905390999999999</v>
      </c>
      <c r="DX40">
        <v>2.5342951</v>
      </c>
      <c r="DY40">
        <v>2.9867072000000001</v>
      </c>
      <c r="DZ40">
        <v>3.6138382</v>
      </c>
      <c r="EA40">
        <v>3.0068469000000002</v>
      </c>
      <c r="EB40">
        <v>3.1086988</v>
      </c>
      <c r="EC40">
        <v>2.9279828000000001</v>
      </c>
      <c r="ED40">
        <v>2.6260750000000002</v>
      </c>
      <c r="EE40">
        <v>2.7062118000000002</v>
      </c>
      <c r="EF40">
        <v>3.0248162999999999</v>
      </c>
      <c r="EG40">
        <v>2.8877354</v>
      </c>
      <c r="EH40">
        <v>3.0105645999999999</v>
      </c>
      <c r="EI40">
        <v>4.4672064999999996</v>
      </c>
      <c r="EJ40">
        <v>3.1827228000000001</v>
      </c>
      <c r="EK40">
        <v>3.4274795</v>
      </c>
      <c r="EL40">
        <v>3.2980762000000001</v>
      </c>
      <c r="EM40">
        <v>3.3598211</v>
      </c>
      <c r="EN40">
        <v>2.6531188000000001</v>
      </c>
      <c r="EO40">
        <v>2.8077926999999998</v>
      </c>
      <c r="EP40">
        <v>2.8905137000000001</v>
      </c>
      <c r="EQ40">
        <v>3.9195788</v>
      </c>
      <c r="ER40">
        <v>3.3523098999999998</v>
      </c>
      <c r="ES40">
        <v>3.8078031999999999</v>
      </c>
      <c r="ET40">
        <v>3.0329508999999999</v>
      </c>
      <c r="EU40">
        <v>2.7592474999999999</v>
      </c>
      <c r="EV40">
        <v>0</v>
      </c>
      <c r="EW40">
        <f>MATCH(A40,'[1]BASC2_BRIEF_6yr_DEMOS_ScanInfo '!$H$1:$H$585,0)</f>
        <v>170</v>
      </c>
      <c r="EX40">
        <f>INDEX('[1]BASC2_BRIEF_6yr_DEMOS_ScanInfo '!$L$1:$L$585,EW40)</f>
        <v>1</v>
      </c>
      <c r="EY40">
        <v>1</v>
      </c>
      <c r="EZ40">
        <v>1</v>
      </c>
      <c r="FA40">
        <f t="shared" si="0"/>
        <v>0</v>
      </c>
      <c r="FB40">
        <v>0</v>
      </c>
    </row>
    <row r="41" spans="1:158" x14ac:dyDescent="0.35">
      <c r="A41" t="s">
        <v>43</v>
      </c>
      <c r="B41">
        <v>3.5723772</v>
      </c>
      <c r="C41">
        <v>3.1561639000000001</v>
      </c>
      <c r="D41">
        <v>2.6185483999999999</v>
      </c>
      <c r="E41">
        <v>3.3230016</v>
      </c>
      <c r="F41">
        <v>3.6715583999999999</v>
      </c>
      <c r="G41">
        <v>3.3637366000000002</v>
      </c>
      <c r="H41">
        <v>3.2194829</v>
      </c>
      <c r="I41">
        <v>3.2613778</v>
      </c>
      <c r="J41">
        <v>4.1074257000000003</v>
      </c>
      <c r="K41">
        <v>2.759131</v>
      </c>
      <c r="L41">
        <v>2.6940789000000001</v>
      </c>
      <c r="M41">
        <v>3.4421002999999999</v>
      </c>
      <c r="N41">
        <v>4.0806313000000003</v>
      </c>
      <c r="O41">
        <v>3.3171442</v>
      </c>
      <c r="P41">
        <v>3.5999800999999998</v>
      </c>
      <c r="Q41">
        <v>3.5881531</v>
      </c>
      <c r="R41">
        <v>5.3015603999999996</v>
      </c>
      <c r="S41">
        <v>6.3689546999999997</v>
      </c>
      <c r="T41">
        <v>3.2345001999999998</v>
      </c>
      <c r="U41">
        <v>3.0240703</v>
      </c>
      <c r="V41">
        <v>3.8041147999999998</v>
      </c>
      <c r="W41">
        <v>2.9417770000000001</v>
      </c>
      <c r="X41">
        <v>2.9521055</v>
      </c>
      <c r="Y41">
        <v>4.2660913000000003</v>
      </c>
      <c r="Z41">
        <v>3.7393331999999999</v>
      </c>
      <c r="AA41">
        <v>3.4790258000000001</v>
      </c>
      <c r="AB41">
        <v>3.2446659000000002</v>
      </c>
      <c r="AC41">
        <v>2.4950587999999998</v>
      </c>
      <c r="AD41">
        <v>2.9920735000000001</v>
      </c>
      <c r="AE41">
        <v>3.4168045999999999</v>
      </c>
      <c r="AF41">
        <v>4.4475354999999999</v>
      </c>
      <c r="AG41">
        <v>3.0438757000000001</v>
      </c>
      <c r="AH41">
        <v>3.0474591000000002</v>
      </c>
      <c r="AI41">
        <v>3.3924308000000001</v>
      </c>
      <c r="AJ41">
        <v>3.9217379000000001</v>
      </c>
      <c r="AK41">
        <v>3.1404890999999999</v>
      </c>
      <c r="AL41">
        <v>4.2556805999999998</v>
      </c>
      <c r="AM41">
        <v>3.5162648999999999</v>
      </c>
      <c r="AN41">
        <v>3.3903370000000002</v>
      </c>
      <c r="AO41">
        <v>2.954237</v>
      </c>
      <c r="AP41">
        <v>2.7024783999999999</v>
      </c>
      <c r="AQ41">
        <v>2.0522396999999999</v>
      </c>
      <c r="AR41">
        <v>3.0718329</v>
      </c>
      <c r="AS41">
        <v>4.9040742000000002</v>
      </c>
      <c r="AT41">
        <v>2.5751708</v>
      </c>
      <c r="AU41">
        <v>2.1131475000000002</v>
      </c>
      <c r="AV41">
        <v>2.7374836999999999</v>
      </c>
      <c r="AW41">
        <v>4.9362817000000003</v>
      </c>
      <c r="AX41">
        <v>3.6253020999999999</v>
      </c>
      <c r="AY41">
        <v>3.6563642000000001</v>
      </c>
      <c r="AZ41">
        <v>4.7674827999999998</v>
      </c>
      <c r="BA41">
        <v>2.8380263000000001</v>
      </c>
      <c r="BB41">
        <v>2.9394331</v>
      </c>
      <c r="BC41">
        <v>3.2547104</v>
      </c>
      <c r="BD41">
        <v>2.890619</v>
      </c>
      <c r="BE41">
        <v>3.2332510999999999</v>
      </c>
      <c r="BF41">
        <v>2.9635788999999999</v>
      </c>
      <c r="BG41">
        <v>2.5316367</v>
      </c>
      <c r="BH41">
        <v>2.8557109999999999</v>
      </c>
      <c r="BI41">
        <v>2.6317987</v>
      </c>
      <c r="BJ41">
        <v>3.5518746000000001</v>
      </c>
      <c r="BK41">
        <v>2.8625834000000001</v>
      </c>
      <c r="BL41">
        <v>3.5616956000000002</v>
      </c>
      <c r="BM41">
        <v>4.1775450999999997</v>
      </c>
      <c r="BN41">
        <v>3.2522082000000001</v>
      </c>
      <c r="BO41">
        <v>2.9615273000000002</v>
      </c>
      <c r="BP41">
        <v>2.9314960999999999</v>
      </c>
      <c r="BQ41">
        <v>2.6349168000000001</v>
      </c>
      <c r="BR41">
        <v>2.8653708</v>
      </c>
      <c r="BS41">
        <v>2.7628164000000002</v>
      </c>
      <c r="BT41">
        <v>3.8358335000000001</v>
      </c>
      <c r="BU41">
        <v>3.0227398999999999</v>
      </c>
      <c r="BV41">
        <v>3.8301414999999999</v>
      </c>
      <c r="BW41">
        <v>3.0039368</v>
      </c>
      <c r="BX41">
        <v>2.8517847000000001</v>
      </c>
      <c r="BY41">
        <v>3.3968482</v>
      </c>
      <c r="BZ41">
        <v>3.2332296</v>
      </c>
      <c r="CA41">
        <v>2.6322515000000002</v>
      </c>
      <c r="CB41">
        <v>3.2860866</v>
      </c>
      <c r="CC41">
        <v>3.7568223000000001</v>
      </c>
      <c r="CD41">
        <v>3.6098463999999999</v>
      </c>
      <c r="CE41">
        <v>3.4195156</v>
      </c>
      <c r="CF41">
        <v>3.2241694999999999</v>
      </c>
      <c r="CG41">
        <v>3.7132995000000002</v>
      </c>
      <c r="CH41">
        <v>2.5721498</v>
      </c>
      <c r="CI41">
        <v>2.9132864000000001</v>
      </c>
      <c r="CJ41">
        <v>3.3847445999999999</v>
      </c>
      <c r="CK41">
        <v>3.7181513000000002</v>
      </c>
      <c r="CL41">
        <v>3.2945247000000002</v>
      </c>
      <c r="CM41">
        <v>3.4754375999999998</v>
      </c>
      <c r="CN41">
        <v>3.5580601999999999</v>
      </c>
      <c r="CO41">
        <v>4.9092798000000002</v>
      </c>
      <c r="CP41">
        <v>6.1919579999999996</v>
      </c>
      <c r="CQ41">
        <v>3.3802124999999998</v>
      </c>
      <c r="CR41">
        <v>2.9180912999999999</v>
      </c>
      <c r="CS41">
        <v>3.9329101999999998</v>
      </c>
      <c r="CT41">
        <v>3.1159157999999998</v>
      </c>
      <c r="CU41">
        <v>3.3026868999999999</v>
      </c>
      <c r="CV41">
        <v>3.8580098</v>
      </c>
      <c r="CW41">
        <v>4.0504045</v>
      </c>
      <c r="CX41">
        <v>3.5724529999999999</v>
      </c>
      <c r="CY41">
        <v>3.1824895999999998</v>
      </c>
      <c r="CZ41">
        <v>2.4589629</v>
      </c>
      <c r="DA41">
        <v>3.1697221</v>
      </c>
      <c r="DB41">
        <v>3.3534609999999998</v>
      </c>
      <c r="DC41">
        <v>3.7591496000000002</v>
      </c>
      <c r="DD41">
        <v>3.7007747000000002</v>
      </c>
      <c r="DE41">
        <v>2.8628429999999998</v>
      </c>
      <c r="DF41">
        <v>3.5765693000000001</v>
      </c>
      <c r="DG41">
        <v>3.9224868000000002</v>
      </c>
      <c r="DH41">
        <v>3.2342602999999999</v>
      </c>
      <c r="DI41">
        <v>3.7158706000000001</v>
      </c>
      <c r="DJ41">
        <v>3.9480230999999999</v>
      </c>
      <c r="DK41">
        <v>3.3709745</v>
      </c>
      <c r="DL41">
        <v>2.8799399999999999</v>
      </c>
      <c r="DM41">
        <v>2.7569895</v>
      </c>
      <c r="DN41">
        <v>2.1216743</v>
      </c>
      <c r="DO41">
        <v>2.9444634999999999</v>
      </c>
      <c r="DP41">
        <v>4.0672889000000003</v>
      </c>
      <c r="DQ41">
        <v>2.8637033000000001</v>
      </c>
      <c r="DR41">
        <v>2.1353583</v>
      </c>
      <c r="DS41">
        <v>2.6778892999999999</v>
      </c>
      <c r="DT41">
        <v>4.6954969999999996</v>
      </c>
      <c r="DU41">
        <v>3.329339</v>
      </c>
      <c r="DV41">
        <v>4.0039715999999999</v>
      </c>
      <c r="DW41">
        <v>3.5363736000000001</v>
      </c>
      <c r="DX41">
        <v>3.0826025000000001</v>
      </c>
      <c r="DY41">
        <v>2.8587232</v>
      </c>
      <c r="DZ41">
        <v>3.1750723999999999</v>
      </c>
      <c r="EA41">
        <v>3.0695226</v>
      </c>
      <c r="EB41">
        <v>3.7558240999999999</v>
      </c>
      <c r="EC41">
        <v>3.0112364</v>
      </c>
      <c r="ED41">
        <v>2.7204782999999999</v>
      </c>
      <c r="EE41">
        <v>2.6442815999999998</v>
      </c>
      <c r="EF41">
        <v>2.6690744999999998</v>
      </c>
      <c r="EG41">
        <v>3.0868359000000001</v>
      </c>
      <c r="EH41">
        <v>2.9512806</v>
      </c>
      <c r="EI41">
        <v>3.1585399999999999</v>
      </c>
      <c r="EJ41">
        <v>3.3582735000000001</v>
      </c>
      <c r="EK41">
        <v>3.0041169999999999</v>
      </c>
      <c r="EL41">
        <v>2.9693725</v>
      </c>
      <c r="EM41">
        <v>3.0310294999999998</v>
      </c>
      <c r="EN41">
        <v>2.6750428999999998</v>
      </c>
      <c r="EO41">
        <v>2.9927461000000002</v>
      </c>
      <c r="EP41">
        <v>2.8481730999999999</v>
      </c>
      <c r="EQ41">
        <v>3.8916651999999998</v>
      </c>
      <c r="ER41">
        <v>3.0155932999999999</v>
      </c>
      <c r="ES41">
        <v>4.0138015999999999</v>
      </c>
      <c r="ET41">
        <v>3.1033067999999999</v>
      </c>
      <c r="EU41">
        <v>2.7961521</v>
      </c>
      <c r="EV41">
        <v>0</v>
      </c>
      <c r="EW41">
        <f>MATCH(A41,'[1]BASC2_BRIEF_6yr_DEMOS_ScanInfo '!$H$1:$H$585,0)</f>
        <v>171</v>
      </c>
      <c r="EX41">
        <f>INDEX('[1]BASC2_BRIEF_6yr_DEMOS_ScanInfo '!$L$1:$L$585,EW41)</f>
        <v>2</v>
      </c>
      <c r="EY41">
        <v>1</v>
      </c>
      <c r="EZ41">
        <v>2</v>
      </c>
      <c r="FA41">
        <f t="shared" ref="FA41:FB43" si="14">IF(AND(EZ41=2,EV41=0),1)</f>
        <v>1</v>
      </c>
      <c r="FB41">
        <v>1</v>
      </c>
    </row>
    <row r="42" spans="1:158" x14ac:dyDescent="0.35">
      <c r="A42" t="s">
        <v>44</v>
      </c>
      <c r="B42">
        <v>4.8276991999999996</v>
      </c>
      <c r="C42">
        <v>3.2721784</v>
      </c>
      <c r="D42">
        <v>2.5703173000000001</v>
      </c>
      <c r="E42">
        <v>3.5493158999999999</v>
      </c>
      <c r="F42">
        <v>4.4059334000000003</v>
      </c>
      <c r="G42">
        <v>3.5088252999999998</v>
      </c>
      <c r="H42">
        <v>3.23542</v>
      </c>
      <c r="I42">
        <v>3.1456053000000002</v>
      </c>
      <c r="J42">
        <v>3.6974556000000001</v>
      </c>
      <c r="K42">
        <v>2.7042269999999999</v>
      </c>
      <c r="L42">
        <v>2.7767746</v>
      </c>
      <c r="M42">
        <v>3.6444702000000002</v>
      </c>
      <c r="N42">
        <v>5.4504633</v>
      </c>
      <c r="O42">
        <v>3.8072495000000002</v>
      </c>
      <c r="P42">
        <v>3.7448009999999998</v>
      </c>
      <c r="Q42">
        <v>3.6772201</v>
      </c>
      <c r="R42">
        <v>4.8944010999999996</v>
      </c>
      <c r="S42">
        <v>6.0396847999999999</v>
      </c>
      <c r="T42">
        <v>3.4716878000000002</v>
      </c>
      <c r="U42">
        <v>2.9488357999999999</v>
      </c>
      <c r="V42">
        <v>3.8984022</v>
      </c>
      <c r="W42">
        <v>3.0076570999999999</v>
      </c>
      <c r="X42">
        <v>3.4062907999999998</v>
      </c>
      <c r="Y42">
        <v>4.7944975000000003</v>
      </c>
      <c r="Z42">
        <v>4.0930118999999996</v>
      </c>
      <c r="AA42">
        <v>3.6551423000000001</v>
      </c>
      <c r="AB42">
        <v>3.4251342</v>
      </c>
      <c r="AC42">
        <v>2.4518138999999999</v>
      </c>
      <c r="AD42">
        <v>3.0733540000000001</v>
      </c>
      <c r="AE42">
        <v>3.4482203</v>
      </c>
      <c r="AF42">
        <v>4.6404718999999996</v>
      </c>
      <c r="AG42">
        <v>3.8737713999999999</v>
      </c>
      <c r="AH42">
        <v>3.1833488999999999</v>
      </c>
      <c r="AI42">
        <v>4.0864834999999999</v>
      </c>
      <c r="AJ42">
        <v>4.7506418000000004</v>
      </c>
      <c r="AK42">
        <v>3.1428359000000001</v>
      </c>
      <c r="AL42">
        <v>4.0496721000000004</v>
      </c>
      <c r="AM42">
        <v>4.3047899999999997</v>
      </c>
      <c r="AN42">
        <v>4.9350509999999996</v>
      </c>
      <c r="AO42">
        <v>3.4186773000000001</v>
      </c>
      <c r="AP42">
        <v>2.9802563000000002</v>
      </c>
      <c r="AQ42">
        <v>2.2174868999999999</v>
      </c>
      <c r="AR42">
        <v>3.1341758</v>
      </c>
      <c r="AS42">
        <v>6.0809369000000002</v>
      </c>
      <c r="AT42">
        <v>2.7139728000000001</v>
      </c>
      <c r="AU42">
        <v>2.3502337999999998</v>
      </c>
      <c r="AV42">
        <v>2.8293650000000001</v>
      </c>
      <c r="AW42">
        <v>5.7055588000000004</v>
      </c>
      <c r="AX42">
        <v>3.6256632999999998</v>
      </c>
      <c r="AY42">
        <v>3.9673547999999998</v>
      </c>
      <c r="AZ42">
        <v>3.4838707000000002</v>
      </c>
      <c r="BA42">
        <v>2.9612376999999999</v>
      </c>
      <c r="BB42">
        <v>3.1955127999999999</v>
      </c>
      <c r="BC42">
        <v>3.4412550999999998</v>
      </c>
      <c r="BD42">
        <v>3.0275037</v>
      </c>
      <c r="BE42">
        <v>3.9283372999999999</v>
      </c>
      <c r="BF42">
        <v>3.1836897999999998</v>
      </c>
      <c r="BG42">
        <v>2.8098109</v>
      </c>
      <c r="BH42">
        <v>2.7842486000000002</v>
      </c>
      <c r="BI42">
        <v>3.1055822000000002</v>
      </c>
      <c r="BJ42">
        <v>3.3864377000000001</v>
      </c>
      <c r="BK42">
        <v>3.1559153000000002</v>
      </c>
      <c r="BL42">
        <v>3.9285673999999999</v>
      </c>
      <c r="BM42">
        <v>4.0939569000000002</v>
      </c>
      <c r="BN42">
        <v>3.8531692</v>
      </c>
      <c r="BO42">
        <v>2.9148762000000001</v>
      </c>
      <c r="BP42">
        <v>2.9640024</v>
      </c>
      <c r="BQ42">
        <v>2.9066439000000002</v>
      </c>
      <c r="BR42">
        <v>2.9837471999999998</v>
      </c>
      <c r="BS42">
        <v>2.9221053000000001</v>
      </c>
      <c r="BT42">
        <v>4.0169454</v>
      </c>
      <c r="BU42">
        <v>3.2391293000000001</v>
      </c>
      <c r="BV42">
        <v>4.1622285999999997</v>
      </c>
      <c r="BW42">
        <v>3.3051168999999998</v>
      </c>
      <c r="BX42">
        <v>2.8595001999999998</v>
      </c>
      <c r="BY42">
        <v>4.6139345</v>
      </c>
      <c r="BZ42">
        <v>3.6512357999999998</v>
      </c>
      <c r="CA42">
        <v>2.6078956</v>
      </c>
      <c r="CB42">
        <v>3.2189044999999998</v>
      </c>
      <c r="CC42">
        <v>3.8640493999999999</v>
      </c>
      <c r="CD42">
        <v>4.1157985000000004</v>
      </c>
      <c r="CE42">
        <v>3.4582755999999999</v>
      </c>
      <c r="CF42">
        <v>3.1200074999999998</v>
      </c>
      <c r="CG42">
        <v>3.2842209000000002</v>
      </c>
      <c r="CH42">
        <v>2.5976509999999999</v>
      </c>
      <c r="CI42">
        <v>2.7747679000000001</v>
      </c>
      <c r="CJ42">
        <v>3.6173120000000001</v>
      </c>
      <c r="CK42">
        <v>4.9357939000000002</v>
      </c>
      <c r="CL42">
        <v>3.5379543</v>
      </c>
      <c r="CM42">
        <v>3.6044645000000002</v>
      </c>
      <c r="CN42">
        <v>3.7065516000000001</v>
      </c>
      <c r="CO42">
        <v>5.2301564000000003</v>
      </c>
      <c r="CP42">
        <v>6.3803663000000004</v>
      </c>
      <c r="CQ42">
        <v>3.3768946999999998</v>
      </c>
      <c r="CR42">
        <v>2.9934737999999999</v>
      </c>
      <c r="CS42">
        <v>4.0351495999999996</v>
      </c>
      <c r="CT42">
        <v>3.1201973000000001</v>
      </c>
      <c r="CU42">
        <v>3.4507012000000001</v>
      </c>
      <c r="CV42">
        <v>4.1735306000000003</v>
      </c>
      <c r="CW42">
        <v>3.5926564000000001</v>
      </c>
      <c r="CX42">
        <v>3.5666614000000001</v>
      </c>
      <c r="CY42">
        <v>3.1729273999999998</v>
      </c>
      <c r="CZ42">
        <v>2.4353053999999998</v>
      </c>
      <c r="DA42">
        <v>2.9913905000000001</v>
      </c>
      <c r="DB42">
        <v>3.4485741000000001</v>
      </c>
      <c r="DC42">
        <v>3.7811954000000001</v>
      </c>
      <c r="DD42">
        <v>4.6843877000000003</v>
      </c>
      <c r="DE42">
        <v>3.1327162</v>
      </c>
      <c r="DF42">
        <v>3.8839978999999998</v>
      </c>
      <c r="DG42">
        <v>4.6431699000000002</v>
      </c>
      <c r="DH42">
        <v>3.1645607999999998</v>
      </c>
      <c r="DI42">
        <v>4.2619461999999997</v>
      </c>
      <c r="DJ42">
        <v>4.0052475999999997</v>
      </c>
      <c r="DK42">
        <v>4.0545220000000004</v>
      </c>
      <c r="DL42">
        <v>3.7391624000000001</v>
      </c>
      <c r="DM42">
        <v>2.9658750999999999</v>
      </c>
      <c r="DN42">
        <v>2.1841409000000001</v>
      </c>
      <c r="DO42">
        <v>3.2088508999999998</v>
      </c>
      <c r="DP42">
        <v>5.5515927999999999</v>
      </c>
      <c r="DQ42">
        <v>2.7945992999999998</v>
      </c>
      <c r="DR42">
        <v>2.2255031999999999</v>
      </c>
      <c r="DS42">
        <v>2.8391278</v>
      </c>
      <c r="DT42">
        <v>5.3845390999999996</v>
      </c>
      <c r="DU42">
        <v>3.7023842</v>
      </c>
      <c r="DV42">
        <v>4.0675034999999999</v>
      </c>
      <c r="DW42">
        <v>3.6706595000000002</v>
      </c>
      <c r="DX42">
        <v>2.8832282999999999</v>
      </c>
      <c r="DY42">
        <v>3.1849865999999998</v>
      </c>
      <c r="DZ42">
        <v>3.2493796000000001</v>
      </c>
      <c r="EA42">
        <v>3.2746689</v>
      </c>
      <c r="EB42">
        <v>3.2453663000000001</v>
      </c>
      <c r="EC42">
        <v>2.9507927999999999</v>
      </c>
      <c r="ED42">
        <v>2.5780370000000001</v>
      </c>
      <c r="EE42">
        <v>2.9264317000000002</v>
      </c>
      <c r="EF42">
        <v>3.0859835000000002</v>
      </c>
      <c r="EG42">
        <v>3.5058973</v>
      </c>
      <c r="EH42">
        <v>3.0566553999999999</v>
      </c>
      <c r="EI42">
        <v>3.7659807000000001</v>
      </c>
      <c r="EJ42">
        <v>3.0639495999999999</v>
      </c>
      <c r="EK42">
        <v>3.3913209000000002</v>
      </c>
      <c r="EL42">
        <v>2.9969334999999999</v>
      </c>
      <c r="EM42">
        <v>3.1662278000000001</v>
      </c>
      <c r="EN42">
        <v>2.7494141999999999</v>
      </c>
      <c r="EO42">
        <v>2.7450478</v>
      </c>
      <c r="EP42">
        <v>3.0627841999999998</v>
      </c>
      <c r="EQ42">
        <v>4.2521481999999997</v>
      </c>
      <c r="ER42">
        <v>3.1073987000000001</v>
      </c>
      <c r="ES42">
        <v>3.8400044000000002</v>
      </c>
      <c r="ET42">
        <v>3.2851623999999999</v>
      </c>
      <c r="EU42">
        <v>2.8506651000000001</v>
      </c>
      <c r="EV42">
        <v>2</v>
      </c>
      <c r="EW42">
        <f>MATCH(A42,'[1]BASC2_BRIEF_6yr_DEMOS_ScanInfo '!$H$1:$H$585,0)</f>
        <v>173</v>
      </c>
      <c r="EX42">
        <f>INDEX('[1]BASC2_BRIEF_6yr_DEMOS_ScanInfo '!$L$1:$L$585,EW42)</f>
        <v>1</v>
      </c>
      <c r="EY42">
        <v>1</v>
      </c>
      <c r="EZ42">
        <v>1</v>
      </c>
      <c r="FA42">
        <f>IF(AND(EZ42=1,EV42=2),4)</f>
        <v>4</v>
      </c>
      <c r="FB42">
        <v>4</v>
      </c>
    </row>
    <row r="43" spans="1:158" x14ac:dyDescent="0.35">
      <c r="A43" t="s">
        <v>45</v>
      </c>
      <c r="B43">
        <v>4.4312395999999996</v>
      </c>
      <c r="C43">
        <v>3.3127844</v>
      </c>
      <c r="D43">
        <v>2.6174512000000001</v>
      </c>
      <c r="E43">
        <v>3.1825291999999998</v>
      </c>
      <c r="F43">
        <v>4.3700390000000002</v>
      </c>
      <c r="G43">
        <v>4.4698253000000001</v>
      </c>
      <c r="H43">
        <v>3.4772878</v>
      </c>
      <c r="I43">
        <v>3.4241063999999999</v>
      </c>
      <c r="J43">
        <v>3.7886736000000001</v>
      </c>
      <c r="K43">
        <v>3.1099656000000002</v>
      </c>
      <c r="L43">
        <v>2.9024445999999999</v>
      </c>
      <c r="M43">
        <v>3.6979202999999998</v>
      </c>
      <c r="N43">
        <v>4.4175978000000002</v>
      </c>
      <c r="O43">
        <v>3.6458162999999999</v>
      </c>
      <c r="P43">
        <v>4.1341267000000004</v>
      </c>
      <c r="Q43">
        <v>4.2235699000000002</v>
      </c>
      <c r="R43">
        <v>5.2480077999999999</v>
      </c>
      <c r="S43">
        <v>7.8665203999999997</v>
      </c>
      <c r="T43">
        <v>3.2974459999999999</v>
      </c>
      <c r="U43">
        <v>3.2100133999999998</v>
      </c>
      <c r="V43">
        <v>3.7881491</v>
      </c>
      <c r="W43">
        <v>3.0420923000000002</v>
      </c>
      <c r="X43">
        <v>3.2232006000000002</v>
      </c>
      <c r="Y43">
        <v>4.6578850999999997</v>
      </c>
      <c r="Z43">
        <v>3.4490398999999998</v>
      </c>
      <c r="AA43">
        <v>3.9904839999999999</v>
      </c>
      <c r="AB43">
        <v>3.2279350999999998</v>
      </c>
      <c r="AC43">
        <v>2.7233548000000001</v>
      </c>
      <c r="AD43">
        <v>3.2342124000000001</v>
      </c>
      <c r="AE43">
        <v>3.7330751000000002</v>
      </c>
      <c r="AF43">
        <v>3.8280354000000001</v>
      </c>
      <c r="AG43">
        <v>4.8059320000000003</v>
      </c>
      <c r="AH43">
        <v>2.9942953999999999</v>
      </c>
      <c r="AI43">
        <v>3.8808429000000002</v>
      </c>
      <c r="AJ43">
        <v>4.1670693999999999</v>
      </c>
      <c r="AK43">
        <v>3.1171331000000002</v>
      </c>
      <c r="AL43">
        <v>4.1660203999999998</v>
      </c>
      <c r="AM43">
        <v>4.2722348999999999</v>
      </c>
      <c r="AN43">
        <v>3.4979648999999999</v>
      </c>
      <c r="AO43">
        <v>2.9756558000000002</v>
      </c>
      <c r="AP43">
        <v>2.8379406999999999</v>
      </c>
      <c r="AQ43">
        <v>2.2505977000000001</v>
      </c>
      <c r="AR43">
        <v>2.9170425</v>
      </c>
      <c r="AS43">
        <v>5.3416418999999999</v>
      </c>
      <c r="AT43">
        <v>2.8444321000000001</v>
      </c>
      <c r="AU43">
        <v>2.4340806000000001</v>
      </c>
      <c r="AV43">
        <v>2.8473628</v>
      </c>
      <c r="AW43">
        <v>8.4050902999999995</v>
      </c>
      <c r="AX43">
        <v>3.7363377</v>
      </c>
      <c r="AY43">
        <v>4.6105356000000004</v>
      </c>
      <c r="AZ43">
        <v>3.9681449</v>
      </c>
      <c r="BA43">
        <v>2.8571761000000002</v>
      </c>
      <c r="BB43">
        <v>2.9753859</v>
      </c>
      <c r="BC43">
        <v>3.6299915</v>
      </c>
      <c r="BD43">
        <v>3.1613996000000002</v>
      </c>
      <c r="BE43">
        <v>3.5425030999999998</v>
      </c>
      <c r="BF43">
        <v>2.8485239</v>
      </c>
      <c r="BG43">
        <v>2.8474561999999999</v>
      </c>
      <c r="BH43">
        <v>2.7926196999999999</v>
      </c>
      <c r="BI43">
        <v>3.2637398000000002</v>
      </c>
      <c r="BJ43">
        <v>3.1681868999999998</v>
      </c>
      <c r="BK43">
        <v>3.0989686999999999</v>
      </c>
      <c r="BL43">
        <v>3.4854677000000001</v>
      </c>
      <c r="BM43">
        <v>4.0587549000000003</v>
      </c>
      <c r="BN43">
        <v>3.1390383000000002</v>
      </c>
      <c r="BO43">
        <v>2.9225933999999998</v>
      </c>
      <c r="BP43">
        <v>3.2411618</v>
      </c>
      <c r="BQ43">
        <v>2.9194376000000002</v>
      </c>
      <c r="BR43">
        <v>3.0245072999999998</v>
      </c>
      <c r="BS43">
        <v>2.9102328000000002</v>
      </c>
      <c r="BT43">
        <v>4.1102508999999996</v>
      </c>
      <c r="BU43">
        <v>3.1311385999999999</v>
      </c>
      <c r="BV43">
        <v>5.4199405</v>
      </c>
      <c r="BW43">
        <v>3.0692455999999999</v>
      </c>
      <c r="BX43">
        <v>2.8204655999999999</v>
      </c>
      <c r="BY43">
        <v>4.5784941000000003</v>
      </c>
      <c r="BZ43">
        <v>3.5891936000000002</v>
      </c>
      <c r="CA43">
        <v>2.9340397999999999</v>
      </c>
      <c r="CB43">
        <v>3.4079788</v>
      </c>
      <c r="CC43">
        <v>3.8559798999999999</v>
      </c>
      <c r="CD43">
        <v>3.4903730999999998</v>
      </c>
      <c r="CE43">
        <v>3.2165973000000001</v>
      </c>
      <c r="CF43">
        <v>3.301831</v>
      </c>
      <c r="CG43">
        <v>3.6211166000000001</v>
      </c>
      <c r="CH43">
        <v>3.0391295</v>
      </c>
      <c r="CI43">
        <v>2.7800856</v>
      </c>
      <c r="CJ43">
        <v>3.8565065999999999</v>
      </c>
      <c r="CK43">
        <v>4.7521300000000002</v>
      </c>
      <c r="CL43">
        <v>3.8496594000000002</v>
      </c>
      <c r="CM43">
        <v>3.7994180000000002</v>
      </c>
      <c r="CN43">
        <v>3.8142952999999999</v>
      </c>
      <c r="CO43">
        <v>5.3591746999999996</v>
      </c>
      <c r="CP43">
        <v>6.9582677000000004</v>
      </c>
      <c r="CQ43">
        <v>3.4514524999999998</v>
      </c>
      <c r="CR43">
        <v>3.4483571</v>
      </c>
      <c r="CS43">
        <v>4.2075939</v>
      </c>
      <c r="CT43">
        <v>3.1227195000000001</v>
      </c>
      <c r="CU43">
        <v>3.1253156999999998</v>
      </c>
      <c r="CV43">
        <v>4.3962116</v>
      </c>
      <c r="CW43">
        <v>3.8231231999999999</v>
      </c>
      <c r="CX43">
        <v>3.6832633000000001</v>
      </c>
      <c r="CY43">
        <v>3.5639653</v>
      </c>
      <c r="CZ43">
        <v>2.7856869999999998</v>
      </c>
      <c r="DA43">
        <v>3.1434394999999999</v>
      </c>
      <c r="DB43">
        <v>3.7428395999999999</v>
      </c>
      <c r="DC43">
        <v>4.3566488999999997</v>
      </c>
      <c r="DD43">
        <v>3.5135684</v>
      </c>
      <c r="DE43">
        <v>3.2135921000000001</v>
      </c>
      <c r="DF43">
        <v>3.5097578</v>
      </c>
      <c r="DG43">
        <v>4.3301534999999998</v>
      </c>
      <c r="DH43">
        <v>3.3301430000000001</v>
      </c>
      <c r="DI43">
        <v>4.5375481000000004</v>
      </c>
      <c r="DJ43">
        <v>4.0626850000000001</v>
      </c>
      <c r="DK43">
        <v>3.9557644999999999</v>
      </c>
      <c r="DL43">
        <v>3.4618112999999999</v>
      </c>
      <c r="DM43">
        <v>2.6846606999999998</v>
      </c>
      <c r="DN43">
        <v>2.1524999</v>
      </c>
      <c r="DO43">
        <v>2.8871362</v>
      </c>
      <c r="DP43">
        <v>4.6897564000000003</v>
      </c>
      <c r="DQ43">
        <v>2.8484099000000001</v>
      </c>
      <c r="DR43">
        <v>2.4020209000000001</v>
      </c>
      <c r="DS43">
        <v>2.9991840999999999</v>
      </c>
      <c r="DT43">
        <v>6.8326510999999996</v>
      </c>
      <c r="DU43">
        <v>3.7543867</v>
      </c>
      <c r="DV43">
        <v>4.1505245999999998</v>
      </c>
      <c r="DW43">
        <v>3.5424644999999999</v>
      </c>
      <c r="DX43">
        <v>3.1089221999999999</v>
      </c>
      <c r="DY43">
        <v>3.0161839000000001</v>
      </c>
      <c r="DZ43">
        <v>3.5953027999999998</v>
      </c>
      <c r="EA43">
        <v>3.1905291</v>
      </c>
      <c r="EB43">
        <v>3.4755995</v>
      </c>
      <c r="EC43">
        <v>3.1667681000000001</v>
      </c>
      <c r="ED43">
        <v>2.9847348</v>
      </c>
      <c r="EE43">
        <v>3.1884258000000001</v>
      </c>
      <c r="EF43">
        <v>3.3622055</v>
      </c>
      <c r="EG43">
        <v>3.6728344000000002</v>
      </c>
      <c r="EH43">
        <v>3.1067746000000001</v>
      </c>
      <c r="EI43">
        <v>3.8940241000000002</v>
      </c>
      <c r="EJ43">
        <v>4.1194730000000002</v>
      </c>
      <c r="EK43">
        <v>3.5128262000000001</v>
      </c>
      <c r="EL43">
        <v>3.1262428999999998</v>
      </c>
      <c r="EM43">
        <v>2.9145503000000001</v>
      </c>
      <c r="EN43">
        <v>3.0347879</v>
      </c>
      <c r="EO43">
        <v>2.8019588</v>
      </c>
      <c r="EP43">
        <v>2.9394016000000001</v>
      </c>
      <c r="EQ43">
        <v>4.2195587000000003</v>
      </c>
      <c r="ER43">
        <v>3.0509521999999998</v>
      </c>
      <c r="ES43">
        <v>4.1514005999999997</v>
      </c>
      <c r="ET43">
        <v>3.0902476000000001</v>
      </c>
      <c r="EU43">
        <v>3.5674589000000001</v>
      </c>
      <c r="EV43">
        <v>3</v>
      </c>
      <c r="EW43">
        <f>MATCH(A43,'[1]BASC2_BRIEF_6yr_DEMOS_ScanInfo '!$H$1:$H$585,0)</f>
        <v>176</v>
      </c>
      <c r="EX43">
        <f>INDEX('[1]BASC2_BRIEF_6yr_DEMOS_ScanInfo '!$L$1:$L$585,EW43)</f>
        <v>2</v>
      </c>
      <c r="EY43">
        <v>1</v>
      </c>
      <c r="EZ43">
        <v>2</v>
      </c>
      <c r="FA43">
        <f>IF(AND(EZ43=2,EV43=3),7)</f>
        <v>7</v>
      </c>
      <c r="FB43">
        <v>7</v>
      </c>
    </row>
    <row r="44" spans="1:158" x14ac:dyDescent="0.35">
      <c r="A44" t="s">
        <v>46</v>
      </c>
      <c r="B44">
        <v>3.6310924999999998</v>
      </c>
      <c r="C44">
        <v>3.1436478999999999</v>
      </c>
      <c r="D44">
        <v>2.6116381</v>
      </c>
      <c r="E44">
        <v>3.19049</v>
      </c>
      <c r="F44">
        <v>3.5285280000000001</v>
      </c>
      <c r="G44">
        <v>3.4672727999999999</v>
      </c>
      <c r="H44">
        <v>3.3477063</v>
      </c>
      <c r="I44">
        <v>3.2197015000000002</v>
      </c>
      <c r="J44">
        <v>3.5566350999999998</v>
      </c>
      <c r="K44">
        <v>2.6999890999999998</v>
      </c>
      <c r="L44">
        <v>2.9328957</v>
      </c>
      <c r="M44">
        <v>3.2927642000000001</v>
      </c>
      <c r="N44">
        <v>4.4158024999999999</v>
      </c>
      <c r="O44">
        <v>3.3242566999999998</v>
      </c>
      <c r="P44">
        <v>3.3929578999999999</v>
      </c>
      <c r="Q44">
        <v>3.4238715000000002</v>
      </c>
      <c r="R44">
        <v>4.5521178000000004</v>
      </c>
      <c r="S44">
        <v>5.7819691000000004</v>
      </c>
      <c r="T44">
        <v>3.4041429000000001</v>
      </c>
      <c r="U44">
        <v>3.3021826999999999</v>
      </c>
      <c r="V44">
        <v>3.9034607000000001</v>
      </c>
      <c r="W44">
        <v>3.1521935000000001</v>
      </c>
      <c r="X44">
        <v>3.3382358999999999</v>
      </c>
      <c r="Y44">
        <v>3.9356222000000001</v>
      </c>
      <c r="Z44">
        <v>3.6240244000000001</v>
      </c>
      <c r="AA44">
        <v>3.4115281</v>
      </c>
      <c r="AB44">
        <v>3.5176747000000002</v>
      </c>
      <c r="AC44">
        <v>2.5319199999999999</v>
      </c>
      <c r="AD44">
        <v>2.9187474</v>
      </c>
      <c r="AE44">
        <v>3.4150483999999999</v>
      </c>
      <c r="AF44">
        <v>3.5543828</v>
      </c>
      <c r="AG44">
        <v>3.0318839999999998</v>
      </c>
      <c r="AH44">
        <v>3.0932515</v>
      </c>
      <c r="AI44">
        <v>3.6704831000000002</v>
      </c>
      <c r="AJ44">
        <v>4.2272515000000004</v>
      </c>
      <c r="AK44">
        <v>3.0263013999999999</v>
      </c>
      <c r="AL44">
        <v>3.5309216999999999</v>
      </c>
      <c r="AM44">
        <v>3.9180305</v>
      </c>
      <c r="AN44">
        <v>3.6122963000000001</v>
      </c>
      <c r="AO44">
        <v>3.0911955999999998</v>
      </c>
      <c r="AP44">
        <v>2.5260050000000001</v>
      </c>
      <c r="AQ44">
        <v>2.1351848000000002</v>
      </c>
      <c r="AR44">
        <v>3.4754502999999999</v>
      </c>
      <c r="AS44">
        <v>4.7171636000000001</v>
      </c>
      <c r="AT44">
        <v>2.8694727000000002</v>
      </c>
      <c r="AU44">
        <v>2.1346406999999998</v>
      </c>
      <c r="AV44">
        <v>2.9073272000000001</v>
      </c>
      <c r="AW44">
        <v>4.7845373000000002</v>
      </c>
      <c r="AX44">
        <v>3.2534721000000002</v>
      </c>
      <c r="AY44">
        <v>3.3354816</v>
      </c>
      <c r="AZ44">
        <v>3.5292281999999999</v>
      </c>
      <c r="BA44">
        <v>2.9489532000000001</v>
      </c>
      <c r="BB44">
        <v>3.0371947000000001</v>
      </c>
      <c r="BC44">
        <v>2.9412720000000001</v>
      </c>
      <c r="BD44">
        <v>2.8041250999999998</v>
      </c>
      <c r="BE44">
        <v>3.0377885999999998</v>
      </c>
      <c r="BF44">
        <v>2.7906860999999998</v>
      </c>
      <c r="BG44">
        <v>2.7775161000000002</v>
      </c>
      <c r="BH44">
        <v>3.1684022000000001</v>
      </c>
      <c r="BI44">
        <v>3.3544022999999998</v>
      </c>
      <c r="BJ44">
        <v>3.1337036999999999</v>
      </c>
      <c r="BK44">
        <v>3.1133308</v>
      </c>
      <c r="BL44">
        <v>4.088438</v>
      </c>
      <c r="BM44">
        <v>3.4822983999999999</v>
      </c>
      <c r="BN44">
        <v>3.2519049999999998</v>
      </c>
      <c r="BO44">
        <v>3.0346514999999998</v>
      </c>
      <c r="BP44">
        <v>2.8447244</v>
      </c>
      <c r="BQ44">
        <v>2.7915754000000002</v>
      </c>
      <c r="BR44">
        <v>2.5863318</v>
      </c>
      <c r="BS44">
        <v>2.7267196</v>
      </c>
      <c r="BT44">
        <v>3.0733432999999999</v>
      </c>
      <c r="BU44">
        <v>2.9271449999999999</v>
      </c>
      <c r="BV44">
        <v>3.2572185999999999</v>
      </c>
      <c r="BW44">
        <v>3.0507130999999998</v>
      </c>
      <c r="BX44">
        <v>2.7893767</v>
      </c>
      <c r="BY44">
        <v>3.5380362999999999</v>
      </c>
      <c r="BZ44">
        <v>3.5160393999999999</v>
      </c>
      <c r="CA44">
        <v>2.7652790999999999</v>
      </c>
      <c r="CB44">
        <v>3.0160355999999999</v>
      </c>
      <c r="CC44">
        <v>3.6824048</v>
      </c>
      <c r="CD44">
        <v>3.4776845000000001</v>
      </c>
      <c r="CE44">
        <v>3.2611252999999998</v>
      </c>
      <c r="CF44">
        <v>3.2245428999999999</v>
      </c>
      <c r="CG44">
        <v>3.6417437000000001</v>
      </c>
      <c r="CH44">
        <v>2.7514718</v>
      </c>
      <c r="CI44">
        <v>3.0539209999999999</v>
      </c>
      <c r="CJ44">
        <v>3.1149925999999999</v>
      </c>
      <c r="CK44">
        <v>4.0028739</v>
      </c>
      <c r="CL44">
        <v>3.3274257</v>
      </c>
      <c r="CM44">
        <v>3.2039455999999999</v>
      </c>
      <c r="CN44">
        <v>3.3113708000000002</v>
      </c>
      <c r="CO44">
        <v>4.5356282999999999</v>
      </c>
      <c r="CP44">
        <v>5.5474180999999998</v>
      </c>
      <c r="CQ44">
        <v>3.5123701000000001</v>
      </c>
      <c r="CR44">
        <v>3.2563062</v>
      </c>
      <c r="CS44">
        <v>3.8087792</v>
      </c>
      <c r="CT44">
        <v>3.1530765999999999</v>
      </c>
      <c r="CU44">
        <v>3.6516780999999998</v>
      </c>
      <c r="CV44">
        <v>4.2615352</v>
      </c>
      <c r="CW44">
        <v>3.6008694000000001</v>
      </c>
      <c r="CX44">
        <v>3.4149120000000002</v>
      </c>
      <c r="CY44">
        <v>3.2102339</v>
      </c>
      <c r="CZ44">
        <v>2.6113708</v>
      </c>
      <c r="DA44">
        <v>2.8913608000000002</v>
      </c>
      <c r="DB44">
        <v>3.4090221000000001</v>
      </c>
      <c r="DC44">
        <v>4.1696977999999998</v>
      </c>
      <c r="DD44">
        <v>4.1369419000000001</v>
      </c>
      <c r="DE44">
        <v>3.1664381000000001</v>
      </c>
      <c r="DF44">
        <v>3.5235135999999998</v>
      </c>
      <c r="DG44">
        <v>4.0127534999999996</v>
      </c>
      <c r="DH44">
        <v>3.0629548999999998</v>
      </c>
      <c r="DI44">
        <v>3.7024789</v>
      </c>
      <c r="DJ44">
        <v>3.9246471000000001</v>
      </c>
      <c r="DK44">
        <v>3.1817698000000001</v>
      </c>
      <c r="DL44">
        <v>2.9363630000000001</v>
      </c>
      <c r="DM44">
        <v>2.6682180999999998</v>
      </c>
      <c r="DN44">
        <v>2.1794815000000001</v>
      </c>
      <c r="DO44">
        <v>3.1529150000000001</v>
      </c>
      <c r="DP44">
        <v>4.5003991000000001</v>
      </c>
      <c r="DQ44">
        <v>2.8871622000000001</v>
      </c>
      <c r="DR44">
        <v>2.2184800999999998</v>
      </c>
      <c r="DS44">
        <v>2.9671854999999998</v>
      </c>
      <c r="DT44">
        <v>4.8418288</v>
      </c>
      <c r="DU44">
        <v>3.3092036</v>
      </c>
      <c r="DV44">
        <v>3.4814932000000001</v>
      </c>
      <c r="DW44">
        <v>3.4076936</v>
      </c>
      <c r="DX44">
        <v>3.1571726999999998</v>
      </c>
      <c r="DY44">
        <v>2.9067278000000001</v>
      </c>
      <c r="DZ44">
        <v>2.9874402999999998</v>
      </c>
      <c r="EA44">
        <v>2.8099568000000001</v>
      </c>
      <c r="EB44">
        <v>2.8407960000000001</v>
      </c>
      <c r="EC44">
        <v>2.9102199</v>
      </c>
      <c r="ED44">
        <v>2.8132510000000002</v>
      </c>
      <c r="EE44">
        <v>2.7300165000000001</v>
      </c>
      <c r="EF44">
        <v>3.1543591000000002</v>
      </c>
      <c r="EG44">
        <v>3.2298224000000002</v>
      </c>
      <c r="EH44">
        <v>2.9737808999999999</v>
      </c>
      <c r="EI44">
        <v>3.1565970999999999</v>
      </c>
      <c r="EJ44">
        <v>3.5842564000000001</v>
      </c>
      <c r="EK44">
        <v>3.4631767</v>
      </c>
      <c r="EL44">
        <v>3.2006629000000002</v>
      </c>
      <c r="EM44">
        <v>2.9132916999999998</v>
      </c>
      <c r="EN44">
        <v>2.6787025999999998</v>
      </c>
      <c r="EO44">
        <v>2.4768994000000002</v>
      </c>
      <c r="EP44">
        <v>2.6941432999999999</v>
      </c>
      <c r="EQ44">
        <v>3.2727374999999999</v>
      </c>
      <c r="ER44">
        <v>2.9801215999999999</v>
      </c>
      <c r="ES44">
        <v>3.1791689000000001</v>
      </c>
      <c r="ET44">
        <v>2.9593842000000001</v>
      </c>
      <c r="EU44">
        <v>2.9142486999999999</v>
      </c>
      <c r="EV44">
        <v>1</v>
      </c>
      <c r="EW44">
        <f>MATCH(A44,'[1]BASC2_BRIEF_6yr_DEMOS_ScanInfo '!$H$1:$H$585,0)</f>
        <v>177</v>
      </c>
      <c r="EX44">
        <f>INDEX('[1]BASC2_BRIEF_6yr_DEMOS_ScanInfo '!$L$1:$L$585,EW44)</f>
        <v>1</v>
      </c>
      <c r="EY44">
        <v>1</v>
      </c>
      <c r="EZ44">
        <v>1</v>
      </c>
      <c r="FA44">
        <f t="shared" ref="FA41:FB46" si="15">IF(AND(EZ44=1,EV44=1),2)</f>
        <v>2</v>
      </c>
      <c r="FB44">
        <v>2</v>
      </c>
    </row>
    <row r="45" spans="1:158" x14ac:dyDescent="0.35">
      <c r="A45" t="s">
        <v>47</v>
      </c>
      <c r="B45">
        <v>4.0588044999999999</v>
      </c>
      <c r="C45">
        <v>3.1825860000000001</v>
      </c>
      <c r="D45">
        <v>2.5478744999999998</v>
      </c>
      <c r="E45">
        <v>3.2655082000000002</v>
      </c>
      <c r="F45">
        <v>3.7092792999999999</v>
      </c>
      <c r="G45">
        <v>3.5578040999999998</v>
      </c>
      <c r="H45">
        <v>3.2862350999999999</v>
      </c>
      <c r="I45">
        <v>2.9399505000000001</v>
      </c>
      <c r="J45">
        <v>3.8181303</v>
      </c>
      <c r="K45">
        <v>3.2251341</v>
      </c>
      <c r="L45">
        <v>2.5519077999999999</v>
      </c>
      <c r="M45">
        <v>3.3726280000000002</v>
      </c>
      <c r="N45">
        <v>3.7869023999999998</v>
      </c>
      <c r="O45">
        <v>3.3775046</v>
      </c>
      <c r="P45">
        <v>3.6186242000000002</v>
      </c>
      <c r="Q45">
        <v>3.2881415000000001</v>
      </c>
      <c r="R45">
        <v>4.3919015000000003</v>
      </c>
      <c r="S45">
        <v>5.8543700999999997</v>
      </c>
      <c r="T45">
        <v>3.1230053999999998</v>
      </c>
      <c r="U45">
        <v>3.0092313000000002</v>
      </c>
      <c r="V45">
        <v>3.8665303999999998</v>
      </c>
      <c r="W45">
        <v>2.9243581000000001</v>
      </c>
      <c r="X45">
        <v>3.2572024000000002</v>
      </c>
      <c r="Y45">
        <v>4.8205042000000002</v>
      </c>
      <c r="Z45">
        <v>3.7805800000000001</v>
      </c>
      <c r="AA45">
        <v>3.4808933999999998</v>
      </c>
      <c r="AB45">
        <v>3.0949453999999998</v>
      </c>
      <c r="AC45">
        <v>2.3850248000000001</v>
      </c>
      <c r="AD45">
        <v>2.8557595999999998</v>
      </c>
      <c r="AE45">
        <v>3.5291579</v>
      </c>
      <c r="AF45">
        <v>3.9631680999999999</v>
      </c>
      <c r="AG45">
        <v>3.7110636000000001</v>
      </c>
      <c r="AH45">
        <v>3.0654376000000001</v>
      </c>
      <c r="AI45">
        <v>3.6096431999999998</v>
      </c>
      <c r="AJ45">
        <v>4.1524253</v>
      </c>
      <c r="AK45">
        <v>3.0032949000000002</v>
      </c>
      <c r="AL45">
        <v>3.9317495999999998</v>
      </c>
      <c r="AM45">
        <v>4.1294979999999999</v>
      </c>
      <c r="AN45">
        <v>3.0061504999999999</v>
      </c>
      <c r="AO45">
        <v>2.9740237999999999</v>
      </c>
      <c r="AP45">
        <v>2.6550598000000001</v>
      </c>
      <c r="AQ45">
        <v>2.2560844000000002</v>
      </c>
      <c r="AR45">
        <v>3.1561992000000001</v>
      </c>
      <c r="AS45">
        <v>5.0119490999999998</v>
      </c>
      <c r="AT45">
        <v>2.8897892999999999</v>
      </c>
      <c r="AU45">
        <v>2.2246187000000002</v>
      </c>
      <c r="AV45">
        <v>2.5448933</v>
      </c>
      <c r="AW45">
        <v>6.8658318999999999</v>
      </c>
      <c r="AX45">
        <v>3.3772036999999999</v>
      </c>
      <c r="AY45">
        <v>3.3719237</v>
      </c>
      <c r="AZ45">
        <v>4.1073284000000001</v>
      </c>
      <c r="BA45">
        <v>2.4828863000000001</v>
      </c>
      <c r="BB45">
        <v>3.0662118999999999</v>
      </c>
      <c r="BC45">
        <v>3.7982159000000002</v>
      </c>
      <c r="BD45">
        <v>3.1647272000000002</v>
      </c>
      <c r="BE45">
        <v>2.9557011000000002</v>
      </c>
      <c r="BF45">
        <v>2.9048598000000001</v>
      </c>
      <c r="BG45">
        <v>2.5677693000000001</v>
      </c>
      <c r="BH45">
        <v>2.7979386000000002</v>
      </c>
      <c r="BI45">
        <v>3.1977899000000001</v>
      </c>
      <c r="BJ45">
        <v>3.2041862000000001</v>
      </c>
      <c r="BK45">
        <v>3.2566861999999999</v>
      </c>
      <c r="BL45">
        <v>3.2940296999999998</v>
      </c>
      <c r="BM45">
        <v>5.6945366999999996</v>
      </c>
      <c r="BN45">
        <v>3.0483297999999999</v>
      </c>
      <c r="BO45">
        <v>3.0572683999999999</v>
      </c>
      <c r="BP45">
        <v>3.1486627999999999</v>
      </c>
      <c r="BQ45">
        <v>2.6228068000000002</v>
      </c>
      <c r="BR45">
        <v>2.8770932999999999</v>
      </c>
      <c r="BS45">
        <v>2.9404302000000002</v>
      </c>
      <c r="BT45">
        <v>4.4391693999999999</v>
      </c>
      <c r="BU45">
        <v>3.1060975000000002</v>
      </c>
      <c r="BV45">
        <v>4.1006698999999998</v>
      </c>
      <c r="BW45">
        <v>3.4871433000000001</v>
      </c>
      <c r="BX45">
        <v>2.8229864</v>
      </c>
      <c r="BY45">
        <v>3.4687817000000001</v>
      </c>
      <c r="BZ45">
        <v>3.3544044</v>
      </c>
      <c r="CA45">
        <v>2.5084271</v>
      </c>
      <c r="CB45">
        <v>3.2921233000000001</v>
      </c>
      <c r="CC45">
        <v>2.9715685999999999</v>
      </c>
      <c r="CD45">
        <v>3.4984373999999998</v>
      </c>
      <c r="CE45">
        <v>3.2518802</v>
      </c>
      <c r="CF45">
        <v>3.1793214999999999</v>
      </c>
      <c r="CG45">
        <v>4.0927515000000003</v>
      </c>
      <c r="CH45">
        <v>2.8561804</v>
      </c>
      <c r="CI45">
        <v>2.6705391000000001</v>
      </c>
      <c r="CJ45">
        <v>3.5994394000000001</v>
      </c>
      <c r="CK45">
        <v>4.4229956000000001</v>
      </c>
      <c r="CL45">
        <v>3.4849641</v>
      </c>
      <c r="CM45">
        <v>3.6618849999999998</v>
      </c>
      <c r="CN45">
        <v>3.2437382000000001</v>
      </c>
      <c r="CO45">
        <v>4.6956920999999996</v>
      </c>
      <c r="CP45">
        <v>5.5256170999999998</v>
      </c>
      <c r="CQ45">
        <v>3.2878069999999999</v>
      </c>
      <c r="CR45">
        <v>2.8293444999999999</v>
      </c>
      <c r="CS45">
        <v>3.6708981999999999</v>
      </c>
      <c r="CT45">
        <v>3.1040516</v>
      </c>
      <c r="CU45">
        <v>3.4064057000000001</v>
      </c>
      <c r="CV45">
        <v>4.0318356</v>
      </c>
      <c r="CW45">
        <v>3.6110248999999999</v>
      </c>
      <c r="CX45">
        <v>3.4895713000000002</v>
      </c>
      <c r="CY45">
        <v>3.1686467999999999</v>
      </c>
      <c r="CZ45">
        <v>2.4470830000000001</v>
      </c>
      <c r="DA45">
        <v>2.9556836999999998</v>
      </c>
      <c r="DB45">
        <v>3.2352756999999999</v>
      </c>
      <c r="DC45">
        <v>4.0226021000000003</v>
      </c>
      <c r="DD45">
        <v>5.0128216999999999</v>
      </c>
      <c r="DE45">
        <v>3.2281694000000001</v>
      </c>
      <c r="DF45">
        <v>3.4546413</v>
      </c>
      <c r="DG45">
        <v>4.4075999000000001</v>
      </c>
      <c r="DH45">
        <v>2.9661412</v>
      </c>
      <c r="DI45">
        <v>4.6118541000000004</v>
      </c>
      <c r="DJ45">
        <v>4.1462908000000001</v>
      </c>
      <c r="DK45">
        <v>3.2228251000000001</v>
      </c>
      <c r="DL45">
        <v>3.5166830999999998</v>
      </c>
      <c r="DM45">
        <v>2.6496167000000002</v>
      </c>
      <c r="DN45">
        <v>2.2384941999999999</v>
      </c>
      <c r="DO45">
        <v>3.3434328999999998</v>
      </c>
      <c r="DP45">
        <v>5.4736981</v>
      </c>
      <c r="DQ45">
        <v>2.9277844000000002</v>
      </c>
      <c r="DR45">
        <v>2.2206220999999999</v>
      </c>
      <c r="DS45">
        <v>2.5729867999999998</v>
      </c>
      <c r="DT45">
        <v>4.7198129</v>
      </c>
      <c r="DU45">
        <v>3.4018959999999998</v>
      </c>
      <c r="DV45">
        <v>3.4071703000000002</v>
      </c>
      <c r="DW45">
        <v>3.5198573999999998</v>
      </c>
      <c r="DX45">
        <v>2.8690560000000001</v>
      </c>
      <c r="DY45">
        <v>3.1053207</v>
      </c>
      <c r="DZ45">
        <v>3.4076879</v>
      </c>
      <c r="EA45">
        <v>3.1774821000000002</v>
      </c>
      <c r="EB45">
        <v>3.4065473000000002</v>
      </c>
      <c r="EC45">
        <v>2.6919279</v>
      </c>
      <c r="ED45">
        <v>2.6207581000000002</v>
      </c>
      <c r="EE45">
        <v>2.6136960999999999</v>
      </c>
      <c r="EF45">
        <v>3.2421802999999998</v>
      </c>
      <c r="EG45">
        <v>3.3094299</v>
      </c>
      <c r="EH45">
        <v>3.0785079</v>
      </c>
      <c r="EI45">
        <v>3.6495864</v>
      </c>
      <c r="EJ45">
        <v>3.4612210000000001</v>
      </c>
      <c r="EK45">
        <v>4.5512313999999998</v>
      </c>
      <c r="EL45">
        <v>2.8906318999999998</v>
      </c>
      <c r="EM45">
        <v>3.0245266000000002</v>
      </c>
      <c r="EN45">
        <v>2.7274525000000001</v>
      </c>
      <c r="EO45">
        <v>2.7001027999999998</v>
      </c>
      <c r="EP45">
        <v>2.9041958000000001</v>
      </c>
      <c r="EQ45">
        <v>3.6131847000000001</v>
      </c>
      <c r="ER45">
        <v>3.0639994000000002</v>
      </c>
      <c r="ES45">
        <v>4.8418393000000002</v>
      </c>
      <c r="ET45">
        <v>2.9751607999999998</v>
      </c>
      <c r="EU45">
        <v>2.8396618</v>
      </c>
      <c r="EV45">
        <v>1</v>
      </c>
      <c r="EW45">
        <f>MATCH(A45,'[1]BASC2_BRIEF_6yr_DEMOS_ScanInfo '!$H$1:$H$585,0)</f>
        <v>178</v>
      </c>
      <c r="EX45">
        <f>INDEX('[1]BASC2_BRIEF_6yr_DEMOS_ScanInfo '!$L$1:$L$585,EW45)</f>
        <v>1</v>
      </c>
      <c r="EY45">
        <v>1</v>
      </c>
      <c r="EZ45">
        <v>1</v>
      </c>
      <c r="FA45">
        <f t="shared" si="15"/>
        <v>2</v>
      </c>
      <c r="FB45">
        <v>2</v>
      </c>
    </row>
    <row r="46" spans="1:158" x14ac:dyDescent="0.35">
      <c r="A46" t="s">
        <v>48</v>
      </c>
      <c r="B46">
        <v>4.4212470000000001</v>
      </c>
      <c r="C46">
        <v>3.1687243</v>
      </c>
      <c r="D46">
        <v>2.7578528000000002</v>
      </c>
      <c r="E46">
        <v>3.1547489</v>
      </c>
      <c r="F46">
        <v>4.0724777999999997</v>
      </c>
      <c r="G46">
        <v>3.5366433000000002</v>
      </c>
      <c r="H46">
        <v>2.9808159000000001</v>
      </c>
      <c r="I46">
        <v>2.9847082999999999</v>
      </c>
      <c r="J46">
        <v>3.5626430999999998</v>
      </c>
      <c r="K46">
        <v>3.0680358000000001</v>
      </c>
      <c r="L46">
        <v>2.6415142999999999</v>
      </c>
      <c r="M46">
        <v>3.4315407000000002</v>
      </c>
      <c r="N46">
        <v>4.0961198999999997</v>
      </c>
      <c r="O46">
        <v>3.4497490000000002</v>
      </c>
      <c r="P46">
        <v>3.5026039999999998</v>
      </c>
      <c r="Q46">
        <v>3.6553694999999999</v>
      </c>
      <c r="R46">
        <v>4.5551519000000003</v>
      </c>
      <c r="S46">
        <v>5.3683399999999999</v>
      </c>
      <c r="T46">
        <v>3.213686</v>
      </c>
      <c r="U46">
        <v>2.8178873000000002</v>
      </c>
      <c r="V46">
        <v>3.2773614000000002</v>
      </c>
      <c r="W46">
        <v>3.0264107999999998</v>
      </c>
      <c r="X46">
        <v>2.9317160000000002</v>
      </c>
      <c r="Y46">
        <v>3.9481187000000002</v>
      </c>
      <c r="Z46">
        <v>3.8796184</v>
      </c>
      <c r="AA46">
        <v>3.5647489999999999</v>
      </c>
      <c r="AB46">
        <v>3.3641722000000001</v>
      </c>
      <c r="AC46">
        <v>2.8571111999999999</v>
      </c>
      <c r="AD46">
        <v>2.9510396000000001</v>
      </c>
      <c r="AE46">
        <v>3.4528818000000001</v>
      </c>
      <c r="AF46">
        <v>3.3401380000000001</v>
      </c>
      <c r="AG46">
        <v>4.3398599999999998</v>
      </c>
      <c r="AH46">
        <v>3.0592041000000001</v>
      </c>
      <c r="AI46">
        <v>3.4575219000000001</v>
      </c>
      <c r="AJ46">
        <v>4.0768652000000003</v>
      </c>
      <c r="AK46">
        <v>3.0031762</v>
      </c>
      <c r="AL46">
        <v>3.5614387999999999</v>
      </c>
      <c r="AM46">
        <v>3.7403776999999998</v>
      </c>
      <c r="AN46">
        <v>3.0248153000000002</v>
      </c>
      <c r="AO46">
        <v>3.2027953</v>
      </c>
      <c r="AP46">
        <v>2.8044631</v>
      </c>
      <c r="AQ46">
        <v>2.1499313999999998</v>
      </c>
      <c r="AR46">
        <v>2.9377437</v>
      </c>
      <c r="AS46">
        <v>4.6383023000000003</v>
      </c>
      <c r="AT46">
        <v>2.8279393000000002</v>
      </c>
      <c r="AU46">
        <v>2.2323700999999998</v>
      </c>
      <c r="AV46">
        <v>2.6916427999999999</v>
      </c>
      <c r="AW46">
        <v>4.8127336999999999</v>
      </c>
      <c r="AX46">
        <v>3.5032014999999999</v>
      </c>
      <c r="AY46">
        <v>3.0209440999999999</v>
      </c>
      <c r="AZ46">
        <v>2.9941939999999998</v>
      </c>
      <c r="BA46">
        <v>3.0002841999999998</v>
      </c>
      <c r="BB46">
        <v>3.0330710000000001</v>
      </c>
      <c r="BC46">
        <v>3.5071487000000001</v>
      </c>
      <c r="BD46">
        <v>3.1363742000000001</v>
      </c>
      <c r="BE46">
        <v>3.1147467999999998</v>
      </c>
      <c r="BF46">
        <v>2.9795859</v>
      </c>
      <c r="BG46">
        <v>2.5096468999999999</v>
      </c>
      <c r="BH46">
        <v>2.4975342999999999</v>
      </c>
      <c r="BI46">
        <v>3.1566505</v>
      </c>
      <c r="BJ46">
        <v>2.9823637000000001</v>
      </c>
      <c r="BK46">
        <v>2.8420814999999999</v>
      </c>
      <c r="BL46">
        <v>3.4688219999999998</v>
      </c>
      <c r="BM46">
        <v>3.1426026999999999</v>
      </c>
      <c r="BN46">
        <v>3.3435413999999999</v>
      </c>
      <c r="BO46">
        <v>2.9123733000000001</v>
      </c>
      <c r="BP46">
        <v>2.9915495000000001</v>
      </c>
      <c r="BQ46">
        <v>2.8266008</v>
      </c>
      <c r="BR46">
        <v>3.0365112000000001</v>
      </c>
      <c r="BS46">
        <v>2.8844419000000001</v>
      </c>
      <c r="BT46">
        <v>3.4466912999999999</v>
      </c>
      <c r="BU46">
        <v>3.0243616000000002</v>
      </c>
      <c r="BV46">
        <v>3.6291676000000002</v>
      </c>
      <c r="BW46">
        <v>2.9247958999999999</v>
      </c>
      <c r="BX46">
        <v>2.8621902000000001</v>
      </c>
      <c r="BY46">
        <v>5.0327897000000004</v>
      </c>
      <c r="BZ46">
        <v>3.3039117</v>
      </c>
      <c r="CA46">
        <v>2.6851199000000001</v>
      </c>
      <c r="CB46">
        <v>3.0253874999999999</v>
      </c>
      <c r="CC46">
        <v>3.9487679</v>
      </c>
      <c r="CD46">
        <v>3.7113776000000001</v>
      </c>
      <c r="CE46">
        <v>3.2861292</v>
      </c>
      <c r="CF46">
        <v>2.965246</v>
      </c>
      <c r="CG46">
        <v>3.9046723999999999</v>
      </c>
      <c r="CH46">
        <v>3.0157809000000002</v>
      </c>
      <c r="CI46">
        <v>2.6265727999999999</v>
      </c>
      <c r="CJ46">
        <v>3.4856980000000002</v>
      </c>
      <c r="CK46">
        <v>4.4660392</v>
      </c>
      <c r="CL46">
        <v>3.4608246999999999</v>
      </c>
      <c r="CM46">
        <v>3.4670095000000001</v>
      </c>
      <c r="CN46">
        <v>3.7286229</v>
      </c>
      <c r="CO46">
        <v>5.0453253</v>
      </c>
      <c r="CP46">
        <v>5.6809868999999997</v>
      </c>
      <c r="CQ46">
        <v>3.4058413999999999</v>
      </c>
      <c r="CR46">
        <v>2.8119900000000002</v>
      </c>
      <c r="CS46">
        <v>3.3335748000000001</v>
      </c>
      <c r="CT46">
        <v>3.0297825</v>
      </c>
      <c r="CU46">
        <v>3.0749197000000001</v>
      </c>
      <c r="CV46">
        <v>4.3533764000000001</v>
      </c>
      <c r="CW46">
        <v>3.5228267</v>
      </c>
      <c r="CX46">
        <v>3.3984847</v>
      </c>
      <c r="CY46">
        <v>3.246686</v>
      </c>
      <c r="CZ46">
        <v>2.7464320999999998</v>
      </c>
      <c r="DA46">
        <v>2.9493847</v>
      </c>
      <c r="DB46">
        <v>3.5056311999999998</v>
      </c>
      <c r="DC46">
        <v>3.9611325000000002</v>
      </c>
      <c r="DD46">
        <v>3.9406767</v>
      </c>
      <c r="DE46">
        <v>2.8466887000000001</v>
      </c>
      <c r="DF46">
        <v>3.4536099</v>
      </c>
      <c r="DG46">
        <v>4.1703276999999996</v>
      </c>
      <c r="DH46">
        <v>2.9672657999999998</v>
      </c>
      <c r="DI46">
        <v>3.7585497000000001</v>
      </c>
      <c r="DJ46">
        <v>3.9867903999999998</v>
      </c>
      <c r="DK46">
        <v>3.2423875</v>
      </c>
      <c r="DL46">
        <v>2.9875417</v>
      </c>
      <c r="DM46">
        <v>2.6407387</v>
      </c>
      <c r="DN46">
        <v>2.0388782000000001</v>
      </c>
      <c r="DO46">
        <v>3.0509173999999999</v>
      </c>
      <c r="DP46">
        <v>5.6407999999999996</v>
      </c>
      <c r="DQ46">
        <v>2.9194396</v>
      </c>
      <c r="DR46">
        <v>2.2486259999999998</v>
      </c>
      <c r="DS46">
        <v>2.7060689999999998</v>
      </c>
      <c r="DT46">
        <v>4.9676352000000001</v>
      </c>
      <c r="DU46">
        <v>3.6544690000000002</v>
      </c>
      <c r="DV46">
        <v>3.5059254000000002</v>
      </c>
      <c r="DW46">
        <v>3.3853806999999998</v>
      </c>
      <c r="DX46">
        <v>3.0818436</v>
      </c>
      <c r="DY46">
        <v>3.1655424000000001</v>
      </c>
      <c r="DZ46">
        <v>3.2916273999999999</v>
      </c>
      <c r="EA46">
        <v>3.1989534000000002</v>
      </c>
      <c r="EB46">
        <v>3.4177742000000002</v>
      </c>
      <c r="EC46">
        <v>2.9472703999999998</v>
      </c>
      <c r="ED46">
        <v>2.7611647000000001</v>
      </c>
      <c r="EE46">
        <v>2.9054215000000001</v>
      </c>
      <c r="EF46">
        <v>3.3802506999999999</v>
      </c>
      <c r="EG46">
        <v>2.8142865000000001</v>
      </c>
      <c r="EH46">
        <v>2.8791036999999999</v>
      </c>
      <c r="EI46">
        <v>3.5110617</v>
      </c>
      <c r="EJ46">
        <v>3.7496586000000001</v>
      </c>
      <c r="EK46">
        <v>3.4988408</v>
      </c>
      <c r="EL46">
        <v>2.9007752</v>
      </c>
      <c r="EM46">
        <v>3.1601224000000001</v>
      </c>
      <c r="EN46">
        <v>2.7125184999999998</v>
      </c>
      <c r="EO46">
        <v>2.9218359</v>
      </c>
      <c r="EP46">
        <v>2.6746525999999999</v>
      </c>
      <c r="EQ46">
        <v>4.3012389999999998</v>
      </c>
      <c r="ER46">
        <v>2.9984643000000002</v>
      </c>
      <c r="ES46">
        <v>3.7778966</v>
      </c>
      <c r="ET46">
        <v>2.9561505000000001</v>
      </c>
      <c r="EU46">
        <v>2.6541907999999999</v>
      </c>
      <c r="EV46">
        <v>1</v>
      </c>
      <c r="EW46">
        <f>MATCH(A46,'[1]BASC2_BRIEF_6yr_DEMOS_ScanInfo '!$H$1:$H$585,0)</f>
        <v>180</v>
      </c>
      <c r="EX46">
        <f>INDEX('[1]BASC2_BRIEF_6yr_DEMOS_ScanInfo '!$L$1:$L$585,EW46)</f>
        <v>2</v>
      </c>
      <c r="EY46">
        <v>1</v>
      </c>
      <c r="EZ46">
        <v>2</v>
      </c>
      <c r="FA46">
        <f>IF(AND(EZ46=2,EV46=1),3)</f>
        <v>3</v>
      </c>
      <c r="FB46">
        <v>3</v>
      </c>
    </row>
    <row r="47" spans="1:158" x14ac:dyDescent="0.35">
      <c r="A47" t="s">
        <v>49</v>
      </c>
      <c r="B47">
        <v>3.7442565000000001</v>
      </c>
      <c r="C47">
        <v>3.2176018000000002</v>
      </c>
      <c r="D47">
        <v>2.8616788</v>
      </c>
      <c r="E47">
        <v>3.1720421000000001</v>
      </c>
      <c r="F47">
        <v>3.9106519</v>
      </c>
      <c r="G47">
        <v>3.6425342999999999</v>
      </c>
      <c r="H47">
        <v>3.0804426999999999</v>
      </c>
      <c r="I47">
        <v>3.0913273999999999</v>
      </c>
      <c r="J47">
        <v>3.6998329000000001</v>
      </c>
      <c r="K47">
        <v>2.8573537</v>
      </c>
      <c r="L47">
        <v>2.7971846999999999</v>
      </c>
      <c r="M47">
        <v>3.4922751999999999</v>
      </c>
      <c r="N47">
        <v>3.9112239</v>
      </c>
      <c r="O47">
        <v>3.4673053999999999</v>
      </c>
      <c r="P47">
        <v>3.4076650000000002</v>
      </c>
      <c r="Q47">
        <v>3.5180953000000001</v>
      </c>
      <c r="R47">
        <v>4.3718795999999998</v>
      </c>
      <c r="S47">
        <v>5.3083986999999997</v>
      </c>
      <c r="T47">
        <v>3.5844836</v>
      </c>
      <c r="U47">
        <v>3.1844410999999999</v>
      </c>
      <c r="V47">
        <v>3.7160386999999999</v>
      </c>
      <c r="W47">
        <v>2.8229847000000001</v>
      </c>
      <c r="X47">
        <v>2.9076848000000002</v>
      </c>
      <c r="Y47">
        <v>4.1150016999999997</v>
      </c>
      <c r="Z47">
        <v>4.0993171000000004</v>
      </c>
      <c r="AA47">
        <v>3.9591851</v>
      </c>
      <c r="AB47">
        <v>3.4869325</v>
      </c>
      <c r="AC47">
        <v>2.6102846</v>
      </c>
      <c r="AD47">
        <v>3.1049614000000001</v>
      </c>
      <c r="AE47">
        <v>3.4721544</v>
      </c>
      <c r="AF47">
        <v>4.6232815</v>
      </c>
      <c r="AG47">
        <v>3.9667256000000002</v>
      </c>
      <c r="AH47">
        <v>2.8447684999999998</v>
      </c>
      <c r="AI47">
        <v>3.5256457000000001</v>
      </c>
      <c r="AJ47">
        <v>3.6688838000000001</v>
      </c>
      <c r="AK47">
        <v>3.0326941000000001</v>
      </c>
      <c r="AL47">
        <v>3.8946531000000002</v>
      </c>
      <c r="AM47">
        <v>4.1539906999999996</v>
      </c>
      <c r="AN47">
        <v>3.2102908999999999</v>
      </c>
      <c r="AO47">
        <v>2.6971655000000001</v>
      </c>
      <c r="AP47">
        <v>2.8667245000000001</v>
      </c>
      <c r="AQ47">
        <v>2.1196218</v>
      </c>
      <c r="AR47">
        <v>2.9775412000000001</v>
      </c>
      <c r="AS47">
        <v>4.6687684000000003</v>
      </c>
      <c r="AT47">
        <v>2.7534367999999998</v>
      </c>
      <c r="AU47">
        <v>2.3818609999999998</v>
      </c>
      <c r="AV47">
        <v>2.7423356000000001</v>
      </c>
      <c r="AW47">
        <v>4.3792232999999996</v>
      </c>
      <c r="AX47">
        <v>2.9503319000000001</v>
      </c>
      <c r="AY47">
        <v>3.8307250000000002</v>
      </c>
      <c r="AZ47">
        <v>4.1467748000000002</v>
      </c>
      <c r="BA47">
        <v>3.4267775999999999</v>
      </c>
      <c r="BB47">
        <v>3.1296998999999999</v>
      </c>
      <c r="BC47">
        <v>3.1730413</v>
      </c>
      <c r="BD47">
        <v>3.1725222999999998</v>
      </c>
      <c r="BE47">
        <v>3.8156504999999998</v>
      </c>
      <c r="BF47">
        <v>3.1056492000000002</v>
      </c>
      <c r="BG47">
        <v>2.9040682000000002</v>
      </c>
      <c r="BH47">
        <v>2.7247229000000002</v>
      </c>
      <c r="BI47">
        <v>3.0976300000000001</v>
      </c>
      <c r="BJ47">
        <v>3.0006409000000001</v>
      </c>
      <c r="BK47">
        <v>3.1460268</v>
      </c>
      <c r="BL47">
        <v>3.7262187</v>
      </c>
      <c r="BM47">
        <v>3.4754223999999998</v>
      </c>
      <c r="BN47">
        <v>3.6057477000000002</v>
      </c>
      <c r="BO47">
        <v>3.1146512</v>
      </c>
      <c r="BP47">
        <v>3.1358077999999998</v>
      </c>
      <c r="BQ47">
        <v>2.7420157999999999</v>
      </c>
      <c r="BR47">
        <v>2.8430819999999999</v>
      </c>
      <c r="BS47">
        <v>2.7821577</v>
      </c>
      <c r="BT47">
        <v>4.1385946000000002</v>
      </c>
      <c r="BU47">
        <v>3.1343272</v>
      </c>
      <c r="BV47">
        <v>3.9344738000000001</v>
      </c>
      <c r="BW47">
        <v>3.2089197999999999</v>
      </c>
      <c r="BX47">
        <v>2.4866009</v>
      </c>
      <c r="BY47">
        <v>4.0835942999999997</v>
      </c>
      <c r="BZ47">
        <v>3.2082929999999998</v>
      </c>
      <c r="CA47">
        <v>2.6763246000000001</v>
      </c>
      <c r="CB47">
        <v>3.0753428999999999</v>
      </c>
      <c r="CC47">
        <v>3.5777214000000002</v>
      </c>
      <c r="CD47">
        <v>3.7985696999999998</v>
      </c>
      <c r="CE47">
        <v>3.4406819</v>
      </c>
      <c r="CF47">
        <v>3.0819128</v>
      </c>
      <c r="CG47">
        <v>3.8525605000000001</v>
      </c>
      <c r="CH47">
        <v>2.8752835000000001</v>
      </c>
      <c r="CI47">
        <v>3.0024850000000001</v>
      </c>
      <c r="CJ47">
        <v>3.304621</v>
      </c>
      <c r="CK47">
        <v>3.9696435999999999</v>
      </c>
      <c r="CL47">
        <v>3.3277492999999998</v>
      </c>
      <c r="CM47">
        <v>3.3649000999999998</v>
      </c>
      <c r="CN47">
        <v>3.4601454999999999</v>
      </c>
      <c r="CO47">
        <v>4.3887324000000003</v>
      </c>
      <c r="CP47">
        <v>5.6086321000000003</v>
      </c>
      <c r="CQ47">
        <v>3.4433123999999999</v>
      </c>
      <c r="CR47">
        <v>3.3408644000000001</v>
      </c>
      <c r="CS47">
        <v>3.9411938000000002</v>
      </c>
      <c r="CT47">
        <v>2.8966308000000001</v>
      </c>
      <c r="CU47">
        <v>2.9720637999999999</v>
      </c>
      <c r="CV47">
        <v>3.9944046000000002</v>
      </c>
      <c r="CW47">
        <v>3.7857506000000001</v>
      </c>
      <c r="CX47">
        <v>3.650414</v>
      </c>
      <c r="CY47">
        <v>3.1103369999999999</v>
      </c>
      <c r="CZ47">
        <v>2.5379477000000001</v>
      </c>
      <c r="DA47">
        <v>2.9869626</v>
      </c>
      <c r="DB47">
        <v>3.4320241999999999</v>
      </c>
      <c r="DC47">
        <v>4.2513098999999999</v>
      </c>
      <c r="DD47">
        <v>3.4742204999999999</v>
      </c>
      <c r="DE47">
        <v>2.9180689000000002</v>
      </c>
      <c r="DF47">
        <v>3.5011171999999999</v>
      </c>
      <c r="DG47">
        <v>3.5332043</v>
      </c>
      <c r="DH47">
        <v>3.3385777000000001</v>
      </c>
      <c r="DI47">
        <v>3.7399928999999998</v>
      </c>
      <c r="DJ47">
        <v>3.9253306000000001</v>
      </c>
      <c r="DK47">
        <v>3.0903299</v>
      </c>
      <c r="DL47">
        <v>2.9513834000000001</v>
      </c>
      <c r="DM47">
        <v>2.9540340999999999</v>
      </c>
      <c r="DN47">
        <v>2.0600152</v>
      </c>
      <c r="DO47">
        <v>3.1291337000000001</v>
      </c>
      <c r="DP47">
        <v>4.4362659000000004</v>
      </c>
      <c r="DQ47">
        <v>2.7814770000000002</v>
      </c>
      <c r="DR47">
        <v>2.2032286999999999</v>
      </c>
      <c r="DS47">
        <v>2.6700083999999999</v>
      </c>
      <c r="DT47">
        <v>4.6994910000000001</v>
      </c>
      <c r="DU47">
        <v>2.9970145000000001</v>
      </c>
      <c r="DV47">
        <v>3.4158439999999999</v>
      </c>
      <c r="DW47">
        <v>4.1676555000000004</v>
      </c>
      <c r="DX47">
        <v>3.0226232999999998</v>
      </c>
      <c r="DY47">
        <v>2.9142584999999999</v>
      </c>
      <c r="DZ47">
        <v>3.1730100999999999</v>
      </c>
      <c r="EA47">
        <v>3.0685003000000002</v>
      </c>
      <c r="EB47">
        <v>3.2219882000000002</v>
      </c>
      <c r="EC47">
        <v>2.8657786999999999</v>
      </c>
      <c r="ED47">
        <v>2.7621942000000002</v>
      </c>
      <c r="EE47">
        <v>2.8844764000000001</v>
      </c>
      <c r="EF47">
        <v>3.0078277999999998</v>
      </c>
      <c r="EG47">
        <v>3.3611574000000002</v>
      </c>
      <c r="EH47">
        <v>2.8928870999999998</v>
      </c>
      <c r="EI47">
        <v>3.1343181000000002</v>
      </c>
      <c r="EJ47">
        <v>4.1382618000000004</v>
      </c>
      <c r="EK47">
        <v>3.2623394000000001</v>
      </c>
      <c r="EL47">
        <v>3.1283433</v>
      </c>
      <c r="EM47">
        <v>3.0338441999999999</v>
      </c>
      <c r="EN47">
        <v>2.6577563</v>
      </c>
      <c r="EO47">
        <v>2.7432493999999998</v>
      </c>
      <c r="EP47">
        <v>2.7664806999999998</v>
      </c>
      <c r="EQ47">
        <v>3.2791921999999998</v>
      </c>
      <c r="ER47">
        <v>3.0556662000000001</v>
      </c>
      <c r="ES47">
        <v>3.7373097</v>
      </c>
      <c r="ET47">
        <v>3.1622423999999998</v>
      </c>
      <c r="EU47">
        <v>3.1271616999999998</v>
      </c>
      <c r="EV47">
        <v>0</v>
      </c>
      <c r="EW47">
        <f>MATCH(A47,'[1]BASC2_BRIEF_6yr_DEMOS_ScanInfo '!$H$1:$H$585,0)</f>
        <v>186</v>
      </c>
      <c r="EX47">
        <f>INDEX('[1]BASC2_BRIEF_6yr_DEMOS_ScanInfo '!$L$1:$L$585,EW47)</f>
        <v>1</v>
      </c>
      <c r="EY47">
        <v>1</v>
      </c>
      <c r="EZ47">
        <v>1</v>
      </c>
      <c r="FA47">
        <f t="shared" si="0"/>
        <v>0</v>
      </c>
      <c r="FB47">
        <v>0</v>
      </c>
    </row>
    <row r="48" spans="1:158" x14ac:dyDescent="0.35">
      <c r="A48" t="s">
        <v>50</v>
      </c>
      <c r="B48">
        <v>3.7009629999999998</v>
      </c>
      <c r="C48">
        <v>3.1340219999999999</v>
      </c>
      <c r="D48">
        <v>2.7085514000000002</v>
      </c>
      <c r="E48">
        <v>3.0599687000000002</v>
      </c>
      <c r="F48">
        <v>3.5182853000000001</v>
      </c>
      <c r="G48">
        <v>3.3509783999999998</v>
      </c>
      <c r="H48">
        <v>3.1353380999999998</v>
      </c>
      <c r="I48">
        <v>3.1668658000000001</v>
      </c>
      <c r="J48">
        <v>4.2945403999999998</v>
      </c>
      <c r="K48">
        <v>2.5993056000000001</v>
      </c>
      <c r="L48">
        <v>2.5801189</v>
      </c>
      <c r="M48">
        <v>3.1528480000000001</v>
      </c>
      <c r="N48">
        <v>4.2248178000000003</v>
      </c>
      <c r="O48">
        <v>3.2510984000000001</v>
      </c>
      <c r="P48">
        <v>3.4076995999999999</v>
      </c>
      <c r="Q48">
        <v>3.6889371999999998</v>
      </c>
      <c r="R48">
        <v>5.2438339999999997</v>
      </c>
      <c r="S48">
        <v>6.9451175000000003</v>
      </c>
      <c r="T48">
        <v>3.1613194999999998</v>
      </c>
      <c r="U48">
        <v>2.7591709999999998</v>
      </c>
      <c r="V48">
        <v>3.7776556000000001</v>
      </c>
      <c r="W48">
        <v>3.3049514000000002</v>
      </c>
      <c r="X48">
        <v>3.2561097000000001</v>
      </c>
      <c r="Y48">
        <v>4.1993856000000003</v>
      </c>
      <c r="Z48">
        <v>3.4593162999999998</v>
      </c>
      <c r="AA48">
        <v>3.4402906999999998</v>
      </c>
      <c r="AB48">
        <v>3.0273826000000001</v>
      </c>
      <c r="AC48">
        <v>2.5208558999999999</v>
      </c>
      <c r="AD48">
        <v>3.0132338999999999</v>
      </c>
      <c r="AE48">
        <v>3.3736625</v>
      </c>
      <c r="AF48">
        <v>4.1029438999999996</v>
      </c>
      <c r="AG48">
        <v>5.3482422999999999</v>
      </c>
      <c r="AH48">
        <v>2.7882204000000002</v>
      </c>
      <c r="AI48">
        <v>3.4546172999999998</v>
      </c>
      <c r="AJ48">
        <v>3.871356</v>
      </c>
      <c r="AK48">
        <v>2.8781919</v>
      </c>
      <c r="AL48">
        <v>3.8283763</v>
      </c>
      <c r="AM48">
        <v>3.8004414999999998</v>
      </c>
      <c r="AN48">
        <v>3.4713892999999998</v>
      </c>
      <c r="AO48">
        <v>2.7954515999999998</v>
      </c>
      <c r="AP48">
        <v>2.5952145999999998</v>
      </c>
      <c r="AQ48">
        <v>2.1275672999999999</v>
      </c>
      <c r="AR48">
        <v>2.9102454</v>
      </c>
      <c r="AS48">
        <v>4.5731602000000002</v>
      </c>
      <c r="AT48">
        <v>2.7061079000000001</v>
      </c>
      <c r="AU48">
        <v>2.2335669999999999</v>
      </c>
      <c r="AV48">
        <v>2.9473419000000001</v>
      </c>
      <c r="AW48">
        <v>5.5891432999999999</v>
      </c>
      <c r="AX48">
        <v>3.3678808</v>
      </c>
      <c r="AY48">
        <v>4.0448088999999996</v>
      </c>
      <c r="AZ48">
        <v>3.2063687000000001</v>
      </c>
      <c r="BA48">
        <v>2.8289135000000001</v>
      </c>
      <c r="BB48">
        <v>2.8679692999999999</v>
      </c>
      <c r="BC48">
        <v>3.2361735999999999</v>
      </c>
      <c r="BD48">
        <v>3.1395552000000002</v>
      </c>
      <c r="BE48">
        <v>3.0784924</v>
      </c>
      <c r="BF48">
        <v>2.8393438</v>
      </c>
      <c r="BG48">
        <v>2.5499288999999998</v>
      </c>
      <c r="BH48">
        <v>2.5110149000000002</v>
      </c>
      <c r="BI48">
        <v>3.0277916999999999</v>
      </c>
      <c r="BJ48">
        <v>3.5694995</v>
      </c>
      <c r="BK48">
        <v>3.2306260999999998</v>
      </c>
      <c r="BL48">
        <v>3.1557976999999999</v>
      </c>
      <c r="BM48">
        <v>3.4381740000000001</v>
      </c>
      <c r="BN48">
        <v>3.4656984999999998</v>
      </c>
      <c r="BO48">
        <v>2.9531877</v>
      </c>
      <c r="BP48">
        <v>3.1234487999999998</v>
      </c>
      <c r="BQ48">
        <v>2.7608780999999998</v>
      </c>
      <c r="BR48">
        <v>2.9053564000000001</v>
      </c>
      <c r="BS48">
        <v>3.0511018999999999</v>
      </c>
      <c r="BT48">
        <v>3.6629187999999999</v>
      </c>
      <c r="BU48">
        <v>3.0694504</v>
      </c>
      <c r="BV48">
        <v>3.3634241</v>
      </c>
      <c r="BW48">
        <v>3.0382619000000002</v>
      </c>
      <c r="BX48">
        <v>2.6430867</v>
      </c>
      <c r="BY48">
        <v>3.8395402000000001</v>
      </c>
      <c r="BZ48">
        <v>3.4498435999999999</v>
      </c>
      <c r="CA48">
        <v>2.6760738000000002</v>
      </c>
      <c r="CB48">
        <v>2.8401806000000001</v>
      </c>
      <c r="CC48">
        <v>4.0412340000000002</v>
      </c>
      <c r="CD48">
        <v>3.6923273000000001</v>
      </c>
      <c r="CE48">
        <v>3.3138711000000001</v>
      </c>
      <c r="CF48">
        <v>3.1942244</v>
      </c>
      <c r="CG48">
        <v>3.7297239000000002</v>
      </c>
      <c r="CH48">
        <v>2.6773473999999999</v>
      </c>
      <c r="CI48">
        <v>2.7410505000000001</v>
      </c>
      <c r="CJ48">
        <v>3.4743955</v>
      </c>
      <c r="CK48">
        <v>4.4375434</v>
      </c>
      <c r="CL48">
        <v>3.4279206000000002</v>
      </c>
      <c r="CM48">
        <v>3.2317575999999999</v>
      </c>
      <c r="CN48">
        <v>3.4970169000000002</v>
      </c>
      <c r="CO48">
        <v>5.1545658000000003</v>
      </c>
      <c r="CP48">
        <v>6.7599157999999999</v>
      </c>
      <c r="CQ48">
        <v>3.1684785</v>
      </c>
      <c r="CR48">
        <v>2.8844935999999999</v>
      </c>
      <c r="CS48">
        <v>3.8694343999999998</v>
      </c>
      <c r="CT48">
        <v>3.0802269</v>
      </c>
      <c r="CU48">
        <v>3.3387117000000002</v>
      </c>
      <c r="CV48">
        <v>4.4894737999999998</v>
      </c>
      <c r="CW48">
        <v>3.5760157000000001</v>
      </c>
      <c r="CX48">
        <v>3.3408399000000002</v>
      </c>
      <c r="CY48">
        <v>3.0422375000000001</v>
      </c>
      <c r="CZ48">
        <v>2.4142971000000002</v>
      </c>
      <c r="DA48">
        <v>2.8804162</v>
      </c>
      <c r="DB48">
        <v>3.2229532999999999</v>
      </c>
      <c r="DC48">
        <v>4.0985408000000003</v>
      </c>
      <c r="DD48">
        <v>3.9220454999999999</v>
      </c>
      <c r="DE48">
        <v>2.7897083999999999</v>
      </c>
      <c r="DF48">
        <v>3.2878908999999998</v>
      </c>
      <c r="DG48">
        <v>3.7365553</v>
      </c>
      <c r="DH48">
        <v>3.1061461000000001</v>
      </c>
      <c r="DI48">
        <v>3.6041896000000002</v>
      </c>
      <c r="DJ48">
        <v>3.7548398999999999</v>
      </c>
      <c r="DK48">
        <v>3.4632071999999998</v>
      </c>
      <c r="DL48">
        <v>2.9893855999999999</v>
      </c>
      <c r="DM48">
        <v>2.6946222999999998</v>
      </c>
      <c r="DN48">
        <v>2.1328990000000001</v>
      </c>
      <c r="DO48">
        <v>3.3083749</v>
      </c>
      <c r="DP48">
        <v>4.3085050999999996</v>
      </c>
      <c r="DQ48">
        <v>2.7568462</v>
      </c>
      <c r="DR48">
        <v>2.20309</v>
      </c>
      <c r="DS48">
        <v>2.9388923999999998</v>
      </c>
      <c r="DT48">
        <v>6.6165991000000002</v>
      </c>
      <c r="DU48">
        <v>3.3142836</v>
      </c>
      <c r="DV48">
        <v>3.8326182000000002</v>
      </c>
      <c r="DW48">
        <v>3.0932081</v>
      </c>
      <c r="DX48">
        <v>3.105299</v>
      </c>
      <c r="DY48">
        <v>2.9532360999999998</v>
      </c>
      <c r="DZ48">
        <v>3.3885124000000002</v>
      </c>
      <c r="EA48">
        <v>3.1774783000000002</v>
      </c>
      <c r="EB48">
        <v>3.9056663999999999</v>
      </c>
      <c r="EC48">
        <v>3.0854455999999999</v>
      </c>
      <c r="ED48">
        <v>2.6748411999999999</v>
      </c>
      <c r="EE48">
        <v>2.7969040999999999</v>
      </c>
      <c r="EF48">
        <v>3.0032662999999999</v>
      </c>
      <c r="EG48">
        <v>3.3261080000000001</v>
      </c>
      <c r="EH48">
        <v>2.7647645000000001</v>
      </c>
      <c r="EI48">
        <v>3.6377747</v>
      </c>
      <c r="EJ48">
        <v>4.2097620999999998</v>
      </c>
      <c r="EK48">
        <v>3.3024211000000001</v>
      </c>
      <c r="EL48">
        <v>3.0087526000000002</v>
      </c>
      <c r="EM48">
        <v>3.1263163</v>
      </c>
      <c r="EN48">
        <v>2.6833743999999999</v>
      </c>
      <c r="EO48">
        <v>2.7624862000000001</v>
      </c>
      <c r="EP48">
        <v>2.7876959000000001</v>
      </c>
      <c r="EQ48">
        <v>4.0954714000000001</v>
      </c>
      <c r="ER48">
        <v>2.9232787999999998</v>
      </c>
      <c r="ES48">
        <v>3.8735382999999999</v>
      </c>
      <c r="ET48">
        <v>3.0011139</v>
      </c>
      <c r="EU48">
        <v>2.7745962</v>
      </c>
      <c r="EV48">
        <v>0</v>
      </c>
      <c r="EW48">
        <f>MATCH(A48,'[1]BASC2_BRIEF_6yr_DEMOS_ScanInfo '!$H$1:$H$585,0)</f>
        <v>187</v>
      </c>
      <c r="EX48">
        <f>INDEX('[1]BASC2_BRIEF_6yr_DEMOS_ScanInfo '!$L$1:$L$585,EW48)</f>
        <v>1</v>
      </c>
      <c r="EY48">
        <v>1</v>
      </c>
      <c r="EZ48">
        <v>1</v>
      </c>
      <c r="FA48">
        <f t="shared" si="0"/>
        <v>0</v>
      </c>
      <c r="FB48">
        <v>0</v>
      </c>
    </row>
    <row r="49" spans="1:158" x14ac:dyDescent="0.35">
      <c r="A49" t="s">
        <v>51</v>
      </c>
      <c r="B49">
        <v>3.9237508999999999</v>
      </c>
      <c r="C49">
        <v>2.9854660000000002</v>
      </c>
      <c r="D49">
        <v>2.7418692</v>
      </c>
      <c r="E49">
        <v>3.2220168</v>
      </c>
      <c r="F49">
        <v>3.8055257999999998</v>
      </c>
      <c r="G49">
        <v>3.8434753000000001</v>
      </c>
      <c r="H49">
        <v>3.0932903</v>
      </c>
      <c r="I49">
        <v>3.2196511999999999</v>
      </c>
      <c r="J49">
        <v>3.8839636</v>
      </c>
      <c r="K49">
        <v>2.8524196000000002</v>
      </c>
      <c r="L49">
        <v>2.4188972</v>
      </c>
      <c r="M49">
        <v>3.4168514999999999</v>
      </c>
      <c r="N49">
        <v>3.6871109</v>
      </c>
      <c r="O49">
        <v>3.2931311000000001</v>
      </c>
      <c r="P49">
        <v>3.5612466</v>
      </c>
      <c r="Q49">
        <v>3.6121327999999999</v>
      </c>
      <c r="R49">
        <v>4.4989505000000003</v>
      </c>
      <c r="S49">
        <v>5.2131720000000001</v>
      </c>
      <c r="T49">
        <v>3.2687924000000002</v>
      </c>
      <c r="U49">
        <v>2.8172221</v>
      </c>
      <c r="V49">
        <v>3.5224861999999999</v>
      </c>
      <c r="W49">
        <v>2.6671497999999998</v>
      </c>
      <c r="X49">
        <v>2.9143846</v>
      </c>
      <c r="Y49">
        <v>3.8353801000000001</v>
      </c>
      <c r="Z49">
        <v>3.7516139000000002</v>
      </c>
      <c r="AA49">
        <v>3.3546588000000002</v>
      </c>
      <c r="AB49">
        <v>3.2570096999999998</v>
      </c>
      <c r="AC49">
        <v>2.5744796000000001</v>
      </c>
      <c r="AD49">
        <v>3.0729264999999999</v>
      </c>
      <c r="AE49">
        <v>3.4861059000000001</v>
      </c>
      <c r="AF49">
        <v>3.8032618</v>
      </c>
      <c r="AG49">
        <v>4.5437554999999996</v>
      </c>
      <c r="AH49">
        <v>2.6778814999999998</v>
      </c>
      <c r="AI49">
        <v>3.4525315999999999</v>
      </c>
      <c r="AJ49">
        <v>3.9197568999999999</v>
      </c>
      <c r="AK49">
        <v>3.0470860000000002</v>
      </c>
      <c r="AL49">
        <v>3.5862956000000001</v>
      </c>
      <c r="AM49">
        <v>3.7136388</v>
      </c>
      <c r="AN49">
        <v>3.0358977</v>
      </c>
      <c r="AO49">
        <v>3.1561484000000002</v>
      </c>
      <c r="AP49">
        <v>2.8094584999999999</v>
      </c>
      <c r="AQ49">
        <v>2.219033</v>
      </c>
      <c r="AR49">
        <v>2.7648673000000001</v>
      </c>
      <c r="AS49">
        <v>4.0976204999999997</v>
      </c>
      <c r="AT49">
        <v>2.8610413000000001</v>
      </c>
      <c r="AU49">
        <v>2.2798207000000001</v>
      </c>
      <c r="AV49">
        <v>3.0636896999999998</v>
      </c>
      <c r="AW49">
        <v>4.3473325000000003</v>
      </c>
      <c r="AX49">
        <v>3.3920661999999999</v>
      </c>
      <c r="AY49">
        <v>3.4884542999999999</v>
      </c>
      <c r="AZ49">
        <v>3.4727386999999998</v>
      </c>
      <c r="BA49">
        <v>2.9521959</v>
      </c>
      <c r="BB49">
        <v>3.0224842999999999</v>
      </c>
      <c r="BC49">
        <v>3.2919301999999999</v>
      </c>
      <c r="BD49">
        <v>3.0643639999999999</v>
      </c>
      <c r="BE49">
        <v>3.0891701999999999</v>
      </c>
      <c r="BF49">
        <v>2.7580011</v>
      </c>
      <c r="BG49">
        <v>2.5961561</v>
      </c>
      <c r="BH49">
        <v>2.6489387</v>
      </c>
      <c r="BI49">
        <v>2.8341400999999999</v>
      </c>
      <c r="BJ49">
        <v>3.1555281000000002</v>
      </c>
      <c r="BK49">
        <v>2.8624646999999999</v>
      </c>
      <c r="BL49">
        <v>3.4677471999999998</v>
      </c>
      <c r="BM49">
        <v>3.4116415999999998</v>
      </c>
      <c r="BN49">
        <v>3.3720553</v>
      </c>
      <c r="BO49">
        <v>2.7844410000000002</v>
      </c>
      <c r="BP49">
        <v>3.5802276000000002</v>
      </c>
      <c r="BQ49">
        <v>2.6977079000000002</v>
      </c>
      <c r="BR49">
        <v>2.7963543</v>
      </c>
      <c r="BS49">
        <v>2.8434875000000002</v>
      </c>
      <c r="BT49">
        <v>3.2620795</v>
      </c>
      <c r="BU49">
        <v>3.1713572000000001</v>
      </c>
      <c r="BV49">
        <v>3.4378346999999998</v>
      </c>
      <c r="BW49">
        <v>3.0228069</v>
      </c>
      <c r="BX49">
        <v>2.7215033000000002</v>
      </c>
      <c r="BY49">
        <v>4.3773416999999997</v>
      </c>
      <c r="BZ49">
        <v>2.9919430999999999</v>
      </c>
      <c r="CA49">
        <v>2.6763178999999999</v>
      </c>
      <c r="CB49">
        <v>3.1256293999999998</v>
      </c>
      <c r="CC49">
        <v>4.0783234000000004</v>
      </c>
      <c r="CD49">
        <v>3.7519564999999999</v>
      </c>
      <c r="CE49">
        <v>3.4233408000000001</v>
      </c>
      <c r="CF49">
        <v>3.1873331</v>
      </c>
      <c r="CG49">
        <v>4.0999808</v>
      </c>
      <c r="CH49">
        <v>2.6898822999999998</v>
      </c>
      <c r="CI49">
        <v>2.4352993999999999</v>
      </c>
      <c r="CJ49">
        <v>3.4811573</v>
      </c>
      <c r="CK49">
        <v>4.0634855999999999</v>
      </c>
      <c r="CL49">
        <v>3.4694951000000001</v>
      </c>
      <c r="CM49">
        <v>3.7025478000000001</v>
      </c>
      <c r="CN49">
        <v>3.7002343999999998</v>
      </c>
      <c r="CO49">
        <v>5.0775107999999998</v>
      </c>
      <c r="CP49">
        <v>5.8551625999999999</v>
      </c>
      <c r="CQ49">
        <v>3.3439925000000001</v>
      </c>
      <c r="CR49">
        <v>2.8498342000000001</v>
      </c>
      <c r="CS49">
        <v>3.7261353000000002</v>
      </c>
      <c r="CT49">
        <v>2.9061949</v>
      </c>
      <c r="CU49">
        <v>3.0907762000000001</v>
      </c>
      <c r="CV49">
        <v>4.1460295</v>
      </c>
      <c r="CW49">
        <v>3.7413726</v>
      </c>
      <c r="CX49">
        <v>3.2327857</v>
      </c>
      <c r="CY49">
        <v>3.201365</v>
      </c>
      <c r="CZ49">
        <v>2.4833622000000002</v>
      </c>
      <c r="DA49">
        <v>3.1506371</v>
      </c>
      <c r="DB49">
        <v>3.4661673999999998</v>
      </c>
      <c r="DC49">
        <v>4.6598411000000004</v>
      </c>
      <c r="DD49">
        <v>4.7368116000000002</v>
      </c>
      <c r="DE49">
        <v>2.9136150000000001</v>
      </c>
      <c r="DF49">
        <v>3.5585270000000002</v>
      </c>
      <c r="DG49">
        <v>4.2203426000000004</v>
      </c>
      <c r="DH49">
        <v>3.0042753000000002</v>
      </c>
      <c r="DI49">
        <v>3.4887619000000001</v>
      </c>
      <c r="DJ49">
        <v>3.7868655000000002</v>
      </c>
      <c r="DK49">
        <v>3.1153971999999999</v>
      </c>
      <c r="DL49">
        <v>3.0146666</v>
      </c>
      <c r="DM49">
        <v>2.6931248000000001</v>
      </c>
      <c r="DN49">
        <v>2.1785223</v>
      </c>
      <c r="DO49">
        <v>2.8848275999999999</v>
      </c>
      <c r="DP49">
        <v>4.2677813000000002</v>
      </c>
      <c r="DQ49">
        <v>2.8713655</v>
      </c>
      <c r="DR49">
        <v>2.3641448</v>
      </c>
      <c r="DS49">
        <v>2.9687793</v>
      </c>
      <c r="DT49">
        <v>4.8341669999999999</v>
      </c>
      <c r="DU49">
        <v>3.6611712000000001</v>
      </c>
      <c r="DV49">
        <v>3.6568751000000002</v>
      </c>
      <c r="DW49">
        <v>3.6444258999999999</v>
      </c>
      <c r="DX49">
        <v>2.7499373</v>
      </c>
      <c r="DY49">
        <v>3.0354059000000002</v>
      </c>
      <c r="DZ49">
        <v>3.2520400999999999</v>
      </c>
      <c r="EA49">
        <v>2.9574908999999998</v>
      </c>
      <c r="EB49">
        <v>2.9644718000000001</v>
      </c>
      <c r="EC49">
        <v>2.8620472000000001</v>
      </c>
      <c r="ED49">
        <v>2.5537331000000001</v>
      </c>
      <c r="EE49">
        <v>2.6822542999999999</v>
      </c>
      <c r="EF49">
        <v>2.6466994000000001</v>
      </c>
      <c r="EG49">
        <v>3.0185613999999998</v>
      </c>
      <c r="EH49">
        <v>2.8797096999999998</v>
      </c>
      <c r="EI49">
        <v>3.6538560000000002</v>
      </c>
      <c r="EJ49">
        <v>3.4197736000000001</v>
      </c>
      <c r="EK49">
        <v>3.3329289000000002</v>
      </c>
      <c r="EL49">
        <v>2.7708077000000002</v>
      </c>
      <c r="EM49">
        <v>3.2819900999999998</v>
      </c>
      <c r="EN49">
        <v>2.7099191999999999</v>
      </c>
      <c r="EO49">
        <v>2.8285406000000002</v>
      </c>
      <c r="EP49">
        <v>2.8308860999999998</v>
      </c>
      <c r="EQ49">
        <v>4.0868244000000002</v>
      </c>
      <c r="ER49">
        <v>3.3116827</v>
      </c>
      <c r="ES49">
        <v>3.4310508</v>
      </c>
      <c r="ET49">
        <v>3.0559813999999998</v>
      </c>
      <c r="EU49">
        <v>2.5754695000000001</v>
      </c>
      <c r="EV49">
        <v>1</v>
      </c>
      <c r="EW49">
        <f>MATCH(A49,'[1]BASC2_BRIEF_6yr_DEMOS_ScanInfo '!$H$1:$H$585,0)</f>
        <v>195</v>
      </c>
      <c r="EX49">
        <f>INDEX('[1]BASC2_BRIEF_6yr_DEMOS_ScanInfo '!$L$1:$L$585,EW49)</f>
        <v>1</v>
      </c>
      <c r="EY49">
        <v>1</v>
      </c>
      <c r="EZ49">
        <v>1</v>
      </c>
      <c r="FA49">
        <f t="shared" ref="FA49:FB53" si="16">IF(AND(EZ49=1,EV49=1),2)</f>
        <v>2</v>
      </c>
      <c r="FB49">
        <v>2</v>
      </c>
    </row>
    <row r="50" spans="1:158" x14ac:dyDescent="0.35">
      <c r="A50" t="s">
        <v>52</v>
      </c>
      <c r="B50">
        <v>4.1029195999999999</v>
      </c>
      <c r="C50">
        <v>3.2664056000000001</v>
      </c>
      <c r="D50">
        <v>3.1290616999999998</v>
      </c>
      <c r="E50">
        <v>3.1108570000000002</v>
      </c>
      <c r="F50">
        <v>4.2764688</v>
      </c>
      <c r="G50">
        <v>4.3474078</v>
      </c>
      <c r="H50">
        <v>3.5295407999999999</v>
      </c>
      <c r="I50">
        <v>3.1285999000000002</v>
      </c>
      <c r="J50">
        <v>3.460655</v>
      </c>
      <c r="K50">
        <v>2.5540733000000002</v>
      </c>
      <c r="L50">
        <v>2.9725518000000002</v>
      </c>
      <c r="M50">
        <v>3.5042784</v>
      </c>
      <c r="N50">
        <v>3.8673150999999999</v>
      </c>
      <c r="O50">
        <v>3.4506866999999999</v>
      </c>
      <c r="P50">
        <v>3.8009504999999999</v>
      </c>
      <c r="Q50">
        <v>4.0073347000000004</v>
      </c>
      <c r="R50">
        <v>5.9526544000000001</v>
      </c>
      <c r="S50">
        <v>6.4981771000000004</v>
      </c>
      <c r="T50">
        <v>3.2218616</v>
      </c>
      <c r="U50">
        <v>3.1582338999999999</v>
      </c>
      <c r="V50">
        <v>3.6925571000000001</v>
      </c>
      <c r="W50">
        <v>3.0690529</v>
      </c>
      <c r="X50">
        <v>3.2225697000000002</v>
      </c>
      <c r="Y50">
        <v>4.0069388999999997</v>
      </c>
      <c r="Z50">
        <v>4.0290504</v>
      </c>
      <c r="AA50">
        <v>3.4285614</v>
      </c>
      <c r="AB50">
        <v>3.3567531000000002</v>
      </c>
      <c r="AC50">
        <v>2.7808465999999998</v>
      </c>
      <c r="AD50">
        <v>2.9855111000000001</v>
      </c>
      <c r="AE50">
        <v>3.5072738999999999</v>
      </c>
      <c r="AF50">
        <v>4.8786559</v>
      </c>
      <c r="AG50">
        <v>3.8313043000000002</v>
      </c>
      <c r="AH50">
        <v>3.5660528999999999</v>
      </c>
      <c r="AI50">
        <v>3.7005404999999998</v>
      </c>
      <c r="AJ50">
        <v>4.3729810999999996</v>
      </c>
      <c r="AK50">
        <v>2.9926653000000001</v>
      </c>
      <c r="AL50">
        <v>4.5807433</v>
      </c>
      <c r="AM50">
        <v>4.5063104999999997</v>
      </c>
      <c r="AN50">
        <v>3.5940940000000001</v>
      </c>
      <c r="AO50">
        <v>3.3569143000000001</v>
      </c>
      <c r="AP50">
        <v>2.7725856000000002</v>
      </c>
      <c r="AQ50">
        <v>2.1298713999999999</v>
      </c>
      <c r="AR50">
        <v>2.9491868000000001</v>
      </c>
      <c r="AS50">
        <v>5.3072457000000002</v>
      </c>
      <c r="AT50">
        <v>2.7984773999999999</v>
      </c>
      <c r="AU50">
        <v>2.2704358</v>
      </c>
      <c r="AV50">
        <v>2.9393272000000001</v>
      </c>
      <c r="AW50">
        <v>5.1557206999999998</v>
      </c>
      <c r="AX50">
        <v>4.1226434999999997</v>
      </c>
      <c r="AY50">
        <v>4.1955514000000003</v>
      </c>
      <c r="AZ50">
        <v>3.1951094000000002</v>
      </c>
      <c r="BA50">
        <v>2.4689101999999998</v>
      </c>
      <c r="BB50">
        <v>2.8601787000000001</v>
      </c>
      <c r="BC50">
        <v>3.2538730999999999</v>
      </c>
      <c r="BD50">
        <v>3.0729864</v>
      </c>
      <c r="BE50">
        <v>3.5098587999999999</v>
      </c>
      <c r="BF50">
        <v>2.8879545000000002</v>
      </c>
      <c r="BG50">
        <v>2.7048144000000001</v>
      </c>
      <c r="BH50">
        <v>2.6467673999999999</v>
      </c>
      <c r="BI50">
        <v>3.3873319999999998</v>
      </c>
      <c r="BJ50">
        <v>2.9744704</v>
      </c>
      <c r="BK50">
        <v>2.9678292000000002</v>
      </c>
      <c r="BL50">
        <v>3.4629382999999998</v>
      </c>
      <c r="BM50">
        <v>4.1430664000000004</v>
      </c>
      <c r="BN50">
        <v>3.2898014</v>
      </c>
      <c r="BO50">
        <v>3.0676782</v>
      </c>
      <c r="BP50">
        <v>3.1144821999999999</v>
      </c>
      <c r="BQ50">
        <v>2.6807523</v>
      </c>
      <c r="BR50">
        <v>2.7899406</v>
      </c>
      <c r="BS50">
        <v>2.8086514</v>
      </c>
      <c r="BT50">
        <v>4.2356256999999999</v>
      </c>
      <c r="BU50">
        <v>3.0921693000000001</v>
      </c>
      <c r="BV50">
        <v>5.9752340000000004</v>
      </c>
      <c r="BW50">
        <v>3.1137784000000002</v>
      </c>
      <c r="BX50">
        <v>3.2642549999999999</v>
      </c>
      <c r="BY50">
        <v>4.0465121000000002</v>
      </c>
      <c r="BZ50">
        <v>3.4527898000000001</v>
      </c>
      <c r="CA50">
        <v>3.0707276000000001</v>
      </c>
      <c r="CB50">
        <v>2.9949645999999999</v>
      </c>
      <c r="CC50">
        <v>3.9894824</v>
      </c>
      <c r="CD50">
        <v>3.8561842</v>
      </c>
      <c r="CE50">
        <v>3.4598293</v>
      </c>
      <c r="CF50">
        <v>3.2042027000000002</v>
      </c>
      <c r="CG50">
        <v>3.3482058000000001</v>
      </c>
      <c r="CH50">
        <v>2.4514022</v>
      </c>
      <c r="CI50">
        <v>2.810683</v>
      </c>
      <c r="CJ50">
        <v>3.2556565000000002</v>
      </c>
      <c r="CK50">
        <v>3.8517413</v>
      </c>
      <c r="CL50">
        <v>3.2079181999999999</v>
      </c>
      <c r="CM50">
        <v>3.5645462999999999</v>
      </c>
      <c r="CN50">
        <v>3.7638680999999998</v>
      </c>
      <c r="CO50">
        <v>5.4641470999999999</v>
      </c>
      <c r="CP50">
        <v>6.2863493000000004</v>
      </c>
      <c r="CQ50">
        <v>3.3362346000000001</v>
      </c>
      <c r="CR50">
        <v>3.1108183999999999</v>
      </c>
      <c r="CS50">
        <v>3.6347516</v>
      </c>
      <c r="CT50">
        <v>2.9076159000000001</v>
      </c>
      <c r="CU50">
        <v>3.1488504000000002</v>
      </c>
      <c r="CV50">
        <v>4.0536351000000002</v>
      </c>
      <c r="CW50">
        <v>3.7948148000000002</v>
      </c>
      <c r="CX50">
        <v>3.3808403</v>
      </c>
      <c r="CY50">
        <v>3.3676455000000001</v>
      </c>
      <c r="CZ50">
        <v>2.7162658999999998</v>
      </c>
      <c r="DA50">
        <v>2.9863498000000002</v>
      </c>
      <c r="DB50">
        <v>3.5746775</v>
      </c>
      <c r="DC50">
        <v>4.7332253</v>
      </c>
      <c r="DD50">
        <v>4.6967106000000003</v>
      </c>
      <c r="DE50">
        <v>2.9958974999999999</v>
      </c>
      <c r="DF50">
        <v>3.7007153000000002</v>
      </c>
      <c r="DG50">
        <v>4.0036516000000004</v>
      </c>
      <c r="DH50">
        <v>3.2814681999999999</v>
      </c>
      <c r="DI50">
        <v>4.102983</v>
      </c>
      <c r="DJ50">
        <v>3.7265928000000001</v>
      </c>
      <c r="DK50">
        <v>3.1202173000000002</v>
      </c>
      <c r="DL50">
        <v>2.7516118999999999</v>
      </c>
      <c r="DM50">
        <v>2.8207943000000002</v>
      </c>
      <c r="DN50">
        <v>2.0884292000000002</v>
      </c>
      <c r="DO50">
        <v>2.9983354000000002</v>
      </c>
      <c r="DP50">
        <v>4.5845180000000001</v>
      </c>
      <c r="DQ50">
        <v>2.7320278</v>
      </c>
      <c r="DR50">
        <v>2.3334098000000001</v>
      </c>
      <c r="DS50">
        <v>2.9562170999999999</v>
      </c>
      <c r="DT50">
        <v>4.9461044999999997</v>
      </c>
      <c r="DU50">
        <v>3.8104233999999999</v>
      </c>
      <c r="DV50">
        <v>3.8467254999999998</v>
      </c>
      <c r="DW50">
        <v>3.1450404999999999</v>
      </c>
      <c r="DX50">
        <v>2.8758729000000001</v>
      </c>
      <c r="DY50">
        <v>2.9760578</v>
      </c>
      <c r="DZ50">
        <v>3.1234774999999999</v>
      </c>
      <c r="EA50">
        <v>3.0939367</v>
      </c>
      <c r="EB50">
        <v>3.1763461</v>
      </c>
      <c r="EC50">
        <v>2.9360634999999999</v>
      </c>
      <c r="ED50">
        <v>2.5092208</v>
      </c>
      <c r="EE50">
        <v>2.7051387</v>
      </c>
      <c r="EF50">
        <v>3.1435442</v>
      </c>
      <c r="EG50">
        <v>3.2503502000000002</v>
      </c>
      <c r="EH50">
        <v>2.8852443999999999</v>
      </c>
      <c r="EI50">
        <v>3.2174844999999999</v>
      </c>
      <c r="EJ50">
        <v>3.8846183000000001</v>
      </c>
      <c r="EK50">
        <v>3.2143259</v>
      </c>
      <c r="EL50">
        <v>3.1299731999999998</v>
      </c>
      <c r="EM50">
        <v>3.0148621000000002</v>
      </c>
      <c r="EN50">
        <v>2.6670864000000001</v>
      </c>
      <c r="EO50">
        <v>3.0658009000000002</v>
      </c>
      <c r="EP50">
        <v>2.7854860000000001</v>
      </c>
      <c r="EQ50">
        <v>4.3979682999999996</v>
      </c>
      <c r="ER50">
        <v>2.8807809</v>
      </c>
      <c r="ES50">
        <v>3.8000398</v>
      </c>
      <c r="ET50">
        <v>3.0813858999999999</v>
      </c>
      <c r="EU50">
        <v>3.1320264</v>
      </c>
      <c r="EV50">
        <v>1</v>
      </c>
      <c r="EW50">
        <f>MATCH(A50,'[1]BASC2_BRIEF_6yr_DEMOS_ScanInfo '!$H$1:$H$585,0)</f>
        <v>197</v>
      </c>
      <c r="EX50">
        <f>INDEX('[1]BASC2_BRIEF_6yr_DEMOS_ScanInfo '!$L$1:$L$585,EW50)</f>
        <v>1</v>
      </c>
      <c r="EY50">
        <v>1</v>
      </c>
      <c r="EZ50">
        <v>1</v>
      </c>
      <c r="FA50">
        <f t="shared" si="16"/>
        <v>2</v>
      </c>
      <c r="FB50">
        <v>2</v>
      </c>
    </row>
    <row r="51" spans="1:158" x14ac:dyDescent="0.35">
      <c r="A51" t="s">
        <v>53</v>
      </c>
      <c r="B51">
        <v>4.5314293000000001</v>
      </c>
      <c r="C51">
        <v>2.9242727999999998</v>
      </c>
      <c r="D51">
        <v>2.9280719999999998</v>
      </c>
      <c r="E51">
        <v>3.3912702000000001</v>
      </c>
      <c r="F51">
        <v>4.1599073000000004</v>
      </c>
      <c r="G51">
        <v>3.8368280000000001</v>
      </c>
      <c r="H51">
        <v>3.6388383000000002</v>
      </c>
      <c r="I51">
        <v>3.3884056</v>
      </c>
      <c r="J51">
        <v>3.4961836000000002</v>
      </c>
      <c r="K51">
        <v>3.1724722000000001</v>
      </c>
      <c r="L51">
        <v>2.8280422999999999</v>
      </c>
      <c r="M51">
        <v>3.4722767000000001</v>
      </c>
      <c r="N51">
        <v>3.7352685999999999</v>
      </c>
      <c r="O51">
        <v>3.4829488</v>
      </c>
      <c r="P51">
        <v>3.7311274999999999</v>
      </c>
      <c r="Q51">
        <v>4.0796542000000002</v>
      </c>
      <c r="R51">
        <v>5.2940855000000004</v>
      </c>
      <c r="S51">
        <v>6.5086678999999998</v>
      </c>
      <c r="T51">
        <v>3.4373507000000001</v>
      </c>
      <c r="U51">
        <v>3.3185905999999998</v>
      </c>
      <c r="V51">
        <v>3.7204845</v>
      </c>
      <c r="W51">
        <v>2.91012</v>
      </c>
      <c r="X51">
        <v>3.2279233999999999</v>
      </c>
      <c r="Y51">
        <v>4.1410608</v>
      </c>
      <c r="Z51">
        <v>3.8892601</v>
      </c>
      <c r="AA51">
        <v>3.4214015</v>
      </c>
      <c r="AB51">
        <v>3.3876469</v>
      </c>
      <c r="AC51">
        <v>2.5537717</v>
      </c>
      <c r="AD51">
        <v>3.1954896000000002</v>
      </c>
      <c r="AE51">
        <v>3.6182082000000002</v>
      </c>
      <c r="AF51">
        <v>3.8518566999999999</v>
      </c>
      <c r="AG51">
        <v>3.5187571000000002</v>
      </c>
      <c r="AH51">
        <v>3.1977172</v>
      </c>
      <c r="AI51">
        <v>3.7808912000000001</v>
      </c>
      <c r="AJ51">
        <v>4.3184861999999997</v>
      </c>
      <c r="AK51">
        <v>3.0184652999999999</v>
      </c>
      <c r="AL51">
        <v>4.0221090000000004</v>
      </c>
      <c r="AM51">
        <v>4.1915621999999999</v>
      </c>
      <c r="AN51">
        <v>3.6437943000000002</v>
      </c>
      <c r="AO51">
        <v>3.3761660999999998</v>
      </c>
      <c r="AP51">
        <v>2.7408071000000001</v>
      </c>
      <c r="AQ51">
        <v>2.1917871999999998</v>
      </c>
      <c r="AR51">
        <v>3.0600687999999998</v>
      </c>
      <c r="AS51">
        <v>4.6803789</v>
      </c>
      <c r="AT51">
        <v>2.920337</v>
      </c>
      <c r="AU51">
        <v>2.4725063</v>
      </c>
      <c r="AV51">
        <v>2.9600038999999998</v>
      </c>
      <c r="AW51">
        <v>5.9187330999999999</v>
      </c>
      <c r="AX51">
        <v>3.8156846</v>
      </c>
      <c r="AY51">
        <v>3.3398308999999999</v>
      </c>
      <c r="AZ51">
        <v>3.1359059999999999</v>
      </c>
      <c r="BA51">
        <v>2.9817276000000001</v>
      </c>
      <c r="BB51">
        <v>3.0803191999999999</v>
      </c>
      <c r="BC51">
        <v>3.2130082</v>
      </c>
      <c r="BD51">
        <v>2.9519967999999999</v>
      </c>
      <c r="BE51">
        <v>2.9163958999999999</v>
      </c>
      <c r="BF51">
        <v>3.0074228999999999</v>
      </c>
      <c r="BG51">
        <v>2.8867962</v>
      </c>
      <c r="BH51">
        <v>3.1084459</v>
      </c>
      <c r="BI51">
        <v>3.2336998000000001</v>
      </c>
      <c r="BJ51">
        <v>2.9312878000000002</v>
      </c>
      <c r="BK51">
        <v>3.0801322</v>
      </c>
      <c r="BL51">
        <v>3.3933016999999999</v>
      </c>
      <c r="BM51">
        <v>3.1706547999999999</v>
      </c>
      <c r="BN51">
        <v>3.5483036000000001</v>
      </c>
      <c r="BO51">
        <v>3.1202204</v>
      </c>
      <c r="BP51">
        <v>3.3798876</v>
      </c>
      <c r="BQ51">
        <v>2.8341286000000001</v>
      </c>
      <c r="BR51">
        <v>3.0874009</v>
      </c>
      <c r="BS51">
        <v>2.8374695999999999</v>
      </c>
      <c r="BT51">
        <v>3.3993874000000002</v>
      </c>
      <c r="BU51">
        <v>3.0607175999999998</v>
      </c>
      <c r="BV51">
        <v>4.2073688999999996</v>
      </c>
      <c r="BW51">
        <v>3.0103471000000002</v>
      </c>
      <c r="BX51">
        <v>2.8751915000000001</v>
      </c>
      <c r="BY51">
        <v>4.2879585999999996</v>
      </c>
      <c r="BZ51">
        <v>3.2172678000000001</v>
      </c>
      <c r="CA51">
        <v>2.8496012999999998</v>
      </c>
      <c r="CB51">
        <v>3.1009891000000001</v>
      </c>
      <c r="CC51">
        <v>4.2990079000000003</v>
      </c>
      <c r="CD51">
        <v>3.7636666000000001</v>
      </c>
      <c r="CE51">
        <v>3.4497612000000002</v>
      </c>
      <c r="CF51">
        <v>3.4424321999999998</v>
      </c>
      <c r="CG51">
        <v>3.9069680999999998</v>
      </c>
      <c r="CH51">
        <v>2.8167968000000001</v>
      </c>
      <c r="CI51">
        <v>3.0342289999999998</v>
      </c>
      <c r="CJ51">
        <v>3.4232456999999998</v>
      </c>
      <c r="CK51">
        <v>4.5243678000000003</v>
      </c>
      <c r="CL51">
        <v>3.2580228</v>
      </c>
      <c r="CM51">
        <v>3.6568315</v>
      </c>
      <c r="CN51">
        <v>3.9343564999999998</v>
      </c>
      <c r="CO51">
        <v>4.6476578999999996</v>
      </c>
      <c r="CP51">
        <v>6.0495105000000002</v>
      </c>
      <c r="CQ51">
        <v>3.3292093</v>
      </c>
      <c r="CR51">
        <v>3.2122321</v>
      </c>
      <c r="CS51">
        <v>4.1009364000000001</v>
      </c>
      <c r="CT51">
        <v>3.0606589</v>
      </c>
      <c r="CU51">
        <v>3.3972950000000002</v>
      </c>
      <c r="CV51">
        <v>4.2915206000000001</v>
      </c>
      <c r="CW51">
        <v>3.5167646000000001</v>
      </c>
      <c r="CX51">
        <v>3.6054558999999999</v>
      </c>
      <c r="CY51">
        <v>3.3518074000000002</v>
      </c>
      <c r="CZ51">
        <v>2.5689323000000002</v>
      </c>
      <c r="DA51">
        <v>3.0351644000000002</v>
      </c>
      <c r="DB51">
        <v>3.6531031</v>
      </c>
      <c r="DC51">
        <v>4.3619180000000002</v>
      </c>
      <c r="DD51">
        <v>4.7779565000000002</v>
      </c>
      <c r="DE51">
        <v>3.1225475999999999</v>
      </c>
      <c r="DF51">
        <v>3.8593828999999999</v>
      </c>
      <c r="DG51">
        <v>4.5101233000000001</v>
      </c>
      <c r="DH51">
        <v>3.1938149999999998</v>
      </c>
      <c r="DI51">
        <v>4.1468778000000004</v>
      </c>
      <c r="DJ51">
        <v>3.9526748999999999</v>
      </c>
      <c r="DK51">
        <v>3.4934566</v>
      </c>
      <c r="DL51">
        <v>2.9739388999999998</v>
      </c>
      <c r="DM51">
        <v>2.8769857999999999</v>
      </c>
      <c r="DN51">
        <v>2.1331159999999998</v>
      </c>
      <c r="DO51">
        <v>3.2346430000000002</v>
      </c>
      <c r="DP51">
        <v>4.6162710000000002</v>
      </c>
      <c r="DQ51">
        <v>2.9362830999999998</v>
      </c>
      <c r="DR51">
        <v>2.3370709000000001</v>
      </c>
      <c r="DS51">
        <v>2.9557408999999999</v>
      </c>
      <c r="DT51">
        <v>5.3072394999999997</v>
      </c>
      <c r="DU51">
        <v>3.4060315999999999</v>
      </c>
      <c r="DV51">
        <v>3.8751756999999998</v>
      </c>
      <c r="DW51">
        <v>3.1969856999999999</v>
      </c>
      <c r="DX51">
        <v>3.1250041</v>
      </c>
      <c r="DY51">
        <v>3.0560155</v>
      </c>
      <c r="DZ51">
        <v>3.4242051</v>
      </c>
      <c r="EA51">
        <v>3.1524844000000001</v>
      </c>
      <c r="EB51">
        <v>3.2065785</v>
      </c>
      <c r="EC51">
        <v>3.0062300999999998</v>
      </c>
      <c r="ED51">
        <v>2.7546868</v>
      </c>
      <c r="EE51">
        <v>2.9147162</v>
      </c>
      <c r="EF51">
        <v>3.0529386999999999</v>
      </c>
      <c r="EG51">
        <v>3.0470622000000001</v>
      </c>
      <c r="EH51">
        <v>3.1435485000000001</v>
      </c>
      <c r="EI51">
        <v>3.5527329000000001</v>
      </c>
      <c r="EJ51">
        <v>3.2290956999999998</v>
      </c>
      <c r="EK51">
        <v>3.6073520000000001</v>
      </c>
      <c r="EL51">
        <v>3.2346007999999999</v>
      </c>
      <c r="EM51">
        <v>3.2253430000000001</v>
      </c>
      <c r="EN51">
        <v>2.8463063000000002</v>
      </c>
      <c r="EO51">
        <v>2.8623628999999999</v>
      </c>
      <c r="EP51">
        <v>2.8117621000000002</v>
      </c>
      <c r="EQ51">
        <v>3.8433663999999998</v>
      </c>
      <c r="ER51">
        <v>3.4451825999999999</v>
      </c>
      <c r="ES51">
        <v>3.3959174000000001</v>
      </c>
      <c r="ET51">
        <v>3.0253055</v>
      </c>
      <c r="EU51">
        <v>2.7563952999999999</v>
      </c>
      <c r="EV51">
        <v>1</v>
      </c>
      <c r="EW51">
        <f>MATCH(A51,'[1]BASC2_BRIEF_6yr_DEMOS_ScanInfo '!$H$1:$H$585,0)</f>
        <v>199</v>
      </c>
      <c r="EX51">
        <f>INDEX('[1]BASC2_BRIEF_6yr_DEMOS_ScanInfo '!$L$1:$L$585,EW51)</f>
        <v>1</v>
      </c>
      <c r="EY51">
        <v>1</v>
      </c>
      <c r="EZ51">
        <v>1</v>
      </c>
      <c r="FA51">
        <f t="shared" si="16"/>
        <v>2</v>
      </c>
      <c r="FB51">
        <v>2</v>
      </c>
    </row>
    <row r="52" spans="1:158" x14ac:dyDescent="0.35">
      <c r="A52" t="s">
        <v>54</v>
      </c>
      <c r="B52">
        <v>3.4995368</v>
      </c>
      <c r="C52">
        <v>3.2115480999999999</v>
      </c>
      <c r="D52">
        <v>3.0116676999999998</v>
      </c>
      <c r="E52">
        <v>3.1799159000000001</v>
      </c>
      <c r="F52">
        <v>3.2520509</v>
      </c>
      <c r="G52">
        <v>3.9878239999999998</v>
      </c>
      <c r="H52">
        <v>3.4059653000000001</v>
      </c>
      <c r="I52">
        <v>3.1672596999999998</v>
      </c>
      <c r="J52">
        <v>4.0773276999999997</v>
      </c>
      <c r="K52">
        <v>2.9856083</v>
      </c>
      <c r="L52">
        <v>3.0277326000000002</v>
      </c>
      <c r="M52">
        <v>3.1685118999999999</v>
      </c>
      <c r="N52">
        <v>4.0537953</v>
      </c>
      <c r="O52">
        <v>3.3198675999999998</v>
      </c>
      <c r="P52">
        <v>3.4460880999999999</v>
      </c>
      <c r="Q52">
        <v>3.7917337</v>
      </c>
      <c r="R52">
        <v>4.9642134000000002</v>
      </c>
      <c r="S52">
        <v>6.4399829000000004</v>
      </c>
      <c r="T52">
        <v>3.5897910999999998</v>
      </c>
      <c r="U52">
        <v>3.1944119999999998</v>
      </c>
      <c r="V52">
        <v>3.6841873999999999</v>
      </c>
      <c r="W52">
        <v>3.1160481</v>
      </c>
      <c r="X52">
        <v>3.5624720999999999</v>
      </c>
      <c r="Y52">
        <v>3.9087850999999998</v>
      </c>
      <c r="Z52">
        <v>3.5479175999999999</v>
      </c>
      <c r="AA52">
        <v>3.7471158999999998</v>
      </c>
      <c r="AB52">
        <v>3.3089662</v>
      </c>
      <c r="AC52">
        <v>2.5891182000000001</v>
      </c>
      <c r="AD52">
        <v>3.1889880000000002</v>
      </c>
      <c r="AE52">
        <v>3.7222711999999998</v>
      </c>
      <c r="AF52">
        <v>4.2980342</v>
      </c>
      <c r="AG52">
        <v>4.5915337000000003</v>
      </c>
      <c r="AH52">
        <v>3.1667847999999998</v>
      </c>
      <c r="AI52">
        <v>3.8207439999999999</v>
      </c>
      <c r="AJ52">
        <v>4.1914123999999999</v>
      </c>
      <c r="AK52">
        <v>3.3193723999999998</v>
      </c>
      <c r="AL52">
        <v>3.5399086</v>
      </c>
      <c r="AM52">
        <v>3.8826641999999998</v>
      </c>
      <c r="AN52">
        <v>3.4121250999999999</v>
      </c>
      <c r="AO52">
        <v>2.9168422000000001</v>
      </c>
      <c r="AP52">
        <v>2.8612229999999998</v>
      </c>
      <c r="AQ52">
        <v>2.2037103</v>
      </c>
      <c r="AR52">
        <v>3.2835255000000001</v>
      </c>
      <c r="AS52">
        <v>5.4713463999999998</v>
      </c>
      <c r="AT52">
        <v>2.7652928999999999</v>
      </c>
      <c r="AU52">
        <v>2.2995136</v>
      </c>
      <c r="AV52">
        <v>2.9881050999999998</v>
      </c>
      <c r="AW52">
        <v>5.4800586999999998</v>
      </c>
      <c r="AX52">
        <v>3.6034807999999998</v>
      </c>
      <c r="AY52">
        <v>3.9511468000000001</v>
      </c>
      <c r="AZ52">
        <v>3.6574843000000001</v>
      </c>
      <c r="BA52">
        <v>2.9225718999999999</v>
      </c>
      <c r="BB52">
        <v>3.094579</v>
      </c>
      <c r="BC52">
        <v>3.1681580999999999</v>
      </c>
      <c r="BD52">
        <v>3.1211405000000001</v>
      </c>
      <c r="BE52">
        <v>3.1080358000000001</v>
      </c>
      <c r="BF52">
        <v>2.8415518</v>
      </c>
      <c r="BG52">
        <v>2.6877352999999999</v>
      </c>
      <c r="BH52">
        <v>2.7717664000000002</v>
      </c>
      <c r="BI52">
        <v>3.1149434999999999</v>
      </c>
      <c r="BJ52">
        <v>3.1492276000000001</v>
      </c>
      <c r="BK52">
        <v>3.4779539000000002</v>
      </c>
      <c r="BL52">
        <v>3.5065409999999999</v>
      </c>
      <c r="BM52">
        <v>3.9575605</v>
      </c>
      <c r="BN52">
        <v>3.8245448999999998</v>
      </c>
      <c r="BO52">
        <v>3.0313810999999999</v>
      </c>
      <c r="BP52">
        <v>3.7030902000000001</v>
      </c>
      <c r="BQ52">
        <v>2.9521875</v>
      </c>
      <c r="BR52">
        <v>2.9072855</v>
      </c>
      <c r="BS52">
        <v>2.9462210999999998</v>
      </c>
      <c r="BT52">
        <v>3.5348050999999998</v>
      </c>
      <c r="BU52">
        <v>3.4497170000000001</v>
      </c>
      <c r="BV52">
        <v>3.0612797999999999</v>
      </c>
      <c r="BW52">
        <v>3.0956807</v>
      </c>
      <c r="BX52">
        <v>2.9990532000000001</v>
      </c>
      <c r="BY52">
        <v>3.7788149999999998</v>
      </c>
      <c r="BZ52">
        <v>3.7290701999999998</v>
      </c>
      <c r="CA52">
        <v>3.0706395999999998</v>
      </c>
      <c r="CB52">
        <v>3.5182256999999999</v>
      </c>
      <c r="CC52">
        <v>4.0461992999999996</v>
      </c>
      <c r="CD52">
        <v>3.5688906</v>
      </c>
      <c r="CE52">
        <v>3.3471221999999998</v>
      </c>
      <c r="CF52">
        <v>3.4126753999999999</v>
      </c>
      <c r="CG52">
        <v>3.8810673000000002</v>
      </c>
      <c r="CH52">
        <v>3.027606</v>
      </c>
      <c r="CI52">
        <v>2.8128285000000002</v>
      </c>
      <c r="CJ52">
        <v>3.4321231999999999</v>
      </c>
      <c r="CK52">
        <v>4.7158040999999997</v>
      </c>
      <c r="CL52">
        <v>3.4495646999999998</v>
      </c>
      <c r="CM52">
        <v>3.3964641000000002</v>
      </c>
      <c r="CN52">
        <v>3.7651379</v>
      </c>
      <c r="CO52">
        <v>4.7910743</v>
      </c>
      <c r="CP52">
        <v>6.0014868000000003</v>
      </c>
      <c r="CQ52">
        <v>3.5621390000000002</v>
      </c>
      <c r="CR52">
        <v>3.5778983000000002</v>
      </c>
      <c r="CS52">
        <v>3.6766399999999999</v>
      </c>
      <c r="CT52">
        <v>3.082808</v>
      </c>
      <c r="CU52">
        <v>3.1421974000000001</v>
      </c>
      <c r="CV52">
        <v>4.2352195000000004</v>
      </c>
      <c r="CW52">
        <v>3.7181818</v>
      </c>
      <c r="CX52">
        <v>3.5918614999999998</v>
      </c>
      <c r="CY52">
        <v>3.3571043</v>
      </c>
      <c r="CZ52">
        <v>2.5312644999999998</v>
      </c>
      <c r="DA52">
        <v>3.065547</v>
      </c>
      <c r="DB52">
        <v>3.7016741999999998</v>
      </c>
      <c r="DC52">
        <v>4.7739815999999999</v>
      </c>
      <c r="DD52">
        <v>4.0542283000000001</v>
      </c>
      <c r="DE52">
        <v>3.4557559000000002</v>
      </c>
      <c r="DF52">
        <v>4.0007523999999997</v>
      </c>
      <c r="DG52">
        <v>4.2589706999999999</v>
      </c>
      <c r="DH52">
        <v>3.3328125000000002</v>
      </c>
      <c r="DI52">
        <v>3.7285651999999998</v>
      </c>
      <c r="DJ52">
        <v>3.9675405000000001</v>
      </c>
      <c r="DK52">
        <v>4.0976648000000004</v>
      </c>
      <c r="DL52">
        <v>3.0082719</v>
      </c>
      <c r="DM52">
        <v>2.7234878999999999</v>
      </c>
      <c r="DN52">
        <v>2.0917846999999998</v>
      </c>
      <c r="DO52">
        <v>3.0953064000000001</v>
      </c>
      <c r="DP52">
        <v>5.2981442999999997</v>
      </c>
      <c r="DQ52">
        <v>2.8525825</v>
      </c>
      <c r="DR52">
        <v>2.3022141</v>
      </c>
      <c r="DS52">
        <v>3.2022824000000001</v>
      </c>
      <c r="DT52">
        <v>5.4384055</v>
      </c>
      <c r="DU52">
        <v>3.7191100000000001</v>
      </c>
      <c r="DV52">
        <v>3.8787291000000002</v>
      </c>
      <c r="DW52">
        <v>3.2178247</v>
      </c>
      <c r="DX52">
        <v>3.2046418000000001</v>
      </c>
      <c r="DY52">
        <v>3.0554488000000002</v>
      </c>
      <c r="DZ52">
        <v>2.9222906000000002</v>
      </c>
      <c r="EA52">
        <v>3.0971563</v>
      </c>
      <c r="EB52">
        <v>3.5480896999999998</v>
      </c>
      <c r="EC52">
        <v>3.0484475999999998</v>
      </c>
      <c r="ED52">
        <v>2.9845598</v>
      </c>
      <c r="EE52">
        <v>2.7588691999999999</v>
      </c>
      <c r="EF52">
        <v>3.0947260999999999</v>
      </c>
      <c r="EG52">
        <v>2.9678342</v>
      </c>
      <c r="EH52">
        <v>3.0361638000000002</v>
      </c>
      <c r="EI52">
        <v>3.4482989000000002</v>
      </c>
      <c r="EJ52">
        <v>4.1061186999999997</v>
      </c>
      <c r="EK52">
        <v>3.4055645000000001</v>
      </c>
      <c r="EL52">
        <v>3.1128174999999998</v>
      </c>
      <c r="EM52">
        <v>3.7720463</v>
      </c>
      <c r="EN52">
        <v>2.6560149000000002</v>
      </c>
      <c r="EO52">
        <v>2.7929599000000001</v>
      </c>
      <c r="EP52">
        <v>2.6602546999999999</v>
      </c>
      <c r="EQ52">
        <v>4.5433263999999998</v>
      </c>
      <c r="ER52">
        <v>3.1166600999999998</v>
      </c>
      <c r="ES52">
        <v>3.4832841999999999</v>
      </c>
      <c r="ET52">
        <v>3.2339427000000001</v>
      </c>
      <c r="EU52">
        <v>2.9892447</v>
      </c>
      <c r="EV52">
        <v>1</v>
      </c>
      <c r="EW52">
        <f>MATCH(A52,'[1]BASC2_BRIEF_6yr_DEMOS_ScanInfo '!$H$1:$H$585,0)</f>
        <v>202</v>
      </c>
      <c r="EX52">
        <f>INDEX('[1]BASC2_BRIEF_6yr_DEMOS_ScanInfo '!$L$1:$L$585,EW52)</f>
        <v>1</v>
      </c>
      <c r="EY52">
        <v>1</v>
      </c>
      <c r="EZ52">
        <v>1</v>
      </c>
      <c r="FA52">
        <f t="shared" si="16"/>
        <v>2</v>
      </c>
      <c r="FB52">
        <v>2</v>
      </c>
    </row>
    <row r="53" spans="1:158" x14ac:dyDescent="0.35">
      <c r="A53" t="s">
        <v>55</v>
      </c>
      <c r="B53">
        <v>3.6415831999999999</v>
      </c>
      <c r="C53">
        <v>3.2699223000000002</v>
      </c>
      <c r="D53">
        <v>2.8961486999999999</v>
      </c>
      <c r="E53">
        <v>3.0619955000000001</v>
      </c>
      <c r="F53">
        <v>3.7334168000000001</v>
      </c>
      <c r="G53">
        <v>3.5848388999999998</v>
      </c>
      <c r="H53">
        <v>3.1288592999999998</v>
      </c>
      <c r="I53">
        <v>2.9599228000000002</v>
      </c>
      <c r="J53">
        <v>3.0341307999999998</v>
      </c>
      <c r="K53">
        <v>2.7391100000000002</v>
      </c>
      <c r="L53">
        <v>2.8667921999999999</v>
      </c>
      <c r="M53">
        <v>3.0452906999999998</v>
      </c>
      <c r="N53">
        <v>4.3331938000000001</v>
      </c>
      <c r="O53">
        <v>3.4441955000000002</v>
      </c>
      <c r="P53">
        <v>3.4985094000000001</v>
      </c>
      <c r="Q53">
        <v>3.9733939</v>
      </c>
      <c r="R53">
        <v>4.3731723000000002</v>
      </c>
      <c r="S53">
        <v>5.4643369000000002</v>
      </c>
      <c r="T53">
        <v>3.4451094000000002</v>
      </c>
      <c r="U53">
        <v>3.057245</v>
      </c>
      <c r="V53">
        <v>3.7709638999999999</v>
      </c>
      <c r="W53">
        <v>3.0557997000000001</v>
      </c>
      <c r="X53">
        <v>3.1449460999999999</v>
      </c>
      <c r="Y53">
        <v>3.7489309</v>
      </c>
      <c r="Z53">
        <v>3.9025086999999998</v>
      </c>
      <c r="AA53">
        <v>3.4947485999999999</v>
      </c>
      <c r="AB53">
        <v>3.1955885999999998</v>
      </c>
      <c r="AC53">
        <v>2.6950538000000002</v>
      </c>
      <c r="AD53">
        <v>3.1923902000000002</v>
      </c>
      <c r="AE53">
        <v>3.3944032000000002</v>
      </c>
      <c r="AF53">
        <v>4.0020179999999996</v>
      </c>
      <c r="AG53">
        <v>3.0222959999999999</v>
      </c>
      <c r="AH53">
        <v>3.2336121000000002</v>
      </c>
      <c r="AI53">
        <v>3.8130388000000002</v>
      </c>
      <c r="AJ53">
        <v>4.3062104999999997</v>
      </c>
      <c r="AK53">
        <v>2.9877372000000002</v>
      </c>
      <c r="AL53">
        <v>2.9435863000000002</v>
      </c>
      <c r="AM53">
        <v>3.5807126</v>
      </c>
      <c r="AN53">
        <v>4.3316401999999998</v>
      </c>
      <c r="AO53">
        <v>2.6249950000000002</v>
      </c>
      <c r="AP53">
        <v>2.6097836000000001</v>
      </c>
      <c r="AQ53">
        <v>2.0007348</v>
      </c>
      <c r="AR53">
        <v>3.3647176999999999</v>
      </c>
      <c r="AS53">
        <v>3.9188914000000001</v>
      </c>
      <c r="AT53">
        <v>2.8669772</v>
      </c>
      <c r="AU53">
        <v>2.4452319</v>
      </c>
      <c r="AV53">
        <v>2.9674024999999999</v>
      </c>
      <c r="AW53">
        <v>4.7100501000000001</v>
      </c>
      <c r="AX53">
        <v>3.2157415999999999</v>
      </c>
      <c r="AY53">
        <v>3.6426208</v>
      </c>
      <c r="AZ53">
        <v>3.3111396000000002</v>
      </c>
      <c r="BA53">
        <v>2.9915128000000002</v>
      </c>
      <c r="BB53">
        <v>2.9686582000000001</v>
      </c>
      <c r="BC53">
        <v>3.1042926</v>
      </c>
      <c r="BD53">
        <v>3.0505993</v>
      </c>
      <c r="BE53">
        <v>3.4055523999999999</v>
      </c>
      <c r="BF53">
        <v>2.7598310000000001</v>
      </c>
      <c r="BG53">
        <v>2.9025973999999999</v>
      </c>
      <c r="BH53">
        <v>2.8112938000000001</v>
      </c>
      <c r="BI53">
        <v>2.7317114</v>
      </c>
      <c r="BJ53">
        <v>2.7123797000000001</v>
      </c>
      <c r="BK53">
        <v>2.9560297000000002</v>
      </c>
      <c r="BL53">
        <v>3.2625804</v>
      </c>
      <c r="BM53">
        <v>4.7390790000000003</v>
      </c>
      <c r="BN53">
        <v>2.8874376000000002</v>
      </c>
      <c r="BO53">
        <v>2.9196214999999999</v>
      </c>
      <c r="BP53">
        <v>2.5889966000000002</v>
      </c>
      <c r="BQ53">
        <v>2.6462672</v>
      </c>
      <c r="BR53">
        <v>2.8422858999999998</v>
      </c>
      <c r="BS53">
        <v>2.8676431</v>
      </c>
      <c r="BT53">
        <v>3.5529339000000002</v>
      </c>
      <c r="BU53">
        <v>3.0511982</v>
      </c>
      <c r="BV53">
        <v>3.2652602000000002</v>
      </c>
      <c r="BW53">
        <v>2.9470152999999999</v>
      </c>
      <c r="BX53">
        <v>3.0637534</v>
      </c>
      <c r="BY53">
        <v>3.0983798999999999</v>
      </c>
      <c r="BZ53">
        <v>3.1885655000000002</v>
      </c>
      <c r="CA53">
        <v>2.7466358999999998</v>
      </c>
      <c r="CB53">
        <v>2.8873891999999999</v>
      </c>
      <c r="CC53">
        <v>3.8709612</v>
      </c>
      <c r="CD53">
        <v>3.6917851000000002</v>
      </c>
      <c r="CE53">
        <v>3.1322934999999998</v>
      </c>
      <c r="CF53">
        <v>3.0419939</v>
      </c>
      <c r="CG53">
        <v>3.0582731000000001</v>
      </c>
      <c r="CH53">
        <v>2.5380758999999999</v>
      </c>
      <c r="CI53">
        <v>2.7108425999999999</v>
      </c>
      <c r="CJ53">
        <v>3.2569780000000002</v>
      </c>
      <c r="CK53">
        <v>3.5395588999999998</v>
      </c>
      <c r="CL53">
        <v>3.3505139000000002</v>
      </c>
      <c r="CM53">
        <v>3.0890219000000001</v>
      </c>
      <c r="CN53">
        <v>3.6994761999999999</v>
      </c>
      <c r="CO53">
        <v>4.0766754000000001</v>
      </c>
      <c r="CP53">
        <v>5.4348787999999999</v>
      </c>
      <c r="CQ53">
        <v>3.4092031</v>
      </c>
      <c r="CR53">
        <v>3.0593895999999998</v>
      </c>
      <c r="CS53">
        <v>3.8020193999999998</v>
      </c>
      <c r="CT53">
        <v>3.0876212000000001</v>
      </c>
      <c r="CU53">
        <v>3.1697723999999998</v>
      </c>
      <c r="CV53">
        <v>3.67489</v>
      </c>
      <c r="CW53">
        <v>3.5027241999999998</v>
      </c>
      <c r="CX53">
        <v>3.1862952999999998</v>
      </c>
      <c r="CY53">
        <v>3.0312473999999998</v>
      </c>
      <c r="CZ53">
        <v>2.6192882000000002</v>
      </c>
      <c r="DA53">
        <v>3.0642513999999998</v>
      </c>
      <c r="DB53">
        <v>3.3189489999999999</v>
      </c>
      <c r="DC53">
        <v>3.9983976000000001</v>
      </c>
      <c r="DD53">
        <v>3.7938888</v>
      </c>
      <c r="DE53">
        <v>2.797482</v>
      </c>
      <c r="DF53">
        <v>3.3330118999999998</v>
      </c>
      <c r="DG53">
        <v>3.1532062999999999</v>
      </c>
      <c r="DH53">
        <v>2.7262506000000002</v>
      </c>
      <c r="DI53">
        <v>3.5847671000000001</v>
      </c>
      <c r="DJ53">
        <v>3.6215899</v>
      </c>
      <c r="DK53">
        <v>3.2648206000000002</v>
      </c>
      <c r="DL53">
        <v>2.7761323</v>
      </c>
      <c r="DM53">
        <v>2.4711200999999998</v>
      </c>
      <c r="DN53">
        <v>1.9626853</v>
      </c>
      <c r="DO53">
        <v>2.9218101999999999</v>
      </c>
      <c r="DP53">
        <v>3.2971021999999999</v>
      </c>
      <c r="DQ53">
        <v>2.7341692000000002</v>
      </c>
      <c r="DR53">
        <v>2.2796780999999999</v>
      </c>
      <c r="DS53">
        <v>2.9094193000000002</v>
      </c>
      <c r="DT53">
        <v>4.4683123</v>
      </c>
      <c r="DU53">
        <v>2.9941865999999999</v>
      </c>
      <c r="DV53">
        <v>3.7522663999999999</v>
      </c>
      <c r="DW53">
        <v>3.3147886</v>
      </c>
      <c r="DX53">
        <v>2.7834883000000001</v>
      </c>
      <c r="DY53">
        <v>2.8371521999999998</v>
      </c>
      <c r="DZ53">
        <v>2.8435123</v>
      </c>
      <c r="EA53">
        <v>2.8724799000000001</v>
      </c>
      <c r="EB53">
        <v>3.1559210000000002</v>
      </c>
      <c r="EC53">
        <v>2.7808188999999999</v>
      </c>
      <c r="ED53">
        <v>2.7135894</v>
      </c>
      <c r="EE53">
        <v>2.6308074000000001</v>
      </c>
      <c r="EF53">
        <v>2.9280281000000001</v>
      </c>
      <c r="EG53">
        <v>2.9192319000000002</v>
      </c>
      <c r="EH53">
        <v>3.0165896000000001</v>
      </c>
      <c r="EI53">
        <v>2.6915746</v>
      </c>
      <c r="EJ53">
        <v>4.4625959000000002</v>
      </c>
      <c r="EK53">
        <v>3.4501952999999999</v>
      </c>
      <c r="EL53">
        <v>2.8670236999999998</v>
      </c>
      <c r="EM53">
        <v>2.8526063000000002</v>
      </c>
      <c r="EN53">
        <v>2.6503226999999998</v>
      </c>
      <c r="EO53">
        <v>2.7482243</v>
      </c>
      <c r="EP53">
        <v>2.6196480000000002</v>
      </c>
      <c r="EQ53">
        <v>4.3010960000000003</v>
      </c>
      <c r="ER53">
        <v>2.8366243999999998</v>
      </c>
      <c r="ES53">
        <v>3.2222339999999998</v>
      </c>
      <c r="ET53">
        <v>2.9090381000000001</v>
      </c>
      <c r="EU53">
        <v>2.5937374000000002</v>
      </c>
      <c r="EV53">
        <v>0</v>
      </c>
      <c r="EW53">
        <f>MATCH(A53,'[1]BASC2_BRIEF_6yr_DEMOS_ScanInfo '!$H$1:$H$585,0)</f>
        <v>204</v>
      </c>
      <c r="EX53">
        <f>INDEX('[1]BASC2_BRIEF_6yr_DEMOS_ScanInfo '!$L$1:$L$585,EW53)</f>
        <v>2</v>
      </c>
      <c r="EY53">
        <v>1</v>
      </c>
      <c r="EZ53">
        <v>2</v>
      </c>
      <c r="FA53">
        <f>IF(AND(EZ53=2,EV53=0),1)</f>
        <v>1</v>
      </c>
      <c r="FB53">
        <v>1</v>
      </c>
    </row>
    <row r="54" spans="1:158" x14ac:dyDescent="0.35">
      <c r="A54" t="s">
        <v>56</v>
      </c>
      <c r="B54">
        <v>4.1352285999999996</v>
      </c>
      <c r="C54">
        <v>3.2640332999999999</v>
      </c>
      <c r="D54">
        <v>2.7453376999999999</v>
      </c>
      <c r="E54">
        <v>3.5312044999999999</v>
      </c>
      <c r="F54">
        <v>4.1015964</v>
      </c>
      <c r="G54">
        <v>3.7631516</v>
      </c>
      <c r="H54">
        <v>3.3707924</v>
      </c>
      <c r="I54">
        <v>3.2954571000000001</v>
      </c>
      <c r="J54">
        <v>3.7954892999999998</v>
      </c>
      <c r="K54">
        <v>2.9468912999999999</v>
      </c>
      <c r="L54">
        <v>2.7846147999999999</v>
      </c>
      <c r="M54">
        <v>3.8027959</v>
      </c>
      <c r="N54">
        <v>4.2716574999999999</v>
      </c>
      <c r="O54">
        <v>3.9375206999999999</v>
      </c>
      <c r="P54">
        <v>3.5871935000000001</v>
      </c>
      <c r="Q54">
        <v>3.9088566</v>
      </c>
      <c r="R54">
        <v>4.3375453999999998</v>
      </c>
      <c r="S54">
        <v>5.4392284999999996</v>
      </c>
      <c r="T54">
        <v>3.4163052999999999</v>
      </c>
      <c r="U54">
        <v>3.1435417999999999</v>
      </c>
      <c r="V54">
        <v>3.8639220999999999</v>
      </c>
      <c r="W54">
        <v>3.0764127000000001</v>
      </c>
      <c r="X54">
        <v>3.3300413999999998</v>
      </c>
      <c r="Y54">
        <v>4.095377</v>
      </c>
      <c r="Z54">
        <v>4.1261014999999999</v>
      </c>
      <c r="AA54">
        <v>3.8101034</v>
      </c>
      <c r="AB54">
        <v>3.4273500000000001</v>
      </c>
      <c r="AC54">
        <v>2.8521667000000002</v>
      </c>
      <c r="AD54">
        <v>3.1957502</v>
      </c>
      <c r="AE54">
        <v>3.8507606999999999</v>
      </c>
      <c r="AF54">
        <v>3.8449957000000001</v>
      </c>
      <c r="AG54">
        <v>3.4345336</v>
      </c>
      <c r="AH54">
        <v>2.9557042</v>
      </c>
      <c r="AI54">
        <v>3.7062743</v>
      </c>
      <c r="AJ54">
        <v>4.0584930999999997</v>
      </c>
      <c r="AK54">
        <v>3.2402338999999998</v>
      </c>
      <c r="AL54">
        <v>3.7355027000000001</v>
      </c>
      <c r="AM54">
        <v>3.9705507999999998</v>
      </c>
      <c r="AN54">
        <v>3.5710106000000001</v>
      </c>
      <c r="AO54">
        <v>3.8587107999999999</v>
      </c>
      <c r="AP54">
        <v>2.8209822</v>
      </c>
      <c r="AQ54">
        <v>2.1499185999999999</v>
      </c>
      <c r="AR54">
        <v>3.0362817999999998</v>
      </c>
      <c r="AS54">
        <v>4.4302821000000003</v>
      </c>
      <c r="AT54">
        <v>2.8535583</v>
      </c>
      <c r="AU54">
        <v>2.4009065999999999</v>
      </c>
      <c r="AV54">
        <v>2.9469167999999999</v>
      </c>
      <c r="AW54">
        <v>4.5542479</v>
      </c>
      <c r="AX54">
        <v>3.2560582</v>
      </c>
      <c r="AY54">
        <v>3.6114093999999999</v>
      </c>
      <c r="AZ54">
        <v>3.7208521000000001</v>
      </c>
      <c r="BA54">
        <v>2.9623265000000001</v>
      </c>
      <c r="BB54">
        <v>3.1922128000000001</v>
      </c>
      <c r="BC54">
        <v>3.1795260999999999</v>
      </c>
      <c r="BD54">
        <v>2.7650869</v>
      </c>
      <c r="BE54">
        <v>3.2971404</v>
      </c>
      <c r="BF54">
        <v>2.8335853000000002</v>
      </c>
      <c r="BG54">
        <v>2.6485037999999999</v>
      </c>
      <c r="BH54">
        <v>2.7781028999999999</v>
      </c>
      <c r="BI54">
        <v>3.0958977000000001</v>
      </c>
      <c r="BJ54">
        <v>3.0123532000000002</v>
      </c>
      <c r="BK54">
        <v>2.9112456</v>
      </c>
      <c r="BL54">
        <v>3.7743156</v>
      </c>
      <c r="BM54">
        <v>3.4320552000000002</v>
      </c>
      <c r="BN54">
        <v>3.3219249</v>
      </c>
      <c r="BO54">
        <v>2.9842236</v>
      </c>
      <c r="BP54">
        <v>2.9602132000000001</v>
      </c>
      <c r="BQ54">
        <v>2.8944367999999998</v>
      </c>
      <c r="BR54">
        <v>2.8549483000000002</v>
      </c>
      <c r="BS54">
        <v>2.8147492000000001</v>
      </c>
      <c r="BT54">
        <v>3.3089995000000001</v>
      </c>
      <c r="BU54">
        <v>3.3461018</v>
      </c>
      <c r="BV54">
        <v>3.4044794999999999</v>
      </c>
      <c r="BW54">
        <v>3.1313586</v>
      </c>
      <c r="BX54">
        <v>3.0711384000000002</v>
      </c>
      <c r="BY54">
        <v>3.9667081999999998</v>
      </c>
      <c r="BZ54">
        <v>3.1910919999999998</v>
      </c>
      <c r="CA54">
        <v>2.7265741999999999</v>
      </c>
      <c r="CB54">
        <v>3.1098194000000001</v>
      </c>
      <c r="CC54">
        <v>4.2361541000000003</v>
      </c>
      <c r="CD54">
        <v>3.9457475999999998</v>
      </c>
      <c r="CE54">
        <v>3.3369613</v>
      </c>
      <c r="CF54">
        <v>3.1999507</v>
      </c>
      <c r="CG54">
        <v>3.6096506000000002</v>
      </c>
      <c r="CH54">
        <v>2.5789564</v>
      </c>
      <c r="CI54">
        <v>2.8027560999999999</v>
      </c>
      <c r="CJ54">
        <v>3.6510908999999998</v>
      </c>
      <c r="CK54">
        <v>3.9156113000000001</v>
      </c>
      <c r="CL54">
        <v>3.4993894000000001</v>
      </c>
      <c r="CM54">
        <v>3.7452741000000001</v>
      </c>
      <c r="CN54">
        <v>3.8854282000000002</v>
      </c>
      <c r="CO54">
        <v>4.6692033000000004</v>
      </c>
      <c r="CP54">
        <v>5.78017</v>
      </c>
      <c r="CQ54">
        <v>3.4315321000000001</v>
      </c>
      <c r="CR54">
        <v>2.8321013000000002</v>
      </c>
      <c r="CS54">
        <v>3.9393003000000002</v>
      </c>
      <c r="CT54">
        <v>3.0862224</v>
      </c>
      <c r="CU54">
        <v>3.4057466999999999</v>
      </c>
      <c r="CV54">
        <v>3.9214313000000001</v>
      </c>
      <c r="CW54">
        <v>3.75827</v>
      </c>
      <c r="CX54">
        <v>3.6372113000000001</v>
      </c>
      <c r="CY54">
        <v>3.4411564000000001</v>
      </c>
      <c r="CZ54">
        <v>2.6806755</v>
      </c>
      <c r="DA54">
        <v>3.1024908999999998</v>
      </c>
      <c r="DB54">
        <v>3.7428547999999999</v>
      </c>
      <c r="DC54">
        <v>4.0304808999999997</v>
      </c>
      <c r="DD54">
        <v>5.6113366999999998</v>
      </c>
      <c r="DE54">
        <v>3.1394877000000001</v>
      </c>
      <c r="DF54">
        <v>3.6505976000000002</v>
      </c>
      <c r="DG54">
        <v>3.9581531999999999</v>
      </c>
      <c r="DH54">
        <v>3.1485688999999999</v>
      </c>
      <c r="DI54">
        <v>3.3453363999999999</v>
      </c>
      <c r="DJ54">
        <v>3.9485559000000001</v>
      </c>
      <c r="DK54">
        <v>3.2509893999999999</v>
      </c>
      <c r="DL54">
        <v>3.1223671</v>
      </c>
      <c r="DM54">
        <v>2.6685908</v>
      </c>
      <c r="DN54">
        <v>2.0573831</v>
      </c>
      <c r="DO54">
        <v>2.8262936999999999</v>
      </c>
      <c r="DP54">
        <v>4.7037019999999998</v>
      </c>
      <c r="DQ54">
        <v>2.8189153999999998</v>
      </c>
      <c r="DR54">
        <v>2.2426056999999999</v>
      </c>
      <c r="DS54">
        <v>2.9894156000000001</v>
      </c>
      <c r="DT54">
        <v>5.4891838999999996</v>
      </c>
      <c r="DU54">
        <v>3.3167057</v>
      </c>
      <c r="DV54">
        <v>3.4595107999999999</v>
      </c>
      <c r="DW54">
        <v>3.4987493000000001</v>
      </c>
      <c r="DX54">
        <v>2.7092711999999999</v>
      </c>
      <c r="DY54">
        <v>3.2839128999999998</v>
      </c>
      <c r="DZ54">
        <v>3.4117001999999998</v>
      </c>
      <c r="EA54">
        <v>2.8677809000000001</v>
      </c>
      <c r="EB54">
        <v>2.9670298000000002</v>
      </c>
      <c r="EC54">
        <v>2.9885483000000002</v>
      </c>
      <c r="ED54">
        <v>2.6882434000000002</v>
      </c>
      <c r="EE54">
        <v>2.6362199999999998</v>
      </c>
      <c r="EF54">
        <v>2.7701663999999999</v>
      </c>
      <c r="EG54">
        <v>3.1213894</v>
      </c>
      <c r="EH54">
        <v>2.9876873000000002</v>
      </c>
      <c r="EI54">
        <v>2.8947721</v>
      </c>
      <c r="EJ54">
        <v>3.2870482999999999</v>
      </c>
      <c r="EK54">
        <v>3.2495254999999998</v>
      </c>
      <c r="EL54">
        <v>2.9543748000000001</v>
      </c>
      <c r="EM54">
        <v>2.5894287</v>
      </c>
      <c r="EN54">
        <v>2.8505354000000001</v>
      </c>
      <c r="EO54">
        <v>2.9585184999999998</v>
      </c>
      <c r="EP54">
        <v>3.0140731000000001</v>
      </c>
      <c r="EQ54">
        <v>4.2045216999999999</v>
      </c>
      <c r="ER54">
        <v>3.1416480999999998</v>
      </c>
      <c r="ES54">
        <v>3.3176591000000002</v>
      </c>
      <c r="ET54">
        <v>3.0308549</v>
      </c>
      <c r="EU54">
        <v>2.9713446999999999</v>
      </c>
      <c r="EV54">
        <v>0</v>
      </c>
      <c r="EW54">
        <f>MATCH(A54,'[1]BASC2_BRIEF_6yr_DEMOS_ScanInfo '!$H$1:$H$585,0)</f>
        <v>205</v>
      </c>
      <c r="EX54">
        <f>INDEX('[1]BASC2_BRIEF_6yr_DEMOS_ScanInfo '!$L$1:$L$585,EW54)</f>
        <v>1</v>
      </c>
      <c r="EY54">
        <v>1</v>
      </c>
      <c r="EZ54">
        <v>1</v>
      </c>
      <c r="FA54">
        <f t="shared" si="0"/>
        <v>0</v>
      </c>
      <c r="FB54">
        <v>0</v>
      </c>
    </row>
    <row r="55" spans="1:158" x14ac:dyDescent="0.35">
      <c r="A55" t="s">
        <v>57</v>
      </c>
      <c r="B55">
        <v>3.7804093000000001</v>
      </c>
      <c r="C55">
        <v>3.3151809999999999</v>
      </c>
      <c r="D55">
        <v>2.8003749999999998</v>
      </c>
      <c r="E55">
        <v>3.3925396999999999</v>
      </c>
      <c r="F55">
        <v>3.9110369999999999</v>
      </c>
      <c r="G55">
        <v>3.8662302</v>
      </c>
      <c r="H55">
        <v>3.3775735</v>
      </c>
      <c r="I55">
        <v>3.2004592000000001</v>
      </c>
      <c r="J55">
        <v>3.7836417999999998</v>
      </c>
      <c r="K55">
        <v>3.5923919999999998</v>
      </c>
      <c r="L55">
        <v>2.631726</v>
      </c>
      <c r="M55">
        <v>3.3893898</v>
      </c>
      <c r="N55">
        <v>4.4646682999999996</v>
      </c>
      <c r="O55">
        <v>3.7874441000000001</v>
      </c>
      <c r="P55">
        <v>3.7146450999999998</v>
      </c>
      <c r="Q55">
        <v>3.7079806</v>
      </c>
      <c r="R55">
        <v>4.7003360000000001</v>
      </c>
      <c r="S55">
        <v>6.2705811999999996</v>
      </c>
      <c r="T55">
        <v>3.3112495000000002</v>
      </c>
      <c r="U55">
        <v>3.2314663000000001</v>
      </c>
      <c r="V55">
        <v>3.5449614999999999</v>
      </c>
      <c r="W55">
        <v>3.0397191000000001</v>
      </c>
      <c r="X55">
        <v>3.340436</v>
      </c>
      <c r="Y55">
        <v>4.2132925999999999</v>
      </c>
      <c r="Z55">
        <v>4.3176069000000004</v>
      </c>
      <c r="AA55">
        <v>3.6288998000000001</v>
      </c>
      <c r="AB55">
        <v>3.3140912</v>
      </c>
      <c r="AC55">
        <v>2.6346343000000001</v>
      </c>
      <c r="AD55">
        <v>3.3058405</v>
      </c>
      <c r="AE55">
        <v>3.7858884000000002</v>
      </c>
      <c r="AF55">
        <v>3.7334287000000002</v>
      </c>
      <c r="AG55">
        <v>3.8967141999999999</v>
      </c>
      <c r="AH55">
        <v>2.8105335</v>
      </c>
      <c r="AI55">
        <v>3.5803492000000001</v>
      </c>
      <c r="AJ55">
        <v>3.8005352000000001</v>
      </c>
      <c r="AK55">
        <v>3.0575130000000001</v>
      </c>
      <c r="AL55">
        <v>3.9142046000000001</v>
      </c>
      <c r="AM55">
        <v>4.0051164999999997</v>
      </c>
      <c r="AN55">
        <v>3.5639216999999999</v>
      </c>
      <c r="AO55">
        <v>3.3081657999999998</v>
      </c>
      <c r="AP55">
        <v>2.7161485999999999</v>
      </c>
      <c r="AQ55">
        <v>2.2039702000000001</v>
      </c>
      <c r="AR55">
        <v>3.7207924999999999</v>
      </c>
      <c r="AS55">
        <v>4.8144317000000001</v>
      </c>
      <c r="AT55">
        <v>2.9880455000000001</v>
      </c>
      <c r="AU55">
        <v>2.3294345999999999</v>
      </c>
      <c r="AV55">
        <v>2.6886218</v>
      </c>
      <c r="AW55">
        <v>6.4353975999999999</v>
      </c>
      <c r="AX55">
        <v>3.1753328000000001</v>
      </c>
      <c r="AY55">
        <v>3.7098103</v>
      </c>
      <c r="AZ55">
        <v>3.5743227000000002</v>
      </c>
      <c r="BA55">
        <v>2.7284253000000001</v>
      </c>
      <c r="BB55">
        <v>3.1776371000000001</v>
      </c>
      <c r="BC55">
        <v>3.1818681</v>
      </c>
      <c r="BD55">
        <v>3.1549382000000001</v>
      </c>
      <c r="BE55">
        <v>3.8203528000000002</v>
      </c>
      <c r="BF55">
        <v>2.8869193000000002</v>
      </c>
      <c r="BG55">
        <v>2.8586895000000001</v>
      </c>
      <c r="BH55">
        <v>2.6017225000000002</v>
      </c>
      <c r="BI55">
        <v>2.9570544000000001</v>
      </c>
      <c r="BJ55">
        <v>3.0269911</v>
      </c>
      <c r="BK55">
        <v>3.0503018000000002</v>
      </c>
      <c r="BL55">
        <v>3.2721517000000002</v>
      </c>
      <c r="BM55">
        <v>3.3513339000000002</v>
      </c>
      <c r="BN55">
        <v>3.3916626000000001</v>
      </c>
      <c r="BO55">
        <v>3.0861003</v>
      </c>
      <c r="BP55">
        <v>3.0981236000000001</v>
      </c>
      <c r="BQ55">
        <v>2.9390512000000002</v>
      </c>
      <c r="BR55">
        <v>2.9799552</v>
      </c>
      <c r="BS55">
        <v>2.9412079000000002</v>
      </c>
      <c r="BT55">
        <v>3.6323365999999999</v>
      </c>
      <c r="BU55">
        <v>3.3111837</v>
      </c>
      <c r="BV55">
        <v>3.6416376000000001</v>
      </c>
      <c r="BW55">
        <v>3.2577088000000001</v>
      </c>
      <c r="BX55">
        <v>2.8742497</v>
      </c>
      <c r="BY55">
        <v>3.5627241000000001</v>
      </c>
      <c r="BZ55">
        <v>2.9639261000000001</v>
      </c>
      <c r="CA55">
        <v>3.1077886000000001</v>
      </c>
      <c r="CB55">
        <v>3.1852171</v>
      </c>
      <c r="CC55">
        <v>3.7270433999999999</v>
      </c>
      <c r="CD55">
        <v>3.8152764000000001</v>
      </c>
      <c r="CE55">
        <v>3.2029746000000001</v>
      </c>
      <c r="CF55">
        <v>3.4106177999999998</v>
      </c>
      <c r="CG55">
        <v>3.4329584</v>
      </c>
      <c r="CH55">
        <v>2.6504914999999998</v>
      </c>
      <c r="CI55">
        <v>3.0796055999999998</v>
      </c>
      <c r="CJ55">
        <v>3.3567716999999999</v>
      </c>
      <c r="CK55">
        <v>3.9860129</v>
      </c>
      <c r="CL55">
        <v>3.4229392999999999</v>
      </c>
      <c r="CM55">
        <v>3.5930542999999999</v>
      </c>
      <c r="CN55">
        <v>3.9171040000000001</v>
      </c>
      <c r="CO55">
        <v>5.1850566999999996</v>
      </c>
      <c r="CP55">
        <v>6.0948281</v>
      </c>
      <c r="CQ55">
        <v>3.2069945</v>
      </c>
      <c r="CR55">
        <v>2.9617599999999999</v>
      </c>
      <c r="CS55">
        <v>3.7102431999999999</v>
      </c>
      <c r="CT55">
        <v>3.2009413000000002</v>
      </c>
      <c r="CU55">
        <v>3.4224218999999998</v>
      </c>
      <c r="CV55">
        <v>3.8727193</v>
      </c>
      <c r="CW55">
        <v>3.7692996999999999</v>
      </c>
      <c r="CX55">
        <v>3.6554476999999999</v>
      </c>
      <c r="CY55">
        <v>3.5686243000000002</v>
      </c>
      <c r="CZ55">
        <v>2.6342015000000001</v>
      </c>
      <c r="DA55">
        <v>3.1524570000000001</v>
      </c>
      <c r="DB55">
        <v>3.5348481999999999</v>
      </c>
      <c r="DC55">
        <v>3.9906451999999999</v>
      </c>
      <c r="DD55">
        <v>5.0173259000000003</v>
      </c>
      <c r="DE55">
        <v>2.9561063999999999</v>
      </c>
      <c r="DF55">
        <v>3.6769536</v>
      </c>
      <c r="DG55">
        <v>3.9247321999999998</v>
      </c>
      <c r="DH55">
        <v>3.1548308999999999</v>
      </c>
      <c r="DI55">
        <v>3.7771397000000002</v>
      </c>
      <c r="DJ55">
        <v>3.5980213000000001</v>
      </c>
      <c r="DK55">
        <v>3.4734907000000002</v>
      </c>
      <c r="DL55">
        <v>3.4880447000000001</v>
      </c>
      <c r="DM55">
        <v>2.9323112999999998</v>
      </c>
      <c r="DN55">
        <v>2.2142062</v>
      </c>
      <c r="DO55">
        <v>2.9325497</v>
      </c>
      <c r="DP55">
        <v>4.6731939000000002</v>
      </c>
      <c r="DQ55">
        <v>2.8783357000000001</v>
      </c>
      <c r="DR55">
        <v>2.4463935000000001</v>
      </c>
      <c r="DS55">
        <v>3.0242589</v>
      </c>
      <c r="DT55">
        <v>5.3459792000000004</v>
      </c>
      <c r="DU55">
        <v>3.4771744999999998</v>
      </c>
      <c r="DV55">
        <v>4.1193118000000002</v>
      </c>
      <c r="DW55">
        <v>3.1807949999999998</v>
      </c>
      <c r="DX55">
        <v>2.7511730000000001</v>
      </c>
      <c r="DY55">
        <v>3.0530267000000002</v>
      </c>
      <c r="DZ55">
        <v>3.1550128000000002</v>
      </c>
      <c r="EA55">
        <v>3.1702360999999999</v>
      </c>
      <c r="EB55">
        <v>3.4397213</v>
      </c>
      <c r="EC55">
        <v>3.0208452000000001</v>
      </c>
      <c r="ED55">
        <v>2.5916473999999998</v>
      </c>
      <c r="EE55">
        <v>2.8984985000000001</v>
      </c>
      <c r="EF55">
        <v>3.1822165999999998</v>
      </c>
      <c r="EG55">
        <v>3.2219449999999998</v>
      </c>
      <c r="EH55">
        <v>3.2490106000000001</v>
      </c>
      <c r="EI55">
        <v>3.4433946999999998</v>
      </c>
      <c r="EJ55">
        <v>3.3925027999999999</v>
      </c>
      <c r="EK55">
        <v>3.109966</v>
      </c>
      <c r="EL55">
        <v>3.0320776</v>
      </c>
      <c r="EM55">
        <v>3.2291131000000002</v>
      </c>
      <c r="EN55">
        <v>2.7061877000000001</v>
      </c>
      <c r="EO55">
        <v>2.9205201000000001</v>
      </c>
      <c r="EP55">
        <v>3.0028296000000001</v>
      </c>
      <c r="EQ55">
        <v>5.2397799000000003</v>
      </c>
      <c r="ER55">
        <v>3.1835954000000002</v>
      </c>
      <c r="ES55">
        <v>3.3567035000000001</v>
      </c>
      <c r="ET55">
        <v>3.1286627999999999</v>
      </c>
      <c r="EU55">
        <v>2.7365887</v>
      </c>
      <c r="EV55">
        <v>1</v>
      </c>
      <c r="EW55">
        <f>MATCH(A55,'[1]BASC2_BRIEF_6yr_DEMOS_ScanInfo '!$H$1:$H$585,0)</f>
        <v>207</v>
      </c>
      <c r="EX55">
        <f>INDEX('[1]BASC2_BRIEF_6yr_DEMOS_ScanInfo '!$L$1:$L$585,EW55)</f>
        <v>1</v>
      </c>
      <c r="EY55">
        <v>1</v>
      </c>
      <c r="EZ55">
        <v>1</v>
      </c>
      <c r="FA55">
        <f t="shared" ref="FA55:FB58" si="17">IF(AND(EZ55=1,EV55=1),2)</f>
        <v>2</v>
      </c>
      <c r="FB55">
        <v>2</v>
      </c>
    </row>
    <row r="56" spans="1:158" x14ac:dyDescent="0.35">
      <c r="A56" t="s">
        <v>58</v>
      </c>
      <c r="B56">
        <v>3.5088005</v>
      </c>
      <c r="C56">
        <v>3.0769269000000001</v>
      </c>
      <c r="D56">
        <v>3.0445229999999999</v>
      </c>
      <c r="E56">
        <v>3.1702354000000001</v>
      </c>
      <c r="F56">
        <v>3.3870076999999998</v>
      </c>
      <c r="G56">
        <v>3.6443753000000001</v>
      </c>
      <c r="H56">
        <v>3.3824226999999998</v>
      </c>
      <c r="I56">
        <v>3.1005652000000001</v>
      </c>
      <c r="J56">
        <v>3.6473333999999999</v>
      </c>
      <c r="K56">
        <v>2.5900661999999999</v>
      </c>
      <c r="L56">
        <v>2.5314627000000001</v>
      </c>
      <c r="M56">
        <v>3.0831387000000001</v>
      </c>
      <c r="N56">
        <v>4.1240525000000003</v>
      </c>
      <c r="O56">
        <v>3.2488296000000001</v>
      </c>
      <c r="P56">
        <v>3.4549265</v>
      </c>
      <c r="Q56">
        <v>3.4951507999999998</v>
      </c>
      <c r="R56">
        <v>4.4649229000000004</v>
      </c>
      <c r="S56">
        <v>5.4657897999999996</v>
      </c>
      <c r="T56">
        <v>3.3607855</v>
      </c>
      <c r="U56">
        <v>2.7310047000000002</v>
      </c>
      <c r="V56">
        <v>3.6026134000000001</v>
      </c>
      <c r="W56">
        <v>2.8287798999999998</v>
      </c>
      <c r="X56">
        <v>3.0157379999999998</v>
      </c>
      <c r="Y56">
        <v>4.0965885999999996</v>
      </c>
      <c r="Z56">
        <v>3.7813026999999999</v>
      </c>
      <c r="AA56">
        <v>3.4042577999999999</v>
      </c>
      <c r="AB56">
        <v>3.4695836999999998</v>
      </c>
      <c r="AC56">
        <v>2.7514105</v>
      </c>
      <c r="AD56">
        <v>3.2254065999999999</v>
      </c>
      <c r="AE56">
        <v>3.6621456000000001</v>
      </c>
      <c r="AF56">
        <v>3.9438791000000002</v>
      </c>
      <c r="AG56">
        <v>3.7641201</v>
      </c>
      <c r="AH56">
        <v>3.4344730000000001</v>
      </c>
      <c r="AI56">
        <v>3.5711651</v>
      </c>
      <c r="AJ56">
        <v>4.0475310999999996</v>
      </c>
      <c r="AK56">
        <v>2.9838588000000001</v>
      </c>
      <c r="AL56">
        <v>3.5721462000000002</v>
      </c>
      <c r="AM56">
        <v>3.6276972000000001</v>
      </c>
      <c r="AN56">
        <v>3.2983335999999999</v>
      </c>
      <c r="AO56">
        <v>2.7013612</v>
      </c>
      <c r="AP56">
        <v>2.7953454999999998</v>
      </c>
      <c r="AQ56">
        <v>2.0331484999999998</v>
      </c>
      <c r="AR56">
        <v>3.0855953999999999</v>
      </c>
      <c r="AS56">
        <v>4.0281209999999996</v>
      </c>
      <c r="AT56">
        <v>2.6262319000000001</v>
      </c>
      <c r="AU56">
        <v>2.3340871000000001</v>
      </c>
      <c r="AV56">
        <v>2.6730231999999998</v>
      </c>
      <c r="AW56">
        <v>4.3007926999999997</v>
      </c>
      <c r="AX56">
        <v>3.1563648999999998</v>
      </c>
      <c r="AY56">
        <v>3.3236515999999998</v>
      </c>
      <c r="AZ56">
        <v>3.1970086000000002</v>
      </c>
      <c r="BA56">
        <v>2.7911571999999998</v>
      </c>
      <c r="BB56">
        <v>2.9223468000000001</v>
      </c>
      <c r="BC56">
        <v>2.8404150000000001</v>
      </c>
      <c r="BD56">
        <v>2.8509853000000001</v>
      </c>
      <c r="BE56">
        <v>3.1757122999999998</v>
      </c>
      <c r="BF56">
        <v>2.9675938999999998</v>
      </c>
      <c r="BG56">
        <v>2.5131587999999998</v>
      </c>
      <c r="BH56">
        <v>2.5576789</v>
      </c>
      <c r="BI56">
        <v>3.0984571000000001</v>
      </c>
      <c r="BJ56">
        <v>2.8815656000000001</v>
      </c>
      <c r="BK56">
        <v>2.8881630999999999</v>
      </c>
      <c r="BL56">
        <v>3.1259511</v>
      </c>
      <c r="BM56">
        <v>3.5932305000000002</v>
      </c>
      <c r="BN56">
        <v>3.6359355</v>
      </c>
      <c r="BO56">
        <v>2.9200317999999998</v>
      </c>
      <c r="BP56">
        <v>2.9248071000000002</v>
      </c>
      <c r="BQ56">
        <v>2.7904420000000001</v>
      </c>
      <c r="BR56">
        <v>2.7400875</v>
      </c>
      <c r="BS56">
        <v>2.8134046000000001</v>
      </c>
      <c r="BT56">
        <v>3.1197412</v>
      </c>
      <c r="BU56">
        <v>2.9726705999999998</v>
      </c>
      <c r="BV56">
        <v>3.0640852000000001</v>
      </c>
      <c r="BW56">
        <v>3.1153171</v>
      </c>
      <c r="BX56">
        <v>3.0493929</v>
      </c>
      <c r="BY56">
        <v>3.4668030999999999</v>
      </c>
      <c r="BZ56">
        <v>3.2677388000000001</v>
      </c>
      <c r="CA56">
        <v>2.9562808999999999</v>
      </c>
      <c r="CB56">
        <v>3.0238659000000001</v>
      </c>
      <c r="CC56">
        <v>3.6927146999999998</v>
      </c>
      <c r="CD56">
        <v>3.8312099000000002</v>
      </c>
      <c r="CE56">
        <v>3.1564043000000002</v>
      </c>
      <c r="CF56">
        <v>3.080641</v>
      </c>
      <c r="CG56">
        <v>3.7917809</v>
      </c>
      <c r="CH56">
        <v>2.7876854</v>
      </c>
      <c r="CI56">
        <v>2.8591308999999998</v>
      </c>
      <c r="CJ56">
        <v>3.3775827999999999</v>
      </c>
      <c r="CK56">
        <v>3.8757709999999999</v>
      </c>
      <c r="CL56">
        <v>3.2875049000000001</v>
      </c>
      <c r="CM56">
        <v>3.4271642999999998</v>
      </c>
      <c r="CN56">
        <v>3.4364146999999998</v>
      </c>
      <c r="CO56">
        <v>4.6630286999999999</v>
      </c>
      <c r="CP56">
        <v>5.8205996000000004</v>
      </c>
      <c r="CQ56">
        <v>3.3340671</v>
      </c>
      <c r="CR56">
        <v>3.0200539000000002</v>
      </c>
      <c r="CS56">
        <v>3.5622932999999999</v>
      </c>
      <c r="CT56">
        <v>3.0867089999999999</v>
      </c>
      <c r="CU56">
        <v>2.9772539</v>
      </c>
      <c r="CV56">
        <v>3.8200071000000002</v>
      </c>
      <c r="CW56">
        <v>3.8081572000000001</v>
      </c>
      <c r="CX56">
        <v>3.3796936999999998</v>
      </c>
      <c r="CY56">
        <v>3.4033834999999999</v>
      </c>
      <c r="CZ56">
        <v>2.7247379</v>
      </c>
      <c r="DA56">
        <v>3.0465474000000001</v>
      </c>
      <c r="DB56">
        <v>3.6862282999999998</v>
      </c>
      <c r="DC56">
        <v>3.8871311999999998</v>
      </c>
      <c r="DD56">
        <v>3.9464743000000002</v>
      </c>
      <c r="DE56">
        <v>2.8982906000000002</v>
      </c>
      <c r="DF56">
        <v>3.8024778000000001</v>
      </c>
      <c r="DG56">
        <v>4.0048250999999997</v>
      </c>
      <c r="DH56">
        <v>3.3288541</v>
      </c>
      <c r="DI56">
        <v>3.6403281999999999</v>
      </c>
      <c r="DJ56">
        <v>3.6528399</v>
      </c>
      <c r="DK56">
        <v>3.1388935999999998</v>
      </c>
      <c r="DL56">
        <v>3.224561</v>
      </c>
      <c r="DM56">
        <v>2.7101649999999999</v>
      </c>
      <c r="DN56">
        <v>2.0780086999999998</v>
      </c>
      <c r="DO56">
        <v>2.7892478000000001</v>
      </c>
      <c r="DP56">
        <v>4.3035940999999998</v>
      </c>
      <c r="DQ56">
        <v>2.7861132999999998</v>
      </c>
      <c r="DR56">
        <v>2.3168161</v>
      </c>
      <c r="DS56">
        <v>2.8277736</v>
      </c>
      <c r="DT56">
        <v>4.5329756999999997</v>
      </c>
      <c r="DU56">
        <v>3.3737754999999998</v>
      </c>
      <c r="DV56">
        <v>3.4542432000000001</v>
      </c>
      <c r="DW56">
        <v>3.1814661000000002</v>
      </c>
      <c r="DX56">
        <v>2.9958724999999999</v>
      </c>
      <c r="DY56">
        <v>2.8790445</v>
      </c>
      <c r="DZ56">
        <v>3.1572689999999999</v>
      </c>
      <c r="EA56">
        <v>3.0886239999999998</v>
      </c>
      <c r="EB56">
        <v>2.9866507000000002</v>
      </c>
      <c r="EC56">
        <v>2.8672743000000001</v>
      </c>
      <c r="ED56">
        <v>2.9024122000000001</v>
      </c>
      <c r="EE56">
        <v>3.0868196000000001</v>
      </c>
      <c r="EF56">
        <v>3.0409689000000002</v>
      </c>
      <c r="EG56">
        <v>3.1285677000000001</v>
      </c>
      <c r="EH56">
        <v>2.8394186000000001</v>
      </c>
      <c r="EI56">
        <v>3.0721631</v>
      </c>
      <c r="EJ56">
        <v>3.0273010999999999</v>
      </c>
      <c r="EK56">
        <v>3.3318918000000002</v>
      </c>
      <c r="EL56">
        <v>3.048511</v>
      </c>
      <c r="EM56">
        <v>2.9698783999999998</v>
      </c>
      <c r="EN56">
        <v>2.7914137999999999</v>
      </c>
      <c r="EO56">
        <v>2.6557593000000002</v>
      </c>
      <c r="EP56">
        <v>2.7723575</v>
      </c>
      <c r="EQ56">
        <v>3.8708233999999999</v>
      </c>
      <c r="ER56">
        <v>3.2828691000000001</v>
      </c>
      <c r="ES56">
        <v>3.2538927000000002</v>
      </c>
      <c r="ET56">
        <v>2.9368045</v>
      </c>
      <c r="EU56">
        <v>2.8488047000000001</v>
      </c>
      <c r="EV56">
        <v>1</v>
      </c>
      <c r="EW56">
        <f>MATCH(A56,'[1]BASC2_BRIEF_6yr_DEMOS_ScanInfo '!$H$1:$H$585,0)</f>
        <v>211</v>
      </c>
      <c r="EX56">
        <f>INDEX('[1]BASC2_BRIEF_6yr_DEMOS_ScanInfo '!$L$1:$L$585,EW56)</f>
        <v>2</v>
      </c>
      <c r="EY56">
        <v>1</v>
      </c>
      <c r="EZ56">
        <v>2</v>
      </c>
      <c r="FA56">
        <f>IF(AND(EZ56=2,EV56=1),3)</f>
        <v>3</v>
      </c>
      <c r="FB56">
        <v>3</v>
      </c>
    </row>
    <row r="57" spans="1:158" x14ac:dyDescent="0.35">
      <c r="A57" t="s">
        <v>59</v>
      </c>
      <c r="B57">
        <v>4.7156868000000003</v>
      </c>
      <c r="C57">
        <v>3.1731365</v>
      </c>
      <c r="D57">
        <v>2.8107802999999998</v>
      </c>
      <c r="E57">
        <v>3.5674546</v>
      </c>
      <c r="F57">
        <v>4.9137181999999999</v>
      </c>
      <c r="G57">
        <v>3.9024662999999999</v>
      </c>
      <c r="H57">
        <v>3.3015927999999999</v>
      </c>
      <c r="I57">
        <v>3.3673160000000002</v>
      </c>
      <c r="J57">
        <v>4.1528071999999998</v>
      </c>
      <c r="K57">
        <v>2.9858482</v>
      </c>
      <c r="L57">
        <v>2.5911379000000001</v>
      </c>
      <c r="M57">
        <v>4.3128571999999998</v>
      </c>
      <c r="N57">
        <v>3.7683024000000001</v>
      </c>
      <c r="O57">
        <v>3.8513932</v>
      </c>
      <c r="P57">
        <v>4.1720332999999998</v>
      </c>
      <c r="Q57">
        <v>4.2156533999999999</v>
      </c>
      <c r="R57">
        <v>4.8744401999999996</v>
      </c>
      <c r="S57">
        <v>5.914968</v>
      </c>
      <c r="T57">
        <v>3.1165170999999998</v>
      </c>
      <c r="U57">
        <v>2.5535789000000002</v>
      </c>
      <c r="V57">
        <v>4.1131295999999997</v>
      </c>
      <c r="W57">
        <v>2.8934628999999998</v>
      </c>
      <c r="X57">
        <v>3.9811032000000002</v>
      </c>
      <c r="Y57">
        <v>4.9380474000000003</v>
      </c>
      <c r="Z57">
        <v>3.6088173000000001</v>
      </c>
      <c r="AA57">
        <v>3.7700019</v>
      </c>
      <c r="AB57">
        <v>3.0836760999999999</v>
      </c>
      <c r="AC57">
        <v>2.6886396000000001</v>
      </c>
      <c r="AD57">
        <v>3.1904005999999998</v>
      </c>
      <c r="AE57">
        <v>3.8248712999999999</v>
      </c>
      <c r="AF57">
        <v>4.9244484999999996</v>
      </c>
      <c r="AG57">
        <v>5.8824120000000004</v>
      </c>
      <c r="AH57">
        <v>2.9087939</v>
      </c>
      <c r="AI57">
        <v>4.3031898000000002</v>
      </c>
      <c r="AJ57">
        <v>4.9257416999999997</v>
      </c>
      <c r="AK57">
        <v>3.5828304000000002</v>
      </c>
      <c r="AL57">
        <v>5.0838121999999997</v>
      </c>
      <c r="AM57">
        <v>4.9779004999999996</v>
      </c>
      <c r="AN57">
        <v>3.0827775000000002</v>
      </c>
      <c r="AO57">
        <v>3.8272257000000001</v>
      </c>
      <c r="AP57">
        <v>2.8850107</v>
      </c>
      <c r="AQ57">
        <v>2.2486185999999999</v>
      </c>
      <c r="AR57">
        <v>2.7723998999999999</v>
      </c>
      <c r="AS57">
        <v>7.4384345999999999</v>
      </c>
      <c r="AT57">
        <v>2.7376523000000001</v>
      </c>
      <c r="AU57">
        <v>2.3690015999999998</v>
      </c>
      <c r="AV57">
        <v>2.8699843999999999</v>
      </c>
      <c r="AW57">
        <v>5.496397</v>
      </c>
      <c r="AX57">
        <v>3.7619505000000002</v>
      </c>
      <c r="AY57">
        <v>3.9908663999999998</v>
      </c>
      <c r="AZ57">
        <v>4.0079947000000002</v>
      </c>
      <c r="BA57">
        <v>2.7660043000000001</v>
      </c>
      <c r="BB57">
        <v>3.4431088000000001</v>
      </c>
      <c r="BC57">
        <v>4.5602608</v>
      </c>
      <c r="BD57">
        <v>3.0653429000000001</v>
      </c>
      <c r="BE57">
        <v>3.7003235999999999</v>
      </c>
      <c r="BF57">
        <v>2.7122785999999999</v>
      </c>
      <c r="BG57">
        <v>2.6229819999999999</v>
      </c>
      <c r="BH57">
        <v>2.4233961000000002</v>
      </c>
      <c r="BI57">
        <v>3.2425182000000001</v>
      </c>
      <c r="BJ57">
        <v>3.5230462999999999</v>
      </c>
      <c r="BK57">
        <v>3.7194951000000001</v>
      </c>
      <c r="BL57">
        <v>4.9965900999999997</v>
      </c>
      <c r="BM57">
        <v>3.8956046</v>
      </c>
      <c r="BN57">
        <v>5.6355051999999999</v>
      </c>
      <c r="BO57">
        <v>2.9680494999999998</v>
      </c>
      <c r="BP57">
        <v>3.139786</v>
      </c>
      <c r="BQ57">
        <v>2.9143970000000001</v>
      </c>
      <c r="BR57">
        <v>3.0052772000000001</v>
      </c>
      <c r="BS57">
        <v>2.7490201000000001</v>
      </c>
      <c r="BT57">
        <v>4.2937541000000001</v>
      </c>
      <c r="BU57">
        <v>3.162477</v>
      </c>
      <c r="BV57">
        <v>7.5746355000000003</v>
      </c>
      <c r="BW57">
        <v>3.3530736000000001</v>
      </c>
      <c r="BX57">
        <v>2.9265813999999999</v>
      </c>
      <c r="BY57">
        <v>4.5970955</v>
      </c>
      <c r="BZ57">
        <v>3.0388655999999998</v>
      </c>
      <c r="CA57">
        <v>2.7552740999999998</v>
      </c>
      <c r="CB57">
        <v>3.4235066999999999</v>
      </c>
      <c r="CC57">
        <v>4.5875577999999999</v>
      </c>
      <c r="CD57">
        <v>4.6668582000000001</v>
      </c>
      <c r="CE57">
        <v>3.5062739999999999</v>
      </c>
      <c r="CF57">
        <v>3.2653055000000002</v>
      </c>
      <c r="CG57">
        <v>4.1430334999999996</v>
      </c>
      <c r="CH57">
        <v>3.1725914</v>
      </c>
      <c r="CI57">
        <v>2.7727944999999998</v>
      </c>
      <c r="CJ57">
        <v>3.8451268999999999</v>
      </c>
      <c r="CK57">
        <v>4.8027553999999997</v>
      </c>
      <c r="CL57">
        <v>3.7021861</v>
      </c>
      <c r="CM57">
        <v>4.0513649000000003</v>
      </c>
      <c r="CN57">
        <v>4.4550485999999996</v>
      </c>
      <c r="CO57">
        <v>5.4051017999999997</v>
      </c>
      <c r="CP57">
        <v>6.5144786999999997</v>
      </c>
      <c r="CQ57">
        <v>3.2632267000000001</v>
      </c>
      <c r="CR57">
        <v>2.6057038000000001</v>
      </c>
      <c r="CS57">
        <v>4.0419960000000001</v>
      </c>
      <c r="CT57">
        <v>2.7772709999999998</v>
      </c>
      <c r="CU57">
        <v>3.5278130000000001</v>
      </c>
      <c r="CV57">
        <v>5.0892162000000001</v>
      </c>
      <c r="CW57">
        <v>3.9850867000000001</v>
      </c>
      <c r="CX57">
        <v>3.4414145999999999</v>
      </c>
      <c r="CY57">
        <v>3.2126586000000001</v>
      </c>
      <c r="CZ57">
        <v>2.4977765000000001</v>
      </c>
      <c r="DA57">
        <v>3.1114171000000002</v>
      </c>
      <c r="DB57">
        <v>3.4636803</v>
      </c>
      <c r="DC57">
        <v>5.3571210000000002</v>
      </c>
      <c r="DD57">
        <v>4.0801587000000001</v>
      </c>
      <c r="DE57">
        <v>3.0695629000000002</v>
      </c>
      <c r="DF57">
        <v>4.4445629000000002</v>
      </c>
      <c r="DG57">
        <v>5.1244358999999999</v>
      </c>
      <c r="DH57">
        <v>3.0400133</v>
      </c>
      <c r="DI57">
        <v>3.7086190999999999</v>
      </c>
      <c r="DJ57">
        <v>4.0221019</v>
      </c>
      <c r="DK57">
        <v>5.7790780000000002</v>
      </c>
      <c r="DL57">
        <v>3.9701004000000002</v>
      </c>
      <c r="DM57">
        <v>2.7018827999999999</v>
      </c>
      <c r="DN57">
        <v>2.2396131000000001</v>
      </c>
      <c r="DO57">
        <v>3.020483</v>
      </c>
      <c r="DP57">
        <v>5.5544285999999996</v>
      </c>
      <c r="DQ57">
        <v>2.7265594000000002</v>
      </c>
      <c r="DR57">
        <v>2.2773808999999998</v>
      </c>
      <c r="DS57">
        <v>2.9154309999999999</v>
      </c>
      <c r="DT57">
        <v>5.7931794999999999</v>
      </c>
      <c r="DU57">
        <v>3.9772215000000002</v>
      </c>
      <c r="DV57">
        <v>4.9347652999999996</v>
      </c>
      <c r="DW57">
        <v>3.50983</v>
      </c>
      <c r="DX57">
        <v>3.1329725000000002</v>
      </c>
      <c r="DY57">
        <v>3.6194677</v>
      </c>
      <c r="DZ57">
        <v>3.6356497000000001</v>
      </c>
      <c r="EA57">
        <v>3.1982317</v>
      </c>
      <c r="EB57">
        <v>2.8550735</v>
      </c>
      <c r="EC57">
        <v>3.0824223000000002</v>
      </c>
      <c r="ED57">
        <v>3.0280621000000001</v>
      </c>
      <c r="EE57">
        <v>2.7914617000000002</v>
      </c>
      <c r="EF57">
        <v>2.9567025</v>
      </c>
      <c r="EG57">
        <v>2.9684563000000002</v>
      </c>
      <c r="EH57">
        <v>3.7067852000000001</v>
      </c>
      <c r="EI57">
        <v>5.3868913999999997</v>
      </c>
      <c r="EJ57">
        <v>5.3308887</v>
      </c>
      <c r="EK57">
        <v>5.1885161000000002</v>
      </c>
      <c r="EL57">
        <v>3.3029130000000002</v>
      </c>
      <c r="EM57">
        <v>3.4728119</v>
      </c>
      <c r="EN57">
        <v>2.7401154000000001</v>
      </c>
      <c r="EO57">
        <v>3.2356782000000002</v>
      </c>
      <c r="EP57">
        <v>2.8864746000000001</v>
      </c>
      <c r="EQ57">
        <v>6.1120409999999996</v>
      </c>
      <c r="ER57">
        <v>3.1898677000000002</v>
      </c>
      <c r="ES57">
        <v>3.6430509</v>
      </c>
      <c r="ET57">
        <v>3.1035607000000001</v>
      </c>
      <c r="EU57">
        <v>2.8875008000000002</v>
      </c>
      <c r="EV57">
        <v>1</v>
      </c>
      <c r="EW57">
        <f>MATCH(A57,'[1]BASC2_BRIEF_6yr_DEMOS_ScanInfo '!$H$1:$H$585,0)</f>
        <v>217</v>
      </c>
      <c r="EX57">
        <f>INDEX('[1]BASC2_BRIEF_6yr_DEMOS_ScanInfo '!$L$1:$L$585,EW57)</f>
        <v>1</v>
      </c>
      <c r="EY57">
        <v>1</v>
      </c>
      <c r="EZ57">
        <v>1</v>
      </c>
      <c r="FA57">
        <f t="shared" si="17"/>
        <v>2</v>
      </c>
      <c r="FB57">
        <v>2</v>
      </c>
    </row>
    <row r="58" spans="1:158" x14ac:dyDescent="0.35">
      <c r="A58" t="s">
        <v>60</v>
      </c>
      <c r="B58">
        <v>3.6013503</v>
      </c>
      <c r="C58">
        <v>3.1522269000000001</v>
      </c>
      <c r="D58">
        <v>2.7290673000000001</v>
      </c>
      <c r="E58">
        <v>3.4453640000000001</v>
      </c>
      <c r="F58">
        <v>3.8372321</v>
      </c>
      <c r="G58">
        <v>3.4833306999999998</v>
      </c>
      <c r="H58">
        <v>3.4322542999999999</v>
      </c>
      <c r="I58">
        <v>3.2332730000000001</v>
      </c>
      <c r="J58">
        <v>3.6831659999999999</v>
      </c>
      <c r="K58">
        <v>3.2250998000000002</v>
      </c>
      <c r="L58">
        <v>2.9380486000000001</v>
      </c>
      <c r="M58">
        <v>3.3604946</v>
      </c>
      <c r="N58">
        <v>4.0640488000000001</v>
      </c>
      <c r="O58">
        <v>3.7434642</v>
      </c>
      <c r="P58">
        <v>3.8027308</v>
      </c>
      <c r="Q58">
        <v>3.9282162</v>
      </c>
      <c r="R58">
        <v>5.0574956000000002</v>
      </c>
      <c r="S58">
        <v>6.0844377999999999</v>
      </c>
      <c r="T58">
        <v>3.1698569999999999</v>
      </c>
      <c r="U58">
        <v>3.1386661999999999</v>
      </c>
      <c r="V58">
        <v>3.6789793999999998</v>
      </c>
      <c r="W58">
        <v>3.0999903999999998</v>
      </c>
      <c r="X58">
        <v>3.6163949999999998</v>
      </c>
      <c r="Y58">
        <v>3.7323892000000001</v>
      </c>
      <c r="Z58">
        <v>3.9690203999999998</v>
      </c>
      <c r="AA58">
        <v>3.7918574999999999</v>
      </c>
      <c r="AB58">
        <v>3.3799448000000001</v>
      </c>
      <c r="AC58">
        <v>2.6707540000000001</v>
      </c>
      <c r="AD58">
        <v>3.0597474999999998</v>
      </c>
      <c r="AE58">
        <v>3.4933475999999999</v>
      </c>
      <c r="AF58">
        <v>3.6814132000000002</v>
      </c>
      <c r="AG58">
        <v>3.3991899000000001</v>
      </c>
      <c r="AH58">
        <v>3.3894291000000001</v>
      </c>
      <c r="AI58">
        <v>3.8224032000000001</v>
      </c>
      <c r="AJ58">
        <v>3.4174549999999999</v>
      </c>
      <c r="AK58">
        <v>3.1799773999999998</v>
      </c>
      <c r="AL58">
        <v>4.1430726</v>
      </c>
      <c r="AM58">
        <v>3.6258851999999999</v>
      </c>
      <c r="AN58">
        <v>3.2094805000000002</v>
      </c>
      <c r="AO58">
        <v>3.0497858999999998</v>
      </c>
      <c r="AP58">
        <v>2.9705955999999998</v>
      </c>
      <c r="AQ58">
        <v>2.0442516999999998</v>
      </c>
      <c r="AR58">
        <v>3.257288</v>
      </c>
      <c r="AS58">
        <v>4.1222386000000002</v>
      </c>
      <c r="AT58">
        <v>2.9459187999999998</v>
      </c>
      <c r="AU58">
        <v>2.3036772999999999</v>
      </c>
      <c r="AV58">
        <v>2.8514395000000001</v>
      </c>
      <c r="AW58">
        <v>4.5760603</v>
      </c>
      <c r="AX58">
        <v>3.3264580000000001</v>
      </c>
      <c r="AY58">
        <v>3.9745026000000001</v>
      </c>
      <c r="AZ58">
        <v>3.5003424000000001</v>
      </c>
      <c r="BA58">
        <v>2.9381404</v>
      </c>
      <c r="BB58">
        <v>3.1145160000000001</v>
      </c>
      <c r="BC58">
        <v>3.2224103999999998</v>
      </c>
      <c r="BD58">
        <v>3.0763246999999998</v>
      </c>
      <c r="BE58">
        <v>3.7177533999999999</v>
      </c>
      <c r="BF58">
        <v>2.9122343000000002</v>
      </c>
      <c r="BG58">
        <v>2.6893227</v>
      </c>
      <c r="BH58">
        <v>2.7778269999999998</v>
      </c>
      <c r="BI58">
        <v>3.4221618</v>
      </c>
      <c r="BJ58">
        <v>3.3574101999999999</v>
      </c>
      <c r="BK58">
        <v>3.3189280000000001</v>
      </c>
      <c r="BL58">
        <v>3.4290628000000001</v>
      </c>
      <c r="BM58">
        <v>3.1445433999999999</v>
      </c>
      <c r="BN58">
        <v>3.2644267</v>
      </c>
      <c r="BO58">
        <v>3.1518497000000001</v>
      </c>
      <c r="BP58">
        <v>3.0289264</v>
      </c>
      <c r="BQ58">
        <v>2.8664429</v>
      </c>
      <c r="BR58">
        <v>2.9876919000000002</v>
      </c>
      <c r="BS58">
        <v>2.9995873</v>
      </c>
      <c r="BT58">
        <v>3.1846817000000001</v>
      </c>
      <c r="BU58">
        <v>3.4255599999999999</v>
      </c>
      <c r="BV58">
        <v>3.7980377999999999</v>
      </c>
      <c r="BW58">
        <v>3.1526882999999999</v>
      </c>
      <c r="BX58">
        <v>3.2406993000000002</v>
      </c>
      <c r="BY58">
        <v>4.0791874000000004</v>
      </c>
      <c r="BZ58">
        <v>3.3627291000000001</v>
      </c>
      <c r="CA58">
        <v>2.6787884000000002</v>
      </c>
      <c r="CB58">
        <v>3.1599963</v>
      </c>
      <c r="CC58">
        <v>3.8106680000000002</v>
      </c>
      <c r="CD58">
        <v>3.9173038</v>
      </c>
      <c r="CE58">
        <v>3.4930253000000002</v>
      </c>
      <c r="CF58">
        <v>3.2133036000000001</v>
      </c>
      <c r="CG58">
        <v>3.7745725999999999</v>
      </c>
      <c r="CH58">
        <v>2.9622177999999999</v>
      </c>
      <c r="CI58">
        <v>2.9130134999999999</v>
      </c>
      <c r="CJ58">
        <v>3.1983451999999999</v>
      </c>
      <c r="CK58">
        <v>4.1774205999999996</v>
      </c>
      <c r="CL58">
        <v>3.5530615000000001</v>
      </c>
      <c r="CM58">
        <v>3.5680065000000001</v>
      </c>
      <c r="CN58">
        <v>3.6943690999999999</v>
      </c>
      <c r="CO58">
        <v>4.9560046</v>
      </c>
      <c r="CP58">
        <v>6.0316973000000003</v>
      </c>
      <c r="CQ58">
        <v>3.5936884999999998</v>
      </c>
      <c r="CR58">
        <v>3.3584291999999998</v>
      </c>
      <c r="CS58">
        <v>3.4492657000000002</v>
      </c>
      <c r="CT58">
        <v>3.1275968999999999</v>
      </c>
      <c r="CU58">
        <v>3.1768155</v>
      </c>
      <c r="CV58">
        <v>3.8697178000000001</v>
      </c>
      <c r="CW58">
        <v>3.9625683</v>
      </c>
      <c r="CX58">
        <v>3.5217800000000001</v>
      </c>
      <c r="CY58">
        <v>3.4358038999999998</v>
      </c>
      <c r="CZ58">
        <v>2.6428516000000002</v>
      </c>
      <c r="DA58">
        <v>2.8916173000000001</v>
      </c>
      <c r="DB58">
        <v>3.6548579000000001</v>
      </c>
      <c r="DC58">
        <v>4.1148766999999999</v>
      </c>
      <c r="DD58">
        <v>3.9249463000000002</v>
      </c>
      <c r="DE58">
        <v>3.3696904000000001</v>
      </c>
      <c r="DF58">
        <v>4.0441861000000001</v>
      </c>
      <c r="DG58">
        <v>4.2039919000000001</v>
      </c>
      <c r="DH58">
        <v>3.2250315999999999</v>
      </c>
      <c r="DI58">
        <v>4.2441472999999998</v>
      </c>
      <c r="DJ58">
        <v>3.7384808</v>
      </c>
      <c r="DK58">
        <v>3.7474712999999999</v>
      </c>
      <c r="DL58">
        <v>3.2595223999999998</v>
      </c>
      <c r="DM58">
        <v>2.7717220999999999</v>
      </c>
      <c r="DN58">
        <v>2.1036079000000001</v>
      </c>
      <c r="DO58">
        <v>3.1227106999999998</v>
      </c>
      <c r="DP58">
        <v>4.0121570000000002</v>
      </c>
      <c r="DQ58">
        <v>2.9171197000000002</v>
      </c>
      <c r="DR58">
        <v>2.217047</v>
      </c>
      <c r="DS58">
        <v>2.9272325000000001</v>
      </c>
      <c r="DT58">
        <v>4.5236615999999996</v>
      </c>
      <c r="DU58">
        <v>3.4886469999999998</v>
      </c>
      <c r="DV58">
        <v>4.0100188000000001</v>
      </c>
      <c r="DW58">
        <v>3.1732727999999999</v>
      </c>
      <c r="DX58">
        <v>2.8098013000000002</v>
      </c>
      <c r="DY58">
        <v>3.0545909</v>
      </c>
      <c r="DZ58">
        <v>3.3101124999999998</v>
      </c>
      <c r="EA58">
        <v>2.9846656</v>
      </c>
      <c r="EB58">
        <v>2.8986385000000001</v>
      </c>
      <c r="EC58">
        <v>3.0129673000000001</v>
      </c>
      <c r="ED58">
        <v>2.7882946</v>
      </c>
      <c r="EE58">
        <v>2.9454012000000001</v>
      </c>
      <c r="EF58">
        <v>3.1232624000000002</v>
      </c>
      <c r="EG58">
        <v>3.2982452000000002</v>
      </c>
      <c r="EH58">
        <v>3.0939744</v>
      </c>
      <c r="EI58">
        <v>3.2326798000000001</v>
      </c>
      <c r="EJ58">
        <v>3.0858319000000001</v>
      </c>
      <c r="EK58">
        <v>3.2192090000000002</v>
      </c>
      <c r="EL58">
        <v>3.0889026999999998</v>
      </c>
      <c r="EM58">
        <v>3.2247300000000001</v>
      </c>
      <c r="EN58">
        <v>2.8847580000000002</v>
      </c>
      <c r="EO58">
        <v>2.8837565999999999</v>
      </c>
      <c r="EP58">
        <v>2.7930579</v>
      </c>
      <c r="EQ58">
        <v>4.2207685000000001</v>
      </c>
      <c r="ER58">
        <v>3.3215914</v>
      </c>
      <c r="ES58">
        <v>3.7322190000000002</v>
      </c>
      <c r="ET58">
        <v>3.1942465000000002</v>
      </c>
      <c r="EU58">
        <v>2.9414734999999999</v>
      </c>
      <c r="EV58">
        <v>3</v>
      </c>
      <c r="EW58">
        <f>MATCH(A58,'[1]BASC2_BRIEF_6yr_DEMOS_ScanInfo '!$H$1:$H$585,0)</f>
        <v>219</v>
      </c>
      <c r="EX58">
        <f>INDEX('[1]BASC2_BRIEF_6yr_DEMOS_ScanInfo '!$L$1:$L$585,EW58)</f>
        <v>2</v>
      </c>
      <c r="EY58">
        <v>1</v>
      </c>
      <c r="EZ58">
        <v>2</v>
      </c>
      <c r="FA58">
        <f>IF(AND(EZ58=2,EV58=3),7)</f>
        <v>7</v>
      </c>
      <c r="FB58">
        <v>7</v>
      </c>
    </row>
    <row r="59" spans="1:158" x14ac:dyDescent="0.35">
      <c r="A59" t="s">
        <v>61</v>
      </c>
      <c r="B59">
        <v>4.0167555999999998</v>
      </c>
      <c r="C59">
        <v>3.3054766999999998</v>
      </c>
      <c r="D59">
        <v>3.0612029999999999</v>
      </c>
      <c r="E59">
        <v>3.278276</v>
      </c>
      <c r="F59">
        <v>3.2604527000000001</v>
      </c>
      <c r="G59">
        <v>3.7086524999999999</v>
      </c>
      <c r="H59">
        <v>3.5639617000000001</v>
      </c>
      <c r="I59">
        <v>3.2413349</v>
      </c>
      <c r="J59">
        <v>4.5711398000000001</v>
      </c>
      <c r="K59">
        <v>3.0708652000000001</v>
      </c>
      <c r="L59">
        <v>2.9079989999999998</v>
      </c>
      <c r="M59">
        <v>3.5406352999999999</v>
      </c>
      <c r="N59">
        <v>4.2901011000000002</v>
      </c>
      <c r="O59">
        <v>3.5941556000000001</v>
      </c>
      <c r="P59">
        <v>3.6377799999999998</v>
      </c>
      <c r="Q59">
        <v>3.8710241000000001</v>
      </c>
      <c r="R59">
        <v>5.2508382999999998</v>
      </c>
      <c r="S59">
        <v>6.4642096000000002</v>
      </c>
      <c r="T59">
        <v>4.0245246999999997</v>
      </c>
      <c r="U59">
        <v>3.4008505000000002</v>
      </c>
      <c r="V59">
        <v>3.8839724000000002</v>
      </c>
      <c r="W59">
        <v>3.0456340000000002</v>
      </c>
      <c r="X59">
        <v>3.4504250999999999</v>
      </c>
      <c r="Y59">
        <v>4.3546547999999996</v>
      </c>
      <c r="Z59">
        <v>3.8763418000000001</v>
      </c>
      <c r="AA59">
        <v>3.7702941999999999</v>
      </c>
      <c r="AB59">
        <v>3.4252577</v>
      </c>
      <c r="AC59">
        <v>2.823833</v>
      </c>
      <c r="AD59">
        <v>3.1978045000000002</v>
      </c>
      <c r="AE59">
        <v>3.7772967999999998</v>
      </c>
      <c r="AF59">
        <v>3.5727003000000002</v>
      </c>
      <c r="AG59">
        <v>3.0599927999999998</v>
      </c>
      <c r="AH59">
        <v>3.1346712000000001</v>
      </c>
      <c r="AI59">
        <v>3.5363007</v>
      </c>
      <c r="AJ59">
        <v>3.9592640000000001</v>
      </c>
      <c r="AK59">
        <v>3.2626827</v>
      </c>
      <c r="AL59">
        <v>4.5799741999999997</v>
      </c>
      <c r="AM59">
        <v>3.9994988</v>
      </c>
      <c r="AN59">
        <v>3.4062066</v>
      </c>
      <c r="AO59">
        <v>2.8895681</v>
      </c>
      <c r="AP59">
        <v>2.8730986000000001</v>
      </c>
      <c r="AQ59">
        <v>2.2302067000000001</v>
      </c>
      <c r="AR59">
        <v>3.4837769999999999</v>
      </c>
      <c r="AS59">
        <v>5.5263219000000001</v>
      </c>
      <c r="AT59">
        <v>2.780875</v>
      </c>
      <c r="AU59">
        <v>2.3769790999999998</v>
      </c>
      <c r="AV59">
        <v>3.1058333</v>
      </c>
      <c r="AW59">
        <v>5.8262691000000002</v>
      </c>
      <c r="AX59">
        <v>3.6492612000000002</v>
      </c>
      <c r="AY59">
        <v>3.8908491000000001</v>
      </c>
      <c r="AZ59">
        <v>3.4016619000000001</v>
      </c>
      <c r="BA59">
        <v>2.8605361</v>
      </c>
      <c r="BB59">
        <v>3.0484703</v>
      </c>
      <c r="BC59">
        <v>3.2368977000000001</v>
      </c>
      <c r="BD59">
        <v>3.1141667000000002</v>
      </c>
      <c r="BE59">
        <v>3.4369565999999998</v>
      </c>
      <c r="BF59">
        <v>3.1095530999999998</v>
      </c>
      <c r="BG59">
        <v>2.9931652999999998</v>
      </c>
      <c r="BH59">
        <v>2.8597641</v>
      </c>
      <c r="BI59">
        <v>3.3392718000000001</v>
      </c>
      <c r="BJ59">
        <v>3.187192</v>
      </c>
      <c r="BK59">
        <v>3.1901747999999999</v>
      </c>
      <c r="BL59">
        <v>3.7128722999999999</v>
      </c>
      <c r="BM59">
        <v>4.6072426000000002</v>
      </c>
      <c r="BN59">
        <v>3.2626423999999998</v>
      </c>
      <c r="BO59">
        <v>3.0650449000000002</v>
      </c>
      <c r="BP59">
        <v>3.4187789</v>
      </c>
      <c r="BQ59">
        <v>2.9104078000000002</v>
      </c>
      <c r="BR59">
        <v>3.0238488000000001</v>
      </c>
      <c r="BS59">
        <v>3.0504150000000001</v>
      </c>
      <c r="BT59">
        <v>3.0651274000000002</v>
      </c>
      <c r="BU59">
        <v>3.5019955999999999</v>
      </c>
      <c r="BV59">
        <v>3.7146864000000002</v>
      </c>
      <c r="BW59">
        <v>3.1749692</v>
      </c>
      <c r="BX59">
        <v>2.6339842999999998</v>
      </c>
      <c r="BY59">
        <v>3.4342796999999998</v>
      </c>
      <c r="BZ59">
        <v>3.1495337000000001</v>
      </c>
      <c r="CA59">
        <v>2.9121377000000002</v>
      </c>
      <c r="CB59">
        <v>3.1279322999999999</v>
      </c>
      <c r="CC59">
        <v>3.4865427000000002</v>
      </c>
      <c r="CD59">
        <v>3.6714642</v>
      </c>
      <c r="CE59">
        <v>3.6211243</v>
      </c>
      <c r="CF59">
        <v>3.3272686</v>
      </c>
      <c r="CG59">
        <v>3.8328886</v>
      </c>
      <c r="CH59">
        <v>3.1778010999999999</v>
      </c>
      <c r="CI59">
        <v>3.3583932000000001</v>
      </c>
      <c r="CJ59">
        <v>3.4792348999999998</v>
      </c>
      <c r="CK59">
        <v>3.6422588999999999</v>
      </c>
      <c r="CL59">
        <v>3.6820135000000001</v>
      </c>
      <c r="CM59">
        <v>3.6168171999999998</v>
      </c>
      <c r="CN59">
        <v>4.0146331999999996</v>
      </c>
      <c r="CO59">
        <v>5.5738257999999998</v>
      </c>
      <c r="CP59">
        <v>6.8975735</v>
      </c>
      <c r="CQ59">
        <v>3.343693</v>
      </c>
      <c r="CR59">
        <v>3.6999042000000002</v>
      </c>
      <c r="CS59">
        <v>3.8720781999999998</v>
      </c>
      <c r="CT59">
        <v>3.2369075</v>
      </c>
      <c r="CU59">
        <v>3.3257780000000001</v>
      </c>
      <c r="CV59">
        <v>3.8335905000000001</v>
      </c>
      <c r="CW59">
        <v>3.5104785000000001</v>
      </c>
      <c r="CX59">
        <v>3.4796014</v>
      </c>
      <c r="CY59">
        <v>3.4670157000000001</v>
      </c>
      <c r="CZ59">
        <v>2.8226271000000001</v>
      </c>
      <c r="DA59">
        <v>3.1915903000000001</v>
      </c>
      <c r="DB59">
        <v>3.7125721</v>
      </c>
      <c r="DC59">
        <v>3.3921310999999998</v>
      </c>
      <c r="DD59">
        <v>3.5608463000000001</v>
      </c>
      <c r="DE59">
        <v>2.8982017</v>
      </c>
      <c r="DF59">
        <v>3.6439802999999999</v>
      </c>
      <c r="DG59">
        <v>3.6673365000000002</v>
      </c>
      <c r="DH59">
        <v>3.0200341000000002</v>
      </c>
      <c r="DI59">
        <v>4.2595023999999997</v>
      </c>
      <c r="DJ59">
        <v>4.1006106999999998</v>
      </c>
      <c r="DK59">
        <v>3.0425520000000001</v>
      </c>
      <c r="DL59">
        <v>2.8826858999999998</v>
      </c>
      <c r="DM59">
        <v>2.7523800999999999</v>
      </c>
      <c r="DN59">
        <v>2.2315466000000002</v>
      </c>
      <c r="DO59">
        <v>3.642004</v>
      </c>
      <c r="DP59">
        <v>4.5334263000000004</v>
      </c>
      <c r="DQ59">
        <v>2.8550092999999999</v>
      </c>
      <c r="DR59">
        <v>2.4345336</v>
      </c>
      <c r="DS59">
        <v>2.8891032000000001</v>
      </c>
      <c r="DT59">
        <v>6.1094359999999996</v>
      </c>
      <c r="DU59">
        <v>3.4677452999999998</v>
      </c>
      <c r="DV59">
        <v>4.0165005000000003</v>
      </c>
      <c r="DW59">
        <v>3.4608802999999999</v>
      </c>
      <c r="DX59">
        <v>3.1926410000000001</v>
      </c>
      <c r="DY59">
        <v>3.1910861000000001</v>
      </c>
      <c r="DZ59">
        <v>3.3584844999999999</v>
      </c>
      <c r="EA59">
        <v>3.1607002999999998</v>
      </c>
      <c r="EB59">
        <v>3.1588379999999998</v>
      </c>
      <c r="EC59">
        <v>3.2141643000000002</v>
      </c>
      <c r="ED59">
        <v>3.4647744</v>
      </c>
      <c r="EE59">
        <v>2.8891865999999999</v>
      </c>
      <c r="EF59">
        <v>3.2546458</v>
      </c>
      <c r="EG59">
        <v>3.0665187999999999</v>
      </c>
      <c r="EH59">
        <v>2.8929187999999999</v>
      </c>
      <c r="EI59">
        <v>3.5681414999999999</v>
      </c>
      <c r="EJ59">
        <v>3.0809736000000001</v>
      </c>
      <c r="EK59">
        <v>3.0020144000000002</v>
      </c>
      <c r="EL59">
        <v>3.2765621999999999</v>
      </c>
      <c r="EM59">
        <v>3.1241276</v>
      </c>
      <c r="EN59">
        <v>2.8592491</v>
      </c>
      <c r="EO59">
        <v>3.0870210999999999</v>
      </c>
      <c r="EP59">
        <v>2.9619634000000001</v>
      </c>
      <c r="EQ59">
        <v>2.9329672000000002</v>
      </c>
      <c r="ER59">
        <v>3.0314852999999999</v>
      </c>
      <c r="ES59">
        <v>4.4359994</v>
      </c>
      <c r="ET59">
        <v>3.1053842999999999</v>
      </c>
      <c r="EU59">
        <v>2.7414901</v>
      </c>
      <c r="EV59">
        <v>0</v>
      </c>
      <c r="EW59">
        <f>MATCH(A59,'[1]BASC2_BRIEF_6yr_DEMOS_ScanInfo '!$H$1:$H$585,0)</f>
        <v>220</v>
      </c>
      <c r="EX59">
        <f>INDEX('[1]BASC2_BRIEF_6yr_DEMOS_ScanInfo '!$L$1:$L$585,EW59)</f>
        <v>1</v>
      </c>
      <c r="EY59">
        <v>1</v>
      </c>
      <c r="EZ59">
        <v>1</v>
      </c>
      <c r="FA59">
        <f t="shared" si="0"/>
        <v>0</v>
      </c>
      <c r="FB59">
        <v>0</v>
      </c>
    </row>
    <row r="60" spans="1:158" x14ac:dyDescent="0.35">
      <c r="A60" t="s">
        <v>62</v>
      </c>
      <c r="B60">
        <v>3.6370174999999998</v>
      </c>
      <c r="C60">
        <v>2.8763983</v>
      </c>
      <c r="D60">
        <v>2.4158808999999999</v>
      </c>
      <c r="E60">
        <v>3.1416423</v>
      </c>
      <c r="F60">
        <v>3.5906362999999999</v>
      </c>
      <c r="G60">
        <v>3.5469270000000002</v>
      </c>
      <c r="H60">
        <v>3.2514839000000002</v>
      </c>
      <c r="I60">
        <v>2.9662313</v>
      </c>
      <c r="J60">
        <v>3.6181793</v>
      </c>
      <c r="K60">
        <v>2.4003386</v>
      </c>
      <c r="L60">
        <v>2.3394157999999998</v>
      </c>
      <c r="M60">
        <v>3.3171968000000001</v>
      </c>
      <c r="N60">
        <v>3.7100336999999999</v>
      </c>
      <c r="O60">
        <v>3.0941002000000002</v>
      </c>
      <c r="P60">
        <v>3.2268398</v>
      </c>
      <c r="Q60">
        <v>3.3736074</v>
      </c>
      <c r="R60">
        <v>4.3688903000000003</v>
      </c>
      <c r="S60">
        <v>5.6161574999999999</v>
      </c>
      <c r="T60">
        <v>2.9367467999999999</v>
      </c>
      <c r="U60">
        <v>2.7662741999999998</v>
      </c>
      <c r="V60">
        <v>3.3638511000000002</v>
      </c>
      <c r="W60">
        <v>2.5741179000000001</v>
      </c>
      <c r="X60">
        <v>3.2419937000000001</v>
      </c>
      <c r="Y60">
        <v>3.6448689000000001</v>
      </c>
      <c r="Z60">
        <v>3.6058409</v>
      </c>
      <c r="AA60">
        <v>3.3969377999999999</v>
      </c>
      <c r="AB60">
        <v>3.0559653999999998</v>
      </c>
      <c r="AC60">
        <v>2.5444119000000001</v>
      </c>
      <c r="AD60">
        <v>2.9645109000000001</v>
      </c>
      <c r="AE60">
        <v>3.2891734000000001</v>
      </c>
      <c r="AF60">
        <v>3.5006471000000001</v>
      </c>
      <c r="AG60">
        <v>3.0001194</v>
      </c>
      <c r="AH60">
        <v>2.7239561000000001</v>
      </c>
      <c r="AI60">
        <v>3.2489705</v>
      </c>
      <c r="AJ60">
        <v>4.0070357000000003</v>
      </c>
      <c r="AK60">
        <v>3.0152776000000001</v>
      </c>
      <c r="AL60">
        <v>3.4524176</v>
      </c>
      <c r="AM60">
        <v>3.5282518999999999</v>
      </c>
      <c r="AN60">
        <v>3.4600749</v>
      </c>
      <c r="AO60">
        <v>2.9864719000000002</v>
      </c>
      <c r="AP60">
        <v>2.5793099000000002</v>
      </c>
      <c r="AQ60">
        <v>2.0070271000000002</v>
      </c>
      <c r="AR60">
        <v>2.5937564000000002</v>
      </c>
      <c r="AS60">
        <v>4.9183674000000002</v>
      </c>
      <c r="AT60">
        <v>2.6109537999999999</v>
      </c>
      <c r="AU60">
        <v>2.1852083000000002</v>
      </c>
      <c r="AV60">
        <v>2.602757</v>
      </c>
      <c r="AW60">
        <v>4.4659138</v>
      </c>
      <c r="AX60">
        <v>3.2223787000000002</v>
      </c>
      <c r="AY60">
        <v>3.6105521</v>
      </c>
      <c r="AZ60">
        <v>3.4220147000000001</v>
      </c>
      <c r="BA60">
        <v>2.5943782</v>
      </c>
      <c r="BB60">
        <v>2.7526828999999999</v>
      </c>
      <c r="BC60">
        <v>2.9798498000000002</v>
      </c>
      <c r="BD60">
        <v>2.8735670999999998</v>
      </c>
      <c r="BE60">
        <v>2.8217710999999999</v>
      </c>
      <c r="BF60">
        <v>2.7922889999999998</v>
      </c>
      <c r="BG60">
        <v>2.3517008000000001</v>
      </c>
      <c r="BH60">
        <v>2.5351758000000002</v>
      </c>
      <c r="BI60">
        <v>2.7473836</v>
      </c>
      <c r="BJ60">
        <v>2.7728853</v>
      </c>
      <c r="BK60">
        <v>2.6663636999999998</v>
      </c>
      <c r="BL60">
        <v>2.9200542</v>
      </c>
      <c r="BM60">
        <v>3.1601613</v>
      </c>
      <c r="BN60">
        <v>3.1098813999999999</v>
      </c>
      <c r="BO60">
        <v>2.7005767999999999</v>
      </c>
      <c r="BP60">
        <v>3.1561799000000001</v>
      </c>
      <c r="BQ60">
        <v>2.5515808999999998</v>
      </c>
      <c r="BR60">
        <v>2.5945722999999998</v>
      </c>
      <c r="BS60">
        <v>2.7248082</v>
      </c>
      <c r="BT60">
        <v>3.2888584000000001</v>
      </c>
      <c r="BU60">
        <v>3.0101494999999998</v>
      </c>
      <c r="BV60">
        <v>3.6319275000000002</v>
      </c>
      <c r="BW60">
        <v>2.8993460999999998</v>
      </c>
      <c r="BX60">
        <v>2.7496219000000002</v>
      </c>
      <c r="BY60">
        <v>3.7323971</v>
      </c>
      <c r="BZ60">
        <v>3.1154107999999998</v>
      </c>
      <c r="CA60">
        <v>2.5529733000000001</v>
      </c>
      <c r="CB60">
        <v>3.2880783</v>
      </c>
      <c r="CC60">
        <v>3.6003124999999998</v>
      </c>
      <c r="CD60">
        <v>3.2489140000000001</v>
      </c>
      <c r="CE60">
        <v>3.2734312999999999</v>
      </c>
      <c r="CF60">
        <v>2.9467173</v>
      </c>
      <c r="CG60">
        <v>3.4880909999999998</v>
      </c>
      <c r="CH60">
        <v>2.5283296000000002</v>
      </c>
      <c r="CI60">
        <v>2.5324410999999998</v>
      </c>
      <c r="CJ60">
        <v>3.3912662999999998</v>
      </c>
      <c r="CK60">
        <v>3.9671192</v>
      </c>
      <c r="CL60">
        <v>3.2299680999999998</v>
      </c>
      <c r="CM60">
        <v>3.4298128999999999</v>
      </c>
      <c r="CN60">
        <v>3.4395017999999999</v>
      </c>
      <c r="CO60">
        <v>4.8773650999999996</v>
      </c>
      <c r="CP60">
        <v>5.9869766000000002</v>
      </c>
      <c r="CQ60">
        <v>3.1327338</v>
      </c>
      <c r="CR60">
        <v>2.7732375</v>
      </c>
      <c r="CS60">
        <v>3.4904492</v>
      </c>
      <c r="CT60">
        <v>2.9696343000000001</v>
      </c>
      <c r="CU60">
        <v>2.9812677000000001</v>
      </c>
      <c r="CV60">
        <v>4.0414357000000001</v>
      </c>
      <c r="CW60">
        <v>3.5203581000000002</v>
      </c>
      <c r="CX60">
        <v>3.3493914999999999</v>
      </c>
      <c r="CY60">
        <v>2.8958187</v>
      </c>
      <c r="CZ60">
        <v>2.5804130999999999</v>
      </c>
      <c r="DA60">
        <v>3.0694395999999999</v>
      </c>
      <c r="DB60">
        <v>3.3219582999999999</v>
      </c>
      <c r="DC60">
        <v>3.9597449</v>
      </c>
      <c r="DD60">
        <v>3.5531272999999999</v>
      </c>
      <c r="DE60">
        <v>2.9119036</v>
      </c>
      <c r="DF60">
        <v>3.5824346999999999</v>
      </c>
      <c r="DG60">
        <v>4.0044532000000004</v>
      </c>
      <c r="DH60">
        <v>2.8876485999999999</v>
      </c>
      <c r="DI60">
        <v>3.4598982</v>
      </c>
      <c r="DJ60">
        <v>3.3557158</v>
      </c>
      <c r="DK60">
        <v>3.3192289000000001</v>
      </c>
      <c r="DL60">
        <v>2.6218640999999998</v>
      </c>
      <c r="DM60">
        <v>2.5352158999999999</v>
      </c>
      <c r="DN60">
        <v>2.030421</v>
      </c>
      <c r="DO60">
        <v>2.7413311</v>
      </c>
      <c r="DP60">
        <v>5.4247569999999996</v>
      </c>
      <c r="DQ60">
        <v>3.0155869000000002</v>
      </c>
      <c r="DR60">
        <v>2.2378726000000002</v>
      </c>
      <c r="DS60">
        <v>2.6954302999999999</v>
      </c>
      <c r="DT60">
        <v>4.6863321999999998</v>
      </c>
      <c r="DU60">
        <v>3.2240281</v>
      </c>
      <c r="DV60">
        <v>4.3323855</v>
      </c>
      <c r="DW60">
        <v>3.2883369999999998</v>
      </c>
      <c r="DX60">
        <v>2.6955132000000002</v>
      </c>
      <c r="DY60">
        <v>2.8709321000000001</v>
      </c>
      <c r="DZ60">
        <v>3.2954080000000001</v>
      </c>
      <c r="EA60">
        <v>2.9656723</v>
      </c>
      <c r="EB60">
        <v>2.9191387</v>
      </c>
      <c r="EC60">
        <v>2.6447514999999999</v>
      </c>
      <c r="ED60">
        <v>2.4000957000000001</v>
      </c>
      <c r="EE60">
        <v>2.7097294000000001</v>
      </c>
      <c r="EF60">
        <v>2.9318080000000002</v>
      </c>
      <c r="EG60">
        <v>2.8226448999999998</v>
      </c>
      <c r="EH60">
        <v>2.8202202000000001</v>
      </c>
      <c r="EI60">
        <v>3.4430413</v>
      </c>
      <c r="EJ60">
        <v>2.6873635999999999</v>
      </c>
      <c r="EK60">
        <v>2.9477932</v>
      </c>
      <c r="EL60">
        <v>2.6705861</v>
      </c>
      <c r="EM60">
        <v>3.1804353999999999</v>
      </c>
      <c r="EN60">
        <v>2.6403753999999999</v>
      </c>
      <c r="EO60">
        <v>2.6472850000000001</v>
      </c>
      <c r="EP60">
        <v>2.6035287</v>
      </c>
      <c r="EQ60">
        <v>3.2175275999999999</v>
      </c>
      <c r="ER60">
        <v>3.0775299</v>
      </c>
      <c r="ES60">
        <v>2.9343359000000002</v>
      </c>
      <c r="ET60">
        <v>2.9475503000000001</v>
      </c>
      <c r="EU60">
        <v>2.8762819999999998</v>
      </c>
      <c r="EV60">
        <v>0</v>
      </c>
      <c r="EW60">
        <f>MATCH(A60,'[1]BASC2_BRIEF_6yr_DEMOS_ScanInfo '!$H$1:$H$585,0)</f>
        <v>221</v>
      </c>
      <c r="EX60">
        <f>INDEX('[1]BASC2_BRIEF_6yr_DEMOS_ScanInfo '!$L$1:$L$585,EW60)</f>
        <v>2</v>
      </c>
      <c r="EY60">
        <v>1</v>
      </c>
      <c r="EZ60">
        <v>2</v>
      </c>
      <c r="FA60">
        <f>IF(AND(EZ60=2,EV60=0),1)</f>
        <v>1</v>
      </c>
      <c r="FB60">
        <v>1</v>
      </c>
    </row>
    <row r="61" spans="1:158" x14ac:dyDescent="0.35">
      <c r="A61" t="s">
        <v>63</v>
      </c>
      <c r="B61">
        <v>4.0194711999999999</v>
      </c>
      <c r="C61">
        <v>3.4831699999999999</v>
      </c>
      <c r="D61">
        <v>2.9419577000000001</v>
      </c>
      <c r="E61">
        <v>3.0425947</v>
      </c>
      <c r="F61">
        <v>5.1756849000000003</v>
      </c>
      <c r="G61">
        <v>3.9702470000000001</v>
      </c>
      <c r="H61">
        <v>3.6987605000000001</v>
      </c>
      <c r="I61">
        <v>3.1429822000000001</v>
      </c>
      <c r="J61">
        <v>3.2844213999999998</v>
      </c>
      <c r="K61">
        <v>3.2676606000000001</v>
      </c>
      <c r="L61">
        <v>2.5675127999999998</v>
      </c>
      <c r="M61">
        <v>3.5773766</v>
      </c>
      <c r="N61">
        <v>4.1858091000000002</v>
      </c>
      <c r="O61">
        <v>3.2687514000000002</v>
      </c>
      <c r="P61">
        <v>4.0335507000000002</v>
      </c>
      <c r="Q61">
        <v>4.2202038999999996</v>
      </c>
      <c r="R61">
        <v>5.1561336999999998</v>
      </c>
      <c r="S61">
        <v>6.0673012999999996</v>
      </c>
      <c r="T61">
        <v>3.1597426</v>
      </c>
      <c r="U61">
        <v>3.0415306000000002</v>
      </c>
      <c r="V61">
        <v>3.6422164000000001</v>
      </c>
      <c r="W61">
        <v>3.0324697</v>
      </c>
      <c r="X61">
        <v>3.4747838999999998</v>
      </c>
      <c r="Y61">
        <v>4.0830492999999999</v>
      </c>
      <c r="Z61">
        <v>3.6494781999999999</v>
      </c>
      <c r="AA61">
        <v>3.6263347000000001</v>
      </c>
      <c r="AB61">
        <v>3.3392588999999999</v>
      </c>
      <c r="AC61">
        <v>2.7731919</v>
      </c>
      <c r="AD61">
        <v>2.9895356</v>
      </c>
      <c r="AE61">
        <v>3.4676174999999998</v>
      </c>
      <c r="AF61">
        <v>4.8523364000000004</v>
      </c>
      <c r="AG61">
        <v>5.2638159</v>
      </c>
      <c r="AH61">
        <v>3.2495804000000001</v>
      </c>
      <c r="AI61">
        <v>3.8613293</v>
      </c>
      <c r="AJ61">
        <v>4.5921602000000004</v>
      </c>
      <c r="AK61">
        <v>3.1951239</v>
      </c>
      <c r="AL61">
        <v>3.5472212000000001</v>
      </c>
      <c r="AM61">
        <v>3.8737206</v>
      </c>
      <c r="AN61">
        <v>3.5175402</v>
      </c>
      <c r="AO61">
        <v>3.6455259</v>
      </c>
      <c r="AP61">
        <v>2.9046618999999998</v>
      </c>
      <c r="AQ61">
        <v>2.3209319000000002</v>
      </c>
      <c r="AR61">
        <v>2.9728824999999999</v>
      </c>
      <c r="AS61">
        <v>4.6694288000000004</v>
      </c>
      <c r="AT61">
        <v>2.8405428000000001</v>
      </c>
      <c r="AU61">
        <v>2.4587667</v>
      </c>
      <c r="AV61">
        <v>2.9575950999999998</v>
      </c>
      <c r="AW61">
        <v>6.095377</v>
      </c>
      <c r="AX61">
        <v>3.7272493999999998</v>
      </c>
      <c r="AY61">
        <v>3.7063166999999999</v>
      </c>
      <c r="AZ61">
        <v>2.9536891000000001</v>
      </c>
      <c r="BA61">
        <v>2.7254611999999998</v>
      </c>
      <c r="BB61">
        <v>2.9992022999999999</v>
      </c>
      <c r="BC61">
        <v>3.6013823</v>
      </c>
      <c r="BD61">
        <v>3.0533551999999999</v>
      </c>
      <c r="BE61">
        <v>3.4844610999999999</v>
      </c>
      <c r="BF61">
        <v>2.8872252</v>
      </c>
      <c r="BG61">
        <v>2.7193524999999998</v>
      </c>
      <c r="BH61">
        <v>2.7201548</v>
      </c>
      <c r="BI61">
        <v>3.0703079999999998</v>
      </c>
      <c r="BJ61">
        <v>2.8781435000000002</v>
      </c>
      <c r="BK61">
        <v>3.6990476000000001</v>
      </c>
      <c r="BL61">
        <v>3.1665306000000002</v>
      </c>
      <c r="BM61">
        <v>4.4532503999999999</v>
      </c>
      <c r="BN61">
        <v>3.4502864</v>
      </c>
      <c r="BO61">
        <v>3.1773359999999999</v>
      </c>
      <c r="BP61">
        <v>3.3374443</v>
      </c>
      <c r="BQ61">
        <v>3.0394573</v>
      </c>
      <c r="BR61">
        <v>3.0720339000000001</v>
      </c>
      <c r="BS61">
        <v>3.1099025999999999</v>
      </c>
      <c r="BT61">
        <v>4.0918793999999998</v>
      </c>
      <c r="BU61">
        <v>2.9874391999999999</v>
      </c>
      <c r="BV61">
        <v>3.7079263</v>
      </c>
      <c r="BW61">
        <v>3.2506789999999999</v>
      </c>
      <c r="BX61">
        <v>2.9000378000000002</v>
      </c>
      <c r="BY61">
        <v>4.3676747999999996</v>
      </c>
      <c r="BZ61">
        <v>3.3168747000000001</v>
      </c>
      <c r="CA61">
        <v>2.9856080999999999</v>
      </c>
      <c r="CB61">
        <v>3.2559412000000001</v>
      </c>
      <c r="CC61">
        <v>4.3432712999999996</v>
      </c>
      <c r="CD61">
        <v>3.5413263000000001</v>
      </c>
      <c r="CE61">
        <v>3.3767806999999999</v>
      </c>
      <c r="CF61">
        <v>3.3501471999999999</v>
      </c>
      <c r="CG61">
        <v>3.7388754</v>
      </c>
      <c r="CH61">
        <v>3.3017018</v>
      </c>
      <c r="CI61">
        <v>2.7830496</v>
      </c>
      <c r="CJ61">
        <v>3.3622608</v>
      </c>
      <c r="CK61">
        <v>4.2798480999999997</v>
      </c>
      <c r="CL61">
        <v>3.9345880000000002</v>
      </c>
      <c r="CM61">
        <v>3.7264762</v>
      </c>
      <c r="CN61">
        <v>4.1647357999999999</v>
      </c>
      <c r="CO61">
        <v>5.4320697999999998</v>
      </c>
      <c r="CP61">
        <v>6.2965363999999999</v>
      </c>
      <c r="CQ61">
        <v>3.0658455</v>
      </c>
      <c r="CR61">
        <v>3.0614056999999999</v>
      </c>
      <c r="CS61">
        <v>3.5125937</v>
      </c>
      <c r="CT61">
        <v>2.8009993999999998</v>
      </c>
      <c r="CU61">
        <v>3.1636411999999998</v>
      </c>
      <c r="CV61">
        <v>4.2772579000000004</v>
      </c>
      <c r="CW61">
        <v>3.3834393</v>
      </c>
      <c r="CX61">
        <v>3.3568573000000002</v>
      </c>
      <c r="CY61">
        <v>3.3378656000000002</v>
      </c>
      <c r="CZ61">
        <v>2.7387955000000002</v>
      </c>
      <c r="DA61">
        <v>3.1900997000000002</v>
      </c>
      <c r="DB61">
        <v>3.3658996000000001</v>
      </c>
      <c r="DC61">
        <v>5.3757919999999997</v>
      </c>
      <c r="DD61">
        <v>3.5975334999999999</v>
      </c>
      <c r="DE61">
        <v>3.3055767999999999</v>
      </c>
      <c r="DF61">
        <v>3.8293762</v>
      </c>
      <c r="DG61">
        <v>4.2911447999999996</v>
      </c>
      <c r="DH61">
        <v>3.0969977000000002</v>
      </c>
      <c r="DI61">
        <v>3.7250111000000001</v>
      </c>
      <c r="DJ61">
        <v>3.7051751999999998</v>
      </c>
      <c r="DK61">
        <v>3.5553868</v>
      </c>
      <c r="DL61">
        <v>3.2667787000000001</v>
      </c>
      <c r="DM61">
        <v>2.9264332999999998</v>
      </c>
      <c r="DN61">
        <v>2.2297191999999999</v>
      </c>
      <c r="DO61">
        <v>3.0670177999999999</v>
      </c>
      <c r="DP61">
        <v>4.6305375</v>
      </c>
      <c r="DQ61">
        <v>2.8715882000000001</v>
      </c>
      <c r="DR61">
        <v>2.4468793999999998</v>
      </c>
      <c r="DS61">
        <v>3.0615000999999999</v>
      </c>
      <c r="DT61">
        <v>5.408792</v>
      </c>
      <c r="DU61">
        <v>3.5068934</v>
      </c>
      <c r="DV61">
        <v>4.4349908999999998</v>
      </c>
      <c r="DW61">
        <v>4.0164913999999996</v>
      </c>
      <c r="DX61">
        <v>3.1924047</v>
      </c>
      <c r="DY61">
        <v>2.9529488000000002</v>
      </c>
      <c r="DZ61">
        <v>3.458936</v>
      </c>
      <c r="EA61">
        <v>3.1826569999999998</v>
      </c>
      <c r="EB61">
        <v>3.0253747</v>
      </c>
      <c r="EC61">
        <v>3.0584552</v>
      </c>
      <c r="ED61">
        <v>2.7676615999999998</v>
      </c>
      <c r="EE61">
        <v>2.9622427999999998</v>
      </c>
      <c r="EF61">
        <v>3.1056857</v>
      </c>
      <c r="EG61">
        <v>2.9862413000000001</v>
      </c>
      <c r="EH61">
        <v>2.9377496000000001</v>
      </c>
      <c r="EI61">
        <v>3.5634128999999999</v>
      </c>
      <c r="EJ61">
        <v>3.9589685999999999</v>
      </c>
      <c r="EK61">
        <v>3.1860656999999999</v>
      </c>
      <c r="EL61">
        <v>2.9953941999999998</v>
      </c>
      <c r="EM61">
        <v>3.3854736999999999</v>
      </c>
      <c r="EN61">
        <v>2.9111834000000001</v>
      </c>
      <c r="EO61">
        <v>2.8495957999999999</v>
      </c>
      <c r="EP61">
        <v>3.1438123999999998</v>
      </c>
      <c r="EQ61">
        <v>4.1361542</v>
      </c>
      <c r="ER61">
        <v>3.2031592999999998</v>
      </c>
      <c r="ES61">
        <v>3.3412031999999998</v>
      </c>
      <c r="ET61">
        <v>3.1809042000000001</v>
      </c>
      <c r="EU61">
        <v>2.8980788999999998</v>
      </c>
      <c r="EV61">
        <v>1</v>
      </c>
      <c r="EW61">
        <f>MATCH(A61,'[1]BASC2_BRIEF_6yr_DEMOS_ScanInfo '!$H$1:$H$585,0)</f>
        <v>223</v>
      </c>
      <c r="EX61">
        <f>INDEX('[1]BASC2_BRIEF_6yr_DEMOS_ScanInfo '!$L$1:$L$585,EW61)</f>
        <v>1</v>
      </c>
      <c r="EY61">
        <v>1</v>
      </c>
      <c r="EZ61">
        <v>1</v>
      </c>
      <c r="FA61">
        <f t="shared" ref="FA60:FB62" si="18">IF(AND(EZ61=1,EV61=1),2)</f>
        <v>2</v>
      </c>
      <c r="FB61">
        <v>2</v>
      </c>
    </row>
    <row r="62" spans="1:158" x14ac:dyDescent="0.35">
      <c r="A62" t="s">
        <v>64</v>
      </c>
      <c r="B62">
        <v>3.8371832000000001</v>
      </c>
      <c r="C62">
        <v>3.8157350999999999</v>
      </c>
      <c r="D62">
        <v>2.712539</v>
      </c>
      <c r="E62">
        <v>3.0072454999999998</v>
      </c>
      <c r="F62">
        <v>3.4876255999999999</v>
      </c>
      <c r="G62">
        <v>3.5809631</v>
      </c>
      <c r="H62">
        <v>3.2195168000000001</v>
      </c>
      <c r="I62">
        <v>3.1872634999999998</v>
      </c>
      <c r="J62">
        <v>3.7686058999999998</v>
      </c>
      <c r="K62">
        <v>2.7158530000000001</v>
      </c>
      <c r="L62">
        <v>2.8976533</v>
      </c>
      <c r="M62">
        <v>3.5145886000000002</v>
      </c>
      <c r="N62">
        <v>3.7800539</v>
      </c>
      <c r="O62">
        <v>3.5090401</v>
      </c>
      <c r="P62">
        <v>3.5927397999999999</v>
      </c>
      <c r="Q62">
        <v>3.6165001000000001</v>
      </c>
      <c r="R62">
        <v>4.9378605000000002</v>
      </c>
      <c r="S62">
        <v>5.7679938999999996</v>
      </c>
      <c r="T62">
        <v>3.5019293</v>
      </c>
      <c r="U62">
        <v>3.2156848999999998</v>
      </c>
      <c r="V62">
        <v>3.7624018000000001</v>
      </c>
      <c r="W62">
        <v>3.0717778</v>
      </c>
      <c r="X62">
        <v>3.0469963999999998</v>
      </c>
      <c r="Y62">
        <v>4.0153569999999998</v>
      </c>
      <c r="Z62">
        <v>3.8950846000000001</v>
      </c>
      <c r="AA62">
        <v>3.3984480000000001</v>
      </c>
      <c r="AB62">
        <v>3.4966664000000001</v>
      </c>
      <c r="AC62">
        <v>2.5458886999999999</v>
      </c>
      <c r="AD62">
        <v>2.9918499000000001</v>
      </c>
      <c r="AE62">
        <v>3.4546051000000002</v>
      </c>
      <c r="AF62">
        <v>4.4251265999999996</v>
      </c>
      <c r="AG62">
        <v>3.8670456</v>
      </c>
      <c r="AH62">
        <v>2.9863203</v>
      </c>
      <c r="AI62">
        <v>3.4080428999999999</v>
      </c>
      <c r="AJ62">
        <v>3.7951393000000002</v>
      </c>
      <c r="AK62">
        <v>2.7154467000000002</v>
      </c>
      <c r="AL62">
        <v>3.9740150000000001</v>
      </c>
      <c r="AM62">
        <v>3.9642350999999998</v>
      </c>
      <c r="AN62">
        <v>3.1328198999999999</v>
      </c>
      <c r="AO62">
        <v>3.2895099999999999</v>
      </c>
      <c r="AP62">
        <v>2.7954538000000002</v>
      </c>
      <c r="AQ62">
        <v>2.1533256000000001</v>
      </c>
      <c r="AR62">
        <v>3.3395054000000002</v>
      </c>
      <c r="AS62">
        <v>4.4585781000000004</v>
      </c>
      <c r="AT62">
        <v>2.7042606</v>
      </c>
      <c r="AU62">
        <v>2.3609045000000002</v>
      </c>
      <c r="AV62">
        <v>2.9214989999999998</v>
      </c>
      <c r="AW62">
        <v>4.3254317999999996</v>
      </c>
      <c r="AX62">
        <v>3.4013130999999999</v>
      </c>
      <c r="AY62">
        <v>3.6654979999999999</v>
      </c>
      <c r="AZ62">
        <v>3.2589587999999998</v>
      </c>
      <c r="BA62">
        <v>3.1688478</v>
      </c>
      <c r="BB62">
        <v>2.9963031</v>
      </c>
      <c r="BC62">
        <v>3.4780481000000001</v>
      </c>
      <c r="BD62">
        <v>3.1596047999999999</v>
      </c>
      <c r="BE62">
        <v>3.3863200999999998</v>
      </c>
      <c r="BF62">
        <v>3.0211442000000002</v>
      </c>
      <c r="BG62">
        <v>2.7709731999999998</v>
      </c>
      <c r="BH62">
        <v>2.8700551999999999</v>
      </c>
      <c r="BI62">
        <v>3.3784966000000001</v>
      </c>
      <c r="BJ62">
        <v>3.1847094999999999</v>
      </c>
      <c r="BK62">
        <v>3.2491267000000001</v>
      </c>
      <c r="BL62">
        <v>3.5066961999999999</v>
      </c>
      <c r="BM62">
        <v>3.7790704000000002</v>
      </c>
      <c r="BN62">
        <v>4.1031728000000003</v>
      </c>
      <c r="BO62">
        <v>3.0566260999999999</v>
      </c>
      <c r="BP62">
        <v>3.3192332000000002</v>
      </c>
      <c r="BQ62">
        <v>2.7204423000000002</v>
      </c>
      <c r="BR62">
        <v>2.9434719</v>
      </c>
      <c r="BS62">
        <v>2.8658418999999999</v>
      </c>
      <c r="BT62">
        <v>4.1788949999999998</v>
      </c>
      <c r="BU62">
        <v>3.3093908000000001</v>
      </c>
      <c r="BV62">
        <v>4.2423891999999999</v>
      </c>
      <c r="BW62">
        <v>3.0574989000000001</v>
      </c>
      <c r="BX62">
        <v>2.7957741999999999</v>
      </c>
      <c r="BY62">
        <v>3.5929810999999998</v>
      </c>
      <c r="BZ62">
        <v>3.387877</v>
      </c>
      <c r="CA62">
        <v>2.7203089999999999</v>
      </c>
      <c r="CB62">
        <v>3.1796947000000002</v>
      </c>
      <c r="CC62">
        <v>3.7205452999999999</v>
      </c>
      <c r="CD62">
        <v>3.4572398999999998</v>
      </c>
      <c r="CE62">
        <v>3.4677905999999998</v>
      </c>
      <c r="CF62">
        <v>3.1435892999999999</v>
      </c>
      <c r="CG62">
        <v>3.4692799999999999</v>
      </c>
      <c r="CH62">
        <v>2.5599158000000002</v>
      </c>
      <c r="CI62">
        <v>3.0198052</v>
      </c>
      <c r="CJ62">
        <v>3.4176464000000002</v>
      </c>
      <c r="CK62">
        <v>4.0732017000000003</v>
      </c>
      <c r="CL62">
        <v>3.4880358999999999</v>
      </c>
      <c r="CM62">
        <v>3.3171526999999998</v>
      </c>
      <c r="CN62">
        <v>3.5271903999999998</v>
      </c>
      <c r="CO62">
        <v>4.9843906999999996</v>
      </c>
      <c r="CP62">
        <v>6.1157178999999999</v>
      </c>
      <c r="CQ62">
        <v>3.5712328000000002</v>
      </c>
      <c r="CR62">
        <v>2.9866917000000002</v>
      </c>
      <c r="CS62">
        <v>3.8493738</v>
      </c>
      <c r="CT62">
        <v>3.1566185999999998</v>
      </c>
      <c r="CU62">
        <v>2.9312068999999998</v>
      </c>
      <c r="CV62">
        <v>4.0550455999999997</v>
      </c>
      <c r="CW62">
        <v>4.0853086000000003</v>
      </c>
      <c r="CX62">
        <v>3.5678513000000001</v>
      </c>
      <c r="CY62">
        <v>3.4348445000000001</v>
      </c>
      <c r="CZ62">
        <v>2.6132342999999998</v>
      </c>
      <c r="DA62">
        <v>3.0357704000000001</v>
      </c>
      <c r="DB62">
        <v>3.6965026999999999</v>
      </c>
      <c r="DC62">
        <v>3.8742719000000001</v>
      </c>
      <c r="DD62">
        <v>4.4885259</v>
      </c>
      <c r="DE62">
        <v>3.0426981</v>
      </c>
      <c r="DF62">
        <v>3.6767297000000001</v>
      </c>
      <c r="DG62">
        <v>4.1178298</v>
      </c>
      <c r="DH62">
        <v>2.9096536999999998</v>
      </c>
      <c r="DI62">
        <v>3.8752922999999999</v>
      </c>
      <c r="DJ62">
        <v>3.8564451000000002</v>
      </c>
      <c r="DK62">
        <v>3.1885455</v>
      </c>
      <c r="DL62">
        <v>3.2777783999999999</v>
      </c>
      <c r="DM62">
        <v>2.7086155000000001</v>
      </c>
      <c r="DN62">
        <v>2.1632818999999999</v>
      </c>
      <c r="DO62">
        <v>3.3163192000000001</v>
      </c>
      <c r="DP62">
        <v>4.4243693000000004</v>
      </c>
      <c r="DQ62">
        <v>2.8247138999999999</v>
      </c>
      <c r="DR62">
        <v>2.2894633</v>
      </c>
      <c r="DS62">
        <v>2.6754353000000002</v>
      </c>
      <c r="DT62">
        <v>4.9462156000000004</v>
      </c>
      <c r="DU62">
        <v>3.3347597000000002</v>
      </c>
      <c r="DV62">
        <v>3.8098144999999999</v>
      </c>
      <c r="DW62">
        <v>3.1160564000000002</v>
      </c>
      <c r="DX62">
        <v>3.2780022999999998</v>
      </c>
      <c r="DY62">
        <v>3.0637853000000002</v>
      </c>
      <c r="DZ62">
        <v>2.9619756000000002</v>
      </c>
      <c r="EA62">
        <v>3.0874261999999999</v>
      </c>
      <c r="EB62">
        <v>3.4503298</v>
      </c>
      <c r="EC62">
        <v>3.1297469000000002</v>
      </c>
      <c r="ED62">
        <v>2.7174312999999999</v>
      </c>
      <c r="EE62">
        <v>3.0503222999999999</v>
      </c>
      <c r="EF62">
        <v>3.0729419999999998</v>
      </c>
      <c r="EG62">
        <v>3.1200264</v>
      </c>
      <c r="EH62">
        <v>3.0366783000000002</v>
      </c>
      <c r="EI62">
        <v>3.5104858999999999</v>
      </c>
      <c r="EJ62">
        <v>3.5018237000000001</v>
      </c>
      <c r="EK62">
        <v>3.5593164000000002</v>
      </c>
      <c r="EL62">
        <v>3.1077868999999998</v>
      </c>
      <c r="EM62">
        <v>3.2480395</v>
      </c>
      <c r="EN62">
        <v>2.8301474999999998</v>
      </c>
      <c r="EO62">
        <v>3.0198247</v>
      </c>
      <c r="EP62">
        <v>2.9654541000000001</v>
      </c>
      <c r="EQ62">
        <v>3.5968745000000002</v>
      </c>
      <c r="ER62">
        <v>3.1236435999999999</v>
      </c>
      <c r="ES62">
        <v>3.5746093000000001</v>
      </c>
      <c r="ET62">
        <v>3.1262753000000001</v>
      </c>
      <c r="EU62">
        <v>2.8029367999999999</v>
      </c>
      <c r="EV62">
        <v>0</v>
      </c>
      <c r="EW62">
        <f>MATCH(A62,'[1]BASC2_BRIEF_6yr_DEMOS_ScanInfo '!$H$1:$H$585,0)</f>
        <v>224</v>
      </c>
      <c r="EX62">
        <f>INDEX('[1]BASC2_BRIEF_6yr_DEMOS_ScanInfo '!$L$1:$L$585,EW62)</f>
        <v>2</v>
      </c>
      <c r="EY62">
        <v>1</v>
      </c>
      <c r="EZ62">
        <v>2</v>
      </c>
      <c r="FA62">
        <f>IF(AND(EZ62=2,EV62=0),1)</f>
        <v>1</v>
      </c>
      <c r="FB62">
        <v>1</v>
      </c>
    </row>
    <row r="63" spans="1:158" x14ac:dyDescent="0.35">
      <c r="A63" t="s">
        <v>65</v>
      </c>
      <c r="B63">
        <v>4.0907730999999998</v>
      </c>
      <c r="C63">
        <v>3.5007242999999999</v>
      </c>
      <c r="D63">
        <v>2.6774355999999999</v>
      </c>
      <c r="E63">
        <v>3.1896243000000002</v>
      </c>
      <c r="F63">
        <v>3.9693451</v>
      </c>
      <c r="G63">
        <v>4.1723552000000002</v>
      </c>
      <c r="H63">
        <v>3.3720979999999998</v>
      </c>
      <c r="I63">
        <v>2.9828956</v>
      </c>
      <c r="J63">
        <v>3.7483374999999999</v>
      </c>
      <c r="K63">
        <v>2.9472429999999998</v>
      </c>
      <c r="L63">
        <v>2.6194410000000001</v>
      </c>
      <c r="M63">
        <v>3.4156635</v>
      </c>
      <c r="N63">
        <v>3.7306409</v>
      </c>
      <c r="O63">
        <v>3.6036947000000001</v>
      </c>
      <c r="P63">
        <v>3.8382765999999999</v>
      </c>
      <c r="Q63">
        <v>3.6953668999999998</v>
      </c>
      <c r="R63">
        <v>4.7979770000000004</v>
      </c>
      <c r="S63">
        <v>5.8041019</v>
      </c>
      <c r="T63">
        <v>3.5874877000000001</v>
      </c>
      <c r="U63">
        <v>2.7167118000000001</v>
      </c>
      <c r="V63">
        <v>3.8555695999999999</v>
      </c>
      <c r="W63">
        <v>2.8374402999999999</v>
      </c>
      <c r="X63">
        <v>3.8131203999999999</v>
      </c>
      <c r="Y63">
        <v>3.7696456999999999</v>
      </c>
      <c r="Z63">
        <v>4.0435271000000004</v>
      </c>
      <c r="AA63">
        <v>4.1888079999999999</v>
      </c>
      <c r="AB63">
        <v>3.3631495999999999</v>
      </c>
      <c r="AC63">
        <v>2.6890166</v>
      </c>
      <c r="AD63">
        <v>3.1277173</v>
      </c>
      <c r="AE63">
        <v>3.6475422000000002</v>
      </c>
      <c r="AF63">
        <v>3.6255920000000001</v>
      </c>
      <c r="AG63">
        <v>4.6310286999999999</v>
      </c>
      <c r="AH63">
        <v>3.3843562999999999</v>
      </c>
      <c r="AI63">
        <v>3.7597562999999998</v>
      </c>
      <c r="AJ63">
        <v>3.7956580999999998</v>
      </c>
      <c r="AK63">
        <v>3.3072059</v>
      </c>
      <c r="AL63">
        <v>4.4544663</v>
      </c>
      <c r="AM63">
        <v>4.1315793999999997</v>
      </c>
      <c r="AN63">
        <v>3.2187158999999999</v>
      </c>
      <c r="AO63">
        <v>3.3329718000000002</v>
      </c>
      <c r="AP63">
        <v>2.7519990999999999</v>
      </c>
      <c r="AQ63">
        <v>1.9952238</v>
      </c>
      <c r="AR63">
        <v>2.9066863000000001</v>
      </c>
      <c r="AS63">
        <v>5.5074749000000001</v>
      </c>
      <c r="AT63">
        <v>2.8694236000000002</v>
      </c>
      <c r="AU63">
        <v>2.4283798000000001</v>
      </c>
      <c r="AV63">
        <v>2.8722699</v>
      </c>
      <c r="AW63">
        <v>4.4801587999999999</v>
      </c>
      <c r="AX63">
        <v>3.2424303999999999</v>
      </c>
      <c r="AY63">
        <v>3.9253651999999999</v>
      </c>
      <c r="AZ63">
        <v>3.2054613000000001</v>
      </c>
      <c r="BA63">
        <v>2.7658558000000002</v>
      </c>
      <c r="BB63">
        <v>3.0814400000000002</v>
      </c>
      <c r="BC63">
        <v>3.9181395000000001</v>
      </c>
      <c r="BD63">
        <v>2.9704628</v>
      </c>
      <c r="BE63">
        <v>4.9907231000000003</v>
      </c>
      <c r="BF63">
        <v>2.9274857000000001</v>
      </c>
      <c r="BG63">
        <v>3.0986345000000002</v>
      </c>
      <c r="BH63">
        <v>2.8415569999999999</v>
      </c>
      <c r="BI63">
        <v>3.0199069999999999</v>
      </c>
      <c r="BJ63">
        <v>3.4707827999999998</v>
      </c>
      <c r="BK63">
        <v>3.2157353999999998</v>
      </c>
      <c r="BL63">
        <v>3.4453263000000001</v>
      </c>
      <c r="BM63">
        <v>2.9709661000000001</v>
      </c>
      <c r="BN63">
        <v>2.8718914999999998</v>
      </c>
      <c r="BO63">
        <v>2.9853896999999998</v>
      </c>
      <c r="BP63">
        <v>2.954628</v>
      </c>
      <c r="BQ63">
        <v>2.9388852000000001</v>
      </c>
      <c r="BR63">
        <v>2.8097173999999998</v>
      </c>
      <c r="BS63">
        <v>2.9956505</v>
      </c>
      <c r="BT63">
        <v>4.4531387999999996</v>
      </c>
      <c r="BU63">
        <v>3.1693337000000001</v>
      </c>
      <c r="BV63">
        <v>5.1493649000000001</v>
      </c>
      <c r="BW63">
        <v>3.4176918999999999</v>
      </c>
      <c r="BX63">
        <v>2.9334831000000001</v>
      </c>
      <c r="BY63">
        <v>4.1936684</v>
      </c>
      <c r="BZ63">
        <v>3.4590787999999999</v>
      </c>
      <c r="CA63">
        <v>2.7843192000000001</v>
      </c>
      <c r="CB63">
        <v>3.3006300999999998</v>
      </c>
      <c r="CC63">
        <v>3.7640256999999999</v>
      </c>
      <c r="CD63">
        <v>3.7749302</v>
      </c>
      <c r="CE63">
        <v>3.6743009</v>
      </c>
      <c r="CF63">
        <v>3.3269419999999998</v>
      </c>
      <c r="CG63">
        <v>4.0586491000000002</v>
      </c>
      <c r="CH63">
        <v>3.1168467999999998</v>
      </c>
      <c r="CI63">
        <v>2.75068</v>
      </c>
      <c r="CJ63">
        <v>3.1848097000000002</v>
      </c>
      <c r="CK63">
        <v>3.8285502999999999</v>
      </c>
      <c r="CL63">
        <v>3.5751938999999999</v>
      </c>
      <c r="CM63">
        <v>3.6412879999999999</v>
      </c>
      <c r="CN63">
        <v>3.7188319999999999</v>
      </c>
      <c r="CO63">
        <v>5.6088715000000002</v>
      </c>
      <c r="CP63">
        <v>6.5912914000000002</v>
      </c>
      <c r="CQ63">
        <v>3.0682621000000001</v>
      </c>
      <c r="CR63">
        <v>3.2510165999999998</v>
      </c>
      <c r="CS63">
        <v>4.3057160000000003</v>
      </c>
      <c r="CT63">
        <v>3.1851916</v>
      </c>
      <c r="CU63">
        <v>3.4665710999999999</v>
      </c>
      <c r="CV63">
        <v>3.7556615</v>
      </c>
      <c r="CW63">
        <v>4.0069366000000004</v>
      </c>
      <c r="CX63">
        <v>3.5472035000000002</v>
      </c>
      <c r="CY63">
        <v>3.3790121000000002</v>
      </c>
      <c r="CZ63">
        <v>2.6705523000000002</v>
      </c>
      <c r="DA63">
        <v>3.0676462999999998</v>
      </c>
      <c r="DB63">
        <v>3.8532622000000001</v>
      </c>
      <c r="DC63">
        <v>3.651068</v>
      </c>
      <c r="DD63">
        <v>3.4132235</v>
      </c>
      <c r="DE63">
        <v>3.1095318999999999</v>
      </c>
      <c r="DF63">
        <v>3.7941050999999999</v>
      </c>
      <c r="DG63">
        <v>3.9957986000000001</v>
      </c>
      <c r="DH63">
        <v>3.2169596999999999</v>
      </c>
      <c r="DI63">
        <v>4.3733516000000003</v>
      </c>
      <c r="DJ63">
        <v>4.1667614000000004</v>
      </c>
      <c r="DK63">
        <v>3.4547381000000001</v>
      </c>
      <c r="DL63">
        <v>2.9267661999999999</v>
      </c>
      <c r="DM63">
        <v>3.0013122999999999</v>
      </c>
      <c r="DN63">
        <v>2.1875784</v>
      </c>
      <c r="DO63">
        <v>3.0346076000000002</v>
      </c>
      <c r="DP63">
        <v>5.2018075000000001</v>
      </c>
      <c r="DQ63">
        <v>2.7371333</v>
      </c>
      <c r="DR63">
        <v>2.3204775</v>
      </c>
      <c r="DS63">
        <v>2.7813509000000001</v>
      </c>
      <c r="DT63">
        <v>5.2461395</v>
      </c>
      <c r="DU63">
        <v>3.4773979000000002</v>
      </c>
      <c r="DV63">
        <v>4.0876340999999998</v>
      </c>
      <c r="DW63">
        <v>3.4385683999999999</v>
      </c>
      <c r="DX63">
        <v>3.0623667000000001</v>
      </c>
      <c r="DY63">
        <v>2.9669384999999999</v>
      </c>
      <c r="DZ63">
        <v>3.1384789999999998</v>
      </c>
      <c r="EA63">
        <v>3.1814935000000002</v>
      </c>
      <c r="EB63">
        <v>3.8210679999999999</v>
      </c>
      <c r="EC63">
        <v>2.7986376000000002</v>
      </c>
      <c r="ED63">
        <v>2.810791</v>
      </c>
      <c r="EE63">
        <v>2.8021919999999998</v>
      </c>
      <c r="EF63">
        <v>2.9445025999999999</v>
      </c>
      <c r="EG63">
        <v>3.1566827000000002</v>
      </c>
      <c r="EH63">
        <v>3.2026715000000001</v>
      </c>
      <c r="EI63">
        <v>3.6595355999999999</v>
      </c>
      <c r="EJ63">
        <v>3.2890169999999999</v>
      </c>
      <c r="EK63">
        <v>3.8799119000000002</v>
      </c>
      <c r="EL63">
        <v>2.9686767999999999</v>
      </c>
      <c r="EM63">
        <v>3.4217621999999999</v>
      </c>
      <c r="EN63">
        <v>2.7946620000000002</v>
      </c>
      <c r="EO63">
        <v>2.7204951999999998</v>
      </c>
      <c r="EP63">
        <v>2.8802207000000002</v>
      </c>
      <c r="EQ63">
        <v>4.4438557999999997</v>
      </c>
      <c r="ER63">
        <v>3.4937942</v>
      </c>
      <c r="ES63">
        <v>3.8669286</v>
      </c>
      <c r="ET63">
        <v>3.0787884999999999</v>
      </c>
      <c r="EU63">
        <v>2.9293716000000001</v>
      </c>
      <c r="EV63">
        <v>0</v>
      </c>
      <c r="EW63">
        <f>MATCH(A63,'[1]BASC2_BRIEF_6yr_DEMOS_ScanInfo '!$H$1:$H$585,0)</f>
        <v>225</v>
      </c>
      <c r="EX63">
        <f>INDEX('[1]BASC2_BRIEF_6yr_DEMOS_ScanInfo '!$L$1:$L$585,EW63)</f>
        <v>1</v>
      </c>
      <c r="EY63">
        <v>1</v>
      </c>
      <c r="EZ63">
        <v>1</v>
      </c>
      <c r="FA63">
        <f t="shared" si="0"/>
        <v>0</v>
      </c>
      <c r="FB63">
        <v>0</v>
      </c>
    </row>
    <row r="64" spans="1:158" x14ac:dyDescent="0.35">
      <c r="A64" t="s">
        <v>66</v>
      </c>
      <c r="B64">
        <v>3.7401420999999999</v>
      </c>
      <c r="C64">
        <v>3.3892500000000001</v>
      </c>
      <c r="D64">
        <v>2.8798599</v>
      </c>
      <c r="E64">
        <v>3.1064508000000002</v>
      </c>
      <c r="F64">
        <v>3.9354155</v>
      </c>
      <c r="G64">
        <v>3.905818</v>
      </c>
      <c r="H64">
        <v>3.2188818000000001</v>
      </c>
      <c r="I64">
        <v>3.2671720999999998</v>
      </c>
      <c r="J64">
        <v>3.2953152999999999</v>
      </c>
      <c r="K64">
        <v>2.8406514999999999</v>
      </c>
      <c r="L64">
        <v>2.8106198</v>
      </c>
      <c r="M64">
        <v>3.7103557999999999</v>
      </c>
      <c r="N64">
        <v>4.0521745999999998</v>
      </c>
      <c r="O64">
        <v>3.9198792</v>
      </c>
      <c r="P64">
        <v>3.7174356</v>
      </c>
      <c r="Q64">
        <v>3.8253403000000001</v>
      </c>
      <c r="R64">
        <v>4.7277931999999998</v>
      </c>
      <c r="S64">
        <v>6.0007739000000004</v>
      </c>
      <c r="T64">
        <v>3.5208156000000002</v>
      </c>
      <c r="U64">
        <v>2.9632198999999999</v>
      </c>
      <c r="V64">
        <v>3.6235628000000002</v>
      </c>
      <c r="W64">
        <v>3.1226983000000001</v>
      </c>
      <c r="X64">
        <v>3.3814402000000001</v>
      </c>
      <c r="Y64">
        <v>4.0262604</v>
      </c>
      <c r="Z64">
        <v>3.9198811</v>
      </c>
      <c r="AA64">
        <v>3.8166752000000002</v>
      </c>
      <c r="AB64">
        <v>3.0932390999999999</v>
      </c>
      <c r="AC64">
        <v>2.6155423999999998</v>
      </c>
      <c r="AD64">
        <v>3.0582284999999998</v>
      </c>
      <c r="AE64">
        <v>3.7139597000000002</v>
      </c>
      <c r="AF64">
        <v>3.7586564999999998</v>
      </c>
      <c r="AG64">
        <v>3.9501026000000001</v>
      </c>
      <c r="AH64">
        <v>3.0011777999999998</v>
      </c>
      <c r="AI64">
        <v>3.7082248</v>
      </c>
      <c r="AJ64">
        <v>4.1863131999999998</v>
      </c>
      <c r="AK64">
        <v>3.0682168000000001</v>
      </c>
      <c r="AL64">
        <v>3.9116015000000002</v>
      </c>
      <c r="AM64">
        <v>3.736259</v>
      </c>
      <c r="AN64">
        <v>3.3137436</v>
      </c>
      <c r="AO64">
        <v>3.3514396999999998</v>
      </c>
      <c r="AP64">
        <v>2.6306763000000002</v>
      </c>
      <c r="AQ64">
        <v>2.1985337999999999</v>
      </c>
      <c r="AR64">
        <v>3.2689013</v>
      </c>
      <c r="AS64">
        <v>4.7653135999999998</v>
      </c>
      <c r="AT64">
        <v>2.7154194999999999</v>
      </c>
      <c r="AU64">
        <v>2.3737884</v>
      </c>
      <c r="AV64">
        <v>2.9146762000000002</v>
      </c>
      <c r="AW64">
        <v>5.1136689000000004</v>
      </c>
      <c r="AX64">
        <v>3.3921809000000001</v>
      </c>
      <c r="AY64">
        <v>3.6574732999999999</v>
      </c>
      <c r="AZ64">
        <v>3.0137434000000001</v>
      </c>
      <c r="BA64">
        <v>3.2937837000000001</v>
      </c>
      <c r="BB64">
        <v>3.1282890000000001</v>
      </c>
      <c r="BC64">
        <v>3.3182461000000001</v>
      </c>
      <c r="BD64">
        <v>3.0902978999999999</v>
      </c>
      <c r="BE64">
        <v>5.4779324999999996</v>
      </c>
      <c r="BF64">
        <v>2.8079941000000002</v>
      </c>
      <c r="BG64">
        <v>2.7937007</v>
      </c>
      <c r="BH64">
        <v>2.6908604999999999</v>
      </c>
      <c r="BI64">
        <v>3.3456193999999999</v>
      </c>
      <c r="BJ64">
        <v>2.9044949999999998</v>
      </c>
      <c r="BK64">
        <v>3.1277374999999998</v>
      </c>
      <c r="BL64">
        <v>6.3507781000000003</v>
      </c>
      <c r="BM64">
        <v>5.5234155999999999</v>
      </c>
      <c r="BN64">
        <v>3.3079979000000002</v>
      </c>
      <c r="BO64">
        <v>3.0695855999999999</v>
      </c>
      <c r="BP64">
        <v>2.8827422</v>
      </c>
      <c r="BQ64">
        <v>2.6399602999999998</v>
      </c>
      <c r="BR64">
        <v>2.7641859000000002</v>
      </c>
      <c r="BS64">
        <v>3.0214021</v>
      </c>
      <c r="BT64">
        <v>4.4640092999999998</v>
      </c>
      <c r="BU64">
        <v>3.1718559000000002</v>
      </c>
      <c r="BV64">
        <v>3.7646456000000001</v>
      </c>
      <c r="BW64">
        <v>3.0194209000000001</v>
      </c>
      <c r="BX64">
        <v>2.9203410000000001</v>
      </c>
      <c r="BY64">
        <v>3.4702215000000001</v>
      </c>
      <c r="BZ64">
        <v>3.4882753000000002</v>
      </c>
      <c r="CA64">
        <v>2.8027772999999998</v>
      </c>
      <c r="CB64">
        <v>3.0735586000000001</v>
      </c>
      <c r="CC64">
        <v>3.6922581000000001</v>
      </c>
      <c r="CD64">
        <v>4.1198683000000003</v>
      </c>
      <c r="CE64">
        <v>3.6387228999999999</v>
      </c>
      <c r="CF64">
        <v>3.3100789000000002</v>
      </c>
      <c r="CG64">
        <v>3.7708732999999999</v>
      </c>
      <c r="CH64">
        <v>2.7462968999999999</v>
      </c>
      <c r="CI64">
        <v>2.9110165000000001</v>
      </c>
      <c r="CJ64">
        <v>3.3204566999999998</v>
      </c>
      <c r="CK64">
        <v>3.5829659</v>
      </c>
      <c r="CL64">
        <v>3.7206538</v>
      </c>
      <c r="CM64">
        <v>3.5009081000000002</v>
      </c>
      <c r="CN64">
        <v>3.6835129000000002</v>
      </c>
      <c r="CO64">
        <v>4.6182055000000002</v>
      </c>
      <c r="CP64">
        <v>5.6747002999999996</v>
      </c>
      <c r="CQ64">
        <v>3.2382569000000001</v>
      </c>
      <c r="CR64">
        <v>3.1542017000000002</v>
      </c>
      <c r="CS64">
        <v>3.9302692000000001</v>
      </c>
      <c r="CT64">
        <v>3.2923290999999999</v>
      </c>
      <c r="CU64">
        <v>3.4430234</v>
      </c>
      <c r="CV64">
        <v>3.6993577000000002</v>
      </c>
      <c r="CW64">
        <v>3.5303836</v>
      </c>
      <c r="CX64">
        <v>3.1692008999999999</v>
      </c>
      <c r="CY64">
        <v>3.0387666000000002</v>
      </c>
      <c r="CZ64">
        <v>2.6120011999999999</v>
      </c>
      <c r="DA64">
        <v>3.1079137000000001</v>
      </c>
      <c r="DB64">
        <v>3.5972122999999998</v>
      </c>
      <c r="DC64">
        <v>3.6158431000000002</v>
      </c>
      <c r="DD64">
        <v>4.5950527000000001</v>
      </c>
      <c r="DE64">
        <v>3.2209566000000001</v>
      </c>
      <c r="DF64">
        <v>3.5249472000000002</v>
      </c>
      <c r="DG64">
        <v>4.3613935000000001</v>
      </c>
      <c r="DH64">
        <v>2.9821529</v>
      </c>
      <c r="DI64">
        <v>3.7512884</v>
      </c>
      <c r="DJ64">
        <v>3.6268218000000001</v>
      </c>
      <c r="DK64">
        <v>3.3002346</v>
      </c>
      <c r="DL64">
        <v>3.1941071000000001</v>
      </c>
      <c r="DM64">
        <v>2.5769308</v>
      </c>
      <c r="DN64">
        <v>2.1289532000000002</v>
      </c>
      <c r="DO64">
        <v>3.4014091</v>
      </c>
      <c r="DP64">
        <v>4.9018202000000004</v>
      </c>
      <c r="DQ64">
        <v>2.7901582999999999</v>
      </c>
      <c r="DR64">
        <v>2.4577912999999998</v>
      </c>
      <c r="DS64">
        <v>2.8954882999999998</v>
      </c>
      <c r="DT64">
        <v>5.1208096000000003</v>
      </c>
      <c r="DU64">
        <v>3.4595704</v>
      </c>
      <c r="DV64">
        <v>3.5537825000000001</v>
      </c>
      <c r="DW64">
        <v>3.1647786999999998</v>
      </c>
      <c r="DX64">
        <v>3.3082997999999999</v>
      </c>
      <c r="DY64">
        <v>3.1046140000000002</v>
      </c>
      <c r="DZ64">
        <v>2.9871702</v>
      </c>
      <c r="EA64">
        <v>3.0392036</v>
      </c>
      <c r="EB64">
        <v>3.0596155999999999</v>
      </c>
      <c r="EC64">
        <v>3.0217239999999999</v>
      </c>
      <c r="ED64">
        <v>2.6714213</v>
      </c>
      <c r="EE64">
        <v>3.0588057000000002</v>
      </c>
      <c r="EF64">
        <v>2.8967768999999999</v>
      </c>
      <c r="EG64">
        <v>3.1246748000000002</v>
      </c>
      <c r="EH64">
        <v>2.9641799999999998</v>
      </c>
      <c r="EI64">
        <v>3.3414931000000001</v>
      </c>
      <c r="EJ64">
        <v>3.0705884000000001</v>
      </c>
      <c r="EK64">
        <v>2.9773171</v>
      </c>
      <c r="EL64">
        <v>3.0250813999999999</v>
      </c>
      <c r="EM64">
        <v>3.3320335999999999</v>
      </c>
      <c r="EN64">
        <v>2.7276379999999998</v>
      </c>
      <c r="EO64">
        <v>2.9868312000000001</v>
      </c>
      <c r="EP64">
        <v>2.8818058999999998</v>
      </c>
      <c r="EQ64">
        <v>4.1789727000000001</v>
      </c>
      <c r="ER64">
        <v>3.3128085</v>
      </c>
      <c r="ES64">
        <v>3.5767093000000001</v>
      </c>
      <c r="ET64">
        <v>2.9501008999999998</v>
      </c>
      <c r="EU64">
        <v>2.9485923999999999</v>
      </c>
      <c r="EV64">
        <v>1</v>
      </c>
      <c r="EW64">
        <f>MATCH(A64,'[1]BASC2_BRIEF_6yr_DEMOS_ScanInfo '!$H$1:$H$585,0)</f>
        <v>227</v>
      </c>
      <c r="EX64">
        <f>INDEX('[1]BASC2_BRIEF_6yr_DEMOS_ScanInfo '!$L$1:$L$585,EW64)</f>
        <v>1</v>
      </c>
      <c r="EY64">
        <v>1</v>
      </c>
      <c r="EZ64">
        <v>1</v>
      </c>
      <c r="FA64">
        <f t="shared" ref="FA64:FB75" si="19">IF(AND(EZ64=1,EV64=1),2)</f>
        <v>2</v>
      </c>
      <c r="FB64">
        <v>2</v>
      </c>
    </row>
    <row r="65" spans="1:158" x14ac:dyDescent="0.35">
      <c r="A65" t="s">
        <v>67</v>
      </c>
      <c r="B65">
        <v>3.7839482000000002</v>
      </c>
      <c r="C65">
        <v>3.0938360999999999</v>
      </c>
      <c r="D65">
        <v>2.8593093999999999</v>
      </c>
      <c r="E65">
        <v>3.2896383</v>
      </c>
      <c r="F65">
        <v>3.2852058</v>
      </c>
      <c r="G65">
        <v>3.8393226</v>
      </c>
      <c r="H65">
        <v>3.1238505999999999</v>
      </c>
      <c r="I65">
        <v>2.8409319000000002</v>
      </c>
      <c r="J65">
        <v>3.2076285000000002</v>
      </c>
      <c r="K65">
        <v>2.4001236000000001</v>
      </c>
      <c r="L65">
        <v>2.9129860000000001</v>
      </c>
      <c r="M65">
        <v>3.3419089</v>
      </c>
      <c r="N65">
        <v>5.2653078999999998</v>
      </c>
      <c r="O65">
        <v>3.5309254999999999</v>
      </c>
      <c r="P65">
        <v>3.8469707999999998</v>
      </c>
      <c r="Q65">
        <v>3.7963003999999998</v>
      </c>
      <c r="R65">
        <v>4.5367240999999998</v>
      </c>
      <c r="S65">
        <v>4.9732943000000001</v>
      </c>
      <c r="T65">
        <v>3.0944368999999998</v>
      </c>
      <c r="U65">
        <v>2.8570836000000002</v>
      </c>
      <c r="V65">
        <v>4.5587505999999998</v>
      </c>
      <c r="W65">
        <v>3.1006874999999998</v>
      </c>
      <c r="X65">
        <v>3.3804908</v>
      </c>
      <c r="Y65">
        <v>4.8258038000000001</v>
      </c>
      <c r="Z65">
        <v>4.0555496</v>
      </c>
      <c r="AA65">
        <v>3.6349847</v>
      </c>
      <c r="AB65">
        <v>3.2754721999999998</v>
      </c>
      <c r="AC65">
        <v>2.6570412999999999</v>
      </c>
      <c r="AD65">
        <v>3.0998404000000002</v>
      </c>
      <c r="AE65">
        <v>3.4743710000000001</v>
      </c>
      <c r="AF65">
        <v>3.7214744</v>
      </c>
      <c r="AG65">
        <v>3.2441076999999998</v>
      </c>
      <c r="AH65">
        <v>3.4836649999999998</v>
      </c>
      <c r="AI65">
        <v>4.3129929999999996</v>
      </c>
      <c r="AJ65">
        <v>4.0907134999999997</v>
      </c>
      <c r="AK65">
        <v>3.1036617999999998</v>
      </c>
      <c r="AL65">
        <v>4.2422842999999997</v>
      </c>
      <c r="AM65">
        <v>4.9056435</v>
      </c>
      <c r="AN65">
        <v>3.7629573000000001</v>
      </c>
      <c r="AO65">
        <v>3.0446887</v>
      </c>
      <c r="AP65">
        <v>2.7567822999999998</v>
      </c>
      <c r="AQ65">
        <v>1.9407194000000001</v>
      </c>
      <c r="AR65">
        <v>2.9315259</v>
      </c>
      <c r="AS65">
        <v>5.5270495000000004</v>
      </c>
      <c r="AT65">
        <v>2.7106887999999998</v>
      </c>
      <c r="AU65">
        <v>2.3955858000000001</v>
      </c>
      <c r="AV65">
        <v>2.7749278999999998</v>
      </c>
      <c r="AW65">
        <v>4.5079126</v>
      </c>
      <c r="AX65">
        <v>3.3447659000000001</v>
      </c>
      <c r="AY65">
        <v>3.6585638999999999</v>
      </c>
      <c r="AZ65">
        <v>4.5496639999999999</v>
      </c>
      <c r="BA65">
        <v>3.2332131999999998</v>
      </c>
      <c r="BB65">
        <v>3.3238983000000002</v>
      </c>
      <c r="BC65">
        <v>4.0529083999999997</v>
      </c>
      <c r="BD65">
        <v>2.9542937</v>
      </c>
      <c r="BE65">
        <v>3.107316</v>
      </c>
      <c r="BF65">
        <v>2.9809573</v>
      </c>
      <c r="BG65">
        <v>2.5848144999999998</v>
      </c>
      <c r="BH65">
        <v>2.9217781999999999</v>
      </c>
      <c r="BI65">
        <v>3.0618565000000002</v>
      </c>
      <c r="BJ65">
        <v>3.1196418000000001</v>
      </c>
      <c r="BK65">
        <v>3.0099635</v>
      </c>
      <c r="BL65">
        <v>4.8808756000000004</v>
      </c>
      <c r="BM65">
        <v>3.8121404999999999</v>
      </c>
      <c r="BN65">
        <v>4.0495957999999996</v>
      </c>
      <c r="BO65">
        <v>3.0768797000000001</v>
      </c>
      <c r="BP65">
        <v>2.6558465999999998</v>
      </c>
      <c r="BQ65">
        <v>2.7761084999999999</v>
      </c>
      <c r="BR65">
        <v>2.9741635</v>
      </c>
      <c r="BS65">
        <v>2.6510908999999998</v>
      </c>
      <c r="BT65">
        <v>4.4691830000000001</v>
      </c>
      <c r="BU65">
        <v>2.7686563</v>
      </c>
      <c r="BV65">
        <v>6.1874317999999997</v>
      </c>
      <c r="BW65">
        <v>3.0555059999999998</v>
      </c>
      <c r="BX65">
        <v>3.1444032000000002</v>
      </c>
      <c r="BY65">
        <v>5.1202740999999996</v>
      </c>
      <c r="BZ65">
        <v>3.9609268000000002</v>
      </c>
      <c r="CA65">
        <v>2.7917942999999998</v>
      </c>
      <c r="CB65">
        <v>3.4209225000000001</v>
      </c>
      <c r="CC65">
        <v>4.0518508000000004</v>
      </c>
      <c r="CD65">
        <v>3.7938944999999999</v>
      </c>
      <c r="CE65">
        <v>3.0660522000000001</v>
      </c>
      <c r="CF65">
        <v>3.1337704999999998</v>
      </c>
      <c r="CG65">
        <v>4.0553160000000004</v>
      </c>
      <c r="CH65">
        <v>2.7419052000000002</v>
      </c>
      <c r="CI65">
        <v>2.9799302000000001</v>
      </c>
      <c r="CJ65">
        <v>3.7359974</v>
      </c>
      <c r="CK65">
        <v>4.6861500999999999</v>
      </c>
      <c r="CL65">
        <v>4.1141629000000002</v>
      </c>
      <c r="CM65">
        <v>4.0167283999999999</v>
      </c>
      <c r="CN65">
        <v>3.8027424999999999</v>
      </c>
      <c r="CO65">
        <v>4.9851979999999996</v>
      </c>
      <c r="CP65">
        <v>5.7106580999999998</v>
      </c>
      <c r="CQ65">
        <v>3.5491611999999999</v>
      </c>
      <c r="CR65">
        <v>2.9687158999999999</v>
      </c>
      <c r="CS65">
        <v>3.7907671999999999</v>
      </c>
      <c r="CT65">
        <v>3.1933079000000002</v>
      </c>
      <c r="CU65">
        <v>3.6676095000000002</v>
      </c>
      <c r="CV65">
        <v>4.3023043000000003</v>
      </c>
      <c r="CW65">
        <v>3.7229142</v>
      </c>
      <c r="CX65">
        <v>3.5474850999999998</v>
      </c>
      <c r="CY65">
        <v>3.0362680000000002</v>
      </c>
      <c r="CZ65">
        <v>2.5898199000000002</v>
      </c>
      <c r="DA65">
        <v>3.2860407999999999</v>
      </c>
      <c r="DB65">
        <v>3.8951918999999999</v>
      </c>
      <c r="DC65">
        <v>4.1826176999999998</v>
      </c>
      <c r="DD65">
        <v>5.1896409999999999</v>
      </c>
      <c r="DE65">
        <v>3.3078734999999999</v>
      </c>
      <c r="DF65">
        <v>3.8188333999999999</v>
      </c>
      <c r="DG65">
        <v>3.9585276</v>
      </c>
      <c r="DH65">
        <v>3.2375525999999999</v>
      </c>
      <c r="DI65">
        <v>4.9523467999999999</v>
      </c>
      <c r="DJ65">
        <v>4.9435124000000004</v>
      </c>
      <c r="DK65">
        <v>3.7233233000000001</v>
      </c>
      <c r="DL65">
        <v>3.5968274999999998</v>
      </c>
      <c r="DM65">
        <v>2.8205866999999998</v>
      </c>
      <c r="DN65">
        <v>2.1404301999999999</v>
      </c>
      <c r="DO65">
        <v>3.1234850999999999</v>
      </c>
      <c r="DP65">
        <v>6.4267097</v>
      </c>
      <c r="DQ65">
        <v>2.7564606999999999</v>
      </c>
      <c r="DR65">
        <v>2.3407786000000002</v>
      </c>
      <c r="DS65">
        <v>2.8532369000000002</v>
      </c>
      <c r="DT65">
        <v>4.4524546000000003</v>
      </c>
      <c r="DU65">
        <v>3.6552582</v>
      </c>
      <c r="DV65">
        <v>3.8653827000000001</v>
      </c>
      <c r="DW65">
        <v>3.6089343999999999</v>
      </c>
      <c r="DX65">
        <v>3.4552507000000001</v>
      </c>
      <c r="DY65">
        <v>3.6391613</v>
      </c>
      <c r="DZ65">
        <v>3.3400862</v>
      </c>
      <c r="EA65">
        <v>2.9176736000000001</v>
      </c>
      <c r="EB65">
        <v>3.2413284999999998</v>
      </c>
      <c r="EC65">
        <v>3.0754334999999999</v>
      </c>
      <c r="ED65">
        <v>2.5503669000000002</v>
      </c>
      <c r="EE65">
        <v>2.5804946000000002</v>
      </c>
      <c r="EF65">
        <v>3.1601439</v>
      </c>
      <c r="EG65">
        <v>2.8313255000000002</v>
      </c>
      <c r="EH65">
        <v>3.3169019</v>
      </c>
      <c r="EI65">
        <v>5.7945742999999998</v>
      </c>
      <c r="EJ65">
        <v>3.4736505000000002</v>
      </c>
      <c r="EK65">
        <v>3.9310776999999999</v>
      </c>
      <c r="EL65">
        <v>3.2434029999999998</v>
      </c>
      <c r="EM65">
        <v>3.1311572000000001</v>
      </c>
      <c r="EN65">
        <v>2.6125113999999998</v>
      </c>
      <c r="EO65">
        <v>3.2420881000000001</v>
      </c>
      <c r="EP65">
        <v>3.0337567000000001</v>
      </c>
      <c r="EQ65">
        <v>3.7548821000000001</v>
      </c>
      <c r="ER65">
        <v>3.3291027999999998</v>
      </c>
      <c r="ES65">
        <v>7.8266301</v>
      </c>
      <c r="ET65">
        <v>3.0505452000000002</v>
      </c>
      <c r="EU65">
        <v>2.8917513000000001</v>
      </c>
      <c r="EV65">
        <v>2</v>
      </c>
      <c r="EW65">
        <f>MATCH(A65,'[1]BASC2_BRIEF_6yr_DEMOS_ScanInfo '!$H$1:$H$585,0)</f>
        <v>228</v>
      </c>
      <c r="EX65">
        <f>INDEX('[1]BASC2_BRIEF_6yr_DEMOS_ScanInfo '!$L$1:$L$585,EW65)</f>
        <v>2</v>
      </c>
      <c r="EY65">
        <v>1</v>
      </c>
      <c r="EZ65">
        <v>2</v>
      </c>
      <c r="FA65">
        <f>IF(AND(EZ65=2,EV65=2),5)</f>
        <v>5</v>
      </c>
      <c r="FB65">
        <v>5</v>
      </c>
    </row>
    <row r="66" spans="1:158" x14ac:dyDescent="0.35">
      <c r="A66" t="s">
        <v>68</v>
      </c>
      <c r="B66">
        <v>3.7076661999999998</v>
      </c>
      <c r="C66">
        <v>3.5549518999999998</v>
      </c>
      <c r="D66">
        <v>2.8245163</v>
      </c>
      <c r="E66">
        <v>2.8869001999999999</v>
      </c>
      <c r="F66">
        <v>3.6762247000000001</v>
      </c>
      <c r="G66">
        <v>3.5823686000000001</v>
      </c>
      <c r="H66">
        <v>3.1531742</v>
      </c>
      <c r="I66">
        <v>3.1793193999999998</v>
      </c>
      <c r="J66">
        <v>3.5175630999999998</v>
      </c>
      <c r="K66">
        <v>3.0342444999999998</v>
      </c>
      <c r="L66">
        <v>2.7400357999999998</v>
      </c>
      <c r="M66">
        <v>3.3924582000000001</v>
      </c>
      <c r="N66">
        <v>3.9443060999999999</v>
      </c>
      <c r="O66">
        <v>3.34185</v>
      </c>
      <c r="P66">
        <v>3.8537382999999998</v>
      </c>
      <c r="Q66">
        <v>4.0068092000000002</v>
      </c>
      <c r="R66">
        <v>5.5170564999999998</v>
      </c>
      <c r="S66">
        <v>6.0093164000000003</v>
      </c>
      <c r="T66">
        <v>3.4505176999999998</v>
      </c>
      <c r="U66">
        <v>3.2091999000000002</v>
      </c>
      <c r="V66">
        <v>3.3687800999999999</v>
      </c>
      <c r="W66">
        <v>2.9784255000000002</v>
      </c>
      <c r="X66">
        <v>3.1492331</v>
      </c>
      <c r="Y66">
        <v>4.1846652000000004</v>
      </c>
      <c r="Z66">
        <v>3.9797022000000002</v>
      </c>
      <c r="AA66">
        <v>3.5858995999999999</v>
      </c>
      <c r="AB66">
        <v>3.4446238999999998</v>
      </c>
      <c r="AC66">
        <v>2.5834198000000002</v>
      </c>
      <c r="AD66">
        <v>3.1661693999999998</v>
      </c>
      <c r="AE66">
        <v>3.7797011999999999</v>
      </c>
      <c r="AF66">
        <v>4.1448884000000001</v>
      </c>
      <c r="AG66">
        <v>3.0711409999999999</v>
      </c>
      <c r="AH66">
        <v>3.2421652999999999</v>
      </c>
      <c r="AI66">
        <v>3.7334792999999999</v>
      </c>
      <c r="AJ66">
        <v>4.2459021000000003</v>
      </c>
      <c r="AK66">
        <v>3.0783691000000002</v>
      </c>
      <c r="AL66">
        <v>3.7839467999999998</v>
      </c>
      <c r="AM66">
        <v>3.8482645</v>
      </c>
      <c r="AN66">
        <v>3.2275757999999999</v>
      </c>
      <c r="AO66">
        <v>2.9211426</v>
      </c>
      <c r="AP66">
        <v>2.8212597000000001</v>
      </c>
      <c r="AQ66">
        <v>2.1401857999999998</v>
      </c>
      <c r="AR66">
        <v>3.2733107000000001</v>
      </c>
      <c r="AS66">
        <v>6.4915780999999999</v>
      </c>
      <c r="AT66">
        <v>2.8612112999999999</v>
      </c>
      <c r="AU66">
        <v>2.4043796</v>
      </c>
      <c r="AV66">
        <v>2.7258789999999999</v>
      </c>
      <c r="AW66">
        <v>5.2880067999999998</v>
      </c>
      <c r="AX66">
        <v>3.5346593999999998</v>
      </c>
      <c r="AY66">
        <v>4.1513543000000004</v>
      </c>
      <c r="AZ66">
        <v>3.1694474000000001</v>
      </c>
      <c r="BA66">
        <v>2.8542451999999998</v>
      </c>
      <c r="BB66">
        <v>3.1350102</v>
      </c>
      <c r="BC66">
        <v>3.2618141</v>
      </c>
      <c r="BD66">
        <v>3.1103578000000001</v>
      </c>
      <c r="BE66">
        <v>4.1673999000000004</v>
      </c>
      <c r="BF66">
        <v>2.8837974000000002</v>
      </c>
      <c r="BG66">
        <v>2.7214836999999998</v>
      </c>
      <c r="BH66">
        <v>2.8746469000000001</v>
      </c>
      <c r="BI66">
        <v>3.1705052999999999</v>
      </c>
      <c r="BJ66">
        <v>2.8633595000000001</v>
      </c>
      <c r="BK66">
        <v>2.8990984000000002</v>
      </c>
      <c r="BL66">
        <v>3.6668954</v>
      </c>
      <c r="BM66">
        <v>3.7810315999999999</v>
      </c>
      <c r="BN66">
        <v>3.2759144</v>
      </c>
      <c r="BO66">
        <v>2.9662978999999998</v>
      </c>
      <c r="BP66">
        <v>2.9350120999999998</v>
      </c>
      <c r="BQ66">
        <v>2.8173138999999998</v>
      </c>
      <c r="BR66">
        <v>2.7694614</v>
      </c>
      <c r="BS66">
        <v>2.8321271000000001</v>
      </c>
      <c r="BT66">
        <v>4.1566752999999999</v>
      </c>
      <c r="BU66">
        <v>3.2831016000000002</v>
      </c>
      <c r="BV66">
        <v>3.3748116000000001</v>
      </c>
      <c r="BW66">
        <v>3.0599289000000001</v>
      </c>
      <c r="BX66">
        <v>3.1399469</v>
      </c>
      <c r="BY66">
        <v>3.6320953</v>
      </c>
      <c r="BZ66">
        <v>3.2314726999999999</v>
      </c>
      <c r="CA66">
        <v>3.0878046000000001</v>
      </c>
      <c r="CB66">
        <v>3.1366622</v>
      </c>
      <c r="CC66">
        <v>3.7983060000000002</v>
      </c>
      <c r="CD66">
        <v>3.7367010000000001</v>
      </c>
      <c r="CE66">
        <v>3.6096423</v>
      </c>
      <c r="CF66">
        <v>3.0201007999999998</v>
      </c>
      <c r="CG66">
        <v>3.4916320000000001</v>
      </c>
      <c r="CH66">
        <v>2.5757772999999999</v>
      </c>
      <c r="CI66">
        <v>2.9465606000000002</v>
      </c>
      <c r="CJ66">
        <v>3.3580755999999998</v>
      </c>
      <c r="CK66">
        <v>4.1553358999999999</v>
      </c>
      <c r="CL66">
        <v>3.7541794999999998</v>
      </c>
      <c r="CM66">
        <v>3.6734505</v>
      </c>
      <c r="CN66">
        <v>4.2250838000000002</v>
      </c>
      <c r="CO66">
        <v>5.0249762999999996</v>
      </c>
      <c r="CP66">
        <v>6.0407791</v>
      </c>
      <c r="CQ66">
        <v>3.3061463999999998</v>
      </c>
      <c r="CR66">
        <v>3.1031841999999998</v>
      </c>
      <c r="CS66">
        <v>3.2882246999999998</v>
      </c>
      <c r="CT66">
        <v>2.9857705000000001</v>
      </c>
      <c r="CU66">
        <v>2.8745631999999999</v>
      </c>
      <c r="CV66">
        <v>4.1370424999999997</v>
      </c>
      <c r="CW66">
        <v>3.8232998999999999</v>
      </c>
      <c r="CX66">
        <v>3.3398515999999998</v>
      </c>
      <c r="CY66">
        <v>3.4158002999999999</v>
      </c>
      <c r="CZ66">
        <v>2.5796994999999998</v>
      </c>
      <c r="DA66">
        <v>3.2009072000000001</v>
      </c>
      <c r="DB66">
        <v>3.6437558999999999</v>
      </c>
      <c r="DC66">
        <v>3.9848401999999998</v>
      </c>
      <c r="DD66">
        <v>3.6784520000000001</v>
      </c>
      <c r="DE66">
        <v>3.1380880000000002</v>
      </c>
      <c r="DF66">
        <v>3.6547698999999998</v>
      </c>
      <c r="DG66">
        <v>4.2827735000000002</v>
      </c>
      <c r="DH66">
        <v>3.0588365</v>
      </c>
      <c r="DI66">
        <v>3.436537</v>
      </c>
      <c r="DJ66">
        <v>3.9448143999999998</v>
      </c>
      <c r="DK66">
        <v>3.297663</v>
      </c>
      <c r="DL66">
        <v>2.8690212000000002</v>
      </c>
      <c r="DM66">
        <v>2.8667623999999998</v>
      </c>
      <c r="DN66">
        <v>2.1783161</v>
      </c>
      <c r="DO66">
        <v>3.1891167</v>
      </c>
      <c r="DP66">
        <v>5.5926023000000002</v>
      </c>
      <c r="DQ66">
        <v>2.8271269999999999</v>
      </c>
      <c r="DR66">
        <v>2.2882897999999998</v>
      </c>
      <c r="DS66">
        <v>2.8728774000000001</v>
      </c>
      <c r="DT66">
        <v>4.5762524999999998</v>
      </c>
      <c r="DU66">
        <v>3.4274000999999998</v>
      </c>
      <c r="DV66">
        <v>3.7436525999999999</v>
      </c>
      <c r="DW66">
        <v>3.6651601999999999</v>
      </c>
      <c r="DX66">
        <v>2.9981387000000002</v>
      </c>
      <c r="DY66">
        <v>3.3763945</v>
      </c>
      <c r="DZ66">
        <v>2.9697684999999998</v>
      </c>
      <c r="EA66">
        <v>3.2346978000000002</v>
      </c>
      <c r="EB66">
        <v>3.0153588999999998</v>
      </c>
      <c r="EC66">
        <v>2.8274498000000001</v>
      </c>
      <c r="ED66">
        <v>2.6817009000000001</v>
      </c>
      <c r="EE66">
        <v>3.0162683000000001</v>
      </c>
      <c r="EF66">
        <v>2.8700969000000001</v>
      </c>
      <c r="EG66">
        <v>3.1557502999999998</v>
      </c>
      <c r="EH66">
        <v>2.7478476000000001</v>
      </c>
      <c r="EI66">
        <v>5.2878527999999996</v>
      </c>
      <c r="EJ66">
        <v>3.6819685</v>
      </c>
      <c r="EK66">
        <v>3.2334843000000002</v>
      </c>
      <c r="EL66">
        <v>2.9267973999999999</v>
      </c>
      <c r="EM66">
        <v>3.3462092999999999</v>
      </c>
      <c r="EN66">
        <v>2.5944376</v>
      </c>
      <c r="EO66">
        <v>3.0475420999999998</v>
      </c>
      <c r="EP66">
        <v>2.9306736</v>
      </c>
      <c r="EQ66">
        <v>3.7745685999999998</v>
      </c>
      <c r="ER66">
        <v>3.3582551</v>
      </c>
      <c r="ES66">
        <v>3.5971489000000001</v>
      </c>
      <c r="ET66">
        <v>3.1033162999999999</v>
      </c>
      <c r="EU66">
        <v>2.8373854000000001</v>
      </c>
      <c r="EV66">
        <v>1</v>
      </c>
      <c r="EW66">
        <f>MATCH(A66,'[1]BASC2_BRIEF_6yr_DEMOS_ScanInfo '!$H$1:$H$585,0)</f>
        <v>229</v>
      </c>
      <c r="EX66">
        <f>INDEX('[1]BASC2_BRIEF_6yr_DEMOS_ScanInfo '!$L$1:$L$585,EW66)</f>
        <v>1</v>
      </c>
      <c r="EY66">
        <v>1</v>
      </c>
      <c r="EZ66">
        <v>1</v>
      </c>
      <c r="FA66">
        <f t="shared" si="19"/>
        <v>2</v>
      </c>
      <c r="FB66">
        <v>2</v>
      </c>
    </row>
    <row r="67" spans="1:158" x14ac:dyDescent="0.35">
      <c r="A67" t="s">
        <v>69</v>
      </c>
      <c r="B67">
        <v>3.8188206999999998</v>
      </c>
      <c r="C67">
        <v>3.0792077</v>
      </c>
      <c r="D67">
        <v>2.6974843000000002</v>
      </c>
      <c r="E67">
        <v>3.4253065999999999</v>
      </c>
      <c r="F67">
        <v>3.9767424999999998</v>
      </c>
      <c r="G67">
        <v>3.5047193000000001</v>
      </c>
      <c r="H67">
        <v>3.2610893000000001</v>
      </c>
      <c r="I67">
        <v>3.0950281999999998</v>
      </c>
      <c r="J67">
        <v>3.9361524999999999</v>
      </c>
      <c r="K67">
        <v>2.9057403000000002</v>
      </c>
      <c r="L67">
        <v>2.4394360000000002</v>
      </c>
      <c r="M67">
        <v>3.3578808000000002</v>
      </c>
      <c r="N67">
        <v>3.7722185000000001</v>
      </c>
      <c r="O67">
        <v>3.3800015000000001</v>
      </c>
      <c r="P67">
        <v>3.5668163000000002</v>
      </c>
      <c r="Q67">
        <v>3.7556620000000001</v>
      </c>
      <c r="R67">
        <v>4.8853911999999999</v>
      </c>
      <c r="S67">
        <v>5.7788304999999998</v>
      </c>
      <c r="T67">
        <v>3.8107498</v>
      </c>
      <c r="U67">
        <v>2.8731935000000002</v>
      </c>
      <c r="V67">
        <v>3.6398451000000001</v>
      </c>
      <c r="W67">
        <v>2.8654549</v>
      </c>
      <c r="X67">
        <v>3.2853756000000001</v>
      </c>
      <c r="Y67">
        <v>4.1614766000000003</v>
      </c>
      <c r="Z67">
        <v>3.9954082999999998</v>
      </c>
      <c r="AA67">
        <v>3.8240223000000002</v>
      </c>
      <c r="AB67">
        <v>3.3903973000000001</v>
      </c>
      <c r="AC67">
        <v>2.8351164</v>
      </c>
      <c r="AD67">
        <v>3.0064969000000001</v>
      </c>
      <c r="AE67">
        <v>3.7123832999999999</v>
      </c>
      <c r="AF67">
        <v>3.0862582000000001</v>
      </c>
      <c r="AG67">
        <v>3.4957129999999998</v>
      </c>
      <c r="AH67">
        <v>2.9708711999999999</v>
      </c>
      <c r="AI67">
        <v>3.5523004999999999</v>
      </c>
      <c r="AJ67">
        <v>4.2634157999999998</v>
      </c>
      <c r="AK67">
        <v>3.1762209000000001</v>
      </c>
      <c r="AL67">
        <v>3.6334493000000001</v>
      </c>
      <c r="AM67">
        <v>4.2033477000000001</v>
      </c>
      <c r="AN67">
        <v>3.0295746000000001</v>
      </c>
      <c r="AO67">
        <v>3.4405402999999999</v>
      </c>
      <c r="AP67">
        <v>2.9770808</v>
      </c>
      <c r="AQ67">
        <v>2.1856868</v>
      </c>
      <c r="AR67">
        <v>3.0632377000000002</v>
      </c>
      <c r="AS67">
        <v>5.2714562000000003</v>
      </c>
      <c r="AT67">
        <v>2.8494065000000002</v>
      </c>
      <c r="AU67">
        <v>2.3153176000000002</v>
      </c>
      <c r="AV67">
        <v>2.7718091</v>
      </c>
      <c r="AW67">
        <v>4.6398253</v>
      </c>
      <c r="AX67">
        <v>3.3795690999999999</v>
      </c>
      <c r="AY67">
        <v>3.6257956</v>
      </c>
      <c r="AZ67">
        <v>3.2575560000000001</v>
      </c>
      <c r="BA67">
        <v>2.8432195</v>
      </c>
      <c r="BB67">
        <v>2.8945490999999999</v>
      </c>
      <c r="BC67">
        <v>3.2686831999999999</v>
      </c>
      <c r="BD67">
        <v>3.0643172000000001</v>
      </c>
      <c r="BE67">
        <v>3.2215558999999998</v>
      </c>
      <c r="BF67">
        <v>2.9588543999999999</v>
      </c>
      <c r="BG67">
        <v>3.0841880000000002</v>
      </c>
      <c r="BH67">
        <v>2.7247851000000001</v>
      </c>
      <c r="BI67">
        <v>3.3483982000000001</v>
      </c>
      <c r="BJ67">
        <v>3.1287668000000002</v>
      </c>
      <c r="BK67">
        <v>3.0649753</v>
      </c>
      <c r="BL67">
        <v>3.0730476000000002</v>
      </c>
      <c r="BM67">
        <v>3.0675032</v>
      </c>
      <c r="BN67">
        <v>3.5822970999999999</v>
      </c>
      <c r="BO67">
        <v>3.0848148000000002</v>
      </c>
      <c r="BP67">
        <v>3.1292727</v>
      </c>
      <c r="BQ67">
        <v>2.9476844999999998</v>
      </c>
      <c r="BR67">
        <v>2.8262174</v>
      </c>
      <c r="BS67">
        <v>2.5572016</v>
      </c>
      <c r="BT67">
        <v>3.3837828999999999</v>
      </c>
      <c r="BU67">
        <v>2.9960116999999999</v>
      </c>
      <c r="BV67">
        <v>4.0891156000000004</v>
      </c>
      <c r="BW67">
        <v>3.1965705999999998</v>
      </c>
      <c r="BX67">
        <v>2.7990780000000002</v>
      </c>
      <c r="BY67">
        <v>3.8086407000000002</v>
      </c>
      <c r="BZ67">
        <v>3.3054068000000001</v>
      </c>
      <c r="CA67">
        <v>2.9809996999999999</v>
      </c>
      <c r="CB67">
        <v>3.2017953000000001</v>
      </c>
      <c r="CC67">
        <v>3.8308928</v>
      </c>
      <c r="CD67">
        <v>3.7491403000000001</v>
      </c>
      <c r="CE67">
        <v>3.3947286999999999</v>
      </c>
      <c r="CF67">
        <v>3.3623221000000001</v>
      </c>
      <c r="CG67">
        <v>3.7697899000000001</v>
      </c>
      <c r="CH67">
        <v>2.8375186999999999</v>
      </c>
      <c r="CI67">
        <v>2.7112748999999998</v>
      </c>
      <c r="CJ67">
        <v>3.4561288000000001</v>
      </c>
      <c r="CK67">
        <v>4.0571804</v>
      </c>
      <c r="CL67">
        <v>3.2551608000000001</v>
      </c>
      <c r="CM67">
        <v>3.7280126</v>
      </c>
      <c r="CN67">
        <v>3.7814928999999999</v>
      </c>
      <c r="CO67">
        <v>4.9463887</v>
      </c>
      <c r="CP67">
        <v>5.5399827999999998</v>
      </c>
      <c r="CQ67">
        <v>3.4823171999999998</v>
      </c>
      <c r="CR67">
        <v>3.1857848</v>
      </c>
      <c r="CS67">
        <v>3.8301308000000001</v>
      </c>
      <c r="CT67">
        <v>3.1862841</v>
      </c>
      <c r="CU67">
        <v>3.6287067</v>
      </c>
      <c r="CV67">
        <v>3.8738495999999998</v>
      </c>
      <c r="CW67">
        <v>4.0031185000000002</v>
      </c>
      <c r="CX67">
        <v>3.5217428000000002</v>
      </c>
      <c r="CY67">
        <v>3.4269504999999998</v>
      </c>
      <c r="CZ67">
        <v>2.6746544999999999</v>
      </c>
      <c r="DA67">
        <v>3.0910172</v>
      </c>
      <c r="DB67">
        <v>3.6188524000000002</v>
      </c>
      <c r="DC67">
        <v>3.7469608999999999</v>
      </c>
      <c r="DD67">
        <v>5.0007090999999999</v>
      </c>
      <c r="DE67">
        <v>2.9980166000000001</v>
      </c>
      <c r="DF67">
        <v>3.6370800000000001</v>
      </c>
      <c r="DG67">
        <v>4.4706944999999996</v>
      </c>
      <c r="DH67">
        <v>3.4236361999999998</v>
      </c>
      <c r="DI67">
        <v>3.9718075000000002</v>
      </c>
      <c r="DJ67">
        <v>4.1595120000000003</v>
      </c>
      <c r="DK67">
        <v>3.2921299999999998</v>
      </c>
      <c r="DL67">
        <v>3.2832290999999998</v>
      </c>
      <c r="DM67">
        <v>2.9753997000000001</v>
      </c>
      <c r="DN67">
        <v>2.2112484000000001</v>
      </c>
      <c r="DO67">
        <v>3.1467409000000002</v>
      </c>
      <c r="DP67">
        <v>5.8703159999999999</v>
      </c>
      <c r="DQ67">
        <v>2.8296153999999998</v>
      </c>
      <c r="DR67">
        <v>2.3821281999999999</v>
      </c>
      <c r="DS67">
        <v>3.0086895999999999</v>
      </c>
      <c r="DT67">
        <v>4.5712837999999998</v>
      </c>
      <c r="DU67">
        <v>3.4232817</v>
      </c>
      <c r="DV67">
        <v>3.5341743999999999</v>
      </c>
      <c r="DW67">
        <v>2.9473858000000002</v>
      </c>
      <c r="DX67">
        <v>2.8880648999999998</v>
      </c>
      <c r="DY67">
        <v>2.8905946999999999</v>
      </c>
      <c r="DZ67">
        <v>3.4458755999999999</v>
      </c>
      <c r="EA67">
        <v>3.1423644999999998</v>
      </c>
      <c r="EB67">
        <v>3.3519212999999999</v>
      </c>
      <c r="EC67">
        <v>2.9082484000000002</v>
      </c>
      <c r="ED67">
        <v>2.7530041000000001</v>
      </c>
      <c r="EE67">
        <v>2.8303633000000001</v>
      </c>
      <c r="EF67">
        <v>3.219738</v>
      </c>
      <c r="EG67">
        <v>3.1105212999999998</v>
      </c>
      <c r="EH67">
        <v>2.9659078000000001</v>
      </c>
      <c r="EI67">
        <v>3.4669479999999999</v>
      </c>
      <c r="EJ67">
        <v>3.0392131999999998</v>
      </c>
      <c r="EK67">
        <v>3.5742595000000001</v>
      </c>
      <c r="EL67">
        <v>3.1019337</v>
      </c>
      <c r="EM67">
        <v>3.1698412999999999</v>
      </c>
      <c r="EN67">
        <v>2.8680710999999999</v>
      </c>
      <c r="EO67">
        <v>2.9379895</v>
      </c>
      <c r="EP67">
        <v>2.8956661000000001</v>
      </c>
      <c r="EQ67">
        <v>3.9207684999999999</v>
      </c>
      <c r="ER67">
        <v>3.3369336000000001</v>
      </c>
      <c r="ES67">
        <v>3.6245809000000002</v>
      </c>
      <c r="ET67">
        <v>3.1627719000000001</v>
      </c>
      <c r="EU67">
        <v>3.3270024999999999</v>
      </c>
      <c r="EV67">
        <v>2</v>
      </c>
      <c r="EW67">
        <f>MATCH(A67,'[1]BASC2_BRIEF_6yr_DEMOS_ScanInfo '!$H$1:$H$585,0)</f>
        <v>230</v>
      </c>
      <c r="EX67">
        <f>INDEX('[1]BASC2_BRIEF_6yr_DEMOS_ScanInfo '!$L$1:$L$585,EW67)</f>
        <v>2</v>
      </c>
      <c r="EY67">
        <v>1</v>
      </c>
      <c r="EZ67">
        <v>2</v>
      </c>
      <c r="FA67">
        <f>IF(AND(EZ67=2,EV67=2),5)</f>
        <v>5</v>
      </c>
      <c r="FB67">
        <v>5</v>
      </c>
    </row>
    <row r="68" spans="1:158" x14ac:dyDescent="0.35">
      <c r="A68" t="s">
        <v>70</v>
      </c>
      <c r="B68">
        <v>4.1921144000000004</v>
      </c>
      <c r="C68">
        <v>3.916007</v>
      </c>
      <c r="D68">
        <v>3.3784467999999999</v>
      </c>
      <c r="E68">
        <v>3.6115879999999998</v>
      </c>
      <c r="F68">
        <v>4.1027044999999998</v>
      </c>
      <c r="G68">
        <v>4.1336727</v>
      </c>
      <c r="H68">
        <v>3.2842402000000002</v>
      </c>
      <c r="I68">
        <v>3.3554613999999998</v>
      </c>
      <c r="J68">
        <v>4.4307689999999997</v>
      </c>
      <c r="K68">
        <v>3.7794658999999999</v>
      </c>
      <c r="L68">
        <v>3.0679997999999999</v>
      </c>
      <c r="M68">
        <v>3.6062379</v>
      </c>
      <c r="N68">
        <v>3.8418722000000001</v>
      </c>
      <c r="O68">
        <v>3.5048537</v>
      </c>
      <c r="P68">
        <v>3.9307341999999998</v>
      </c>
      <c r="Q68">
        <v>4.0955133000000004</v>
      </c>
      <c r="R68">
        <v>4.8312749999999998</v>
      </c>
      <c r="S68">
        <v>5.5785727999999999</v>
      </c>
      <c r="T68">
        <v>3.9248425999999998</v>
      </c>
      <c r="U68">
        <v>3.3417865999999998</v>
      </c>
      <c r="V68">
        <v>4.2189297999999997</v>
      </c>
      <c r="W68">
        <v>3.4004216</v>
      </c>
      <c r="X68">
        <v>3.4702902</v>
      </c>
      <c r="Y68">
        <v>4.1380819999999998</v>
      </c>
      <c r="Z68">
        <v>4.1659737000000003</v>
      </c>
      <c r="AA68">
        <v>4.1546645</v>
      </c>
      <c r="AB68">
        <v>3.9863512999999999</v>
      </c>
      <c r="AC68">
        <v>3.0784379999999998</v>
      </c>
      <c r="AD68">
        <v>3.2577322</v>
      </c>
      <c r="AE68">
        <v>4.0217999999999998</v>
      </c>
      <c r="AF68">
        <v>3.7671942999999999</v>
      </c>
      <c r="AG68">
        <v>5.3057632000000003</v>
      </c>
      <c r="AH68">
        <v>2.9426095000000001</v>
      </c>
      <c r="AI68">
        <v>3.8397953999999999</v>
      </c>
      <c r="AJ68">
        <v>4.3922353000000003</v>
      </c>
      <c r="AK68">
        <v>3.453357</v>
      </c>
      <c r="AL68">
        <v>4.4308642999999996</v>
      </c>
      <c r="AM68">
        <v>4.4971271000000002</v>
      </c>
      <c r="AN68">
        <v>3.6059882999999999</v>
      </c>
      <c r="AO68">
        <v>3.5576715000000001</v>
      </c>
      <c r="AP68">
        <v>3.1537457</v>
      </c>
      <c r="AQ68">
        <v>2.3265090000000002</v>
      </c>
      <c r="AR68">
        <v>3.5860531</v>
      </c>
      <c r="AS68">
        <v>5.2937640999999998</v>
      </c>
      <c r="AT68">
        <v>3.2308773999999998</v>
      </c>
      <c r="AU68">
        <v>2.5000583999999999</v>
      </c>
      <c r="AV68">
        <v>3.0908706000000001</v>
      </c>
      <c r="AW68">
        <v>4.7816381000000003</v>
      </c>
      <c r="AX68">
        <v>3.3695908000000001</v>
      </c>
      <c r="AY68">
        <v>3.6525514000000001</v>
      </c>
      <c r="AZ68">
        <v>3.5470432999999999</v>
      </c>
      <c r="BA68">
        <v>3.3578727000000002</v>
      </c>
      <c r="BB68">
        <v>2.9641378</v>
      </c>
      <c r="BC68">
        <v>3.4083869</v>
      </c>
      <c r="BD68">
        <v>3.0570149</v>
      </c>
      <c r="BE68">
        <v>3.4207434999999999</v>
      </c>
      <c r="BF68">
        <v>3.1962149000000002</v>
      </c>
      <c r="BG68">
        <v>3.5797987</v>
      </c>
      <c r="BH68">
        <v>2.8468699000000002</v>
      </c>
      <c r="BI68">
        <v>3.3640933</v>
      </c>
      <c r="BJ68">
        <v>3.5111569999999999</v>
      </c>
      <c r="BK68">
        <v>3.3799777</v>
      </c>
      <c r="BL68">
        <v>3.2165289000000001</v>
      </c>
      <c r="BM68">
        <v>2.8627627000000002</v>
      </c>
      <c r="BN68">
        <v>3.8882370000000002</v>
      </c>
      <c r="BO68">
        <v>3.4873881</v>
      </c>
      <c r="BP68">
        <v>3.5931894999999998</v>
      </c>
      <c r="BQ68">
        <v>3.0343098999999998</v>
      </c>
      <c r="BR68">
        <v>3.0385019999999998</v>
      </c>
      <c r="BS68">
        <v>2.8284720999999999</v>
      </c>
      <c r="BT68">
        <v>4.5099539999999996</v>
      </c>
      <c r="BU68">
        <v>3.434917</v>
      </c>
      <c r="BV68">
        <v>4.3338279999999996</v>
      </c>
      <c r="BW68">
        <v>3.2830037999999999</v>
      </c>
      <c r="BX68">
        <v>2.8670589999999998</v>
      </c>
      <c r="BY68">
        <v>3.9195384999999998</v>
      </c>
      <c r="BZ68">
        <v>4.1892408999999997</v>
      </c>
      <c r="CA68">
        <v>3.2912189999999999</v>
      </c>
      <c r="CB68">
        <v>3.5195148000000001</v>
      </c>
      <c r="CC68">
        <v>3.3797410000000001</v>
      </c>
      <c r="CD68">
        <v>3.5801767999999998</v>
      </c>
      <c r="CE68">
        <v>3.4601742999999998</v>
      </c>
      <c r="CF68">
        <v>3.5477414</v>
      </c>
      <c r="CG68">
        <v>4.0917249</v>
      </c>
      <c r="CH68">
        <v>2.9918271999999999</v>
      </c>
      <c r="CI68">
        <v>3.0222723</v>
      </c>
      <c r="CJ68">
        <v>3.6387912999999998</v>
      </c>
      <c r="CK68">
        <v>3.7600148</v>
      </c>
      <c r="CL68">
        <v>3.7366264</v>
      </c>
      <c r="CM68">
        <v>3.7051357999999999</v>
      </c>
      <c r="CN68">
        <v>3.9533014</v>
      </c>
      <c r="CO68">
        <v>4.9370294000000001</v>
      </c>
      <c r="CP68">
        <v>5.9416298999999997</v>
      </c>
      <c r="CQ68">
        <v>4.0060396000000003</v>
      </c>
      <c r="CR68">
        <v>3.1680058999999998</v>
      </c>
      <c r="CS68">
        <v>4.2187662000000001</v>
      </c>
      <c r="CT68">
        <v>3.2437992000000002</v>
      </c>
      <c r="CU68">
        <v>3.4347908</v>
      </c>
      <c r="CV68">
        <v>4.0569452999999998</v>
      </c>
      <c r="CW68">
        <v>3.9262074999999999</v>
      </c>
      <c r="CX68">
        <v>3.9237248999999998</v>
      </c>
      <c r="CY68">
        <v>3.8255078999999999</v>
      </c>
      <c r="CZ68">
        <v>3.0862628999999999</v>
      </c>
      <c r="DA68">
        <v>3.4330756999999998</v>
      </c>
      <c r="DB68">
        <v>3.9863466999999999</v>
      </c>
      <c r="DC68">
        <v>3.4991064000000001</v>
      </c>
      <c r="DD68">
        <v>4.4299641000000003</v>
      </c>
      <c r="DE68">
        <v>2.9668071</v>
      </c>
      <c r="DF68">
        <v>3.9683535000000001</v>
      </c>
      <c r="DG68">
        <v>4.2620925999999999</v>
      </c>
      <c r="DH68">
        <v>3.3427939000000002</v>
      </c>
      <c r="DI68">
        <v>4.0058837</v>
      </c>
      <c r="DJ68">
        <v>4.3043876000000001</v>
      </c>
      <c r="DK68">
        <v>3.1660813999999999</v>
      </c>
      <c r="DL68">
        <v>3.1577758999999999</v>
      </c>
      <c r="DM68">
        <v>3.1251973999999998</v>
      </c>
      <c r="DN68">
        <v>2.2875084999999999</v>
      </c>
      <c r="DO68">
        <v>3.5530548</v>
      </c>
      <c r="DP68">
        <v>6.0648017000000003</v>
      </c>
      <c r="DQ68">
        <v>3.1104615</v>
      </c>
      <c r="DR68">
        <v>2.4771391999999999</v>
      </c>
      <c r="DS68">
        <v>2.8866453000000001</v>
      </c>
      <c r="DT68">
        <v>4.4672375000000004</v>
      </c>
      <c r="DU68">
        <v>3.4496636000000001</v>
      </c>
      <c r="DV68">
        <v>3.5732759999999999</v>
      </c>
      <c r="DW68">
        <v>3.8172771999999999</v>
      </c>
      <c r="DX68">
        <v>3.0939260000000002</v>
      </c>
      <c r="DY68">
        <v>3.0945296</v>
      </c>
      <c r="DZ68">
        <v>3.1249292</v>
      </c>
      <c r="EA68">
        <v>3.2702334</v>
      </c>
      <c r="EB68">
        <v>3.2327542</v>
      </c>
      <c r="EC68">
        <v>3.1913822000000001</v>
      </c>
      <c r="ED68">
        <v>3.7798957999999998</v>
      </c>
      <c r="EE68">
        <v>2.8934503</v>
      </c>
      <c r="EF68">
        <v>3.3604345000000002</v>
      </c>
      <c r="EG68">
        <v>3.1771169000000001</v>
      </c>
      <c r="EH68">
        <v>3.3167083000000002</v>
      </c>
      <c r="EI68">
        <v>3.6784306</v>
      </c>
      <c r="EJ68">
        <v>3.1569164000000001</v>
      </c>
      <c r="EK68">
        <v>4.5029539999999999</v>
      </c>
      <c r="EL68">
        <v>3.4228933000000001</v>
      </c>
      <c r="EM68">
        <v>3.2944181000000001</v>
      </c>
      <c r="EN68">
        <v>3.0293469000000002</v>
      </c>
      <c r="EO68">
        <v>2.8495735999999998</v>
      </c>
      <c r="EP68">
        <v>2.7808098999999999</v>
      </c>
      <c r="EQ68">
        <v>3.6598597000000002</v>
      </c>
      <c r="ER68">
        <v>3.2788959000000002</v>
      </c>
      <c r="ES68">
        <v>3.6485987</v>
      </c>
      <c r="ET68">
        <v>3.2917320999999999</v>
      </c>
      <c r="EU68">
        <v>2.9377475</v>
      </c>
      <c r="EV68">
        <v>1</v>
      </c>
      <c r="EW68">
        <f>MATCH(A68,'[1]BASC2_BRIEF_6yr_DEMOS_ScanInfo '!$H$1:$H$585,0)</f>
        <v>231</v>
      </c>
      <c r="EX68">
        <f>INDEX('[1]BASC2_BRIEF_6yr_DEMOS_ScanInfo '!$L$1:$L$585,EW68)</f>
        <v>1</v>
      </c>
      <c r="EY68">
        <v>1</v>
      </c>
      <c r="EZ68">
        <v>1</v>
      </c>
      <c r="FA68">
        <f t="shared" si="19"/>
        <v>2</v>
      </c>
      <c r="FB68">
        <v>2</v>
      </c>
    </row>
    <row r="69" spans="1:158" x14ac:dyDescent="0.35">
      <c r="A69" t="s">
        <v>71</v>
      </c>
      <c r="B69">
        <v>3.7249064000000001</v>
      </c>
      <c r="C69">
        <v>2.4522023000000002</v>
      </c>
      <c r="D69">
        <v>2.3593118</v>
      </c>
      <c r="E69">
        <v>2.6556088999999998</v>
      </c>
      <c r="F69">
        <v>3.4576139000000001</v>
      </c>
      <c r="G69">
        <v>2.8953745</v>
      </c>
      <c r="H69">
        <v>2.6006700999999999</v>
      </c>
      <c r="I69">
        <v>2.5291258999999999</v>
      </c>
      <c r="J69">
        <v>2.9954605000000001</v>
      </c>
      <c r="K69">
        <v>2.4909511000000002</v>
      </c>
      <c r="L69">
        <v>2.2827218</v>
      </c>
      <c r="M69">
        <v>2.7994148999999999</v>
      </c>
      <c r="N69">
        <v>3.2430333999999998</v>
      </c>
      <c r="O69">
        <v>3.1694130999999999</v>
      </c>
      <c r="P69">
        <v>2.9717975000000001</v>
      </c>
      <c r="Q69">
        <v>3.0088960999999999</v>
      </c>
      <c r="R69">
        <v>4.0724482999999996</v>
      </c>
      <c r="S69">
        <v>4.9091224999999996</v>
      </c>
      <c r="T69">
        <v>2.7275757999999999</v>
      </c>
      <c r="U69">
        <v>2.4248240000000001</v>
      </c>
      <c r="V69">
        <v>2.8310143999999999</v>
      </c>
      <c r="W69">
        <v>2.3359144000000001</v>
      </c>
      <c r="X69">
        <v>2.7317879</v>
      </c>
      <c r="Y69">
        <v>3.8993657000000002</v>
      </c>
      <c r="Z69">
        <v>3.3999043000000002</v>
      </c>
      <c r="AA69">
        <v>2.9057314000000001</v>
      </c>
      <c r="AB69">
        <v>2.7583438999999998</v>
      </c>
      <c r="AC69">
        <v>2.2846044999999999</v>
      </c>
      <c r="AD69">
        <v>2.4538038000000002</v>
      </c>
      <c r="AE69">
        <v>2.9355468999999998</v>
      </c>
      <c r="AF69">
        <v>3.6348916999999998</v>
      </c>
      <c r="AG69">
        <v>3.0915313000000002</v>
      </c>
      <c r="AH69">
        <v>2.3851385000000001</v>
      </c>
      <c r="AI69">
        <v>2.9160029999999999</v>
      </c>
      <c r="AJ69">
        <v>3.4300761</v>
      </c>
      <c r="AK69">
        <v>2.5932678999999998</v>
      </c>
      <c r="AL69">
        <v>3.2053938</v>
      </c>
      <c r="AM69">
        <v>3.1936038</v>
      </c>
      <c r="AN69">
        <v>2.8344884000000001</v>
      </c>
      <c r="AO69">
        <v>2.3914553999999999</v>
      </c>
      <c r="AP69">
        <v>2.4788975999999998</v>
      </c>
      <c r="AQ69">
        <v>1.5955523</v>
      </c>
      <c r="AR69">
        <v>2.3605144</v>
      </c>
      <c r="AS69">
        <v>4.1065822000000001</v>
      </c>
      <c r="AT69">
        <v>2.3088517</v>
      </c>
      <c r="AU69">
        <v>1.9972030000000001</v>
      </c>
      <c r="AV69">
        <v>2.3389909000000002</v>
      </c>
      <c r="AW69">
        <v>4.0596088999999997</v>
      </c>
      <c r="AX69">
        <v>3.0283258000000002</v>
      </c>
      <c r="AY69">
        <v>3.1881298999999999</v>
      </c>
      <c r="AZ69">
        <v>2.8185574999999998</v>
      </c>
      <c r="BA69">
        <v>2.1950685999999999</v>
      </c>
      <c r="BB69">
        <v>2.5954315999999999</v>
      </c>
      <c r="BC69">
        <v>2.8626347000000001</v>
      </c>
      <c r="BD69">
        <v>2.6362123</v>
      </c>
      <c r="BE69">
        <v>2.8789310000000001</v>
      </c>
      <c r="BF69">
        <v>2.4461913000000002</v>
      </c>
      <c r="BG69">
        <v>2.1090479000000002</v>
      </c>
      <c r="BH69">
        <v>2.338892</v>
      </c>
      <c r="BI69">
        <v>2.5315072999999999</v>
      </c>
      <c r="BJ69">
        <v>2.5792630000000001</v>
      </c>
      <c r="BK69">
        <v>2.4409603999999998</v>
      </c>
      <c r="BL69">
        <v>3.4246379999999998</v>
      </c>
      <c r="BM69">
        <v>3.4887185000000001</v>
      </c>
      <c r="BN69">
        <v>4.0747251999999996</v>
      </c>
      <c r="BO69">
        <v>2.6219467999999999</v>
      </c>
      <c r="BP69">
        <v>2.4006405000000002</v>
      </c>
      <c r="BQ69">
        <v>2.4820600000000002</v>
      </c>
      <c r="BR69">
        <v>2.4117942000000001</v>
      </c>
      <c r="BS69">
        <v>2.4756564999999999</v>
      </c>
      <c r="BT69">
        <v>3.3319285000000001</v>
      </c>
      <c r="BU69">
        <v>2.6345789000000002</v>
      </c>
      <c r="BV69">
        <v>3.9907978000000002</v>
      </c>
      <c r="BW69">
        <v>2.7289523999999998</v>
      </c>
      <c r="BX69">
        <v>2.0453136000000001</v>
      </c>
      <c r="BY69">
        <v>4.2039285</v>
      </c>
      <c r="BZ69">
        <v>3.2499380000000002</v>
      </c>
      <c r="CA69">
        <v>2.7259076000000002</v>
      </c>
      <c r="CB69">
        <v>3.2129897999999999</v>
      </c>
      <c r="CC69">
        <v>4.3921127000000002</v>
      </c>
      <c r="CD69">
        <v>3.8629456000000002</v>
      </c>
      <c r="CE69">
        <v>3.4606588</v>
      </c>
      <c r="CF69">
        <v>2.9491065000000001</v>
      </c>
      <c r="CG69">
        <v>3.6458887999999998</v>
      </c>
      <c r="CH69">
        <v>2.7180045000000002</v>
      </c>
      <c r="CI69">
        <v>2.7345983999999999</v>
      </c>
      <c r="CJ69">
        <v>3.6303842</v>
      </c>
      <c r="CK69">
        <v>4.1119355999999998</v>
      </c>
      <c r="CL69">
        <v>3.6179611999999999</v>
      </c>
      <c r="CM69">
        <v>3.6704816999999998</v>
      </c>
      <c r="CN69">
        <v>3.6060981999999999</v>
      </c>
      <c r="CO69">
        <v>5.4901023000000002</v>
      </c>
      <c r="CP69">
        <v>6.5999432000000002</v>
      </c>
      <c r="CQ69">
        <v>3.3262236000000001</v>
      </c>
      <c r="CR69">
        <v>3.0047326000000001</v>
      </c>
      <c r="CS69">
        <v>3.5417727999999999</v>
      </c>
      <c r="CT69">
        <v>2.7650385000000002</v>
      </c>
      <c r="CU69">
        <v>3.2211403999999999</v>
      </c>
      <c r="CV69">
        <v>3.9012495999999999</v>
      </c>
      <c r="CW69">
        <v>3.9903176</v>
      </c>
      <c r="CX69">
        <v>3.6035292000000001</v>
      </c>
      <c r="CY69">
        <v>3.4603758</v>
      </c>
      <c r="CZ69">
        <v>2.6349052999999998</v>
      </c>
      <c r="DA69">
        <v>3.0511786999999999</v>
      </c>
      <c r="DB69">
        <v>3.5159015999999998</v>
      </c>
      <c r="DC69">
        <v>4.0820417000000004</v>
      </c>
      <c r="DD69">
        <v>3.3013067</v>
      </c>
      <c r="DE69">
        <v>3.1433081999999999</v>
      </c>
      <c r="DF69">
        <v>3.5586509999999998</v>
      </c>
      <c r="DG69">
        <v>4.0530986999999996</v>
      </c>
      <c r="DH69">
        <v>3.1987081000000002</v>
      </c>
      <c r="DI69">
        <v>3.4029669999999999</v>
      </c>
      <c r="DJ69">
        <v>3.9761937000000001</v>
      </c>
      <c r="DK69">
        <v>3.2996363999999998</v>
      </c>
      <c r="DL69">
        <v>3.0567641000000001</v>
      </c>
      <c r="DM69">
        <v>2.8392369999999998</v>
      </c>
      <c r="DN69">
        <v>2.0629252999999999</v>
      </c>
      <c r="DO69">
        <v>2.6735346</v>
      </c>
      <c r="DP69">
        <v>5.1292042999999996</v>
      </c>
      <c r="DQ69">
        <v>2.7831743000000002</v>
      </c>
      <c r="DR69">
        <v>2.3568020000000001</v>
      </c>
      <c r="DS69">
        <v>2.5806444000000002</v>
      </c>
      <c r="DT69">
        <v>4.9800987000000001</v>
      </c>
      <c r="DU69">
        <v>4.0003928999999996</v>
      </c>
      <c r="DV69">
        <v>4.2502564999999999</v>
      </c>
      <c r="DW69">
        <v>3.0992090999999999</v>
      </c>
      <c r="DX69">
        <v>2.7366934000000001</v>
      </c>
      <c r="DY69">
        <v>3.1987587999999998</v>
      </c>
      <c r="DZ69">
        <v>3.1721165</v>
      </c>
      <c r="EA69">
        <v>3.0256104000000001</v>
      </c>
      <c r="EB69">
        <v>2.9305279</v>
      </c>
      <c r="EC69">
        <v>2.9246167999999999</v>
      </c>
      <c r="ED69">
        <v>2.7954216000000001</v>
      </c>
      <c r="EE69">
        <v>2.7552561999999998</v>
      </c>
      <c r="EF69">
        <v>2.7793605000000001</v>
      </c>
      <c r="EG69">
        <v>3.1505828</v>
      </c>
      <c r="EH69">
        <v>3.0952484999999998</v>
      </c>
      <c r="EI69">
        <v>3.5001210999999999</v>
      </c>
      <c r="EJ69">
        <v>3.0199878</v>
      </c>
      <c r="EK69">
        <v>3.3440629999999998</v>
      </c>
      <c r="EL69">
        <v>2.9127277999999999</v>
      </c>
      <c r="EM69">
        <v>3.1998774999999999</v>
      </c>
      <c r="EN69">
        <v>2.7702562999999998</v>
      </c>
      <c r="EO69">
        <v>2.8422358000000001</v>
      </c>
      <c r="EP69">
        <v>2.6669974000000001</v>
      </c>
      <c r="EQ69">
        <v>3.3295108999999998</v>
      </c>
      <c r="ER69">
        <v>3.3746581</v>
      </c>
      <c r="ES69">
        <v>3.0666709000000001</v>
      </c>
      <c r="ET69">
        <v>3.1962087000000001</v>
      </c>
      <c r="EU69">
        <v>2.9075150000000001</v>
      </c>
      <c r="EV69">
        <v>2</v>
      </c>
      <c r="EW69">
        <f>MATCH(A69,'[1]BASC2_BRIEF_6yr_DEMOS_ScanInfo '!$H$1:$H$585,0)</f>
        <v>232</v>
      </c>
      <c r="EX69">
        <f>INDEX('[1]BASC2_BRIEF_6yr_DEMOS_ScanInfo '!$L$1:$L$585,EW69)</f>
        <v>1</v>
      </c>
      <c r="EY69">
        <v>1</v>
      </c>
      <c r="EZ69">
        <v>1</v>
      </c>
      <c r="FA69">
        <f>IF(AND(EZ69=1,EV69=2),4)</f>
        <v>4</v>
      </c>
      <c r="FB69">
        <v>4</v>
      </c>
    </row>
    <row r="70" spans="1:158" x14ac:dyDescent="0.35">
      <c r="A70" t="s">
        <v>72</v>
      </c>
      <c r="B70">
        <v>3.9302514</v>
      </c>
      <c r="C70">
        <v>3.2912910000000002</v>
      </c>
      <c r="D70">
        <v>2.9770603000000002</v>
      </c>
      <c r="E70">
        <v>2.9152543999999998</v>
      </c>
      <c r="F70">
        <v>3.8516927000000001</v>
      </c>
      <c r="G70">
        <v>3.6452464999999998</v>
      </c>
      <c r="H70">
        <v>3.389046</v>
      </c>
      <c r="I70">
        <v>3.3038341999999998</v>
      </c>
      <c r="J70">
        <v>3.9565774999999999</v>
      </c>
      <c r="K70">
        <v>3.0857632000000002</v>
      </c>
      <c r="L70">
        <v>2.8544985999999999</v>
      </c>
      <c r="M70">
        <v>3.3896096</v>
      </c>
      <c r="N70">
        <v>4.1953087</v>
      </c>
      <c r="O70">
        <v>3.5666503999999999</v>
      </c>
      <c r="P70">
        <v>3.6877241000000001</v>
      </c>
      <c r="Q70">
        <v>3.8063275999999999</v>
      </c>
      <c r="R70">
        <v>5.3383303</v>
      </c>
      <c r="S70">
        <v>5.7904252999999999</v>
      </c>
      <c r="T70">
        <v>3.6432071000000001</v>
      </c>
      <c r="U70">
        <v>3.0504970999999999</v>
      </c>
      <c r="V70">
        <v>3.4482954000000001</v>
      </c>
      <c r="W70">
        <v>3.2709717999999999</v>
      </c>
      <c r="X70">
        <v>3.1862514000000002</v>
      </c>
      <c r="Y70">
        <v>3.6889832</v>
      </c>
      <c r="Z70">
        <v>3.7466021</v>
      </c>
      <c r="AA70">
        <v>3.8009577000000001</v>
      </c>
      <c r="AB70">
        <v>3.4735892000000002</v>
      </c>
      <c r="AC70">
        <v>2.7324180999999998</v>
      </c>
      <c r="AD70">
        <v>3.2582211000000001</v>
      </c>
      <c r="AE70">
        <v>3.7291889</v>
      </c>
      <c r="AF70">
        <v>3.8848940999999999</v>
      </c>
      <c r="AG70">
        <v>3.3003057999999998</v>
      </c>
      <c r="AH70">
        <v>3.0591184999999999</v>
      </c>
      <c r="AI70">
        <v>3.9501542999999999</v>
      </c>
      <c r="AJ70">
        <v>4.4104213999999997</v>
      </c>
      <c r="AK70">
        <v>3.4581609000000002</v>
      </c>
      <c r="AL70">
        <v>3.5403880999999999</v>
      </c>
      <c r="AM70">
        <v>3.9383081999999998</v>
      </c>
      <c r="AN70">
        <v>3.3266068</v>
      </c>
      <c r="AO70">
        <v>3.7294263999999999</v>
      </c>
      <c r="AP70">
        <v>3.1114449999999998</v>
      </c>
      <c r="AQ70">
        <v>2.1633228999999998</v>
      </c>
      <c r="AR70">
        <v>3.4308209000000001</v>
      </c>
      <c r="AS70">
        <v>5.1116953000000001</v>
      </c>
      <c r="AT70">
        <v>3.0605411999999999</v>
      </c>
      <c r="AU70">
        <v>2.408201</v>
      </c>
      <c r="AV70">
        <v>2.9337138999999999</v>
      </c>
      <c r="AW70">
        <v>4.7266006000000003</v>
      </c>
      <c r="AX70">
        <v>3.7145929</v>
      </c>
      <c r="AY70">
        <v>3.9958003</v>
      </c>
      <c r="AZ70">
        <v>3.2493512999999998</v>
      </c>
      <c r="BA70">
        <v>3.0763435000000001</v>
      </c>
      <c r="BB70">
        <v>3.0049652999999998</v>
      </c>
      <c r="BC70">
        <v>3.4505355</v>
      </c>
      <c r="BD70">
        <v>3.3344244999999999</v>
      </c>
      <c r="BE70">
        <v>3.4971000999999999</v>
      </c>
      <c r="BF70">
        <v>3.1582599</v>
      </c>
      <c r="BG70">
        <v>2.7155963999999999</v>
      </c>
      <c r="BH70">
        <v>2.8135583</v>
      </c>
      <c r="BI70">
        <v>3.1917871999999998</v>
      </c>
      <c r="BJ70">
        <v>2.7803545000000001</v>
      </c>
      <c r="BK70">
        <v>3.10622</v>
      </c>
      <c r="BL70">
        <v>3.0687281999999998</v>
      </c>
      <c r="BM70">
        <v>3.3351977000000002</v>
      </c>
      <c r="BN70">
        <v>3.2975129999999999</v>
      </c>
      <c r="BO70">
        <v>3.1439002</v>
      </c>
      <c r="BP70">
        <v>3.0990373999999998</v>
      </c>
      <c r="BQ70">
        <v>3.1231301</v>
      </c>
      <c r="BR70">
        <v>2.9562099000000002</v>
      </c>
      <c r="BS70">
        <v>2.7912680999999999</v>
      </c>
      <c r="BT70">
        <v>3.3004837</v>
      </c>
      <c r="BU70">
        <v>3.3578302999999998</v>
      </c>
      <c r="BV70">
        <v>3.7377938999999998</v>
      </c>
      <c r="BW70">
        <v>3.1835735000000001</v>
      </c>
      <c r="BX70">
        <v>3.2839594000000001</v>
      </c>
      <c r="BY70">
        <v>4.1504253999999996</v>
      </c>
      <c r="BZ70">
        <v>3.246572</v>
      </c>
      <c r="CA70">
        <v>3.1073647000000002</v>
      </c>
      <c r="CB70">
        <v>3.2790933</v>
      </c>
      <c r="CC70">
        <v>3.9602181999999999</v>
      </c>
      <c r="CD70">
        <v>3.8277192000000002</v>
      </c>
      <c r="CE70">
        <v>3.2854608999999999</v>
      </c>
      <c r="CF70">
        <v>3.1080643999999999</v>
      </c>
      <c r="CG70">
        <v>3.7994026999999999</v>
      </c>
      <c r="CH70">
        <v>2.9901377999999998</v>
      </c>
      <c r="CI70">
        <v>2.9639400999999999</v>
      </c>
      <c r="CJ70">
        <v>3.2643213000000002</v>
      </c>
      <c r="CK70">
        <v>4.0819758999999998</v>
      </c>
      <c r="CL70">
        <v>3.3280713999999998</v>
      </c>
      <c r="CM70">
        <v>3.6670612999999999</v>
      </c>
      <c r="CN70">
        <v>3.7669027000000002</v>
      </c>
      <c r="CO70">
        <v>5.8075875999999997</v>
      </c>
      <c r="CP70">
        <v>6.6180767999999999</v>
      </c>
      <c r="CQ70">
        <v>3.5211697000000002</v>
      </c>
      <c r="CR70">
        <v>3.2470919999999999</v>
      </c>
      <c r="CS70">
        <v>3.6864480999999998</v>
      </c>
      <c r="CT70">
        <v>3.2888516999999999</v>
      </c>
      <c r="CU70">
        <v>2.9870931999999999</v>
      </c>
      <c r="CV70">
        <v>4.0991597000000004</v>
      </c>
      <c r="CW70">
        <v>3.6530778000000002</v>
      </c>
      <c r="CX70">
        <v>3.5436847</v>
      </c>
      <c r="CY70">
        <v>3.5517775999999999</v>
      </c>
      <c r="CZ70">
        <v>2.5326610000000001</v>
      </c>
      <c r="DA70">
        <v>3.2005032999999998</v>
      </c>
      <c r="DB70">
        <v>3.7596075999999998</v>
      </c>
      <c r="DC70">
        <v>3.1678807999999998</v>
      </c>
      <c r="DD70">
        <v>4.8233351999999998</v>
      </c>
      <c r="DE70">
        <v>3.3136795000000001</v>
      </c>
      <c r="DF70">
        <v>3.8974196999999999</v>
      </c>
      <c r="DG70">
        <v>5.1135693</v>
      </c>
      <c r="DH70">
        <v>3.2945007999999998</v>
      </c>
      <c r="DI70">
        <v>3.4197185000000001</v>
      </c>
      <c r="DJ70">
        <v>3.5472727000000002</v>
      </c>
      <c r="DK70">
        <v>3.1050775000000002</v>
      </c>
      <c r="DL70">
        <v>3.1716468</v>
      </c>
      <c r="DM70">
        <v>2.9196266999999998</v>
      </c>
      <c r="DN70">
        <v>2.1875083000000002</v>
      </c>
      <c r="DO70">
        <v>3.1104012000000001</v>
      </c>
      <c r="DP70">
        <v>5.6652851000000002</v>
      </c>
      <c r="DQ70">
        <v>2.8083092999999999</v>
      </c>
      <c r="DR70">
        <v>2.4403948999999998</v>
      </c>
      <c r="DS70">
        <v>2.8996496</v>
      </c>
      <c r="DT70">
        <v>4.9083753000000003</v>
      </c>
      <c r="DU70">
        <v>3.8133368000000001</v>
      </c>
      <c r="DV70">
        <v>3.6407745</v>
      </c>
      <c r="DW70">
        <v>3.7060825999999998</v>
      </c>
      <c r="DX70">
        <v>2.7906727999999998</v>
      </c>
      <c r="DY70">
        <v>2.9795951999999999</v>
      </c>
      <c r="DZ70">
        <v>3.4356403000000002</v>
      </c>
      <c r="EA70">
        <v>3.2169260999999998</v>
      </c>
      <c r="EB70">
        <v>3.2953858</v>
      </c>
      <c r="EC70">
        <v>3.0364127000000001</v>
      </c>
      <c r="ED70">
        <v>2.7694781000000002</v>
      </c>
      <c r="EE70">
        <v>2.8595625999999998</v>
      </c>
      <c r="EF70">
        <v>3.4610827</v>
      </c>
      <c r="EG70">
        <v>3.0036461000000001</v>
      </c>
      <c r="EH70">
        <v>2.8852074000000001</v>
      </c>
      <c r="EI70">
        <v>3.2913301000000001</v>
      </c>
      <c r="EJ70">
        <v>3.0544798000000002</v>
      </c>
      <c r="EK70">
        <v>4.0104560999999999</v>
      </c>
      <c r="EL70">
        <v>3.2278883</v>
      </c>
      <c r="EM70">
        <v>3.0568086999999999</v>
      </c>
      <c r="EN70">
        <v>2.8145482999999998</v>
      </c>
      <c r="EO70">
        <v>3.0489913999999998</v>
      </c>
      <c r="EP70">
        <v>2.9259143000000001</v>
      </c>
      <c r="EQ70">
        <v>4.5847334999999996</v>
      </c>
      <c r="ER70">
        <v>3.5008252</v>
      </c>
      <c r="ES70">
        <v>3.0886442999999999</v>
      </c>
      <c r="ET70">
        <v>3.1175003000000001</v>
      </c>
      <c r="EU70">
        <v>2.9613849999999999</v>
      </c>
      <c r="EV70">
        <v>2</v>
      </c>
      <c r="EW70">
        <f>MATCH(A70,'[1]BASC2_BRIEF_6yr_DEMOS_ScanInfo '!$H$1:$H$585,0)</f>
        <v>234</v>
      </c>
      <c r="EX70">
        <f>INDEX('[1]BASC2_BRIEF_6yr_DEMOS_ScanInfo '!$L$1:$L$585,EW70)</f>
        <v>1</v>
      </c>
      <c r="EY70">
        <v>1</v>
      </c>
      <c r="EZ70">
        <v>1</v>
      </c>
      <c r="FA70">
        <f>IF(AND(EZ70=1,EV70=2),4)</f>
        <v>4</v>
      </c>
      <c r="FB70">
        <v>4</v>
      </c>
    </row>
    <row r="71" spans="1:158" x14ac:dyDescent="0.35">
      <c r="A71" t="s">
        <v>73</v>
      </c>
      <c r="B71">
        <v>3.6802541999999998</v>
      </c>
      <c r="C71">
        <v>3.2290698999999998</v>
      </c>
      <c r="D71">
        <v>2.8629465000000001</v>
      </c>
      <c r="E71">
        <v>3.2643578</v>
      </c>
      <c r="F71">
        <v>3.8144019</v>
      </c>
      <c r="G71">
        <v>3.4951899000000002</v>
      </c>
      <c r="H71">
        <v>3.5027906999999998</v>
      </c>
      <c r="I71">
        <v>3.4406924000000001</v>
      </c>
      <c r="J71">
        <v>3.9961066000000001</v>
      </c>
      <c r="K71">
        <v>3.14941</v>
      </c>
      <c r="L71">
        <v>3.0480331999999999</v>
      </c>
      <c r="M71">
        <v>3.5457491999999999</v>
      </c>
      <c r="N71">
        <v>4.3461322999999998</v>
      </c>
      <c r="O71">
        <v>3.6212778000000001</v>
      </c>
      <c r="P71">
        <v>3.4593253000000002</v>
      </c>
      <c r="Q71">
        <v>3.8491067999999999</v>
      </c>
      <c r="R71">
        <v>5.3912696999999996</v>
      </c>
      <c r="S71">
        <v>6.2477441000000002</v>
      </c>
      <c r="T71">
        <v>3.5402092999999999</v>
      </c>
      <c r="U71">
        <v>3.1148232999999999</v>
      </c>
      <c r="V71">
        <v>3.7750473000000002</v>
      </c>
      <c r="W71">
        <v>3.2317548</v>
      </c>
      <c r="X71">
        <v>3.0338595000000002</v>
      </c>
      <c r="Y71">
        <v>4.0653024000000002</v>
      </c>
      <c r="Z71">
        <v>3.7913758999999998</v>
      </c>
      <c r="AA71">
        <v>3.4832784999999999</v>
      </c>
      <c r="AB71">
        <v>3.2119083000000002</v>
      </c>
      <c r="AC71">
        <v>2.5615396000000001</v>
      </c>
      <c r="AD71">
        <v>3.0621475999999999</v>
      </c>
      <c r="AE71">
        <v>3.7261882000000002</v>
      </c>
      <c r="AF71">
        <v>3.4509249</v>
      </c>
      <c r="AG71">
        <v>4.1587433999999996</v>
      </c>
      <c r="AH71">
        <v>3.2976854000000002</v>
      </c>
      <c r="AI71">
        <v>3.6323986000000001</v>
      </c>
      <c r="AJ71">
        <v>3.8868198</v>
      </c>
      <c r="AK71">
        <v>3.2864561000000001</v>
      </c>
      <c r="AL71">
        <v>4.2150311</v>
      </c>
      <c r="AM71">
        <v>4.0045251999999998</v>
      </c>
      <c r="AN71">
        <v>3.2255666000000001</v>
      </c>
      <c r="AO71">
        <v>4.0863094000000002</v>
      </c>
      <c r="AP71">
        <v>3.0285167999999998</v>
      </c>
      <c r="AQ71">
        <v>2.1345502999999999</v>
      </c>
      <c r="AR71">
        <v>3.2730682</v>
      </c>
      <c r="AS71">
        <v>4.7556367000000002</v>
      </c>
      <c r="AT71">
        <v>3.0015721000000002</v>
      </c>
      <c r="AU71">
        <v>2.3338133999999999</v>
      </c>
      <c r="AV71">
        <v>2.8868882999999999</v>
      </c>
      <c r="AW71">
        <v>6.4957665999999996</v>
      </c>
      <c r="AX71">
        <v>3.6814463000000002</v>
      </c>
      <c r="AY71">
        <v>3.9414446000000001</v>
      </c>
      <c r="AZ71">
        <v>3.3373178999999999</v>
      </c>
      <c r="BA71">
        <v>3.0125153</v>
      </c>
      <c r="BB71">
        <v>2.9400488999999999</v>
      </c>
      <c r="BC71">
        <v>3.2564609</v>
      </c>
      <c r="BD71">
        <v>3.0884882999999999</v>
      </c>
      <c r="BE71">
        <v>3.3324411</v>
      </c>
      <c r="BF71">
        <v>3.1389336999999999</v>
      </c>
      <c r="BG71">
        <v>2.9637058000000001</v>
      </c>
      <c r="BH71">
        <v>2.7166443</v>
      </c>
      <c r="BI71">
        <v>3.2777569</v>
      </c>
      <c r="BJ71">
        <v>3.2817683</v>
      </c>
      <c r="BK71">
        <v>3.2558609999999999</v>
      </c>
      <c r="BL71">
        <v>3.4962298999999999</v>
      </c>
      <c r="BM71">
        <v>3.0333313999999998</v>
      </c>
      <c r="BN71">
        <v>3.2022119</v>
      </c>
      <c r="BO71">
        <v>3.0435002</v>
      </c>
      <c r="BP71">
        <v>3.3853278000000002</v>
      </c>
      <c r="BQ71">
        <v>2.9482504999999999</v>
      </c>
      <c r="BR71">
        <v>2.9802062999999999</v>
      </c>
      <c r="BS71">
        <v>2.9791316999999999</v>
      </c>
      <c r="BT71">
        <v>3.3649418</v>
      </c>
      <c r="BU71">
        <v>3.2701905</v>
      </c>
      <c r="BV71">
        <v>3.7860247999999999</v>
      </c>
      <c r="BW71">
        <v>3.0396979000000002</v>
      </c>
      <c r="BX71">
        <v>3.0293803000000001</v>
      </c>
      <c r="BY71">
        <v>3.7274351000000001</v>
      </c>
      <c r="BZ71">
        <v>3.1558969000000001</v>
      </c>
      <c r="CA71">
        <v>3.0797210000000002</v>
      </c>
      <c r="CB71">
        <v>3.3175167999999999</v>
      </c>
      <c r="CC71">
        <v>3.9331052</v>
      </c>
      <c r="CD71">
        <v>3.4700557999999999</v>
      </c>
      <c r="CE71">
        <v>3.408385</v>
      </c>
      <c r="CF71">
        <v>3.4157765000000002</v>
      </c>
      <c r="CG71">
        <v>4.3375092000000004</v>
      </c>
      <c r="CH71">
        <v>2.9640393</v>
      </c>
      <c r="CI71">
        <v>3.0451381</v>
      </c>
      <c r="CJ71">
        <v>3.6305090999999998</v>
      </c>
      <c r="CK71">
        <v>3.9856085999999999</v>
      </c>
      <c r="CL71">
        <v>3.5252327999999999</v>
      </c>
      <c r="CM71">
        <v>3.2947204000000001</v>
      </c>
      <c r="CN71">
        <v>3.5664425</v>
      </c>
      <c r="CO71">
        <v>5.3736882000000001</v>
      </c>
      <c r="CP71">
        <v>6.5263971999999999</v>
      </c>
      <c r="CQ71">
        <v>3.5472948999999998</v>
      </c>
      <c r="CR71">
        <v>3.1299522</v>
      </c>
      <c r="CS71">
        <v>3.7291566999999999</v>
      </c>
      <c r="CT71">
        <v>3.2492888</v>
      </c>
      <c r="CU71">
        <v>3.1776111</v>
      </c>
      <c r="CV71">
        <v>3.8244631</v>
      </c>
      <c r="CW71">
        <v>3.5743673</v>
      </c>
      <c r="CX71">
        <v>3.3991337000000001</v>
      </c>
      <c r="CY71">
        <v>3.0838858999999998</v>
      </c>
      <c r="CZ71">
        <v>2.6205574999999999</v>
      </c>
      <c r="DA71">
        <v>3.0100291000000001</v>
      </c>
      <c r="DB71">
        <v>3.7523298</v>
      </c>
      <c r="DC71">
        <v>3.5141072000000002</v>
      </c>
      <c r="DD71">
        <v>2.8955416999999999</v>
      </c>
      <c r="DE71">
        <v>3.2927656000000001</v>
      </c>
      <c r="DF71">
        <v>3.6613266000000002</v>
      </c>
      <c r="DG71">
        <v>4.1036272</v>
      </c>
      <c r="DH71">
        <v>3.1662762</v>
      </c>
      <c r="DI71">
        <v>3.6150267</v>
      </c>
      <c r="DJ71">
        <v>3.7187313999999998</v>
      </c>
      <c r="DK71">
        <v>3.4228344000000002</v>
      </c>
      <c r="DL71">
        <v>3.4582465</v>
      </c>
      <c r="DM71">
        <v>2.9571779</v>
      </c>
      <c r="DN71">
        <v>2.1378857999999998</v>
      </c>
      <c r="DO71">
        <v>3.3019333</v>
      </c>
      <c r="DP71">
        <v>4.8142785999999997</v>
      </c>
      <c r="DQ71">
        <v>3.2679643999999999</v>
      </c>
      <c r="DR71">
        <v>2.3010302</v>
      </c>
      <c r="DS71">
        <v>2.9396092999999999</v>
      </c>
      <c r="DT71">
        <v>5.9234257000000001</v>
      </c>
      <c r="DU71">
        <v>3.5817575000000001</v>
      </c>
      <c r="DV71">
        <v>3.9060484999999998</v>
      </c>
      <c r="DW71">
        <v>3.4719435999999999</v>
      </c>
      <c r="DX71">
        <v>2.7987791999999998</v>
      </c>
      <c r="DY71">
        <v>2.8656077</v>
      </c>
      <c r="DZ71">
        <v>3.1713779</v>
      </c>
      <c r="EA71">
        <v>3.1719586999999998</v>
      </c>
      <c r="EB71">
        <v>2.9754030999999999</v>
      </c>
      <c r="EC71">
        <v>3.0998206000000001</v>
      </c>
      <c r="ED71">
        <v>3.0141062999999999</v>
      </c>
      <c r="EE71">
        <v>2.830965</v>
      </c>
      <c r="EF71">
        <v>3.2202324999999998</v>
      </c>
      <c r="EG71">
        <v>3.3886002999999998</v>
      </c>
      <c r="EH71">
        <v>2.9634258999999998</v>
      </c>
      <c r="EI71">
        <v>3.4497963999999999</v>
      </c>
      <c r="EJ71">
        <v>2.8135650000000001</v>
      </c>
      <c r="EK71">
        <v>3.5094439999999998</v>
      </c>
      <c r="EL71">
        <v>3.1960220000000001</v>
      </c>
      <c r="EM71">
        <v>2.9082653999999999</v>
      </c>
      <c r="EN71">
        <v>2.8723475999999999</v>
      </c>
      <c r="EO71">
        <v>3.0385789999999999</v>
      </c>
      <c r="EP71">
        <v>2.7958934000000002</v>
      </c>
      <c r="EQ71">
        <v>3.5247757000000002</v>
      </c>
      <c r="ER71">
        <v>3.4012034</v>
      </c>
      <c r="ES71">
        <v>3.5121448000000002</v>
      </c>
      <c r="ET71">
        <v>3.0957224000000001</v>
      </c>
      <c r="EU71">
        <v>3.1136298</v>
      </c>
      <c r="EV71">
        <v>1</v>
      </c>
      <c r="EW71">
        <f>MATCH(A71,'[1]BASC2_BRIEF_6yr_DEMOS_ScanInfo '!$H$1:$H$585,0)</f>
        <v>235</v>
      </c>
      <c r="EX71">
        <f>INDEX('[1]BASC2_BRIEF_6yr_DEMOS_ScanInfo '!$L$1:$L$585,EW71)</f>
        <v>1</v>
      </c>
      <c r="EY71">
        <v>1</v>
      </c>
      <c r="EZ71">
        <v>1</v>
      </c>
      <c r="FA71">
        <f t="shared" si="19"/>
        <v>2</v>
      </c>
      <c r="FB71">
        <v>2</v>
      </c>
    </row>
    <row r="72" spans="1:158" x14ac:dyDescent="0.35">
      <c r="A72" t="s">
        <v>74</v>
      </c>
      <c r="B72">
        <v>4.1208705999999999</v>
      </c>
      <c r="C72">
        <v>2.7637930000000002</v>
      </c>
      <c r="D72">
        <v>2.8074767999999999</v>
      </c>
      <c r="E72">
        <v>3.2523034000000002</v>
      </c>
      <c r="F72">
        <v>3.9577540999999998</v>
      </c>
      <c r="G72">
        <v>3.9059029000000001</v>
      </c>
      <c r="H72">
        <v>3.5000505</v>
      </c>
      <c r="I72">
        <v>3.3708539000000002</v>
      </c>
      <c r="J72">
        <v>3.9013586</v>
      </c>
      <c r="K72">
        <v>2.8359084000000001</v>
      </c>
      <c r="L72">
        <v>2.8649602000000001</v>
      </c>
      <c r="M72">
        <v>3.2378429999999998</v>
      </c>
      <c r="N72">
        <v>3.8219392000000001</v>
      </c>
      <c r="O72">
        <v>3.3864714999999999</v>
      </c>
      <c r="P72">
        <v>3.8239399999999999</v>
      </c>
      <c r="Q72">
        <v>4.0241164999999999</v>
      </c>
      <c r="R72">
        <v>4.4020375999999999</v>
      </c>
      <c r="S72">
        <v>5.7651601000000001</v>
      </c>
      <c r="T72">
        <v>3.3698769</v>
      </c>
      <c r="U72">
        <v>3.3040223000000002</v>
      </c>
      <c r="V72">
        <v>2.9228942</v>
      </c>
      <c r="W72">
        <v>3.1549003</v>
      </c>
      <c r="X72">
        <v>3.5307797999999999</v>
      </c>
      <c r="Y72">
        <v>4.0478424999999998</v>
      </c>
      <c r="Z72">
        <v>3.7906859000000002</v>
      </c>
      <c r="AA72">
        <v>3.5932422000000002</v>
      </c>
      <c r="AB72">
        <v>3.2395849000000001</v>
      </c>
      <c r="AC72">
        <v>2.7201719</v>
      </c>
      <c r="AD72">
        <v>3.2811775000000001</v>
      </c>
      <c r="AE72">
        <v>3.7815365999999999</v>
      </c>
      <c r="AF72">
        <v>3.3017998</v>
      </c>
      <c r="AG72">
        <v>3.2359610000000001</v>
      </c>
      <c r="AH72">
        <v>3.3287705999999999</v>
      </c>
      <c r="AI72">
        <v>3.8231888000000001</v>
      </c>
      <c r="AJ72">
        <v>4.1833076</v>
      </c>
      <c r="AK72">
        <v>2.8597975</v>
      </c>
      <c r="AL72">
        <v>3.6410925000000001</v>
      </c>
      <c r="AM72">
        <v>4.040451</v>
      </c>
      <c r="AN72">
        <v>3.2727024999999998</v>
      </c>
      <c r="AO72">
        <v>3.0573524999999999</v>
      </c>
      <c r="AP72">
        <v>2.7835144999999999</v>
      </c>
      <c r="AQ72">
        <v>2.1425033</v>
      </c>
      <c r="AR72">
        <v>3.1553757</v>
      </c>
      <c r="AS72">
        <v>5.0371784999999996</v>
      </c>
      <c r="AT72">
        <v>2.7225857000000002</v>
      </c>
      <c r="AU72">
        <v>2.3671060000000002</v>
      </c>
      <c r="AV72">
        <v>2.8836696000000002</v>
      </c>
      <c r="AW72">
        <v>4.8396324999999996</v>
      </c>
      <c r="AX72">
        <v>3.2352476000000001</v>
      </c>
      <c r="AY72">
        <v>3.5442402</v>
      </c>
      <c r="AZ72">
        <v>2.9145107000000001</v>
      </c>
      <c r="BA72">
        <v>2.3082619000000002</v>
      </c>
      <c r="BB72">
        <v>3.0773685</v>
      </c>
      <c r="BC72">
        <v>3.1885080000000001</v>
      </c>
      <c r="BD72">
        <v>3.0234909000000001</v>
      </c>
      <c r="BE72">
        <v>3.4470725</v>
      </c>
      <c r="BF72">
        <v>3.0060381999999999</v>
      </c>
      <c r="BG72">
        <v>2.8082204000000002</v>
      </c>
      <c r="BH72">
        <v>2.9950736</v>
      </c>
      <c r="BI72">
        <v>3.2009045999999999</v>
      </c>
      <c r="BJ72">
        <v>2.7656217000000001</v>
      </c>
      <c r="BK72">
        <v>2.8741300000000001</v>
      </c>
      <c r="BL72">
        <v>4.0232314999999996</v>
      </c>
      <c r="BM72">
        <v>3.7118598999999999</v>
      </c>
      <c r="BN72">
        <v>3.3564314999999998</v>
      </c>
      <c r="BO72">
        <v>3.1709556999999999</v>
      </c>
      <c r="BP72">
        <v>2.9373345</v>
      </c>
      <c r="BQ72">
        <v>2.7731805</v>
      </c>
      <c r="BR72">
        <v>2.8104613000000001</v>
      </c>
      <c r="BS72">
        <v>2.7771319999999999</v>
      </c>
      <c r="BT72">
        <v>3.7602730000000002</v>
      </c>
      <c r="BU72">
        <v>3.1770928000000001</v>
      </c>
      <c r="BV72">
        <v>3.8579401999999998</v>
      </c>
      <c r="BW72">
        <v>2.9595668000000002</v>
      </c>
      <c r="BX72">
        <v>2.6282914000000002</v>
      </c>
      <c r="BY72">
        <v>3.5278018000000002</v>
      </c>
      <c r="BZ72">
        <v>3.2571948000000002</v>
      </c>
      <c r="CA72">
        <v>2.8838701000000002</v>
      </c>
      <c r="CB72">
        <v>3.0923440000000002</v>
      </c>
      <c r="CC72">
        <v>3.6835406000000002</v>
      </c>
      <c r="CD72">
        <v>3.9848366</v>
      </c>
      <c r="CE72">
        <v>3.5052520999999999</v>
      </c>
      <c r="CF72">
        <v>3.2875342000000001</v>
      </c>
      <c r="CG72">
        <v>3.3615550999999999</v>
      </c>
      <c r="CH72">
        <v>2.6415354999999998</v>
      </c>
      <c r="CI72">
        <v>2.8311188</v>
      </c>
      <c r="CJ72">
        <v>3.4873384999999999</v>
      </c>
      <c r="CK72">
        <v>4.1780653000000001</v>
      </c>
      <c r="CL72">
        <v>3.5563939000000002</v>
      </c>
      <c r="CM72">
        <v>3.7846867999999998</v>
      </c>
      <c r="CN72">
        <v>3.9408297999999999</v>
      </c>
      <c r="CO72">
        <v>4.4806495000000002</v>
      </c>
      <c r="CP72">
        <v>5.5598969</v>
      </c>
      <c r="CQ72">
        <v>3.3090972999999999</v>
      </c>
      <c r="CR72">
        <v>3.0770363999999999</v>
      </c>
      <c r="CS72">
        <v>3.6226349</v>
      </c>
      <c r="CT72">
        <v>3.0043886</v>
      </c>
      <c r="CU72">
        <v>3.4477057000000002</v>
      </c>
      <c r="CV72">
        <v>4.0077457000000001</v>
      </c>
      <c r="CW72">
        <v>3.5746566999999998</v>
      </c>
      <c r="CX72">
        <v>3.4835391000000002</v>
      </c>
      <c r="CY72">
        <v>3.0853698000000001</v>
      </c>
      <c r="CZ72">
        <v>2.6098289000000001</v>
      </c>
      <c r="DA72">
        <v>3.0935712</v>
      </c>
      <c r="DB72">
        <v>3.4694476000000001</v>
      </c>
      <c r="DC72">
        <v>4.4405292999999997</v>
      </c>
      <c r="DD72">
        <v>4.4258156</v>
      </c>
      <c r="DE72">
        <v>3.0651700000000002</v>
      </c>
      <c r="DF72">
        <v>4.1530819000000001</v>
      </c>
      <c r="DG72">
        <v>4.0770378000000003</v>
      </c>
      <c r="DH72">
        <v>3.1565854999999998</v>
      </c>
      <c r="DI72">
        <v>3.9384440999999999</v>
      </c>
      <c r="DJ72">
        <v>3.927721</v>
      </c>
      <c r="DK72">
        <v>3.5323527000000001</v>
      </c>
      <c r="DL72">
        <v>4.0017490000000002</v>
      </c>
      <c r="DM72">
        <v>2.6937280000000001</v>
      </c>
      <c r="DN72">
        <v>2.1303839999999998</v>
      </c>
      <c r="DO72">
        <v>3.0995046999999998</v>
      </c>
      <c r="DP72">
        <v>5.3417931000000003</v>
      </c>
      <c r="DQ72">
        <v>2.7898953</v>
      </c>
      <c r="DR72">
        <v>2.3154335000000001</v>
      </c>
      <c r="DS72">
        <v>3.0215998000000002</v>
      </c>
      <c r="DT72">
        <v>5.6318789000000002</v>
      </c>
      <c r="DU72">
        <v>3.3212719000000002</v>
      </c>
      <c r="DV72">
        <v>3.5839023999999999</v>
      </c>
      <c r="DW72">
        <v>3.4774300999999999</v>
      </c>
      <c r="DX72">
        <v>3.0368881000000001</v>
      </c>
      <c r="DY72">
        <v>2.9828855999999999</v>
      </c>
      <c r="DZ72">
        <v>3.0400581</v>
      </c>
      <c r="EA72">
        <v>3.1523161000000002</v>
      </c>
      <c r="EB72">
        <v>2.7378638</v>
      </c>
      <c r="EC72">
        <v>3.0995221000000002</v>
      </c>
      <c r="ED72">
        <v>2.8254220000000001</v>
      </c>
      <c r="EE72">
        <v>2.6814627999999998</v>
      </c>
      <c r="EF72">
        <v>2.8659059999999998</v>
      </c>
      <c r="EG72">
        <v>3.0497869999999998</v>
      </c>
      <c r="EH72">
        <v>3.1480925000000002</v>
      </c>
      <c r="EI72">
        <v>4.1107148999999996</v>
      </c>
      <c r="EJ72">
        <v>4.4076408999999996</v>
      </c>
      <c r="EK72">
        <v>3.2305256999999998</v>
      </c>
      <c r="EL72">
        <v>3.0296702</v>
      </c>
      <c r="EM72">
        <v>2.9138796</v>
      </c>
      <c r="EN72">
        <v>2.8264990000000001</v>
      </c>
      <c r="EO72">
        <v>2.9733231</v>
      </c>
      <c r="EP72">
        <v>2.8306019</v>
      </c>
      <c r="EQ72">
        <v>3.5847644999999999</v>
      </c>
      <c r="ER72">
        <v>3.1074375999999999</v>
      </c>
      <c r="ES72">
        <v>3.7031803000000001</v>
      </c>
      <c r="ET72">
        <v>3.1244904999999998</v>
      </c>
      <c r="EU72">
        <v>2.9956274000000001</v>
      </c>
      <c r="EV72">
        <v>1</v>
      </c>
      <c r="EW72">
        <f>MATCH(A72,'[1]BASC2_BRIEF_6yr_DEMOS_ScanInfo '!$H$1:$H$585,0)</f>
        <v>236</v>
      </c>
      <c r="EX72">
        <f>INDEX('[1]BASC2_BRIEF_6yr_DEMOS_ScanInfo '!$L$1:$L$585,EW72)</f>
        <v>2</v>
      </c>
      <c r="EY72">
        <v>1</v>
      </c>
      <c r="EZ72">
        <v>2</v>
      </c>
      <c r="FA72">
        <f t="shared" ref="FA72:FB74" si="20">IF(AND(EZ72=2,EV72=1),3)</f>
        <v>3</v>
      </c>
      <c r="FB72">
        <v>3</v>
      </c>
    </row>
    <row r="73" spans="1:158" x14ac:dyDescent="0.35">
      <c r="A73" t="s">
        <v>75</v>
      </c>
      <c r="B73">
        <v>4.0918226000000004</v>
      </c>
      <c r="C73">
        <v>3.0791118000000002</v>
      </c>
      <c r="D73">
        <v>2.8864304999999999</v>
      </c>
      <c r="E73">
        <v>3.3164554000000002</v>
      </c>
      <c r="F73">
        <v>3.9652463999999998</v>
      </c>
      <c r="G73">
        <v>4.1091509000000004</v>
      </c>
      <c r="H73">
        <v>3.0907152</v>
      </c>
      <c r="I73">
        <v>3.14364</v>
      </c>
      <c r="J73">
        <v>3.3740475000000001</v>
      </c>
      <c r="K73">
        <v>2.6250388999999998</v>
      </c>
      <c r="L73">
        <v>2.8538022000000001</v>
      </c>
      <c r="M73">
        <v>3.6442269999999999</v>
      </c>
      <c r="N73">
        <v>4.3733339000000004</v>
      </c>
      <c r="O73">
        <v>4.0693115999999998</v>
      </c>
      <c r="P73">
        <v>3.7145014000000001</v>
      </c>
      <c r="Q73">
        <v>4.1051153999999999</v>
      </c>
      <c r="R73">
        <v>5.4084544000000001</v>
      </c>
      <c r="S73">
        <v>5.9946517999999998</v>
      </c>
      <c r="T73">
        <v>3.3329556</v>
      </c>
      <c r="U73">
        <v>3.3873160000000002</v>
      </c>
      <c r="V73">
        <v>3.6845602999999998</v>
      </c>
      <c r="W73">
        <v>3.0260815999999999</v>
      </c>
      <c r="X73">
        <v>3.4250462000000002</v>
      </c>
      <c r="Y73">
        <v>4.4111056</v>
      </c>
      <c r="Z73">
        <v>3.9916141000000001</v>
      </c>
      <c r="AA73">
        <v>3.9056381999999998</v>
      </c>
      <c r="AB73">
        <v>3.4541019999999998</v>
      </c>
      <c r="AC73">
        <v>2.7514379</v>
      </c>
      <c r="AD73">
        <v>3.2204549</v>
      </c>
      <c r="AE73">
        <v>3.7023695000000001</v>
      </c>
      <c r="AF73">
        <v>4.5425161999999997</v>
      </c>
      <c r="AG73">
        <v>3.0188191</v>
      </c>
      <c r="AH73">
        <v>3.5316906000000001</v>
      </c>
      <c r="AI73">
        <v>3.8928094</v>
      </c>
      <c r="AJ73">
        <v>4.1245861000000001</v>
      </c>
      <c r="AK73">
        <v>3.278311</v>
      </c>
      <c r="AL73">
        <v>3.8116645999999998</v>
      </c>
      <c r="AM73">
        <v>4.1782541000000002</v>
      </c>
      <c r="AN73">
        <v>3.4026698999999998</v>
      </c>
      <c r="AO73">
        <v>2.9617684</v>
      </c>
      <c r="AP73">
        <v>2.8614299000000001</v>
      </c>
      <c r="AQ73">
        <v>2.1970494</v>
      </c>
      <c r="AR73">
        <v>3.0698674000000001</v>
      </c>
      <c r="AS73">
        <v>5.4053898</v>
      </c>
      <c r="AT73">
        <v>2.7794200999999998</v>
      </c>
      <c r="AU73">
        <v>2.271379</v>
      </c>
      <c r="AV73">
        <v>2.9714265000000002</v>
      </c>
      <c r="AW73">
        <v>4.4379187</v>
      </c>
      <c r="AX73">
        <v>3.3889320000000001</v>
      </c>
      <c r="AY73">
        <v>4.5371914000000002</v>
      </c>
      <c r="AZ73">
        <v>3.1425412000000001</v>
      </c>
      <c r="BA73">
        <v>2.9870260000000002</v>
      </c>
      <c r="BB73">
        <v>3.1703157000000002</v>
      </c>
      <c r="BC73">
        <v>3.3998001000000002</v>
      </c>
      <c r="BD73">
        <v>3.1039645999999999</v>
      </c>
      <c r="BE73">
        <v>3.2786911000000001</v>
      </c>
      <c r="BF73">
        <v>3.0969429000000002</v>
      </c>
      <c r="BG73">
        <v>3.1051557000000001</v>
      </c>
      <c r="BH73">
        <v>2.9576695000000002</v>
      </c>
      <c r="BI73">
        <v>2.8835215999999999</v>
      </c>
      <c r="BJ73">
        <v>3.4768598000000002</v>
      </c>
      <c r="BK73">
        <v>3.0453402999999999</v>
      </c>
      <c r="BL73">
        <v>3.4629409</v>
      </c>
      <c r="BM73">
        <v>3.2392634999999999</v>
      </c>
      <c r="BN73">
        <v>3.6936567</v>
      </c>
      <c r="BO73">
        <v>3.1174616999999998</v>
      </c>
      <c r="BP73">
        <v>3.2292475999999999</v>
      </c>
      <c r="BQ73">
        <v>2.8022274999999999</v>
      </c>
      <c r="BR73">
        <v>2.8807738000000001</v>
      </c>
      <c r="BS73">
        <v>2.7593996999999999</v>
      </c>
      <c r="BT73">
        <v>3.8131297000000002</v>
      </c>
      <c r="BU73">
        <v>3.2230181999999998</v>
      </c>
      <c r="BV73">
        <v>3.8114621999999998</v>
      </c>
      <c r="BW73">
        <v>3.2444793999999999</v>
      </c>
      <c r="BX73">
        <v>2.8967711999999999</v>
      </c>
      <c r="BY73">
        <v>4.1534772000000002</v>
      </c>
      <c r="BZ73">
        <v>3.5391111</v>
      </c>
      <c r="CA73">
        <v>3.1006421999999998</v>
      </c>
      <c r="CB73">
        <v>3.2738437999999999</v>
      </c>
      <c r="CC73">
        <v>4.2907906000000002</v>
      </c>
      <c r="CD73">
        <v>4.2479652999999997</v>
      </c>
      <c r="CE73">
        <v>3.3492454999999999</v>
      </c>
      <c r="CF73">
        <v>3.1347760999999998</v>
      </c>
      <c r="CG73">
        <v>3.6930801999999998</v>
      </c>
      <c r="CH73">
        <v>2.7461175999999998</v>
      </c>
      <c r="CI73">
        <v>2.6504268999999998</v>
      </c>
      <c r="CJ73">
        <v>3.5889169999999999</v>
      </c>
      <c r="CK73">
        <v>4.2128572000000002</v>
      </c>
      <c r="CL73">
        <v>3.7952547000000001</v>
      </c>
      <c r="CM73">
        <v>3.6798244000000002</v>
      </c>
      <c r="CN73">
        <v>4.0082177999999997</v>
      </c>
      <c r="CO73">
        <v>4.9791683999999998</v>
      </c>
      <c r="CP73">
        <v>6.4260124999999997</v>
      </c>
      <c r="CQ73">
        <v>3.5316257000000002</v>
      </c>
      <c r="CR73">
        <v>3.1460574000000001</v>
      </c>
      <c r="CS73">
        <v>4.2189430999999997</v>
      </c>
      <c r="CT73">
        <v>2.8728981</v>
      </c>
      <c r="CU73">
        <v>3.3944261</v>
      </c>
      <c r="CV73">
        <v>3.7586659999999998</v>
      </c>
      <c r="CW73">
        <v>3.9713295</v>
      </c>
      <c r="CX73">
        <v>3.707284</v>
      </c>
      <c r="CY73">
        <v>3.4628527</v>
      </c>
      <c r="CZ73">
        <v>2.6644424999999998</v>
      </c>
      <c r="DA73">
        <v>3.0948297999999999</v>
      </c>
      <c r="DB73">
        <v>3.5392806999999999</v>
      </c>
      <c r="DC73">
        <v>4.6207437999999996</v>
      </c>
      <c r="DD73">
        <v>6.5152359000000004</v>
      </c>
      <c r="DE73">
        <v>3.3641445999999999</v>
      </c>
      <c r="DF73">
        <v>3.9334660000000001</v>
      </c>
      <c r="DG73">
        <v>3.9361861</v>
      </c>
      <c r="DH73">
        <v>3.5446643999999998</v>
      </c>
      <c r="DI73">
        <v>3.7542889000000002</v>
      </c>
      <c r="DJ73">
        <v>4.2672619999999997</v>
      </c>
      <c r="DK73">
        <v>3.4571998000000002</v>
      </c>
      <c r="DL73">
        <v>2.9771296999999999</v>
      </c>
      <c r="DM73">
        <v>2.8507061</v>
      </c>
      <c r="DN73">
        <v>2.1794839000000001</v>
      </c>
      <c r="DO73">
        <v>3.0958207</v>
      </c>
      <c r="DP73">
        <v>4.2793922000000002</v>
      </c>
      <c r="DQ73">
        <v>2.6352099999999998</v>
      </c>
      <c r="DR73">
        <v>2.3553704999999998</v>
      </c>
      <c r="DS73">
        <v>2.8412001</v>
      </c>
      <c r="DT73">
        <v>5.2395797000000002</v>
      </c>
      <c r="DU73">
        <v>3.3768398999999998</v>
      </c>
      <c r="DV73">
        <v>4.5418906000000003</v>
      </c>
      <c r="DW73">
        <v>4.0583625000000003</v>
      </c>
      <c r="DX73">
        <v>3.0727665000000002</v>
      </c>
      <c r="DY73">
        <v>3.2099432999999999</v>
      </c>
      <c r="DZ73">
        <v>3.5388622000000001</v>
      </c>
      <c r="EA73">
        <v>3.1414604000000002</v>
      </c>
      <c r="EB73">
        <v>3.0042898999999998</v>
      </c>
      <c r="EC73">
        <v>3.0688211999999999</v>
      </c>
      <c r="ED73">
        <v>2.6324698999999998</v>
      </c>
      <c r="EE73">
        <v>2.8255374</v>
      </c>
      <c r="EF73">
        <v>2.9497056000000001</v>
      </c>
      <c r="EG73">
        <v>3.4875660000000002</v>
      </c>
      <c r="EH73">
        <v>3.0849476</v>
      </c>
      <c r="EI73">
        <v>3.5025382</v>
      </c>
      <c r="EJ73">
        <v>2.9250319</v>
      </c>
      <c r="EK73">
        <v>3.3721215999999998</v>
      </c>
      <c r="EL73">
        <v>3.0851784000000002</v>
      </c>
      <c r="EM73">
        <v>3.0814447</v>
      </c>
      <c r="EN73">
        <v>2.7356788999999999</v>
      </c>
      <c r="EO73">
        <v>2.8204739000000001</v>
      </c>
      <c r="EP73">
        <v>2.6793271999999999</v>
      </c>
      <c r="EQ73">
        <v>5.7253040999999998</v>
      </c>
      <c r="ER73">
        <v>3.1663442000000002</v>
      </c>
      <c r="ES73">
        <v>3.3328907000000001</v>
      </c>
      <c r="ET73">
        <v>3.1264922999999998</v>
      </c>
      <c r="EU73">
        <v>3.2167919</v>
      </c>
      <c r="EV73">
        <v>1</v>
      </c>
      <c r="EW73">
        <f>MATCH(A73,'[1]BASC2_BRIEF_6yr_DEMOS_ScanInfo '!$H$1:$H$585,0)</f>
        <v>238</v>
      </c>
      <c r="EX73">
        <f>INDEX('[1]BASC2_BRIEF_6yr_DEMOS_ScanInfo '!$L$1:$L$585,EW73)</f>
        <v>2</v>
      </c>
      <c r="EY73">
        <v>1</v>
      </c>
      <c r="EZ73">
        <v>2</v>
      </c>
      <c r="FA73">
        <f t="shared" si="20"/>
        <v>3</v>
      </c>
      <c r="FB73">
        <v>3</v>
      </c>
    </row>
    <row r="74" spans="1:158" x14ac:dyDescent="0.35">
      <c r="A74" t="s">
        <v>76</v>
      </c>
      <c r="B74">
        <v>3.7095182000000002</v>
      </c>
      <c r="C74">
        <v>2.9829178000000001</v>
      </c>
      <c r="D74">
        <v>2.5568073</v>
      </c>
      <c r="E74">
        <v>3.1455956</v>
      </c>
      <c r="F74">
        <v>3.9691079</v>
      </c>
      <c r="G74">
        <v>3.6964437999999999</v>
      </c>
      <c r="H74">
        <v>3.2715174999999999</v>
      </c>
      <c r="I74">
        <v>3.2593944000000001</v>
      </c>
      <c r="J74">
        <v>3.3698687999999999</v>
      </c>
      <c r="K74">
        <v>2.7149100000000002</v>
      </c>
      <c r="L74">
        <v>2.5862316999999999</v>
      </c>
      <c r="M74">
        <v>3.484648</v>
      </c>
      <c r="N74">
        <v>4.4495386999999997</v>
      </c>
      <c r="O74">
        <v>3.7087946000000001</v>
      </c>
      <c r="P74">
        <v>3.3196819</v>
      </c>
      <c r="Q74">
        <v>3.5728078000000001</v>
      </c>
      <c r="R74">
        <v>4.3866043000000001</v>
      </c>
      <c r="S74">
        <v>6.1027436000000002</v>
      </c>
      <c r="T74">
        <v>3.6962823999999999</v>
      </c>
      <c r="U74">
        <v>3.1854751000000001</v>
      </c>
      <c r="V74">
        <v>3.9796629000000001</v>
      </c>
      <c r="W74">
        <v>2.8866774999999998</v>
      </c>
      <c r="X74">
        <v>3.1995841999999999</v>
      </c>
      <c r="Y74">
        <v>4.0670866999999999</v>
      </c>
      <c r="Z74">
        <v>3.8378912999999999</v>
      </c>
      <c r="AA74">
        <v>3.8531170000000001</v>
      </c>
      <c r="AB74">
        <v>3.3785386000000002</v>
      </c>
      <c r="AC74">
        <v>2.5958804999999998</v>
      </c>
      <c r="AD74">
        <v>3.0578823000000002</v>
      </c>
      <c r="AE74">
        <v>3.5769476999999998</v>
      </c>
      <c r="AF74">
        <v>4.0555877999999996</v>
      </c>
      <c r="AG74">
        <v>3.3579159000000001</v>
      </c>
      <c r="AH74">
        <v>3.3359914000000002</v>
      </c>
      <c r="AI74">
        <v>3.6450149999999999</v>
      </c>
      <c r="AJ74">
        <v>3.8293241999999998</v>
      </c>
      <c r="AK74">
        <v>3.1123840999999999</v>
      </c>
      <c r="AL74">
        <v>3.9143870000000001</v>
      </c>
      <c r="AM74">
        <v>3.969589</v>
      </c>
      <c r="AN74">
        <v>3.6623701999999998</v>
      </c>
      <c r="AO74">
        <v>2.6483070999999998</v>
      </c>
      <c r="AP74">
        <v>2.8362186</v>
      </c>
      <c r="AQ74">
        <v>2.196733</v>
      </c>
      <c r="AR74">
        <v>2.9033642</v>
      </c>
      <c r="AS74">
        <v>4.5100689000000003</v>
      </c>
      <c r="AT74">
        <v>2.7745055999999999</v>
      </c>
      <c r="AU74">
        <v>2.2327170000000001</v>
      </c>
      <c r="AV74">
        <v>2.6244133000000001</v>
      </c>
      <c r="AW74">
        <v>4.4734945000000002</v>
      </c>
      <c r="AX74">
        <v>3.1421497</v>
      </c>
      <c r="AY74">
        <v>3.5774853000000002</v>
      </c>
      <c r="AZ74">
        <v>4.4418677999999998</v>
      </c>
      <c r="BA74">
        <v>2.4527893000000001</v>
      </c>
      <c r="BB74">
        <v>3.2225088999999998</v>
      </c>
      <c r="BC74">
        <v>3.2885928</v>
      </c>
      <c r="BD74">
        <v>3.029093</v>
      </c>
      <c r="BE74">
        <v>2.6183405</v>
      </c>
      <c r="BF74">
        <v>2.7524511999999999</v>
      </c>
      <c r="BG74">
        <v>2.6737820999999999</v>
      </c>
      <c r="BH74">
        <v>2.9491336000000001</v>
      </c>
      <c r="BI74">
        <v>2.9548361000000001</v>
      </c>
      <c r="BJ74">
        <v>3.3167593000000002</v>
      </c>
      <c r="BK74">
        <v>3.0702218999999999</v>
      </c>
      <c r="BL74">
        <v>3.4314594</v>
      </c>
      <c r="BM74">
        <v>4.0191026000000001</v>
      </c>
      <c r="BN74">
        <v>3.7459015999999998</v>
      </c>
      <c r="BO74">
        <v>3.0259535</v>
      </c>
      <c r="BP74">
        <v>3.0706080999999998</v>
      </c>
      <c r="BQ74">
        <v>2.8143859</v>
      </c>
      <c r="BR74">
        <v>2.8362858000000002</v>
      </c>
      <c r="BS74">
        <v>2.6285398</v>
      </c>
      <c r="BT74">
        <v>3.9557264000000001</v>
      </c>
      <c r="BU74">
        <v>3.1926556000000001</v>
      </c>
      <c r="BV74">
        <v>3.6437105999999999</v>
      </c>
      <c r="BW74">
        <v>3.0942090000000002</v>
      </c>
      <c r="BX74">
        <v>2.6990010999999998</v>
      </c>
      <c r="BY74">
        <v>3.6774396999999999</v>
      </c>
      <c r="BZ74">
        <v>2.9879174000000002</v>
      </c>
      <c r="CA74">
        <v>2.7246826</v>
      </c>
      <c r="CB74">
        <v>2.8654191</v>
      </c>
      <c r="CC74">
        <v>3.7623465</v>
      </c>
      <c r="CD74">
        <v>3.5908668000000001</v>
      </c>
      <c r="CE74">
        <v>3.460674</v>
      </c>
      <c r="CF74">
        <v>3.2240858000000001</v>
      </c>
      <c r="CG74">
        <v>4.1486834999999997</v>
      </c>
      <c r="CH74">
        <v>2.7694716000000001</v>
      </c>
      <c r="CI74">
        <v>2.5731635000000002</v>
      </c>
      <c r="CJ74">
        <v>3.2840799999999999</v>
      </c>
      <c r="CK74">
        <v>3.9877452999999998</v>
      </c>
      <c r="CL74">
        <v>3.1866479000000001</v>
      </c>
      <c r="CM74">
        <v>3.6352986999999999</v>
      </c>
      <c r="CN74">
        <v>3.6484206000000001</v>
      </c>
      <c r="CO74">
        <v>4.7146758999999996</v>
      </c>
      <c r="CP74">
        <v>5.8677396999999996</v>
      </c>
      <c r="CQ74">
        <v>3.0442843000000002</v>
      </c>
      <c r="CR74">
        <v>2.8501314999999998</v>
      </c>
      <c r="CS74">
        <v>3.5112226</v>
      </c>
      <c r="CT74">
        <v>2.9143588999999999</v>
      </c>
      <c r="CU74">
        <v>3.0162732999999999</v>
      </c>
      <c r="CV74">
        <v>4.4207726000000003</v>
      </c>
      <c r="CW74">
        <v>3.9686842000000002</v>
      </c>
      <c r="CX74">
        <v>3.3851943000000002</v>
      </c>
      <c r="CY74">
        <v>3.3539498000000001</v>
      </c>
      <c r="CZ74">
        <v>2.5863779</v>
      </c>
      <c r="DA74">
        <v>2.998075</v>
      </c>
      <c r="DB74">
        <v>3.4685290000000002</v>
      </c>
      <c r="DC74">
        <v>4.2413325000000004</v>
      </c>
      <c r="DD74">
        <v>4.5745673</v>
      </c>
      <c r="DE74">
        <v>3.1221451999999998</v>
      </c>
      <c r="DF74">
        <v>3.4606454000000002</v>
      </c>
      <c r="DG74">
        <v>3.6385877</v>
      </c>
      <c r="DH74">
        <v>3.0304828000000001</v>
      </c>
      <c r="DI74">
        <v>3.5920637000000002</v>
      </c>
      <c r="DJ74">
        <v>3.3724756</v>
      </c>
      <c r="DK74">
        <v>3.3510922999999999</v>
      </c>
      <c r="DL74">
        <v>2.7937739000000001</v>
      </c>
      <c r="DM74">
        <v>2.6948683</v>
      </c>
      <c r="DN74">
        <v>2.1606808000000002</v>
      </c>
      <c r="DO74">
        <v>2.9144806999999999</v>
      </c>
      <c r="DP74">
        <v>4.7987804000000001</v>
      </c>
      <c r="DQ74">
        <v>2.7204027000000002</v>
      </c>
      <c r="DR74">
        <v>2.3080360999999998</v>
      </c>
      <c r="DS74">
        <v>2.7320383000000001</v>
      </c>
      <c r="DT74">
        <v>5.2969717999999997</v>
      </c>
      <c r="DU74">
        <v>3.1923276999999999</v>
      </c>
      <c r="DV74">
        <v>3.3891789999999999</v>
      </c>
      <c r="DW74">
        <v>3.1500539999999999</v>
      </c>
      <c r="DX74">
        <v>2.7854874000000001</v>
      </c>
      <c r="DY74">
        <v>3.1349765999999999</v>
      </c>
      <c r="DZ74">
        <v>2.9858389000000001</v>
      </c>
      <c r="EA74">
        <v>2.7246592000000001</v>
      </c>
      <c r="EB74">
        <v>3.1242008000000001</v>
      </c>
      <c r="EC74">
        <v>2.9123565999999999</v>
      </c>
      <c r="ED74">
        <v>2.5673039000000002</v>
      </c>
      <c r="EE74">
        <v>2.5459542000000002</v>
      </c>
      <c r="EF74">
        <v>2.7913730000000001</v>
      </c>
      <c r="EG74">
        <v>3.1947713000000002</v>
      </c>
      <c r="EH74">
        <v>2.7503864999999998</v>
      </c>
      <c r="EI74">
        <v>3.1079545</v>
      </c>
      <c r="EJ74">
        <v>4.8230915000000003</v>
      </c>
      <c r="EK74">
        <v>3.9431965</v>
      </c>
      <c r="EL74">
        <v>2.8120593999999999</v>
      </c>
      <c r="EM74">
        <v>3.2270867999999999</v>
      </c>
      <c r="EN74">
        <v>2.7872976999999999</v>
      </c>
      <c r="EO74">
        <v>2.8690175999999998</v>
      </c>
      <c r="EP74">
        <v>2.7446570000000001</v>
      </c>
      <c r="EQ74">
        <v>3.2831421000000001</v>
      </c>
      <c r="ER74">
        <v>3.2834940000000001</v>
      </c>
      <c r="ES74">
        <v>2.7730779999999999</v>
      </c>
      <c r="ET74">
        <v>3.0637037999999999</v>
      </c>
      <c r="EU74">
        <v>2.4625425000000001</v>
      </c>
      <c r="EV74">
        <v>1</v>
      </c>
      <c r="EW74">
        <f>MATCH(A74,'[1]BASC2_BRIEF_6yr_DEMOS_ScanInfo '!$H$1:$H$585,0)</f>
        <v>239</v>
      </c>
      <c r="EX74">
        <f>INDEX('[1]BASC2_BRIEF_6yr_DEMOS_ScanInfo '!$L$1:$L$585,EW74)</f>
        <v>2</v>
      </c>
      <c r="EY74">
        <v>1</v>
      </c>
      <c r="EZ74">
        <v>2</v>
      </c>
      <c r="FA74">
        <f t="shared" si="20"/>
        <v>3</v>
      </c>
      <c r="FB74">
        <v>3</v>
      </c>
    </row>
    <row r="75" spans="1:158" x14ac:dyDescent="0.35">
      <c r="A75" t="s">
        <v>77</v>
      </c>
      <c r="B75">
        <v>3.7880354000000001</v>
      </c>
      <c r="C75">
        <v>3.4362349999999999</v>
      </c>
      <c r="D75">
        <v>2.7811393999999998</v>
      </c>
      <c r="E75">
        <v>3.5652431999999998</v>
      </c>
      <c r="F75">
        <v>4.1394786999999997</v>
      </c>
      <c r="G75">
        <v>3.6468682000000001</v>
      </c>
      <c r="H75">
        <v>3.5293684000000001</v>
      </c>
      <c r="I75">
        <v>3.2633318999999998</v>
      </c>
      <c r="J75">
        <v>3.6488805000000002</v>
      </c>
      <c r="K75">
        <v>2.9331450000000001</v>
      </c>
      <c r="L75">
        <v>2.7478590000000001</v>
      </c>
      <c r="M75">
        <v>3.6583706999999999</v>
      </c>
      <c r="N75">
        <v>4.1872810999999999</v>
      </c>
      <c r="O75">
        <v>3.8461487000000001</v>
      </c>
      <c r="P75">
        <v>3.5625341000000001</v>
      </c>
      <c r="Q75">
        <v>3.6339961999999999</v>
      </c>
      <c r="R75">
        <v>5.1959343000000002</v>
      </c>
      <c r="S75">
        <v>6.0925159000000004</v>
      </c>
      <c r="T75">
        <v>3.5694040999999999</v>
      </c>
      <c r="U75">
        <v>3.3296446999999998</v>
      </c>
      <c r="V75">
        <v>3.5826619000000002</v>
      </c>
      <c r="W75">
        <v>3.3047650000000002</v>
      </c>
      <c r="X75">
        <v>3.6277902000000002</v>
      </c>
      <c r="Y75">
        <v>3.7848084000000002</v>
      </c>
      <c r="Z75">
        <v>4.0322718999999996</v>
      </c>
      <c r="AA75">
        <v>3.8805971000000001</v>
      </c>
      <c r="AB75">
        <v>3.0979176000000002</v>
      </c>
      <c r="AC75">
        <v>2.5856373000000001</v>
      </c>
      <c r="AD75">
        <v>3.0135396000000001</v>
      </c>
      <c r="AE75">
        <v>3.4816946999999998</v>
      </c>
      <c r="AF75">
        <v>3.5683753</v>
      </c>
      <c r="AG75">
        <v>3.2970728999999999</v>
      </c>
      <c r="AH75">
        <v>3.1054515999999999</v>
      </c>
      <c r="AI75">
        <v>3.4033880000000001</v>
      </c>
      <c r="AJ75">
        <v>4.0092068000000003</v>
      </c>
      <c r="AK75">
        <v>3.3282077000000001</v>
      </c>
      <c r="AL75">
        <v>3.8949258000000002</v>
      </c>
      <c r="AM75">
        <v>3.6454247999999998</v>
      </c>
      <c r="AN75">
        <v>3.3597212000000001</v>
      </c>
      <c r="AO75">
        <v>3.2273409000000002</v>
      </c>
      <c r="AP75">
        <v>2.893338</v>
      </c>
      <c r="AQ75">
        <v>2.1824739000000002</v>
      </c>
      <c r="AR75">
        <v>3.3973209999999998</v>
      </c>
      <c r="AS75">
        <v>5.3300643000000001</v>
      </c>
      <c r="AT75">
        <v>2.9877098000000002</v>
      </c>
      <c r="AU75">
        <v>2.3568370000000001</v>
      </c>
      <c r="AV75">
        <v>2.6927284999999999</v>
      </c>
      <c r="AW75">
        <v>5.4393362999999999</v>
      </c>
      <c r="AX75">
        <v>3.3645027000000001</v>
      </c>
      <c r="AY75">
        <v>3.8102828999999998</v>
      </c>
      <c r="AZ75">
        <v>3.4261040999999999</v>
      </c>
      <c r="BA75">
        <v>3.0972493000000001</v>
      </c>
      <c r="BB75">
        <v>3.3575819</v>
      </c>
      <c r="BC75">
        <v>3.5085042</v>
      </c>
      <c r="BD75">
        <v>2.9985816000000001</v>
      </c>
      <c r="BE75">
        <v>3.4229348000000002</v>
      </c>
      <c r="BF75">
        <v>2.8700351999999998</v>
      </c>
      <c r="BG75">
        <v>2.8809179999999999</v>
      </c>
      <c r="BH75">
        <v>3.0477221000000001</v>
      </c>
      <c r="BI75">
        <v>3.1311187999999999</v>
      </c>
      <c r="BJ75">
        <v>2.9338137999999998</v>
      </c>
      <c r="BK75">
        <v>3.2359314000000001</v>
      </c>
      <c r="BL75">
        <v>3.8176383999999999</v>
      </c>
      <c r="BM75">
        <v>3.2555377000000001</v>
      </c>
      <c r="BN75">
        <v>2.9798019</v>
      </c>
      <c r="BO75">
        <v>2.9658451000000001</v>
      </c>
      <c r="BP75">
        <v>3.2975221000000001</v>
      </c>
      <c r="BQ75">
        <v>2.6636777</v>
      </c>
      <c r="BR75">
        <v>2.9104774</v>
      </c>
      <c r="BS75">
        <v>2.7316766000000001</v>
      </c>
      <c r="BT75">
        <v>3.2126529000000001</v>
      </c>
      <c r="BU75">
        <v>3.2009411000000001</v>
      </c>
      <c r="BV75">
        <v>3.4048338</v>
      </c>
      <c r="BW75">
        <v>2.9776478000000002</v>
      </c>
      <c r="BX75">
        <v>2.9322621999999998</v>
      </c>
      <c r="BY75">
        <v>4.0924911000000002</v>
      </c>
      <c r="BZ75">
        <v>3.3653757999999998</v>
      </c>
      <c r="CA75">
        <v>3.0218672999999998</v>
      </c>
      <c r="CB75">
        <v>3.1787350000000001</v>
      </c>
      <c r="CC75">
        <v>4.2352185000000002</v>
      </c>
      <c r="CD75">
        <v>3.8717825000000001</v>
      </c>
      <c r="CE75">
        <v>3.3277256</v>
      </c>
      <c r="CF75">
        <v>3.0772579000000002</v>
      </c>
      <c r="CG75">
        <v>3.7339275000000001</v>
      </c>
      <c r="CH75">
        <v>2.8108737000000001</v>
      </c>
      <c r="CI75">
        <v>2.9041662000000001</v>
      </c>
      <c r="CJ75">
        <v>3.5141201</v>
      </c>
      <c r="CK75">
        <v>4.4159398000000003</v>
      </c>
      <c r="CL75">
        <v>3.5701087</v>
      </c>
      <c r="CM75">
        <v>3.6170981000000002</v>
      </c>
      <c r="CN75">
        <v>3.6838272000000001</v>
      </c>
      <c r="CO75">
        <v>5.1924906000000002</v>
      </c>
      <c r="CP75">
        <v>6.8506470000000004</v>
      </c>
      <c r="CQ75">
        <v>3.6709459</v>
      </c>
      <c r="CR75">
        <v>3.0997245000000002</v>
      </c>
      <c r="CS75">
        <v>4.0627598999999996</v>
      </c>
      <c r="CT75">
        <v>3.2648025000000001</v>
      </c>
      <c r="CU75">
        <v>3.1919483999999998</v>
      </c>
      <c r="CV75">
        <v>4.1134601000000002</v>
      </c>
      <c r="CW75">
        <v>3.7548797</v>
      </c>
      <c r="CX75">
        <v>3.3854560999999999</v>
      </c>
      <c r="CY75">
        <v>3.2956183000000001</v>
      </c>
      <c r="CZ75">
        <v>2.6480869999999999</v>
      </c>
      <c r="DA75">
        <v>2.9251087</v>
      </c>
      <c r="DB75">
        <v>3.5447506999999998</v>
      </c>
      <c r="DC75">
        <v>3.550627</v>
      </c>
      <c r="DD75">
        <v>4.1305136999999998</v>
      </c>
      <c r="DE75">
        <v>3.0560746000000001</v>
      </c>
      <c r="DF75">
        <v>3.7629408999999998</v>
      </c>
      <c r="DG75">
        <v>4.4873776000000003</v>
      </c>
      <c r="DH75">
        <v>2.9323239000000001</v>
      </c>
      <c r="DI75">
        <v>3.7705228000000002</v>
      </c>
      <c r="DJ75">
        <v>3.8248861000000001</v>
      </c>
      <c r="DK75">
        <v>3.6600117999999999</v>
      </c>
      <c r="DL75">
        <v>3.1044743000000001</v>
      </c>
      <c r="DM75">
        <v>2.6601073999999998</v>
      </c>
      <c r="DN75">
        <v>2.262454</v>
      </c>
      <c r="DO75">
        <v>3.2198305</v>
      </c>
      <c r="DP75">
        <v>5.0613846999999996</v>
      </c>
      <c r="DQ75">
        <v>2.9216498999999998</v>
      </c>
      <c r="DR75">
        <v>2.3385820000000002</v>
      </c>
      <c r="DS75">
        <v>2.8715812999999999</v>
      </c>
      <c r="DT75">
        <v>5.9944991999999999</v>
      </c>
      <c r="DU75">
        <v>3.6160595</v>
      </c>
      <c r="DV75">
        <v>4.0713777999999996</v>
      </c>
      <c r="DW75">
        <v>3.4396029000000001</v>
      </c>
      <c r="DX75">
        <v>3.0835737999999999</v>
      </c>
      <c r="DY75">
        <v>2.9290617000000001</v>
      </c>
      <c r="DZ75">
        <v>3.4386127000000002</v>
      </c>
      <c r="EA75">
        <v>3.1970581999999999</v>
      </c>
      <c r="EB75">
        <v>2.955009</v>
      </c>
      <c r="EC75">
        <v>2.9538600000000002</v>
      </c>
      <c r="ED75">
        <v>2.8744158999999998</v>
      </c>
      <c r="EE75">
        <v>3.2058374999999999</v>
      </c>
      <c r="EF75">
        <v>3.0534430000000001</v>
      </c>
      <c r="EG75">
        <v>2.9654953000000002</v>
      </c>
      <c r="EH75">
        <v>2.9807568</v>
      </c>
      <c r="EI75">
        <v>3.901742</v>
      </c>
      <c r="EJ75">
        <v>3.6393415999999998</v>
      </c>
      <c r="EK75">
        <v>3.1130376000000002</v>
      </c>
      <c r="EL75">
        <v>3.0759572999999998</v>
      </c>
      <c r="EM75">
        <v>3.3722829999999999</v>
      </c>
      <c r="EN75">
        <v>2.8252522999999998</v>
      </c>
      <c r="EO75">
        <v>2.8932147000000001</v>
      </c>
      <c r="EP75">
        <v>2.7584667</v>
      </c>
      <c r="EQ75">
        <v>3.7105229</v>
      </c>
      <c r="ER75">
        <v>3.1617703000000001</v>
      </c>
      <c r="ES75">
        <v>3.6110120000000001</v>
      </c>
      <c r="ET75">
        <v>2.9706446999999998</v>
      </c>
      <c r="EU75">
        <v>2.925173</v>
      </c>
      <c r="EV75">
        <v>1</v>
      </c>
      <c r="EW75">
        <f>MATCH(A75,'[1]BASC2_BRIEF_6yr_DEMOS_ScanInfo '!$H$1:$H$585,0)</f>
        <v>242</v>
      </c>
      <c r="EX75">
        <f>INDEX('[1]BASC2_BRIEF_6yr_DEMOS_ScanInfo '!$L$1:$L$585,EW75)</f>
        <v>1</v>
      </c>
      <c r="EY75">
        <v>1</v>
      </c>
      <c r="EZ75">
        <v>1</v>
      </c>
      <c r="FA75">
        <f t="shared" si="19"/>
        <v>2</v>
      </c>
      <c r="FB75">
        <v>2</v>
      </c>
    </row>
    <row r="76" spans="1:158" x14ac:dyDescent="0.35">
      <c r="A76" t="s">
        <v>78</v>
      </c>
      <c r="B76">
        <v>3.7037344000000001</v>
      </c>
      <c r="C76">
        <v>3.3797381</v>
      </c>
      <c r="D76">
        <v>2.8578024000000002</v>
      </c>
      <c r="E76">
        <v>3.1902667999999998</v>
      </c>
      <c r="F76">
        <v>3.3837912000000001</v>
      </c>
      <c r="G76">
        <v>3.8990668999999998</v>
      </c>
      <c r="H76">
        <v>3.7696084999999999</v>
      </c>
      <c r="I76">
        <v>3.3488099999999998</v>
      </c>
      <c r="J76">
        <v>3.6235656999999999</v>
      </c>
      <c r="K76">
        <v>3.1590893000000002</v>
      </c>
      <c r="L76">
        <v>3.1008190999999998</v>
      </c>
      <c r="M76">
        <v>3.5576241</v>
      </c>
      <c r="N76">
        <v>3.9437112999999999</v>
      </c>
      <c r="O76">
        <v>3.5123321999999999</v>
      </c>
      <c r="P76">
        <v>3.5251123999999998</v>
      </c>
      <c r="Q76">
        <v>3.4707959000000002</v>
      </c>
      <c r="R76">
        <v>4.9304109</v>
      </c>
      <c r="S76">
        <v>6.3465929000000001</v>
      </c>
      <c r="T76">
        <v>3.5957880000000002</v>
      </c>
      <c r="U76">
        <v>3.3055401</v>
      </c>
      <c r="V76">
        <v>4.1772814</v>
      </c>
      <c r="W76">
        <v>3.3172407000000002</v>
      </c>
      <c r="X76">
        <v>3.1841778999999999</v>
      </c>
      <c r="Y76">
        <v>4.2105923000000001</v>
      </c>
      <c r="Z76">
        <v>3.5804665</v>
      </c>
      <c r="AA76">
        <v>3.5630242999999999</v>
      </c>
      <c r="AB76">
        <v>3.3376836999999999</v>
      </c>
      <c r="AC76">
        <v>2.8321798</v>
      </c>
      <c r="AD76">
        <v>3.1357252999999998</v>
      </c>
      <c r="AE76">
        <v>3.7828032999999999</v>
      </c>
      <c r="AF76">
        <v>3.8980717999999999</v>
      </c>
      <c r="AG76">
        <v>3.8007398000000001</v>
      </c>
      <c r="AH76">
        <v>3.0706034</v>
      </c>
      <c r="AI76">
        <v>4.0534147999999997</v>
      </c>
      <c r="AJ76">
        <v>4.5863471000000002</v>
      </c>
      <c r="AK76">
        <v>3.0573877999999999</v>
      </c>
      <c r="AL76">
        <v>3.8392699000000001</v>
      </c>
      <c r="AM76">
        <v>3.997576</v>
      </c>
      <c r="AN76">
        <v>3.2007267000000001</v>
      </c>
      <c r="AO76">
        <v>3.3564463</v>
      </c>
      <c r="AP76">
        <v>3.1096270000000001</v>
      </c>
      <c r="AQ76">
        <v>2.3122272000000001</v>
      </c>
      <c r="AR76">
        <v>3.2970128000000001</v>
      </c>
      <c r="AS76">
        <v>5.0703887999999999</v>
      </c>
      <c r="AT76">
        <v>3.1907263000000001</v>
      </c>
      <c r="AU76">
        <v>2.4032111</v>
      </c>
      <c r="AV76">
        <v>2.899159</v>
      </c>
      <c r="AW76">
        <v>5.7243690000000003</v>
      </c>
      <c r="AX76">
        <v>3.4950489999999999</v>
      </c>
      <c r="AY76">
        <v>3.6362695999999999</v>
      </c>
      <c r="AZ76">
        <v>3.3983059</v>
      </c>
      <c r="BA76">
        <v>3.1063075000000002</v>
      </c>
      <c r="BB76">
        <v>3.2515550000000002</v>
      </c>
      <c r="BC76">
        <v>3.2276394000000002</v>
      </c>
      <c r="BD76">
        <v>3.1902759000000001</v>
      </c>
      <c r="BE76">
        <v>2.9327871999999999</v>
      </c>
      <c r="BF76">
        <v>3.0791585000000001</v>
      </c>
      <c r="BG76">
        <v>2.8191752000000001</v>
      </c>
      <c r="BH76">
        <v>2.9779558000000002</v>
      </c>
      <c r="BI76">
        <v>3.0263021000000001</v>
      </c>
      <c r="BJ76">
        <v>3.2923460000000002</v>
      </c>
      <c r="BK76">
        <v>3.3894975000000001</v>
      </c>
      <c r="BL76">
        <v>3.5974336</v>
      </c>
      <c r="BM76">
        <v>3.7584550000000001</v>
      </c>
      <c r="BN76">
        <v>3.6062533999999999</v>
      </c>
      <c r="BO76">
        <v>3.1919544000000002</v>
      </c>
      <c r="BP76">
        <v>3.0652297000000002</v>
      </c>
      <c r="BQ76">
        <v>3.0537288</v>
      </c>
      <c r="BR76">
        <v>3.0426175999999998</v>
      </c>
      <c r="BS76">
        <v>2.9681932999999998</v>
      </c>
      <c r="BT76">
        <v>3.6565151</v>
      </c>
      <c r="BU76">
        <v>3.3247125</v>
      </c>
      <c r="BV76">
        <v>3.8199100000000001</v>
      </c>
      <c r="BW76">
        <v>3.151233</v>
      </c>
      <c r="BX76">
        <v>2.9653792000000001</v>
      </c>
      <c r="BY76">
        <v>3.9893279000000001</v>
      </c>
      <c r="BZ76">
        <v>3.5931168000000002</v>
      </c>
      <c r="CA76">
        <v>2.8378174</v>
      </c>
      <c r="CB76">
        <v>3.0637596</v>
      </c>
      <c r="CC76">
        <v>3.4925978</v>
      </c>
      <c r="CD76">
        <v>3.6443894000000001</v>
      </c>
      <c r="CE76">
        <v>3.4120324000000002</v>
      </c>
      <c r="CF76">
        <v>3.3165262000000002</v>
      </c>
      <c r="CG76">
        <v>4.2562388999999996</v>
      </c>
      <c r="CH76">
        <v>2.9806910000000002</v>
      </c>
      <c r="CI76">
        <v>3.0596079999999999</v>
      </c>
      <c r="CJ76">
        <v>3.3440344</v>
      </c>
      <c r="CK76">
        <v>4.1639657000000003</v>
      </c>
      <c r="CL76">
        <v>3.2432789999999998</v>
      </c>
      <c r="CM76">
        <v>3.4147832</v>
      </c>
      <c r="CN76">
        <v>3.5521023</v>
      </c>
      <c r="CO76">
        <v>5.2879700999999999</v>
      </c>
      <c r="CP76">
        <v>5.4917249999999997</v>
      </c>
      <c r="CQ76">
        <v>3.4286186999999999</v>
      </c>
      <c r="CR76">
        <v>2.9981656000000001</v>
      </c>
      <c r="CS76">
        <v>3.8255131000000002</v>
      </c>
      <c r="CT76">
        <v>3.0870161</v>
      </c>
      <c r="CU76">
        <v>3.3449521</v>
      </c>
      <c r="CV76">
        <v>4.1926984999999997</v>
      </c>
      <c r="CW76">
        <v>3.6215801000000001</v>
      </c>
      <c r="CX76">
        <v>3.5591891000000002</v>
      </c>
      <c r="CY76">
        <v>3.5404589</v>
      </c>
      <c r="CZ76">
        <v>2.8345652000000001</v>
      </c>
      <c r="DA76">
        <v>3.1019363000000002</v>
      </c>
      <c r="DB76">
        <v>3.5710578000000002</v>
      </c>
      <c r="DC76">
        <v>3.973433</v>
      </c>
      <c r="DD76">
        <v>3.5929177000000001</v>
      </c>
      <c r="DE76">
        <v>3.0759940000000001</v>
      </c>
      <c r="DF76">
        <v>3.901926</v>
      </c>
      <c r="DG76">
        <v>4.4234295000000001</v>
      </c>
      <c r="DH76">
        <v>3.1522112</v>
      </c>
      <c r="DI76">
        <v>3.9748348999999998</v>
      </c>
      <c r="DJ76">
        <v>3.7480483000000002</v>
      </c>
      <c r="DK76">
        <v>3.4291822999999999</v>
      </c>
      <c r="DL76">
        <v>3.1802744999999999</v>
      </c>
      <c r="DM76">
        <v>2.9871770999999998</v>
      </c>
      <c r="DN76">
        <v>2.2467923000000001</v>
      </c>
      <c r="DO76">
        <v>3.4771098999999999</v>
      </c>
      <c r="DP76">
        <v>5.6636930000000003</v>
      </c>
      <c r="DQ76">
        <v>2.9799931000000002</v>
      </c>
      <c r="DR76">
        <v>2.4543271</v>
      </c>
      <c r="DS76">
        <v>3.0039457999999999</v>
      </c>
      <c r="DT76">
        <v>5.0366073</v>
      </c>
      <c r="DU76">
        <v>3.7852497000000001</v>
      </c>
      <c r="DV76">
        <v>3.8564343000000001</v>
      </c>
      <c r="DW76">
        <v>3.7855599</v>
      </c>
      <c r="DX76">
        <v>3.0645737999999998</v>
      </c>
      <c r="DY76">
        <v>3.0828736000000001</v>
      </c>
      <c r="DZ76">
        <v>3.3302643000000001</v>
      </c>
      <c r="EA76">
        <v>3.0482084999999999</v>
      </c>
      <c r="EB76">
        <v>3.3452915999999999</v>
      </c>
      <c r="EC76">
        <v>3.1526331999999999</v>
      </c>
      <c r="ED76">
        <v>3.3145422999999998</v>
      </c>
      <c r="EE76">
        <v>2.7146971</v>
      </c>
      <c r="EF76">
        <v>3.3102005000000001</v>
      </c>
      <c r="EG76">
        <v>3.2189139999999998</v>
      </c>
      <c r="EH76">
        <v>3.0987265000000002</v>
      </c>
      <c r="EI76">
        <v>4.1102303999999998</v>
      </c>
      <c r="EJ76">
        <v>3.2657535000000002</v>
      </c>
      <c r="EK76">
        <v>3.5688154999999999</v>
      </c>
      <c r="EL76">
        <v>3.2110858000000002</v>
      </c>
      <c r="EM76">
        <v>3.0693120999999999</v>
      </c>
      <c r="EN76">
        <v>3.0624384999999998</v>
      </c>
      <c r="EO76">
        <v>2.9193112999999999</v>
      </c>
      <c r="EP76">
        <v>2.8881481</v>
      </c>
      <c r="EQ76">
        <v>3.3473065000000002</v>
      </c>
      <c r="ER76">
        <v>3.6198839999999999</v>
      </c>
      <c r="ES76">
        <v>3.5876844000000001</v>
      </c>
      <c r="ET76">
        <v>3.2036745999999998</v>
      </c>
      <c r="EU76">
        <v>3.1878826999999998</v>
      </c>
      <c r="EV76">
        <v>0</v>
      </c>
      <c r="EW76">
        <f>MATCH(A76,'[1]BASC2_BRIEF_6yr_DEMOS_ScanInfo '!$H$1:$H$585,0)</f>
        <v>247</v>
      </c>
      <c r="EX76">
        <f>INDEX('[1]BASC2_BRIEF_6yr_DEMOS_ScanInfo '!$L$1:$L$585,EW76)</f>
        <v>1</v>
      </c>
      <c r="EY76">
        <v>1</v>
      </c>
      <c r="EZ76">
        <v>1</v>
      </c>
      <c r="FA76">
        <f t="shared" ref="FA67:FB130" si="21">IF(AND(EV76=0,EZ76=1),0)</f>
        <v>0</v>
      </c>
      <c r="FB76">
        <v>0</v>
      </c>
    </row>
    <row r="77" spans="1:158" x14ac:dyDescent="0.35">
      <c r="A77" t="s">
        <v>79</v>
      </c>
      <c r="B77">
        <v>3.8122783</v>
      </c>
      <c r="C77">
        <v>3.4295689999999999</v>
      </c>
      <c r="D77">
        <v>2.6125978999999999</v>
      </c>
      <c r="E77">
        <v>3.0539694000000002</v>
      </c>
      <c r="F77">
        <v>3.4447188</v>
      </c>
      <c r="G77">
        <v>3.4222237999999998</v>
      </c>
      <c r="H77">
        <v>3.0978507999999998</v>
      </c>
      <c r="I77">
        <v>3.1294661000000001</v>
      </c>
      <c r="J77">
        <v>3.5488238000000001</v>
      </c>
      <c r="K77">
        <v>2.9169645000000002</v>
      </c>
      <c r="L77">
        <v>2.7356140999999998</v>
      </c>
      <c r="M77">
        <v>3.1973286000000001</v>
      </c>
      <c r="N77">
        <v>3.9487597999999999</v>
      </c>
      <c r="O77">
        <v>3.2038183</v>
      </c>
      <c r="P77">
        <v>3.4442254999999999</v>
      </c>
      <c r="Q77">
        <v>3.4317167</v>
      </c>
      <c r="R77">
        <v>4.2193198000000001</v>
      </c>
      <c r="S77">
        <v>4.9655113000000002</v>
      </c>
      <c r="T77">
        <v>3.4530940000000001</v>
      </c>
      <c r="U77">
        <v>3.2543700000000002</v>
      </c>
      <c r="V77">
        <v>3.5627822999999998</v>
      </c>
      <c r="W77">
        <v>2.9012601</v>
      </c>
      <c r="X77">
        <v>2.9232942999999998</v>
      </c>
      <c r="Y77">
        <v>3.8525741</v>
      </c>
      <c r="Z77">
        <v>3.4028372999999998</v>
      </c>
      <c r="AA77">
        <v>3.4834485000000002</v>
      </c>
      <c r="AB77">
        <v>3.3554623000000001</v>
      </c>
      <c r="AC77">
        <v>2.6937456000000002</v>
      </c>
      <c r="AD77">
        <v>2.7969629999999999</v>
      </c>
      <c r="AE77">
        <v>3.6405447</v>
      </c>
      <c r="AF77">
        <v>4.0410003999999997</v>
      </c>
      <c r="AG77">
        <v>4.1589127000000001</v>
      </c>
      <c r="AH77">
        <v>2.8763244000000001</v>
      </c>
      <c r="AI77">
        <v>3.5182964999999999</v>
      </c>
      <c r="AJ77">
        <v>4.6340789999999998</v>
      </c>
      <c r="AK77">
        <v>2.8281784000000001</v>
      </c>
      <c r="AL77">
        <v>3.6584854</v>
      </c>
      <c r="AM77">
        <v>3.7161536000000002</v>
      </c>
      <c r="AN77">
        <v>3.4182985000000001</v>
      </c>
      <c r="AO77">
        <v>3.0614032999999998</v>
      </c>
      <c r="AP77">
        <v>2.7625194</v>
      </c>
      <c r="AQ77">
        <v>2.1404564000000001</v>
      </c>
      <c r="AR77">
        <v>3.0434030999999999</v>
      </c>
      <c r="AS77">
        <v>5.0820704000000001</v>
      </c>
      <c r="AT77">
        <v>2.7853644000000002</v>
      </c>
      <c r="AU77">
        <v>2.1934922000000001</v>
      </c>
      <c r="AV77">
        <v>2.5904424000000001</v>
      </c>
      <c r="AW77">
        <v>4.2791610000000002</v>
      </c>
      <c r="AX77">
        <v>3.4390564000000001</v>
      </c>
      <c r="AY77">
        <v>3.1530073000000001</v>
      </c>
      <c r="AZ77">
        <v>3.1631621999999999</v>
      </c>
      <c r="BA77">
        <v>2.7554424000000002</v>
      </c>
      <c r="BB77">
        <v>2.8739257</v>
      </c>
      <c r="BC77">
        <v>3.0351187999999998</v>
      </c>
      <c r="BD77">
        <v>3.0123682000000001</v>
      </c>
      <c r="BE77">
        <v>2.8387495999999999</v>
      </c>
      <c r="BF77">
        <v>2.9087882</v>
      </c>
      <c r="BG77">
        <v>2.7562281999999998</v>
      </c>
      <c r="BH77">
        <v>2.9132400000000001</v>
      </c>
      <c r="BI77">
        <v>2.9526545999999998</v>
      </c>
      <c r="BJ77">
        <v>3.2569599</v>
      </c>
      <c r="BK77">
        <v>2.9674556000000001</v>
      </c>
      <c r="BL77">
        <v>4.0573287000000002</v>
      </c>
      <c r="BM77">
        <v>3.2889013</v>
      </c>
      <c r="BN77">
        <v>3.2554834000000001</v>
      </c>
      <c r="BO77">
        <v>3.1402922000000002</v>
      </c>
      <c r="BP77">
        <v>3.0789086999999999</v>
      </c>
      <c r="BQ77">
        <v>2.6804874000000001</v>
      </c>
      <c r="BR77">
        <v>2.5457702000000002</v>
      </c>
      <c r="BS77">
        <v>2.6746832999999999</v>
      </c>
      <c r="BT77">
        <v>4.0641221999999999</v>
      </c>
      <c r="BU77">
        <v>3.1967485</v>
      </c>
      <c r="BV77">
        <v>3.6727588</v>
      </c>
      <c r="BW77">
        <v>2.9129082999999998</v>
      </c>
      <c r="BX77">
        <v>2.6350891999999999</v>
      </c>
      <c r="BY77">
        <v>4.0578871000000003</v>
      </c>
      <c r="BZ77">
        <v>3.2882593</v>
      </c>
      <c r="CA77">
        <v>2.6817191</v>
      </c>
      <c r="CB77">
        <v>3.0838678000000002</v>
      </c>
      <c r="CC77">
        <v>3.7267058</v>
      </c>
      <c r="CD77">
        <v>3.5486784</v>
      </c>
      <c r="CE77">
        <v>3.1473944</v>
      </c>
      <c r="CF77">
        <v>3.0839232999999999</v>
      </c>
      <c r="CG77">
        <v>3.5294444999999999</v>
      </c>
      <c r="CH77">
        <v>2.7608961999999999</v>
      </c>
      <c r="CI77">
        <v>2.9610447999999998</v>
      </c>
      <c r="CJ77">
        <v>3.1987991</v>
      </c>
      <c r="CK77">
        <v>3.6689791999999999</v>
      </c>
      <c r="CL77">
        <v>3.3889360000000002</v>
      </c>
      <c r="CM77">
        <v>3.4590721000000002</v>
      </c>
      <c r="CN77">
        <v>3.4536855000000002</v>
      </c>
      <c r="CO77">
        <v>4.5439619999999996</v>
      </c>
      <c r="CP77">
        <v>5.2977952999999998</v>
      </c>
      <c r="CQ77">
        <v>3.397151</v>
      </c>
      <c r="CR77">
        <v>3.1117346000000001</v>
      </c>
      <c r="CS77">
        <v>3.7238389999999999</v>
      </c>
      <c r="CT77">
        <v>3.0992104999999999</v>
      </c>
      <c r="CU77">
        <v>2.8951832999999998</v>
      </c>
      <c r="CV77">
        <v>3.6755998000000001</v>
      </c>
      <c r="CW77">
        <v>3.3841733999999999</v>
      </c>
      <c r="CX77">
        <v>3.5256479000000001</v>
      </c>
      <c r="CY77">
        <v>3.4001746000000002</v>
      </c>
      <c r="CZ77">
        <v>2.6608242999999998</v>
      </c>
      <c r="DA77">
        <v>2.8553915000000001</v>
      </c>
      <c r="DB77">
        <v>3.3647081999999999</v>
      </c>
      <c r="DC77">
        <v>3.7853873</v>
      </c>
      <c r="DD77">
        <v>3.4204352</v>
      </c>
      <c r="DE77">
        <v>2.9510314000000002</v>
      </c>
      <c r="DF77">
        <v>3.6253695000000001</v>
      </c>
      <c r="DG77">
        <v>5.0903969</v>
      </c>
      <c r="DH77">
        <v>2.8148274</v>
      </c>
      <c r="DI77">
        <v>4.0069289000000001</v>
      </c>
      <c r="DJ77">
        <v>3.9833251999999999</v>
      </c>
      <c r="DK77">
        <v>3.1534863</v>
      </c>
      <c r="DL77">
        <v>3.0459151000000002</v>
      </c>
      <c r="DM77">
        <v>2.6943611999999999</v>
      </c>
      <c r="DN77">
        <v>2.0570444999999999</v>
      </c>
      <c r="DO77">
        <v>3.0323608000000002</v>
      </c>
      <c r="DP77">
        <v>5.4016643000000002</v>
      </c>
      <c r="DQ77">
        <v>2.9279475000000001</v>
      </c>
      <c r="DR77">
        <v>2.2454890999999999</v>
      </c>
      <c r="DS77">
        <v>2.9043350000000001</v>
      </c>
      <c r="DT77">
        <v>4.6306868000000003</v>
      </c>
      <c r="DU77">
        <v>3.5600748000000002</v>
      </c>
      <c r="DV77">
        <v>3.2933118000000001</v>
      </c>
      <c r="DW77">
        <v>3.2480161000000001</v>
      </c>
      <c r="DX77">
        <v>2.9485630999999999</v>
      </c>
      <c r="DY77">
        <v>3.0870763999999999</v>
      </c>
      <c r="DZ77">
        <v>3.3787563</v>
      </c>
      <c r="EA77">
        <v>3.0431124999999999</v>
      </c>
      <c r="EB77">
        <v>2.6025448</v>
      </c>
      <c r="EC77">
        <v>3.0263879</v>
      </c>
      <c r="ED77">
        <v>3.1566717999999998</v>
      </c>
      <c r="EE77">
        <v>2.7523241000000001</v>
      </c>
      <c r="EF77">
        <v>2.9839815999999999</v>
      </c>
      <c r="EG77">
        <v>3.1585456999999999</v>
      </c>
      <c r="EH77">
        <v>2.7509334000000001</v>
      </c>
      <c r="EI77">
        <v>3.4397975999999999</v>
      </c>
      <c r="EJ77">
        <v>3.1274034999999998</v>
      </c>
      <c r="EK77">
        <v>3.1954885000000002</v>
      </c>
      <c r="EL77">
        <v>3.1098007999999999</v>
      </c>
      <c r="EM77">
        <v>2.9805082999999999</v>
      </c>
      <c r="EN77">
        <v>2.7769746999999998</v>
      </c>
      <c r="EO77">
        <v>2.8978014000000001</v>
      </c>
      <c r="EP77">
        <v>2.7660041</v>
      </c>
      <c r="EQ77">
        <v>3.0545721000000001</v>
      </c>
      <c r="ER77">
        <v>3.1131462999999999</v>
      </c>
      <c r="ES77">
        <v>4.1337066</v>
      </c>
      <c r="ET77">
        <v>3.0713506000000002</v>
      </c>
      <c r="EU77">
        <v>2.7199376000000002</v>
      </c>
      <c r="EV77">
        <v>0</v>
      </c>
      <c r="EW77">
        <f>MATCH(A77,'[1]BASC2_BRIEF_6yr_DEMOS_ScanInfo '!$H$1:$H$585,0)</f>
        <v>248</v>
      </c>
      <c r="EX77">
        <f>INDEX('[1]BASC2_BRIEF_6yr_DEMOS_ScanInfo '!$L$1:$L$585,EW77)</f>
        <v>1</v>
      </c>
      <c r="EY77">
        <v>1</v>
      </c>
      <c r="EZ77">
        <v>1</v>
      </c>
      <c r="FA77">
        <f t="shared" si="21"/>
        <v>0</v>
      </c>
      <c r="FB77">
        <v>0</v>
      </c>
    </row>
    <row r="78" spans="1:158" x14ac:dyDescent="0.35">
      <c r="A78" t="s">
        <v>80</v>
      </c>
      <c r="B78">
        <v>4.2984023000000002</v>
      </c>
      <c r="C78">
        <v>3.4033492000000001</v>
      </c>
      <c r="D78">
        <v>2.8433256</v>
      </c>
      <c r="E78">
        <v>3.2398099999999999</v>
      </c>
      <c r="F78">
        <v>3.9637730000000002</v>
      </c>
      <c r="G78">
        <v>4.1053486000000001</v>
      </c>
      <c r="H78">
        <v>3.2320937999999999</v>
      </c>
      <c r="I78">
        <v>3.2054621999999999</v>
      </c>
      <c r="J78">
        <v>3.6531180999999999</v>
      </c>
      <c r="K78">
        <v>3.0346457999999998</v>
      </c>
      <c r="L78">
        <v>2.9945526</v>
      </c>
      <c r="M78">
        <v>3.1912405000000001</v>
      </c>
      <c r="N78">
        <v>4.0960622000000004</v>
      </c>
      <c r="O78">
        <v>3.2617370999999999</v>
      </c>
      <c r="P78">
        <v>3.6883716999999998</v>
      </c>
      <c r="Q78">
        <v>3.6563854</v>
      </c>
      <c r="R78">
        <v>5.0213422999999997</v>
      </c>
      <c r="S78">
        <v>6.2742285999999998</v>
      </c>
      <c r="T78">
        <v>3.6669526000000001</v>
      </c>
      <c r="U78">
        <v>3.1369034999999998</v>
      </c>
      <c r="V78">
        <v>4.1335249000000003</v>
      </c>
      <c r="W78">
        <v>3.2760338999999998</v>
      </c>
      <c r="X78">
        <v>3.2769976000000001</v>
      </c>
      <c r="Y78">
        <v>4.0841235999999999</v>
      </c>
      <c r="Z78">
        <v>3.8382307999999998</v>
      </c>
      <c r="AA78">
        <v>3.8439348</v>
      </c>
      <c r="AB78">
        <v>3.3730310999999999</v>
      </c>
      <c r="AC78">
        <v>2.7190845000000001</v>
      </c>
      <c r="AD78">
        <v>2.9936704999999999</v>
      </c>
      <c r="AE78">
        <v>3.5305274</v>
      </c>
      <c r="AF78">
        <v>4.3588557000000003</v>
      </c>
      <c r="AG78">
        <v>3.5048404</v>
      </c>
      <c r="AH78">
        <v>2.9818730000000002</v>
      </c>
      <c r="AI78">
        <v>3.9384378999999998</v>
      </c>
      <c r="AJ78">
        <v>4.162725</v>
      </c>
      <c r="AK78">
        <v>3.3220592</v>
      </c>
      <c r="AL78">
        <v>3.9612563000000001</v>
      </c>
      <c r="AM78">
        <v>3.7195670999999999</v>
      </c>
      <c r="AN78">
        <v>3.2438134999999999</v>
      </c>
      <c r="AO78">
        <v>2.7925054999999999</v>
      </c>
      <c r="AP78">
        <v>2.7573973999999999</v>
      </c>
      <c r="AQ78">
        <v>2.1747119000000001</v>
      </c>
      <c r="AR78">
        <v>3.1612467999999998</v>
      </c>
      <c r="AS78">
        <v>4.4789380999999997</v>
      </c>
      <c r="AT78">
        <v>2.9270337</v>
      </c>
      <c r="AU78">
        <v>2.3299599</v>
      </c>
      <c r="AV78">
        <v>2.7383187000000002</v>
      </c>
      <c r="AW78">
        <v>5.2198582</v>
      </c>
      <c r="AX78">
        <v>3.6136396</v>
      </c>
      <c r="AY78">
        <v>3.8111901000000001</v>
      </c>
      <c r="AZ78">
        <v>3.4843278</v>
      </c>
      <c r="BA78">
        <v>3.0839846</v>
      </c>
      <c r="BB78">
        <v>2.9711788000000001</v>
      </c>
      <c r="BC78">
        <v>3.6921172000000002</v>
      </c>
      <c r="BD78">
        <v>2.9602512999999999</v>
      </c>
      <c r="BE78">
        <v>3.9540212000000001</v>
      </c>
      <c r="BF78">
        <v>3.0483587000000001</v>
      </c>
      <c r="BG78">
        <v>2.9010866000000002</v>
      </c>
      <c r="BH78">
        <v>2.7534947000000001</v>
      </c>
      <c r="BI78">
        <v>3.2903384999999998</v>
      </c>
      <c r="BJ78">
        <v>3.2206521000000001</v>
      </c>
      <c r="BK78">
        <v>3.1856544000000002</v>
      </c>
      <c r="BL78">
        <v>3.3401920999999999</v>
      </c>
      <c r="BM78">
        <v>3.3801421999999999</v>
      </c>
      <c r="BN78">
        <v>3.1460569</v>
      </c>
      <c r="BO78">
        <v>3.1944944999999998</v>
      </c>
      <c r="BP78">
        <v>3.4181265999999999</v>
      </c>
      <c r="BQ78">
        <v>2.9300419999999998</v>
      </c>
      <c r="BR78">
        <v>2.7296610000000001</v>
      </c>
      <c r="BS78">
        <v>2.7772657999999999</v>
      </c>
      <c r="BT78">
        <v>4.5745440000000004</v>
      </c>
      <c r="BU78">
        <v>3.1187954000000002</v>
      </c>
      <c r="BV78">
        <v>3.7467345999999999</v>
      </c>
      <c r="BW78">
        <v>3.1731104999999999</v>
      </c>
      <c r="BX78">
        <v>3.1042141999999999</v>
      </c>
      <c r="BY78">
        <v>4.6305288999999998</v>
      </c>
      <c r="BZ78">
        <v>3.7240736000000001</v>
      </c>
      <c r="CA78">
        <v>2.6314777999999999</v>
      </c>
      <c r="CB78">
        <v>3.1878994</v>
      </c>
      <c r="CC78">
        <v>3.7837610000000002</v>
      </c>
      <c r="CD78">
        <v>3.8267169000000001</v>
      </c>
      <c r="CE78">
        <v>3.3647828</v>
      </c>
      <c r="CF78">
        <v>3.0029311000000001</v>
      </c>
      <c r="CG78">
        <v>3.3483608</v>
      </c>
      <c r="CH78">
        <v>3.0831803999999998</v>
      </c>
      <c r="CI78">
        <v>3.0831189000000001</v>
      </c>
      <c r="CJ78">
        <v>3.1244700000000001</v>
      </c>
      <c r="CK78">
        <v>4.0700884000000004</v>
      </c>
      <c r="CL78">
        <v>3.8394072000000001</v>
      </c>
      <c r="CM78">
        <v>3.6553260999999999</v>
      </c>
      <c r="CN78">
        <v>3.5233533000000001</v>
      </c>
      <c r="CO78">
        <v>4.4748448999999999</v>
      </c>
      <c r="CP78">
        <v>5.6575971000000003</v>
      </c>
      <c r="CQ78">
        <v>3.4387853000000002</v>
      </c>
      <c r="CR78">
        <v>3.2978529999999999</v>
      </c>
      <c r="CS78">
        <v>4.3259239000000003</v>
      </c>
      <c r="CT78">
        <v>3.3587940000000001</v>
      </c>
      <c r="CU78">
        <v>3.0306999999999999</v>
      </c>
      <c r="CV78">
        <v>3.7230251000000001</v>
      </c>
      <c r="CW78">
        <v>3.6673068999999998</v>
      </c>
      <c r="CX78">
        <v>3.6474935999999998</v>
      </c>
      <c r="CY78">
        <v>3.2320465999999999</v>
      </c>
      <c r="CZ78">
        <v>2.5318556000000001</v>
      </c>
      <c r="DA78">
        <v>2.8231730000000002</v>
      </c>
      <c r="DB78">
        <v>3.7384187999999998</v>
      </c>
      <c r="DC78">
        <v>4.0831795</v>
      </c>
      <c r="DD78">
        <v>3.1927949999999998</v>
      </c>
      <c r="DE78">
        <v>3.2434139000000002</v>
      </c>
      <c r="DF78">
        <v>3.6917852999999998</v>
      </c>
      <c r="DG78">
        <v>4.0420803999999997</v>
      </c>
      <c r="DH78">
        <v>3.2485585000000001</v>
      </c>
      <c r="DI78">
        <v>3.9116137000000002</v>
      </c>
      <c r="DJ78">
        <v>3.4419632</v>
      </c>
      <c r="DK78">
        <v>3.0685172000000001</v>
      </c>
      <c r="DL78">
        <v>2.8581314</v>
      </c>
      <c r="DM78">
        <v>2.7281654</v>
      </c>
      <c r="DN78">
        <v>2.0362217</v>
      </c>
      <c r="DO78">
        <v>3.2761998000000001</v>
      </c>
      <c r="DP78">
        <v>4.7065982999999996</v>
      </c>
      <c r="DQ78">
        <v>3.1414002999999999</v>
      </c>
      <c r="DR78">
        <v>2.1511966999999999</v>
      </c>
      <c r="DS78">
        <v>2.7986474000000001</v>
      </c>
      <c r="DT78">
        <v>4.5228523999999997</v>
      </c>
      <c r="DU78">
        <v>3.2929336999999999</v>
      </c>
      <c r="DV78">
        <v>3.3376019000000001</v>
      </c>
      <c r="DW78">
        <v>3.1794905999999998</v>
      </c>
      <c r="DX78">
        <v>2.9230603999999998</v>
      </c>
      <c r="DY78">
        <v>3.0120344000000001</v>
      </c>
      <c r="DZ78">
        <v>3.2412827000000002</v>
      </c>
      <c r="EA78">
        <v>2.9352776999999999</v>
      </c>
      <c r="EB78">
        <v>3.1400597000000001</v>
      </c>
      <c r="EC78">
        <v>3.0401918999999999</v>
      </c>
      <c r="ED78">
        <v>2.8533653999999999</v>
      </c>
      <c r="EE78">
        <v>2.9231807999999999</v>
      </c>
      <c r="EF78">
        <v>2.9502410999999999</v>
      </c>
      <c r="EG78">
        <v>3.3421078</v>
      </c>
      <c r="EH78">
        <v>2.9579350999999998</v>
      </c>
      <c r="EI78">
        <v>3.9195582999999998</v>
      </c>
      <c r="EJ78">
        <v>3.8871129</v>
      </c>
      <c r="EK78">
        <v>3.0290309999999998</v>
      </c>
      <c r="EL78">
        <v>3.0526292000000002</v>
      </c>
      <c r="EM78">
        <v>2.9138316999999998</v>
      </c>
      <c r="EN78">
        <v>2.7278180000000001</v>
      </c>
      <c r="EO78">
        <v>2.7338960000000001</v>
      </c>
      <c r="EP78">
        <v>2.7666778999999999</v>
      </c>
      <c r="EQ78">
        <v>3.7749318999999999</v>
      </c>
      <c r="ER78">
        <v>2.8975716</v>
      </c>
      <c r="ES78">
        <v>4.0646110000000002</v>
      </c>
      <c r="ET78">
        <v>2.8963646999999999</v>
      </c>
      <c r="EU78">
        <v>2.8054171000000001</v>
      </c>
      <c r="EV78">
        <v>0</v>
      </c>
      <c r="EW78">
        <f>MATCH(A78,'[1]BASC2_BRIEF_6yr_DEMOS_ScanInfo '!$H$1:$H$585,0)</f>
        <v>251</v>
      </c>
      <c r="EX78">
        <f>INDEX('[1]BASC2_BRIEF_6yr_DEMOS_ScanInfo '!$L$1:$L$585,EW78)</f>
        <v>2</v>
      </c>
      <c r="EY78">
        <v>1</v>
      </c>
      <c r="EZ78">
        <v>2</v>
      </c>
      <c r="FA78">
        <f t="shared" ref="FA78:FB79" si="22">IF(AND(EZ78=2,EV78=0),1)</f>
        <v>1</v>
      </c>
      <c r="FB78">
        <v>1</v>
      </c>
    </row>
    <row r="79" spans="1:158" x14ac:dyDescent="0.35">
      <c r="A79" t="s">
        <v>81</v>
      </c>
      <c r="B79">
        <v>4.3512421000000003</v>
      </c>
      <c r="C79">
        <v>3.5459266</v>
      </c>
      <c r="D79">
        <v>2.8605022</v>
      </c>
      <c r="E79">
        <v>3.2688334000000001</v>
      </c>
      <c r="F79">
        <v>3.8121160999999999</v>
      </c>
      <c r="G79">
        <v>3.5675363999999998</v>
      </c>
      <c r="H79">
        <v>3.4259550999999999</v>
      </c>
      <c r="I79">
        <v>3.1026714000000002</v>
      </c>
      <c r="J79">
        <v>3.1291823000000001</v>
      </c>
      <c r="K79">
        <v>2.8853201999999998</v>
      </c>
      <c r="L79">
        <v>2.9508510000000001</v>
      </c>
      <c r="M79">
        <v>3.2829785</v>
      </c>
      <c r="N79">
        <v>4.0849561999999997</v>
      </c>
      <c r="O79">
        <v>3.3817739000000002</v>
      </c>
      <c r="P79">
        <v>3.5666460999999998</v>
      </c>
      <c r="Q79">
        <v>3.7643819000000001</v>
      </c>
      <c r="R79">
        <v>5.2428365000000001</v>
      </c>
      <c r="S79">
        <v>6.0887302999999999</v>
      </c>
      <c r="T79">
        <v>3.2762837</v>
      </c>
      <c r="U79">
        <v>3.0498359000000002</v>
      </c>
      <c r="V79">
        <v>3.6257874999999999</v>
      </c>
      <c r="W79">
        <v>3.1021361000000001</v>
      </c>
      <c r="X79">
        <v>3.2368058999999998</v>
      </c>
      <c r="Y79">
        <v>4.0157584999999996</v>
      </c>
      <c r="Z79">
        <v>4.1444817</v>
      </c>
      <c r="AA79">
        <v>3.5176246</v>
      </c>
      <c r="AB79">
        <v>3.3737632999999998</v>
      </c>
      <c r="AC79">
        <v>2.5867152</v>
      </c>
      <c r="AD79">
        <v>3.0068318999999999</v>
      </c>
      <c r="AE79">
        <v>3.6154244000000002</v>
      </c>
      <c r="AF79">
        <v>4.6732240000000003</v>
      </c>
      <c r="AG79">
        <v>3.1595266</v>
      </c>
      <c r="AH79">
        <v>2.9408555000000001</v>
      </c>
      <c r="AI79">
        <v>3.5293497999999999</v>
      </c>
      <c r="AJ79">
        <v>3.9229858000000002</v>
      </c>
      <c r="AK79">
        <v>3.1470807000000001</v>
      </c>
      <c r="AL79">
        <v>3.4869091999999999</v>
      </c>
      <c r="AM79">
        <v>4.0480670999999999</v>
      </c>
      <c r="AN79">
        <v>3.2466259000000002</v>
      </c>
      <c r="AO79">
        <v>2.9242374999999998</v>
      </c>
      <c r="AP79">
        <v>2.9539046</v>
      </c>
      <c r="AQ79">
        <v>2.0741334</v>
      </c>
      <c r="AR79">
        <v>2.6049180000000001</v>
      </c>
      <c r="AS79">
        <v>4.2867932</v>
      </c>
      <c r="AT79">
        <v>2.7612703000000001</v>
      </c>
      <c r="AU79">
        <v>2.1705600999999999</v>
      </c>
      <c r="AV79">
        <v>2.8794978000000002</v>
      </c>
      <c r="AW79">
        <v>5.2100163000000004</v>
      </c>
      <c r="AX79">
        <v>3.4230657</v>
      </c>
      <c r="AY79">
        <v>3.8389470999999999</v>
      </c>
      <c r="AZ79">
        <v>3.0516765000000001</v>
      </c>
      <c r="BA79">
        <v>2.8221126000000001</v>
      </c>
      <c r="BB79">
        <v>3.1142044000000002</v>
      </c>
      <c r="BC79">
        <v>3.2972803000000002</v>
      </c>
      <c r="BD79">
        <v>3.0729351</v>
      </c>
      <c r="BE79">
        <v>3.4298419999999998</v>
      </c>
      <c r="BF79">
        <v>2.9285147</v>
      </c>
      <c r="BG79">
        <v>2.4827902000000002</v>
      </c>
      <c r="BH79">
        <v>2.7753877999999998</v>
      </c>
      <c r="BI79">
        <v>2.7957500999999998</v>
      </c>
      <c r="BJ79">
        <v>3.1280090999999999</v>
      </c>
      <c r="BK79">
        <v>2.9700934999999999</v>
      </c>
      <c r="BL79">
        <v>3.2985947000000002</v>
      </c>
      <c r="BM79">
        <v>4.7986459999999997</v>
      </c>
      <c r="BN79">
        <v>3.5654265999999999</v>
      </c>
      <c r="BO79">
        <v>3.1320472000000001</v>
      </c>
      <c r="BP79">
        <v>3.1209408999999999</v>
      </c>
      <c r="BQ79">
        <v>2.8682341999999998</v>
      </c>
      <c r="BR79">
        <v>3.1628447</v>
      </c>
      <c r="BS79">
        <v>2.7358159999999998</v>
      </c>
      <c r="BT79">
        <v>3.5591683000000001</v>
      </c>
      <c r="BU79">
        <v>2.8916906999999998</v>
      </c>
      <c r="BV79">
        <v>3.9209413999999998</v>
      </c>
      <c r="BW79">
        <v>3.0202143000000001</v>
      </c>
      <c r="BX79">
        <v>2.8104157000000001</v>
      </c>
      <c r="BY79">
        <v>3.6159723000000001</v>
      </c>
      <c r="BZ79">
        <v>3.2681016999999999</v>
      </c>
      <c r="CA79">
        <v>2.8264716000000001</v>
      </c>
      <c r="CB79">
        <v>3.0409057000000002</v>
      </c>
      <c r="CC79">
        <v>3.5826091999999998</v>
      </c>
      <c r="CD79">
        <v>3.4234366000000001</v>
      </c>
      <c r="CE79">
        <v>3.2444674999999998</v>
      </c>
      <c r="CF79">
        <v>3.2332776000000001</v>
      </c>
      <c r="CG79">
        <v>3.8723798</v>
      </c>
      <c r="CH79">
        <v>2.6245867999999999</v>
      </c>
      <c r="CI79">
        <v>2.8592724999999999</v>
      </c>
      <c r="CJ79">
        <v>3.3389487</v>
      </c>
      <c r="CK79">
        <v>4.2409420000000004</v>
      </c>
      <c r="CL79">
        <v>3.0844166</v>
      </c>
      <c r="CM79">
        <v>3.4395913999999999</v>
      </c>
      <c r="CN79">
        <v>3.6177857000000002</v>
      </c>
      <c r="CO79">
        <v>5.4232798000000004</v>
      </c>
      <c r="CP79">
        <v>6.3728851999999998</v>
      </c>
      <c r="CQ79">
        <v>3.1238741999999999</v>
      </c>
      <c r="CR79">
        <v>2.8706364999999998</v>
      </c>
      <c r="CS79">
        <v>3.3730578000000002</v>
      </c>
      <c r="CT79">
        <v>3.2414776999999999</v>
      </c>
      <c r="CU79">
        <v>3.0805482999999998</v>
      </c>
      <c r="CV79">
        <v>4.1819658000000004</v>
      </c>
      <c r="CW79">
        <v>3.8310477999999999</v>
      </c>
      <c r="CX79">
        <v>3.3264719999999999</v>
      </c>
      <c r="CY79">
        <v>3.2558590999999999</v>
      </c>
      <c r="CZ79">
        <v>2.5763609000000001</v>
      </c>
      <c r="DA79">
        <v>2.9961429000000002</v>
      </c>
      <c r="DB79">
        <v>3.3260016000000001</v>
      </c>
      <c r="DC79">
        <v>4.0549884</v>
      </c>
      <c r="DD79">
        <v>4.6481298999999998</v>
      </c>
      <c r="DE79">
        <v>2.9479578000000002</v>
      </c>
      <c r="DF79">
        <v>3.5115666000000001</v>
      </c>
      <c r="DG79">
        <v>4.1366839000000004</v>
      </c>
      <c r="DH79">
        <v>3.1210789999999999</v>
      </c>
      <c r="DI79">
        <v>3.5701461000000001</v>
      </c>
      <c r="DJ79">
        <v>3.8460063999999998</v>
      </c>
      <c r="DK79">
        <v>3.3978967999999998</v>
      </c>
      <c r="DL79">
        <v>3.1373533999999998</v>
      </c>
      <c r="DM79">
        <v>2.7049867999999999</v>
      </c>
      <c r="DN79">
        <v>2.1969563999999999</v>
      </c>
      <c r="DO79">
        <v>2.7840362000000001</v>
      </c>
      <c r="DP79">
        <v>4.3362479</v>
      </c>
      <c r="DQ79">
        <v>2.8309255000000002</v>
      </c>
      <c r="DR79">
        <v>2.3128321000000001</v>
      </c>
      <c r="DS79">
        <v>2.8979520999999999</v>
      </c>
      <c r="DT79">
        <v>5.0011964000000004</v>
      </c>
      <c r="DU79">
        <v>3.5518111999999999</v>
      </c>
      <c r="DV79">
        <v>4.0373486999999999</v>
      </c>
      <c r="DW79">
        <v>3.2522709000000001</v>
      </c>
      <c r="DX79">
        <v>2.9267492000000002</v>
      </c>
      <c r="DY79">
        <v>2.8881204</v>
      </c>
      <c r="DZ79">
        <v>3.2207189000000001</v>
      </c>
      <c r="EA79">
        <v>3.1467285</v>
      </c>
      <c r="EB79">
        <v>3.1929066000000002</v>
      </c>
      <c r="EC79">
        <v>2.916595</v>
      </c>
      <c r="ED79">
        <v>2.8120394000000002</v>
      </c>
      <c r="EE79">
        <v>2.7823636999999999</v>
      </c>
      <c r="EF79">
        <v>2.6892078000000001</v>
      </c>
      <c r="EG79">
        <v>3.2375088000000001</v>
      </c>
      <c r="EH79">
        <v>2.8853593000000002</v>
      </c>
      <c r="EI79">
        <v>3.2443426</v>
      </c>
      <c r="EJ79">
        <v>2.9144011000000001</v>
      </c>
      <c r="EK79">
        <v>3.5391788000000002</v>
      </c>
      <c r="EL79">
        <v>2.9888911</v>
      </c>
      <c r="EM79">
        <v>3.501379</v>
      </c>
      <c r="EN79">
        <v>2.7761475999999998</v>
      </c>
      <c r="EO79">
        <v>2.8259458999999998</v>
      </c>
      <c r="EP79">
        <v>2.6311163999999998</v>
      </c>
      <c r="EQ79">
        <v>4.4092197000000004</v>
      </c>
      <c r="ER79">
        <v>3.0289199</v>
      </c>
      <c r="ES79">
        <v>3.5189195</v>
      </c>
      <c r="ET79">
        <v>3.0919260999999998</v>
      </c>
      <c r="EU79">
        <v>2.9612707999999999</v>
      </c>
      <c r="EV79">
        <v>0</v>
      </c>
      <c r="EW79">
        <f>MATCH(A79,'[1]BASC2_BRIEF_6yr_DEMOS_ScanInfo '!$H$1:$H$585,0)</f>
        <v>252</v>
      </c>
      <c r="EX79">
        <f>INDEX('[1]BASC2_BRIEF_6yr_DEMOS_ScanInfo '!$L$1:$L$585,EW79)</f>
        <v>2</v>
      </c>
      <c r="EY79">
        <v>1</v>
      </c>
      <c r="EZ79">
        <v>2</v>
      </c>
      <c r="FA79">
        <f t="shared" si="22"/>
        <v>1</v>
      </c>
      <c r="FB79">
        <v>1</v>
      </c>
    </row>
    <row r="80" spans="1:158" x14ac:dyDescent="0.35">
      <c r="A80" t="s">
        <v>82</v>
      </c>
      <c r="B80">
        <v>4.0468922000000003</v>
      </c>
      <c r="C80">
        <v>3.1826172000000001</v>
      </c>
      <c r="D80">
        <v>2.8987433999999999</v>
      </c>
      <c r="E80">
        <v>3.1148756</v>
      </c>
      <c r="F80">
        <v>3.7741730000000002</v>
      </c>
      <c r="G80">
        <v>3.4473118999999999</v>
      </c>
      <c r="H80">
        <v>2.8934202</v>
      </c>
      <c r="I80">
        <v>3.1471119000000001</v>
      </c>
      <c r="J80">
        <v>3.7086524999999999</v>
      </c>
      <c r="K80">
        <v>2.7392360999999998</v>
      </c>
      <c r="L80">
        <v>2.7437686999999999</v>
      </c>
      <c r="M80">
        <v>3.6028707</v>
      </c>
      <c r="N80">
        <v>4.0859141000000001</v>
      </c>
      <c r="O80">
        <v>3.4301838999999998</v>
      </c>
      <c r="P80">
        <v>3.6245303</v>
      </c>
      <c r="Q80">
        <v>3.7048196999999998</v>
      </c>
      <c r="R80">
        <v>4.7121506000000002</v>
      </c>
      <c r="S80">
        <v>5.8460859999999997</v>
      </c>
      <c r="T80">
        <v>3.3935076999999998</v>
      </c>
      <c r="U80">
        <v>2.9990473</v>
      </c>
      <c r="V80">
        <v>4.0942039000000001</v>
      </c>
      <c r="W80">
        <v>3.1322603</v>
      </c>
      <c r="X80">
        <v>3.2109407999999999</v>
      </c>
      <c r="Y80">
        <v>4.0827336000000001</v>
      </c>
      <c r="Z80">
        <v>3.4117839000000001</v>
      </c>
      <c r="AA80">
        <v>3.9617431000000001</v>
      </c>
      <c r="AB80">
        <v>3.2162423000000002</v>
      </c>
      <c r="AC80">
        <v>2.6573869999999999</v>
      </c>
      <c r="AD80">
        <v>3.1041390999999998</v>
      </c>
      <c r="AE80">
        <v>3.5961913999999999</v>
      </c>
      <c r="AF80">
        <v>4.3912911000000001</v>
      </c>
      <c r="AG80">
        <v>3.6240839999999999</v>
      </c>
      <c r="AH80">
        <v>3.0050528000000001</v>
      </c>
      <c r="AI80">
        <v>3.8858476</v>
      </c>
      <c r="AJ80">
        <v>3.8437730999999999</v>
      </c>
      <c r="AK80">
        <v>3.5049427</v>
      </c>
      <c r="AL80">
        <v>3.4770762999999998</v>
      </c>
      <c r="AM80">
        <v>3.7141657000000001</v>
      </c>
      <c r="AN80">
        <v>3.4366254999999999</v>
      </c>
      <c r="AO80">
        <v>3.0614316000000001</v>
      </c>
      <c r="AP80">
        <v>2.9067478000000002</v>
      </c>
      <c r="AQ80">
        <v>2.1760191999999998</v>
      </c>
      <c r="AR80">
        <v>3.0186996000000001</v>
      </c>
      <c r="AS80">
        <v>4.5384926999999999</v>
      </c>
      <c r="AT80">
        <v>2.8869161999999999</v>
      </c>
      <c r="AU80">
        <v>2.5602360000000002</v>
      </c>
      <c r="AV80">
        <v>2.8476745999999999</v>
      </c>
      <c r="AW80">
        <v>5.2142385999999998</v>
      </c>
      <c r="AX80">
        <v>3.1299980000000001</v>
      </c>
      <c r="AY80">
        <v>3.5354466000000002</v>
      </c>
      <c r="AZ80">
        <v>3.0655451</v>
      </c>
      <c r="BA80">
        <v>2.6811658999999999</v>
      </c>
      <c r="BB80">
        <v>2.9698031</v>
      </c>
      <c r="BC80">
        <v>3.418231</v>
      </c>
      <c r="BD80">
        <v>3.1819753999999998</v>
      </c>
      <c r="BE80">
        <v>3.3323776999999999</v>
      </c>
      <c r="BF80">
        <v>2.9533548000000001</v>
      </c>
      <c r="BG80">
        <v>2.9996648000000001</v>
      </c>
      <c r="BH80">
        <v>2.7906871</v>
      </c>
      <c r="BI80">
        <v>3.2013449999999999</v>
      </c>
      <c r="BJ80">
        <v>3.2108914999999998</v>
      </c>
      <c r="BK80">
        <v>3.0690317</v>
      </c>
      <c r="BL80">
        <v>3.9918811000000001</v>
      </c>
      <c r="BM80">
        <v>3.8231451999999999</v>
      </c>
      <c r="BN80">
        <v>3.8471508000000001</v>
      </c>
      <c r="BO80">
        <v>3.1051023</v>
      </c>
      <c r="BP80">
        <v>2.9490628000000001</v>
      </c>
      <c r="BQ80">
        <v>2.8335344999999998</v>
      </c>
      <c r="BR80">
        <v>3.0761468000000001</v>
      </c>
      <c r="BS80">
        <v>2.8189932999999998</v>
      </c>
      <c r="BT80">
        <v>4.3788008999999999</v>
      </c>
      <c r="BU80">
        <v>3.1920049000000001</v>
      </c>
      <c r="BV80">
        <v>3.5898609000000001</v>
      </c>
      <c r="BW80">
        <v>3.0430603000000001</v>
      </c>
      <c r="BX80">
        <v>2.9394282999999999</v>
      </c>
      <c r="BY80">
        <v>3.8118772999999999</v>
      </c>
      <c r="BZ80">
        <v>3.2427036999999999</v>
      </c>
      <c r="CA80">
        <v>2.6845672</v>
      </c>
      <c r="CB80">
        <v>3.0530406999999999</v>
      </c>
      <c r="CC80">
        <v>3.9287784000000001</v>
      </c>
      <c r="CD80">
        <v>3.6686106000000001</v>
      </c>
      <c r="CE80">
        <v>3.1054108</v>
      </c>
      <c r="CF80">
        <v>3.1090734000000002</v>
      </c>
      <c r="CG80">
        <v>3.6259408</v>
      </c>
      <c r="CH80">
        <v>2.6144459000000002</v>
      </c>
      <c r="CI80">
        <v>2.7890489000000001</v>
      </c>
      <c r="CJ80">
        <v>3.2330606</v>
      </c>
      <c r="CK80">
        <v>3.5981928999999999</v>
      </c>
      <c r="CL80">
        <v>3.2242117000000001</v>
      </c>
      <c r="CM80">
        <v>3.5663428000000001</v>
      </c>
      <c r="CN80">
        <v>3.7268872000000002</v>
      </c>
      <c r="CO80">
        <v>4.8194413000000003</v>
      </c>
      <c r="CP80">
        <v>6.1288891000000003</v>
      </c>
      <c r="CQ80">
        <v>3.2972988999999999</v>
      </c>
      <c r="CR80">
        <v>2.6919271999999999</v>
      </c>
      <c r="CS80">
        <v>3.7373967000000001</v>
      </c>
      <c r="CT80">
        <v>3.1781738000000002</v>
      </c>
      <c r="CU80">
        <v>3.1963460000000001</v>
      </c>
      <c r="CV80">
        <v>3.7461126</v>
      </c>
      <c r="CW80">
        <v>3.7122552</v>
      </c>
      <c r="CX80">
        <v>3.4004420999999998</v>
      </c>
      <c r="CY80">
        <v>3.2017652999999999</v>
      </c>
      <c r="CZ80">
        <v>2.6407558999999998</v>
      </c>
      <c r="DA80">
        <v>3.0586557000000001</v>
      </c>
      <c r="DB80">
        <v>3.5203128000000001</v>
      </c>
      <c r="DC80">
        <v>3.5696652000000002</v>
      </c>
      <c r="DD80">
        <v>2.9481120000000001</v>
      </c>
      <c r="DE80">
        <v>3.1113875000000002</v>
      </c>
      <c r="DF80">
        <v>3.6046219000000002</v>
      </c>
      <c r="DG80">
        <v>3.6925105999999999</v>
      </c>
      <c r="DH80">
        <v>3.1563279999999998</v>
      </c>
      <c r="DI80">
        <v>3.6142242000000002</v>
      </c>
      <c r="DJ80">
        <v>3.7815553999999998</v>
      </c>
      <c r="DK80">
        <v>3.1379144000000001</v>
      </c>
      <c r="DL80">
        <v>2.9152353</v>
      </c>
      <c r="DM80">
        <v>2.8760908000000001</v>
      </c>
      <c r="DN80">
        <v>2.1502007999999999</v>
      </c>
      <c r="DO80">
        <v>3.0499746999999999</v>
      </c>
      <c r="DP80">
        <v>4.8746839</v>
      </c>
      <c r="DQ80">
        <v>2.8472643</v>
      </c>
      <c r="DR80">
        <v>2.3470789999999999</v>
      </c>
      <c r="DS80">
        <v>2.7606294</v>
      </c>
      <c r="DT80">
        <v>5.0721736000000002</v>
      </c>
      <c r="DU80">
        <v>3.3445885</v>
      </c>
      <c r="DV80">
        <v>3.5644178000000002</v>
      </c>
      <c r="DW80">
        <v>3.3524598999999999</v>
      </c>
      <c r="DX80">
        <v>2.5889904000000001</v>
      </c>
      <c r="DY80">
        <v>2.9374563999999999</v>
      </c>
      <c r="DZ80">
        <v>3.3729520000000002</v>
      </c>
      <c r="EA80">
        <v>3.0978645999999999</v>
      </c>
      <c r="EB80">
        <v>3.0961945000000002</v>
      </c>
      <c r="EC80">
        <v>2.9867952</v>
      </c>
      <c r="ED80">
        <v>3.1661377000000002</v>
      </c>
      <c r="EE80">
        <v>2.638808</v>
      </c>
      <c r="EF80">
        <v>3.0867366999999999</v>
      </c>
      <c r="EG80">
        <v>3.2178141999999998</v>
      </c>
      <c r="EH80">
        <v>3.0996222000000002</v>
      </c>
      <c r="EI80">
        <v>3.5834378999999998</v>
      </c>
      <c r="EJ80">
        <v>2.9840526999999999</v>
      </c>
      <c r="EK80">
        <v>3.1985245</v>
      </c>
      <c r="EL80">
        <v>3.1163384999999999</v>
      </c>
      <c r="EM80">
        <v>3.1736838999999999</v>
      </c>
      <c r="EN80">
        <v>2.7871977999999999</v>
      </c>
      <c r="EO80">
        <v>2.9219894000000002</v>
      </c>
      <c r="EP80">
        <v>2.6874566</v>
      </c>
      <c r="EQ80">
        <v>4.5152105999999996</v>
      </c>
      <c r="ER80">
        <v>3.1702607</v>
      </c>
      <c r="ES80">
        <v>3.6508341</v>
      </c>
      <c r="ET80">
        <v>3.0822337000000002</v>
      </c>
      <c r="EU80">
        <v>3.1579329999999999</v>
      </c>
      <c r="EV80">
        <v>0</v>
      </c>
      <c r="EW80">
        <f>MATCH(A80,'[1]BASC2_BRIEF_6yr_DEMOS_ScanInfo '!$H$1:$H$585,0)</f>
        <v>255</v>
      </c>
      <c r="EX80">
        <f>INDEX('[1]BASC2_BRIEF_6yr_DEMOS_ScanInfo '!$L$1:$L$585,EW80)</f>
        <v>1</v>
      </c>
      <c r="EY80">
        <v>1</v>
      </c>
      <c r="EZ80">
        <v>1</v>
      </c>
      <c r="FA80">
        <f t="shared" si="21"/>
        <v>0</v>
      </c>
      <c r="FB80">
        <v>0</v>
      </c>
    </row>
    <row r="81" spans="1:158" x14ac:dyDescent="0.35">
      <c r="A81" t="s">
        <v>83</v>
      </c>
      <c r="B81">
        <v>3.6484866</v>
      </c>
      <c r="C81">
        <v>3.2878875999999999</v>
      </c>
      <c r="D81">
        <v>2.6304357</v>
      </c>
      <c r="E81">
        <v>3.2808399000000001</v>
      </c>
      <c r="F81">
        <v>3.8505031999999999</v>
      </c>
      <c r="G81">
        <v>3.9483871000000001</v>
      </c>
      <c r="H81">
        <v>3.4874312999999999</v>
      </c>
      <c r="I81">
        <v>3.4416479999999998</v>
      </c>
      <c r="J81">
        <v>3.2364969000000001</v>
      </c>
      <c r="K81">
        <v>3.4652984</v>
      </c>
      <c r="L81">
        <v>2.9643977000000001</v>
      </c>
      <c r="M81">
        <v>3.5406981000000002</v>
      </c>
      <c r="N81">
        <v>4.1282357999999997</v>
      </c>
      <c r="O81">
        <v>3.4178907999999999</v>
      </c>
      <c r="P81">
        <v>3.6255953000000001</v>
      </c>
      <c r="Q81">
        <v>3.7393519999999998</v>
      </c>
      <c r="R81">
        <v>4.6873259999999997</v>
      </c>
      <c r="S81">
        <v>5.9793582000000001</v>
      </c>
      <c r="T81">
        <v>3.444566</v>
      </c>
      <c r="U81">
        <v>3.0011621000000002</v>
      </c>
      <c r="V81">
        <v>3.5381961</v>
      </c>
      <c r="W81">
        <v>2.8745143</v>
      </c>
      <c r="X81">
        <v>2.8966069000000001</v>
      </c>
      <c r="Y81">
        <v>4.1154652</v>
      </c>
      <c r="Z81">
        <v>4.0180736000000001</v>
      </c>
      <c r="AA81">
        <v>3.7865302999999999</v>
      </c>
      <c r="AB81">
        <v>3.4578452</v>
      </c>
      <c r="AC81">
        <v>2.7742545999999999</v>
      </c>
      <c r="AD81">
        <v>3.1825914000000002</v>
      </c>
      <c r="AE81">
        <v>3.6352856</v>
      </c>
      <c r="AF81">
        <v>3.8812584999999999</v>
      </c>
      <c r="AG81">
        <v>3.715487</v>
      </c>
      <c r="AH81">
        <v>2.8930657000000002</v>
      </c>
      <c r="AI81">
        <v>3.7642047000000001</v>
      </c>
      <c r="AJ81">
        <v>4.1053486000000001</v>
      </c>
      <c r="AK81">
        <v>3.3585183999999999</v>
      </c>
      <c r="AL81">
        <v>3.7854532999999999</v>
      </c>
      <c r="AM81">
        <v>4.1170286999999997</v>
      </c>
      <c r="AN81">
        <v>3.5947019999999998</v>
      </c>
      <c r="AO81">
        <v>3.4190830999999999</v>
      </c>
      <c r="AP81">
        <v>2.8564351000000001</v>
      </c>
      <c r="AQ81">
        <v>2.2024081</v>
      </c>
      <c r="AR81">
        <v>3.2801572999999999</v>
      </c>
      <c r="AS81">
        <v>4.6899619000000001</v>
      </c>
      <c r="AT81">
        <v>2.7780222999999999</v>
      </c>
      <c r="AU81">
        <v>2.3887353</v>
      </c>
      <c r="AV81">
        <v>2.8618979000000002</v>
      </c>
      <c r="AW81">
        <v>4.8891033999999998</v>
      </c>
      <c r="AX81">
        <v>3.3569667000000001</v>
      </c>
      <c r="AY81">
        <v>3.6032028</v>
      </c>
      <c r="AZ81">
        <v>3.6334791000000002</v>
      </c>
      <c r="BA81">
        <v>2.6657945999999999</v>
      </c>
      <c r="BB81">
        <v>3.0532686999999998</v>
      </c>
      <c r="BC81">
        <v>3.0037587000000001</v>
      </c>
      <c r="BD81">
        <v>3.1914479999999998</v>
      </c>
      <c r="BE81">
        <v>3.5342052000000002</v>
      </c>
      <c r="BF81">
        <v>2.9227428</v>
      </c>
      <c r="BG81">
        <v>2.8132614999999999</v>
      </c>
      <c r="BH81">
        <v>2.865418</v>
      </c>
      <c r="BI81">
        <v>3.3257606000000002</v>
      </c>
      <c r="BJ81">
        <v>3.2710794999999999</v>
      </c>
      <c r="BK81">
        <v>2.8786177999999998</v>
      </c>
      <c r="BL81">
        <v>3.2817167999999999</v>
      </c>
      <c r="BM81">
        <v>3.6485775</v>
      </c>
      <c r="BN81">
        <v>3.7770689000000002</v>
      </c>
      <c r="BO81">
        <v>3.0193414999999999</v>
      </c>
      <c r="BP81">
        <v>2.9445662000000001</v>
      </c>
      <c r="BQ81">
        <v>2.8769026000000002</v>
      </c>
      <c r="BR81">
        <v>2.9042775999999999</v>
      </c>
      <c r="BS81">
        <v>2.9207735000000001</v>
      </c>
      <c r="BT81">
        <v>3.6290751000000001</v>
      </c>
      <c r="BU81">
        <v>3.0289761999999998</v>
      </c>
      <c r="BV81">
        <v>3.9430163</v>
      </c>
      <c r="BW81">
        <v>3.0482624</v>
      </c>
      <c r="BX81">
        <v>2.9297010999999999</v>
      </c>
      <c r="BY81">
        <v>3.6809558999999998</v>
      </c>
      <c r="BZ81">
        <v>2.6624667999999998</v>
      </c>
      <c r="CA81">
        <v>2.6372840000000002</v>
      </c>
      <c r="CB81">
        <v>3.1251248999999999</v>
      </c>
      <c r="CC81">
        <v>3.8625854999999998</v>
      </c>
      <c r="CD81">
        <v>3.6454046</v>
      </c>
      <c r="CE81">
        <v>3.3290844000000002</v>
      </c>
      <c r="CF81">
        <v>3.2698238000000002</v>
      </c>
      <c r="CG81">
        <v>3.8064977999999998</v>
      </c>
      <c r="CH81">
        <v>2.8845149999999999</v>
      </c>
      <c r="CI81">
        <v>2.8688185000000002</v>
      </c>
      <c r="CJ81">
        <v>3.5854157999999998</v>
      </c>
      <c r="CK81">
        <v>3.8373194000000002</v>
      </c>
      <c r="CL81">
        <v>3.0307803</v>
      </c>
      <c r="CM81">
        <v>3.4807679999999999</v>
      </c>
      <c r="CN81">
        <v>3.7230729999999999</v>
      </c>
      <c r="CO81">
        <v>4.6447858999999996</v>
      </c>
      <c r="CP81">
        <v>5.6878004000000004</v>
      </c>
      <c r="CQ81">
        <v>3.3277370999999998</v>
      </c>
      <c r="CR81">
        <v>3.252624</v>
      </c>
      <c r="CS81">
        <v>3.5573627999999999</v>
      </c>
      <c r="CT81">
        <v>2.9279335</v>
      </c>
      <c r="CU81">
        <v>3.0590967999999998</v>
      </c>
      <c r="CV81">
        <v>3.7994539999999999</v>
      </c>
      <c r="CW81">
        <v>3.7097411</v>
      </c>
      <c r="CX81">
        <v>3.6497676000000001</v>
      </c>
      <c r="CY81">
        <v>3.3265524000000002</v>
      </c>
      <c r="CZ81">
        <v>2.7082088</v>
      </c>
      <c r="DA81">
        <v>3.2009365999999999</v>
      </c>
      <c r="DB81">
        <v>3.4783176999999998</v>
      </c>
      <c r="DC81">
        <v>3.7852595</v>
      </c>
      <c r="DD81">
        <v>3.8360623999999999</v>
      </c>
      <c r="DE81">
        <v>2.9911444</v>
      </c>
      <c r="DF81">
        <v>3.7117429</v>
      </c>
      <c r="DG81">
        <v>4.1406549999999998</v>
      </c>
      <c r="DH81">
        <v>3.1858354000000002</v>
      </c>
      <c r="DI81">
        <v>3.6837623000000002</v>
      </c>
      <c r="DJ81">
        <v>3.9157063999999999</v>
      </c>
      <c r="DK81">
        <v>3.5612886000000001</v>
      </c>
      <c r="DL81">
        <v>2.7079973000000002</v>
      </c>
      <c r="DM81">
        <v>2.9612086</v>
      </c>
      <c r="DN81">
        <v>2.1653788</v>
      </c>
      <c r="DO81">
        <v>3.0535545000000002</v>
      </c>
      <c r="DP81">
        <v>4.9682107000000002</v>
      </c>
      <c r="DQ81">
        <v>2.774184</v>
      </c>
      <c r="DR81">
        <v>2.4205532000000001</v>
      </c>
      <c r="DS81">
        <v>2.7046877999999999</v>
      </c>
      <c r="DT81">
        <v>4.7112426999999997</v>
      </c>
      <c r="DU81">
        <v>3.3664670000000001</v>
      </c>
      <c r="DV81">
        <v>3.7849035</v>
      </c>
      <c r="DW81">
        <v>3.7512734000000001</v>
      </c>
      <c r="DX81">
        <v>2.9745772000000001</v>
      </c>
      <c r="DY81">
        <v>2.8760059</v>
      </c>
      <c r="DZ81">
        <v>3.3035657</v>
      </c>
      <c r="EA81">
        <v>3.2597260000000001</v>
      </c>
      <c r="EB81">
        <v>3.3670216000000002</v>
      </c>
      <c r="EC81">
        <v>2.9859893</v>
      </c>
      <c r="ED81">
        <v>3.2107543999999999</v>
      </c>
      <c r="EE81">
        <v>3.0330758000000002</v>
      </c>
      <c r="EF81">
        <v>2.9572579999999999</v>
      </c>
      <c r="EG81">
        <v>3.1055334000000001</v>
      </c>
      <c r="EH81">
        <v>2.9114604000000002</v>
      </c>
      <c r="EI81">
        <v>3.2974961</v>
      </c>
      <c r="EJ81">
        <v>3.0979125000000001</v>
      </c>
      <c r="EK81">
        <v>3.3568069999999999</v>
      </c>
      <c r="EL81">
        <v>2.9916619999999998</v>
      </c>
      <c r="EM81">
        <v>3.3054953</v>
      </c>
      <c r="EN81">
        <v>2.6884518000000002</v>
      </c>
      <c r="EO81">
        <v>2.9882200000000001</v>
      </c>
      <c r="EP81">
        <v>2.896055</v>
      </c>
      <c r="EQ81">
        <v>3.5125380000000002</v>
      </c>
      <c r="ER81">
        <v>3.0981030000000001</v>
      </c>
      <c r="ES81">
        <v>3.4884303000000001</v>
      </c>
      <c r="ET81">
        <v>3.1629667000000001</v>
      </c>
      <c r="EU81">
        <v>2.7472789</v>
      </c>
      <c r="EV81">
        <v>2</v>
      </c>
      <c r="EW81">
        <f>MATCH(A81,'[1]BASC2_BRIEF_6yr_DEMOS_ScanInfo '!$H$1:$H$585,0)</f>
        <v>256</v>
      </c>
      <c r="EX81">
        <f>INDEX('[1]BASC2_BRIEF_6yr_DEMOS_ScanInfo '!$L$1:$L$585,EW81)</f>
        <v>2</v>
      </c>
      <c r="EY81">
        <v>1</v>
      </c>
      <c r="EZ81">
        <v>2</v>
      </c>
      <c r="FA81">
        <f>IF(AND(EZ81=2,EV81=2),5)</f>
        <v>5</v>
      </c>
      <c r="FB81">
        <v>5</v>
      </c>
    </row>
    <row r="82" spans="1:158" x14ac:dyDescent="0.35">
      <c r="A82" t="s">
        <v>84</v>
      </c>
      <c r="B82">
        <v>3.5705531000000001</v>
      </c>
      <c r="C82">
        <v>3.2034053999999998</v>
      </c>
      <c r="D82">
        <v>2.8258128</v>
      </c>
      <c r="E82">
        <v>3.1917384000000002</v>
      </c>
      <c r="F82">
        <v>3.8114324000000002</v>
      </c>
      <c r="G82">
        <v>3.6019466000000002</v>
      </c>
      <c r="H82">
        <v>3.4591970000000001</v>
      </c>
      <c r="I82">
        <v>3.1980143000000001</v>
      </c>
      <c r="J82">
        <v>3.9767876000000002</v>
      </c>
      <c r="K82">
        <v>3.0805604</v>
      </c>
      <c r="L82">
        <v>2.8986204</v>
      </c>
      <c r="M82">
        <v>3.2660086000000002</v>
      </c>
      <c r="N82">
        <v>3.6584637</v>
      </c>
      <c r="O82">
        <v>3.4597606999999999</v>
      </c>
      <c r="P82">
        <v>3.4419780000000002</v>
      </c>
      <c r="Q82">
        <v>3.6918837999999998</v>
      </c>
      <c r="R82">
        <v>4.8808594000000003</v>
      </c>
      <c r="S82">
        <v>5.4738097000000003</v>
      </c>
      <c r="T82">
        <v>3.6328103999999999</v>
      </c>
      <c r="U82">
        <v>2.7613249</v>
      </c>
      <c r="V82">
        <v>3.3966131000000002</v>
      </c>
      <c r="W82">
        <v>3.0765581000000002</v>
      </c>
      <c r="X82">
        <v>3.1403998999999998</v>
      </c>
      <c r="Y82">
        <v>3.9341762</v>
      </c>
      <c r="Z82">
        <v>3.5044512999999999</v>
      </c>
      <c r="AA82">
        <v>3.3643516999999998</v>
      </c>
      <c r="AB82">
        <v>3.2129872000000002</v>
      </c>
      <c r="AC82">
        <v>2.4869330000000001</v>
      </c>
      <c r="AD82">
        <v>2.9203104999999998</v>
      </c>
      <c r="AE82">
        <v>3.4460595000000001</v>
      </c>
      <c r="AF82">
        <v>3.4896631</v>
      </c>
      <c r="AG82">
        <v>3.7626624</v>
      </c>
      <c r="AH82">
        <v>3.1171722000000002</v>
      </c>
      <c r="AI82">
        <v>3.4574965999999998</v>
      </c>
      <c r="AJ82">
        <v>4.0746836999999996</v>
      </c>
      <c r="AK82">
        <v>2.8447684999999998</v>
      </c>
      <c r="AL82">
        <v>3.5112549999999998</v>
      </c>
      <c r="AM82">
        <v>3.7531903</v>
      </c>
      <c r="AN82">
        <v>3.0808987999999999</v>
      </c>
      <c r="AO82">
        <v>3.1382196000000002</v>
      </c>
      <c r="AP82">
        <v>2.8880054999999998</v>
      </c>
      <c r="AQ82">
        <v>2.2105377000000002</v>
      </c>
      <c r="AR82">
        <v>2.8472333000000001</v>
      </c>
      <c r="AS82">
        <v>4.9097723999999996</v>
      </c>
      <c r="AT82">
        <v>2.9525863999999999</v>
      </c>
      <c r="AU82">
        <v>2.3818491000000002</v>
      </c>
      <c r="AV82">
        <v>2.7905861999999999</v>
      </c>
      <c r="AW82">
        <v>4.6144691</v>
      </c>
      <c r="AX82">
        <v>3.6112959</v>
      </c>
      <c r="AY82">
        <v>3.4100999999999999</v>
      </c>
      <c r="AZ82">
        <v>3.2813512999999999</v>
      </c>
      <c r="BA82">
        <v>2.8885516999999998</v>
      </c>
      <c r="BB82">
        <v>2.9054243999999998</v>
      </c>
      <c r="BC82">
        <v>3.1639075000000001</v>
      </c>
      <c r="BD82">
        <v>3.0087557</v>
      </c>
      <c r="BE82">
        <v>2.7672721999999998</v>
      </c>
      <c r="BF82">
        <v>2.8392056999999999</v>
      </c>
      <c r="BG82">
        <v>2.7962253000000001</v>
      </c>
      <c r="BH82">
        <v>2.7345896000000001</v>
      </c>
      <c r="BI82">
        <v>2.9803071000000001</v>
      </c>
      <c r="BJ82">
        <v>3.0076835000000002</v>
      </c>
      <c r="BK82">
        <v>3.2005384000000001</v>
      </c>
      <c r="BL82">
        <v>3.5903760999999998</v>
      </c>
      <c r="BM82">
        <v>3.2391789000000002</v>
      </c>
      <c r="BN82">
        <v>3.6024767999999998</v>
      </c>
      <c r="BO82">
        <v>3.0377714999999998</v>
      </c>
      <c r="BP82">
        <v>3.6926223999999999</v>
      </c>
      <c r="BQ82">
        <v>2.6182101000000002</v>
      </c>
      <c r="BR82">
        <v>2.7319930000000001</v>
      </c>
      <c r="BS82">
        <v>2.7090413999999998</v>
      </c>
      <c r="BT82">
        <v>3.5800662000000001</v>
      </c>
      <c r="BU82">
        <v>3.2768092000000002</v>
      </c>
      <c r="BV82">
        <v>3.5309463000000001</v>
      </c>
      <c r="BW82">
        <v>3.0163791</v>
      </c>
      <c r="BX82">
        <v>2.8507159</v>
      </c>
      <c r="BY82">
        <v>3.5820319999999999</v>
      </c>
      <c r="BZ82">
        <v>3.0750071999999999</v>
      </c>
      <c r="CA82">
        <v>2.9458416000000001</v>
      </c>
      <c r="CB82">
        <v>3.1327251999999999</v>
      </c>
      <c r="CC82">
        <v>3.7118218000000001</v>
      </c>
      <c r="CD82">
        <v>3.4189699</v>
      </c>
      <c r="CE82">
        <v>3.3888085000000001</v>
      </c>
      <c r="CF82">
        <v>3.2598680999999998</v>
      </c>
      <c r="CG82">
        <v>3.8915446</v>
      </c>
      <c r="CH82">
        <v>2.7595003</v>
      </c>
      <c r="CI82">
        <v>2.9261761000000002</v>
      </c>
      <c r="CJ82">
        <v>3.3496172</v>
      </c>
      <c r="CK82">
        <v>3.7651987</v>
      </c>
      <c r="CL82">
        <v>3.1557054999999998</v>
      </c>
      <c r="CM82">
        <v>3.4328191000000001</v>
      </c>
      <c r="CN82">
        <v>3.6876509</v>
      </c>
      <c r="CO82">
        <v>5.003933</v>
      </c>
      <c r="CP82">
        <v>6.4221988000000003</v>
      </c>
      <c r="CQ82">
        <v>3.1309418999999998</v>
      </c>
      <c r="CR82">
        <v>3.0324390000000001</v>
      </c>
      <c r="CS82">
        <v>3.5003622000000001</v>
      </c>
      <c r="CT82">
        <v>2.9973936000000001</v>
      </c>
      <c r="CU82">
        <v>3.0851872</v>
      </c>
      <c r="CV82">
        <v>3.6928350999999999</v>
      </c>
      <c r="CW82">
        <v>3.4519348000000001</v>
      </c>
      <c r="CX82">
        <v>3.1099619999999999</v>
      </c>
      <c r="CY82">
        <v>3.1899345000000001</v>
      </c>
      <c r="CZ82">
        <v>2.5908541999999999</v>
      </c>
      <c r="DA82">
        <v>2.8921320000000001</v>
      </c>
      <c r="DB82">
        <v>3.2256083000000002</v>
      </c>
      <c r="DC82">
        <v>3.4272282000000001</v>
      </c>
      <c r="DD82">
        <v>3.9915816999999998</v>
      </c>
      <c r="DE82">
        <v>2.9555180000000001</v>
      </c>
      <c r="DF82">
        <v>3.4726330999999999</v>
      </c>
      <c r="DG82">
        <v>4.4949193000000003</v>
      </c>
      <c r="DH82">
        <v>2.9056462999999999</v>
      </c>
      <c r="DI82">
        <v>3.571898</v>
      </c>
      <c r="DJ82">
        <v>3.5997273999999999</v>
      </c>
      <c r="DK82">
        <v>3.0903835000000002</v>
      </c>
      <c r="DL82">
        <v>2.8574392999999998</v>
      </c>
      <c r="DM82">
        <v>2.7263869999999999</v>
      </c>
      <c r="DN82">
        <v>2.2205672000000001</v>
      </c>
      <c r="DO82">
        <v>3.0229347</v>
      </c>
      <c r="DP82">
        <v>4.7523436999999999</v>
      </c>
      <c r="DQ82">
        <v>2.8185525</v>
      </c>
      <c r="DR82">
        <v>2.2240080999999998</v>
      </c>
      <c r="DS82">
        <v>2.9298351</v>
      </c>
      <c r="DT82">
        <v>5.7991489999999999</v>
      </c>
      <c r="DU82">
        <v>3.687789</v>
      </c>
      <c r="DV82">
        <v>3.6522161999999998</v>
      </c>
      <c r="DW82">
        <v>3.2124685999999998</v>
      </c>
      <c r="DX82">
        <v>2.9506771999999999</v>
      </c>
      <c r="DY82">
        <v>2.9306228000000001</v>
      </c>
      <c r="DZ82">
        <v>3.0005839000000001</v>
      </c>
      <c r="EA82">
        <v>3.1241325999999998</v>
      </c>
      <c r="EB82">
        <v>3.1749906999999999</v>
      </c>
      <c r="EC82">
        <v>2.8045046</v>
      </c>
      <c r="ED82">
        <v>2.5107176</v>
      </c>
      <c r="EE82">
        <v>2.8068716999999999</v>
      </c>
      <c r="EF82">
        <v>2.9718349000000002</v>
      </c>
      <c r="EG82">
        <v>3.0221342999999998</v>
      </c>
      <c r="EH82">
        <v>2.9701947999999998</v>
      </c>
      <c r="EI82">
        <v>3.4539621</v>
      </c>
      <c r="EJ82">
        <v>3.1887655000000001</v>
      </c>
      <c r="EK82">
        <v>3.1986501000000001</v>
      </c>
      <c r="EL82">
        <v>2.8525643000000001</v>
      </c>
      <c r="EM82">
        <v>3.4316203999999999</v>
      </c>
      <c r="EN82">
        <v>2.6167335999999999</v>
      </c>
      <c r="EO82">
        <v>2.7671584999999999</v>
      </c>
      <c r="EP82">
        <v>2.7422466000000001</v>
      </c>
      <c r="EQ82">
        <v>3.6379155999999999</v>
      </c>
      <c r="ER82">
        <v>3.0824870999999998</v>
      </c>
      <c r="ES82">
        <v>3.3685309999999999</v>
      </c>
      <c r="ET82">
        <v>3.0642092000000001</v>
      </c>
      <c r="EU82">
        <v>2.6385708000000001</v>
      </c>
      <c r="EV82">
        <v>3</v>
      </c>
      <c r="EW82">
        <f>MATCH(A82,'[1]BASC2_BRIEF_6yr_DEMOS_ScanInfo '!$H$1:$H$585,0)</f>
        <v>257</v>
      </c>
      <c r="EX82">
        <f>INDEX('[1]BASC2_BRIEF_6yr_DEMOS_ScanInfo '!$L$1:$L$585,EW82)</f>
        <v>1</v>
      </c>
      <c r="EY82">
        <v>1</v>
      </c>
      <c r="EZ82">
        <v>1</v>
      </c>
      <c r="FA82">
        <f>IF(AND(EZ82=1,EV82=3),6)</f>
        <v>6</v>
      </c>
      <c r="FB82">
        <v>6</v>
      </c>
    </row>
    <row r="83" spans="1:158" x14ac:dyDescent="0.35">
      <c r="A83" t="s">
        <v>85</v>
      </c>
      <c r="B83">
        <v>3.8474778999999999</v>
      </c>
      <c r="C83">
        <v>3.1331234000000001</v>
      </c>
      <c r="D83">
        <v>2.8476045000000001</v>
      </c>
      <c r="E83">
        <v>3.0807848</v>
      </c>
      <c r="F83">
        <v>3.6831119000000001</v>
      </c>
      <c r="G83">
        <v>3.8813694000000001</v>
      </c>
      <c r="H83">
        <v>3.4235245999999999</v>
      </c>
      <c r="I83">
        <v>3.2300583999999999</v>
      </c>
      <c r="J83">
        <v>3.8413998999999999</v>
      </c>
      <c r="K83">
        <v>3.4935961</v>
      </c>
      <c r="L83">
        <v>3.2192636000000001</v>
      </c>
      <c r="M83">
        <v>3.2355863999999999</v>
      </c>
      <c r="N83">
        <v>4.0462074000000001</v>
      </c>
      <c r="O83">
        <v>3.3448861000000001</v>
      </c>
      <c r="P83">
        <v>3.5562431999999999</v>
      </c>
      <c r="Q83">
        <v>3.9582411999999998</v>
      </c>
      <c r="R83">
        <v>4.6000433000000003</v>
      </c>
      <c r="S83">
        <v>5.9404697000000004</v>
      </c>
      <c r="T83">
        <v>3.4606707000000001</v>
      </c>
      <c r="U83">
        <v>3.2708065999999998</v>
      </c>
      <c r="V83">
        <v>3.7613020000000001</v>
      </c>
      <c r="W83">
        <v>3.2166296999999999</v>
      </c>
      <c r="X83">
        <v>3.3016934</v>
      </c>
      <c r="Y83">
        <v>3.9791102</v>
      </c>
      <c r="Z83">
        <v>3.9909968</v>
      </c>
      <c r="AA83">
        <v>3.7080753</v>
      </c>
      <c r="AB83">
        <v>3.5283536999999998</v>
      </c>
      <c r="AC83">
        <v>2.6570165000000001</v>
      </c>
      <c r="AD83">
        <v>2.9815855</v>
      </c>
      <c r="AE83">
        <v>3.8244915000000002</v>
      </c>
      <c r="AF83">
        <v>4.1196007999999997</v>
      </c>
      <c r="AG83">
        <v>5.2601446999999997</v>
      </c>
      <c r="AH83">
        <v>2.9260324999999998</v>
      </c>
      <c r="AI83">
        <v>3.4854509999999999</v>
      </c>
      <c r="AJ83">
        <v>3.5232611</v>
      </c>
      <c r="AK83">
        <v>3.2700787</v>
      </c>
      <c r="AL83">
        <v>3.8327944</v>
      </c>
      <c r="AM83">
        <v>3.6867416</v>
      </c>
      <c r="AN83">
        <v>3.4192474000000002</v>
      </c>
      <c r="AO83">
        <v>3.1567831000000002</v>
      </c>
      <c r="AP83">
        <v>3.0330913000000002</v>
      </c>
      <c r="AQ83">
        <v>2.2381712999999999</v>
      </c>
      <c r="AR83">
        <v>3.3417279999999998</v>
      </c>
      <c r="AS83">
        <v>4.5185065</v>
      </c>
      <c r="AT83">
        <v>3.1817796</v>
      </c>
      <c r="AU83">
        <v>2.2884085000000001</v>
      </c>
      <c r="AV83">
        <v>2.8544016000000001</v>
      </c>
      <c r="AW83">
        <v>4.8378978000000004</v>
      </c>
      <c r="AX83">
        <v>3.1696007000000002</v>
      </c>
      <c r="AY83">
        <v>3.4284610999999998</v>
      </c>
      <c r="AZ83">
        <v>3.5089085</v>
      </c>
      <c r="BA83">
        <v>2.9475226000000001</v>
      </c>
      <c r="BB83">
        <v>3.2039268000000001</v>
      </c>
      <c r="BC83">
        <v>2.9113972000000001</v>
      </c>
      <c r="BD83">
        <v>3.0084640999999999</v>
      </c>
      <c r="BE83">
        <v>3.3906027999999999</v>
      </c>
      <c r="BF83">
        <v>3.0600564000000001</v>
      </c>
      <c r="BG83">
        <v>2.9075980000000001</v>
      </c>
      <c r="BH83">
        <v>2.6547855999999999</v>
      </c>
      <c r="BI83">
        <v>2.7668240000000002</v>
      </c>
      <c r="BJ83">
        <v>3.2265925000000002</v>
      </c>
      <c r="BK83">
        <v>3.1968595999999998</v>
      </c>
      <c r="BL83">
        <v>3.4045679999999998</v>
      </c>
      <c r="BM83">
        <v>3.355556</v>
      </c>
      <c r="BN83">
        <v>3.4555346999999998</v>
      </c>
      <c r="BO83">
        <v>3.2421696</v>
      </c>
      <c r="BP83">
        <v>3.1901166000000001</v>
      </c>
      <c r="BQ83">
        <v>2.9547069000000001</v>
      </c>
      <c r="BR83">
        <v>3.0016112000000001</v>
      </c>
      <c r="BS83">
        <v>2.7172885</v>
      </c>
      <c r="BT83">
        <v>5.8261985999999997</v>
      </c>
      <c r="BU83">
        <v>3.5525088</v>
      </c>
      <c r="BV83">
        <v>3.8256054000000002</v>
      </c>
      <c r="BW83">
        <v>3.0205318999999999</v>
      </c>
      <c r="BX83">
        <v>2.8325521999999999</v>
      </c>
      <c r="BY83">
        <v>3.6519586999999998</v>
      </c>
      <c r="BZ83">
        <v>3.2864642000000002</v>
      </c>
      <c r="CA83">
        <v>2.7588172000000002</v>
      </c>
      <c r="CB83">
        <v>3.0791735999999998</v>
      </c>
      <c r="CC83">
        <v>3.5608171999999998</v>
      </c>
      <c r="CD83">
        <v>3.5676953999999999</v>
      </c>
      <c r="CE83">
        <v>3.2279689</v>
      </c>
      <c r="CF83">
        <v>3.0689234999999999</v>
      </c>
      <c r="CG83">
        <v>3.4957403999999999</v>
      </c>
      <c r="CH83">
        <v>3.3974183</v>
      </c>
      <c r="CI83">
        <v>3.0750413000000001</v>
      </c>
      <c r="CJ83">
        <v>3.5137171999999999</v>
      </c>
      <c r="CK83">
        <v>3.7452771999999999</v>
      </c>
      <c r="CL83">
        <v>3.4347055000000002</v>
      </c>
      <c r="CM83">
        <v>3.5041704</v>
      </c>
      <c r="CN83">
        <v>3.7360007999999998</v>
      </c>
      <c r="CO83">
        <v>4.7035822999999999</v>
      </c>
      <c r="CP83">
        <v>6.0119237999999999</v>
      </c>
      <c r="CQ83">
        <v>3.6753673999999998</v>
      </c>
      <c r="CR83">
        <v>3.3906431000000001</v>
      </c>
      <c r="CS83">
        <v>3.8525128</v>
      </c>
      <c r="CT83">
        <v>3.2800232999999999</v>
      </c>
      <c r="CU83">
        <v>3.0916641</v>
      </c>
      <c r="CV83">
        <v>3.7754287999999998</v>
      </c>
      <c r="CW83">
        <v>3.6897017999999999</v>
      </c>
      <c r="CX83">
        <v>3.3514552000000002</v>
      </c>
      <c r="CY83">
        <v>3.3549313999999999</v>
      </c>
      <c r="CZ83">
        <v>2.6982784</v>
      </c>
      <c r="DA83">
        <v>2.9438016</v>
      </c>
      <c r="DB83">
        <v>3.9860462999999999</v>
      </c>
      <c r="DC83">
        <v>3.9176270999999998</v>
      </c>
      <c r="DD83">
        <v>3.8979317999999998</v>
      </c>
      <c r="DE83">
        <v>3.0094363999999998</v>
      </c>
      <c r="DF83">
        <v>3.8677177</v>
      </c>
      <c r="DG83">
        <v>3.9157411999999998</v>
      </c>
      <c r="DH83">
        <v>3.0581030999999999</v>
      </c>
      <c r="DI83">
        <v>3.5113658999999999</v>
      </c>
      <c r="DJ83">
        <v>3.8717627999999999</v>
      </c>
      <c r="DK83">
        <v>3.2174312999999999</v>
      </c>
      <c r="DL83">
        <v>2.9592543</v>
      </c>
      <c r="DM83">
        <v>2.7944407</v>
      </c>
      <c r="DN83">
        <v>2.1258577999999999</v>
      </c>
      <c r="DO83">
        <v>3.2266240000000002</v>
      </c>
      <c r="DP83">
        <v>4.5472678999999996</v>
      </c>
      <c r="DQ83">
        <v>3.0499208000000002</v>
      </c>
      <c r="DR83">
        <v>2.3002577</v>
      </c>
      <c r="DS83">
        <v>2.6788957</v>
      </c>
      <c r="DT83">
        <v>5.1346178</v>
      </c>
      <c r="DU83">
        <v>3.3118023999999999</v>
      </c>
      <c r="DV83">
        <v>3.6426630000000002</v>
      </c>
      <c r="DW83">
        <v>3.4843149000000002</v>
      </c>
      <c r="DX83">
        <v>3.0650355999999999</v>
      </c>
      <c r="DY83">
        <v>3.0368488</v>
      </c>
      <c r="DZ83">
        <v>3.0549054</v>
      </c>
      <c r="EA83">
        <v>3.2404671</v>
      </c>
      <c r="EB83">
        <v>3.3127618000000001</v>
      </c>
      <c r="EC83">
        <v>3.0065620000000002</v>
      </c>
      <c r="ED83">
        <v>3.3361923999999998</v>
      </c>
      <c r="EE83">
        <v>2.8481450000000001</v>
      </c>
      <c r="EF83">
        <v>3.2920436999999998</v>
      </c>
      <c r="EG83">
        <v>3.1978643</v>
      </c>
      <c r="EH83">
        <v>3.0803976</v>
      </c>
      <c r="EI83">
        <v>3.3233638000000001</v>
      </c>
      <c r="EJ83">
        <v>2.8215446000000002</v>
      </c>
      <c r="EK83">
        <v>3.2904551</v>
      </c>
      <c r="EL83">
        <v>3.3060391</v>
      </c>
      <c r="EM83">
        <v>3.0178628000000001</v>
      </c>
      <c r="EN83">
        <v>2.8056827000000002</v>
      </c>
      <c r="EO83">
        <v>3.0014389000000001</v>
      </c>
      <c r="EP83">
        <v>2.7915456000000001</v>
      </c>
      <c r="EQ83">
        <v>3.3861539</v>
      </c>
      <c r="ER83">
        <v>3.5573123</v>
      </c>
      <c r="ES83">
        <v>3.2538531000000002</v>
      </c>
      <c r="ET83">
        <v>3.0259328000000001</v>
      </c>
      <c r="EU83">
        <v>2.7029581</v>
      </c>
      <c r="EV83">
        <v>2</v>
      </c>
      <c r="EW83">
        <f>MATCH(A83,'[1]BASC2_BRIEF_6yr_DEMOS_ScanInfo '!$H$1:$H$585,0)</f>
        <v>258</v>
      </c>
      <c r="EX83">
        <f>INDEX('[1]BASC2_BRIEF_6yr_DEMOS_ScanInfo '!$L$1:$L$585,EW83)</f>
        <v>1</v>
      </c>
      <c r="EY83">
        <v>1</v>
      </c>
      <c r="EZ83">
        <v>1</v>
      </c>
      <c r="FA83">
        <f>IF(AND(EZ83=1,EV83=2),4)</f>
        <v>4</v>
      </c>
      <c r="FB83">
        <v>4</v>
      </c>
    </row>
    <row r="84" spans="1:158" x14ac:dyDescent="0.35">
      <c r="A84" t="s">
        <v>86</v>
      </c>
      <c r="B84">
        <v>3.7980466000000002</v>
      </c>
      <c r="C84">
        <v>2.9726615000000001</v>
      </c>
      <c r="D84">
        <v>2.6772388999999999</v>
      </c>
      <c r="E84">
        <v>3.1596734999999998</v>
      </c>
      <c r="F84">
        <v>3.7523887</v>
      </c>
      <c r="G84">
        <v>4.0580648999999998</v>
      </c>
      <c r="H84">
        <v>3.3327353</v>
      </c>
      <c r="I84">
        <v>3.2422171</v>
      </c>
      <c r="J84">
        <v>3.7132041</v>
      </c>
      <c r="K84">
        <v>3.4444355999999998</v>
      </c>
      <c r="L84">
        <v>3.0059825999999998</v>
      </c>
      <c r="M84">
        <v>3.4155840999999998</v>
      </c>
      <c r="N84">
        <v>4.4523229999999998</v>
      </c>
      <c r="O84">
        <v>3.7034967000000001</v>
      </c>
      <c r="P84">
        <v>3.5599642</v>
      </c>
      <c r="Q84">
        <v>3.9244747000000002</v>
      </c>
      <c r="R84">
        <v>4.8924456000000003</v>
      </c>
      <c r="S84">
        <v>6.0322642000000002</v>
      </c>
      <c r="T84">
        <v>3.4996041999999998</v>
      </c>
      <c r="U84">
        <v>3.2732811000000002</v>
      </c>
      <c r="V84">
        <v>4.0136456000000003</v>
      </c>
      <c r="W84">
        <v>3.2291801000000002</v>
      </c>
      <c r="X84">
        <v>3.7793502999999999</v>
      </c>
      <c r="Y84">
        <v>4.5009202999999998</v>
      </c>
      <c r="Z84">
        <v>4.0158962999999996</v>
      </c>
      <c r="AA84">
        <v>3.5546533999999999</v>
      </c>
      <c r="AB84">
        <v>3.0711187999999998</v>
      </c>
      <c r="AC84">
        <v>2.3916867000000002</v>
      </c>
      <c r="AD84">
        <v>3.0621173000000002</v>
      </c>
      <c r="AE84">
        <v>3.5963364000000002</v>
      </c>
      <c r="AF84">
        <v>6.3188089999999999</v>
      </c>
      <c r="AG84">
        <v>3.9741759000000001</v>
      </c>
      <c r="AH84">
        <v>3.1075379999999999</v>
      </c>
      <c r="AI84">
        <v>3.6795805000000001</v>
      </c>
      <c r="AJ84">
        <v>3.9064865000000002</v>
      </c>
      <c r="AK84">
        <v>3.0306598999999999</v>
      </c>
      <c r="AL84">
        <v>3.8102526999999999</v>
      </c>
      <c r="AM84">
        <v>3.9065517999999999</v>
      </c>
      <c r="AN84">
        <v>4.4484453000000004</v>
      </c>
      <c r="AO84">
        <v>2.9016571</v>
      </c>
      <c r="AP84">
        <v>2.7756449999999999</v>
      </c>
      <c r="AQ84">
        <v>2.3155887000000002</v>
      </c>
      <c r="AR84">
        <v>3.3495797999999999</v>
      </c>
      <c r="AS84">
        <v>5.2782273000000002</v>
      </c>
      <c r="AT84">
        <v>3.0892620000000002</v>
      </c>
      <c r="AU84">
        <v>2.2548499</v>
      </c>
      <c r="AV84">
        <v>2.6188566999999998</v>
      </c>
      <c r="AW84">
        <v>5.0920209999999999</v>
      </c>
      <c r="AX84">
        <v>3.3255248000000002</v>
      </c>
      <c r="AY84">
        <v>3.7053976</v>
      </c>
      <c r="AZ84">
        <v>4.5191007000000001</v>
      </c>
      <c r="BA84">
        <v>2.8041</v>
      </c>
      <c r="BB84">
        <v>3.1216414000000001</v>
      </c>
      <c r="BC84">
        <v>3.3443603999999998</v>
      </c>
      <c r="BD84">
        <v>3.1820674000000002</v>
      </c>
      <c r="BE84">
        <v>3.3379555000000001</v>
      </c>
      <c r="BF84">
        <v>2.9711585</v>
      </c>
      <c r="BG84">
        <v>2.6131673000000002</v>
      </c>
      <c r="BH84">
        <v>2.8256190000000001</v>
      </c>
      <c r="BI84">
        <v>2.7873239999999999</v>
      </c>
      <c r="BJ84">
        <v>3.0473967000000002</v>
      </c>
      <c r="BK84">
        <v>3.6620518999999998</v>
      </c>
      <c r="BL84">
        <v>3.7517735999999999</v>
      </c>
      <c r="BM84">
        <v>8.5858927000000005</v>
      </c>
      <c r="BN84">
        <v>3.4253507000000001</v>
      </c>
      <c r="BO84">
        <v>3.2318802</v>
      </c>
      <c r="BP84">
        <v>3.0937841000000001</v>
      </c>
      <c r="BQ84">
        <v>2.8076970999999999</v>
      </c>
      <c r="BR84">
        <v>2.8102828999999998</v>
      </c>
      <c r="BS84">
        <v>2.8276131000000002</v>
      </c>
      <c r="BT84">
        <v>4.4995798999999996</v>
      </c>
      <c r="BU84">
        <v>3.3911364000000002</v>
      </c>
      <c r="BV84">
        <v>3.3317380000000001</v>
      </c>
      <c r="BW84">
        <v>3.0522779999999998</v>
      </c>
      <c r="BX84">
        <v>2.5840204</v>
      </c>
      <c r="BY84">
        <v>3.8334131</v>
      </c>
      <c r="BZ84">
        <v>2.952661</v>
      </c>
      <c r="CA84">
        <v>2.8608782000000001</v>
      </c>
      <c r="CB84">
        <v>3.0660923000000002</v>
      </c>
      <c r="CC84">
        <v>4.3795681000000002</v>
      </c>
      <c r="CD84">
        <v>3.9577091000000002</v>
      </c>
      <c r="CE84">
        <v>3.6455327999999998</v>
      </c>
      <c r="CF84">
        <v>3.3878496</v>
      </c>
      <c r="CG84">
        <v>4.0909342999999998</v>
      </c>
      <c r="CH84">
        <v>3.1388661999999998</v>
      </c>
      <c r="CI84">
        <v>2.8047911999999999</v>
      </c>
      <c r="CJ84">
        <v>3.3350251000000002</v>
      </c>
      <c r="CK84">
        <v>4.3423075999999998</v>
      </c>
      <c r="CL84">
        <v>3.9641389999999999</v>
      </c>
      <c r="CM84">
        <v>3.6810912999999998</v>
      </c>
      <c r="CN84">
        <v>3.9992421</v>
      </c>
      <c r="CO84">
        <v>4.6896719999999998</v>
      </c>
      <c r="CP84">
        <v>5.8411622000000003</v>
      </c>
      <c r="CQ84">
        <v>3.2310696000000001</v>
      </c>
      <c r="CR84">
        <v>3.0760540999999999</v>
      </c>
      <c r="CS84">
        <v>3.9338155000000001</v>
      </c>
      <c r="CT84">
        <v>3.2519076</v>
      </c>
      <c r="CU84">
        <v>3.4758372</v>
      </c>
      <c r="CV84">
        <v>4.1995405999999997</v>
      </c>
      <c r="CW84">
        <v>3.9910035000000001</v>
      </c>
      <c r="CX84">
        <v>3.3813970000000002</v>
      </c>
      <c r="CY84">
        <v>3.3202913000000001</v>
      </c>
      <c r="CZ84">
        <v>2.4306141999999999</v>
      </c>
      <c r="DA84">
        <v>3.1199640999999998</v>
      </c>
      <c r="DB84">
        <v>3.4505707999999999</v>
      </c>
      <c r="DC84">
        <v>4.2027459</v>
      </c>
      <c r="DD84">
        <v>3.5642106999999998</v>
      </c>
      <c r="DE84">
        <v>3.1712414999999998</v>
      </c>
      <c r="DF84">
        <v>4.0188794000000003</v>
      </c>
      <c r="DG84">
        <v>4.5778818000000001</v>
      </c>
      <c r="DH84">
        <v>3.2502906</v>
      </c>
      <c r="DI84">
        <v>3.9271479</v>
      </c>
      <c r="DJ84">
        <v>4.3421535000000002</v>
      </c>
      <c r="DK84">
        <v>4.2692981000000003</v>
      </c>
      <c r="DL84">
        <v>2.7310184999999998</v>
      </c>
      <c r="DM84">
        <v>2.8213048000000001</v>
      </c>
      <c r="DN84">
        <v>2.1649506000000001</v>
      </c>
      <c r="DO84">
        <v>3.0005652999999999</v>
      </c>
      <c r="DP84">
        <v>5.8185291000000001</v>
      </c>
      <c r="DQ84">
        <v>2.9462931000000001</v>
      </c>
      <c r="DR84">
        <v>2.2421891999999999</v>
      </c>
      <c r="DS84">
        <v>2.8574839000000001</v>
      </c>
      <c r="DT84">
        <v>4.8813304999999998</v>
      </c>
      <c r="DU84">
        <v>3.4133258</v>
      </c>
      <c r="DV84">
        <v>3.7421310000000001</v>
      </c>
      <c r="DW84">
        <v>3.6127524000000002</v>
      </c>
      <c r="DX84">
        <v>2.9185531</v>
      </c>
      <c r="DY84">
        <v>3.1146462000000001</v>
      </c>
      <c r="DZ84">
        <v>3.4284408000000002</v>
      </c>
      <c r="EA84">
        <v>3.172987</v>
      </c>
      <c r="EB84">
        <v>3.3504298000000001</v>
      </c>
      <c r="EC84">
        <v>3.1176805000000001</v>
      </c>
      <c r="ED84">
        <v>2.4679470000000001</v>
      </c>
      <c r="EE84">
        <v>2.727592</v>
      </c>
      <c r="EF84">
        <v>3.2273915</v>
      </c>
      <c r="EG84">
        <v>3.0712408999999998</v>
      </c>
      <c r="EH84">
        <v>3.3311221999999998</v>
      </c>
      <c r="EI84">
        <v>3.9146192000000002</v>
      </c>
      <c r="EJ84">
        <v>3.8440037</v>
      </c>
      <c r="EK84">
        <v>3.2854489999999998</v>
      </c>
      <c r="EL84">
        <v>3.0085641999999999</v>
      </c>
      <c r="EM84">
        <v>3.3654568</v>
      </c>
      <c r="EN84">
        <v>2.7916367000000002</v>
      </c>
      <c r="EO84">
        <v>2.9203553000000002</v>
      </c>
      <c r="EP84">
        <v>2.9875444999999998</v>
      </c>
      <c r="EQ84">
        <v>4.6318884000000002</v>
      </c>
      <c r="ER84">
        <v>3.2804169999999999</v>
      </c>
      <c r="ES84">
        <v>3.9549525000000001</v>
      </c>
      <c r="ET84">
        <v>3.1387054999999999</v>
      </c>
      <c r="EU84">
        <v>2.8559613000000001</v>
      </c>
      <c r="EV84">
        <v>1</v>
      </c>
      <c r="EW84">
        <f>MATCH(A84,'[1]BASC2_BRIEF_6yr_DEMOS_ScanInfo '!$H$1:$H$585,0)</f>
        <v>259</v>
      </c>
      <c r="EX84">
        <f>INDEX('[1]BASC2_BRIEF_6yr_DEMOS_ScanInfo '!$L$1:$L$585,EW84)</f>
        <v>2</v>
      </c>
      <c r="EY84">
        <v>1</v>
      </c>
      <c r="EZ84">
        <v>2</v>
      </c>
      <c r="FA84">
        <f t="shared" ref="FA81:FB84" si="23">IF(AND(EZ84=2,EV84=1),3)</f>
        <v>3</v>
      </c>
      <c r="FB84">
        <v>3</v>
      </c>
    </row>
    <row r="85" spans="1:158" x14ac:dyDescent="0.35">
      <c r="A85" t="s">
        <v>87</v>
      </c>
      <c r="B85">
        <v>3.9934083999999999</v>
      </c>
      <c r="C85">
        <v>3.7250174999999999</v>
      </c>
      <c r="D85">
        <v>3.0266191999999998</v>
      </c>
      <c r="E85">
        <v>3.5624511000000001</v>
      </c>
      <c r="F85">
        <v>4.1683763999999996</v>
      </c>
      <c r="G85">
        <v>4.0676269999999999</v>
      </c>
      <c r="H85">
        <v>3.5533543000000001</v>
      </c>
      <c r="I85">
        <v>3.5533187000000002</v>
      </c>
      <c r="J85">
        <v>4.2338676</v>
      </c>
      <c r="K85">
        <v>3.2908501999999999</v>
      </c>
      <c r="L85">
        <v>2.8979154</v>
      </c>
      <c r="M85">
        <v>3.5196027999999999</v>
      </c>
      <c r="N85">
        <v>4.6381283</v>
      </c>
      <c r="O85">
        <v>3.6954281</v>
      </c>
      <c r="P85">
        <v>3.7736931</v>
      </c>
      <c r="Q85">
        <v>4.0586643000000002</v>
      </c>
      <c r="R85">
        <v>5.1324692000000001</v>
      </c>
      <c r="S85">
        <v>6.4666967</v>
      </c>
      <c r="T85">
        <v>3.7432612999999999</v>
      </c>
      <c r="U85">
        <v>3.7271211000000002</v>
      </c>
      <c r="V85">
        <v>4.1346273</v>
      </c>
      <c r="W85">
        <v>3.3705511000000001</v>
      </c>
      <c r="X85">
        <v>3.298645</v>
      </c>
      <c r="Y85">
        <v>4.5120725999999998</v>
      </c>
      <c r="Z85">
        <v>4.1301664999999996</v>
      </c>
      <c r="AA85">
        <v>3.8286977000000002</v>
      </c>
      <c r="AB85">
        <v>3.4178690999999999</v>
      </c>
      <c r="AC85">
        <v>2.8391856999999998</v>
      </c>
      <c r="AD85">
        <v>3.1888198999999999</v>
      </c>
      <c r="AE85">
        <v>4.0316428999999996</v>
      </c>
      <c r="AF85">
        <v>4.5050907000000002</v>
      </c>
      <c r="AG85">
        <v>3.9887993000000002</v>
      </c>
      <c r="AH85">
        <v>3.3434957999999999</v>
      </c>
      <c r="AI85">
        <v>4.0943446000000003</v>
      </c>
      <c r="AJ85">
        <v>4.2029227999999996</v>
      </c>
      <c r="AK85">
        <v>3.5469233999999998</v>
      </c>
      <c r="AL85">
        <v>4.2489914999999998</v>
      </c>
      <c r="AM85">
        <v>4.2172875000000003</v>
      </c>
      <c r="AN85">
        <v>3.3905506000000001</v>
      </c>
      <c r="AO85">
        <v>3.0754795000000001</v>
      </c>
      <c r="AP85">
        <v>2.9851326999999999</v>
      </c>
      <c r="AQ85">
        <v>2.2376084000000001</v>
      </c>
      <c r="AR85">
        <v>3.6837751999999999</v>
      </c>
      <c r="AS85">
        <v>5.5807843000000004</v>
      </c>
      <c r="AT85">
        <v>3.1767905000000001</v>
      </c>
      <c r="AU85">
        <v>2.3992705000000001</v>
      </c>
      <c r="AV85">
        <v>3.1499000000000001</v>
      </c>
      <c r="AW85">
        <v>5.3593025000000001</v>
      </c>
      <c r="AX85">
        <v>3.5425149999999999</v>
      </c>
      <c r="AY85">
        <v>4.1156329999999999</v>
      </c>
      <c r="AZ85">
        <v>3.5538601999999999</v>
      </c>
      <c r="BA85">
        <v>3.3383335999999999</v>
      </c>
      <c r="BB85">
        <v>3.2332597000000001</v>
      </c>
      <c r="BC85">
        <v>3.6209345000000002</v>
      </c>
      <c r="BD85">
        <v>3.4613830999999999</v>
      </c>
      <c r="BE85">
        <v>4.2580609000000003</v>
      </c>
      <c r="BF85">
        <v>2.9568672</v>
      </c>
      <c r="BG85">
        <v>3.2247827</v>
      </c>
      <c r="BH85">
        <v>2.9272673</v>
      </c>
      <c r="BI85">
        <v>3.3129293999999998</v>
      </c>
      <c r="BJ85">
        <v>3.5333507000000002</v>
      </c>
      <c r="BK85">
        <v>3.0880388999999999</v>
      </c>
      <c r="BL85">
        <v>3.9009681</v>
      </c>
      <c r="BM85">
        <v>5.1586436999999998</v>
      </c>
      <c r="BN85">
        <v>4.0374359999999996</v>
      </c>
      <c r="BO85">
        <v>3.2632875000000001</v>
      </c>
      <c r="BP85">
        <v>3.5296009000000002</v>
      </c>
      <c r="BQ85">
        <v>2.9808034999999999</v>
      </c>
      <c r="BR85">
        <v>2.9721012</v>
      </c>
      <c r="BS85">
        <v>2.8245718000000002</v>
      </c>
      <c r="BT85">
        <v>4.3315691999999997</v>
      </c>
      <c r="BU85">
        <v>3.6162386</v>
      </c>
      <c r="BV85">
        <v>3.5103721999999999</v>
      </c>
      <c r="BW85">
        <v>3.2622452000000002</v>
      </c>
      <c r="BX85">
        <v>3.0252623999999999</v>
      </c>
      <c r="BY85">
        <v>3.6128919000000002</v>
      </c>
      <c r="BZ85">
        <v>3.8498602000000002</v>
      </c>
      <c r="CA85">
        <v>2.887337</v>
      </c>
      <c r="CB85">
        <v>3.5165807999999998</v>
      </c>
      <c r="CC85">
        <v>4.0297622999999998</v>
      </c>
      <c r="CD85">
        <v>3.6779484999999998</v>
      </c>
      <c r="CE85">
        <v>3.3795196999999999</v>
      </c>
      <c r="CF85">
        <v>3.2822825999999998</v>
      </c>
      <c r="CG85">
        <v>3.7420217999999998</v>
      </c>
      <c r="CH85">
        <v>3.2865199999999999</v>
      </c>
      <c r="CI85">
        <v>3.1654301</v>
      </c>
      <c r="CJ85">
        <v>3.9073272000000001</v>
      </c>
      <c r="CK85">
        <v>4.5805521000000002</v>
      </c>
      <c r="CL85">
        <v>3.5161538000000001</v>
      </c>
      <c r="CM85">
        <v>3.6949401000000002</v>
      </c>
      <c r="CN85">
        <v>3.8351101999999999</v>
      </c>
      <c r="CO85">
        <v>5.2576064999999996</v>
      </c>
      <c r="CP85">
        <v>6.3237734000000003</v>
      </c>
      <c r="CQ85">
        <v>3.6127481000000001</v>
      </c>
      <c r="CR85">
        <v>3.5414102000000001</v>
      </c>
      <c r="CS85">
        <v>4.1799612000000002</v>
      </c>
      <c r="CT85">
        <v>3.1776751999999999</v>
      </c>
      <c r="CU85">
        <v>3.1149060999999998</v>
      </c>
      <c r="CV85">
        <v>3.9934091999999999</v>
      </c>
      <c r="CW85">
        <v>3.7886975000000001</v>
      </c>
      <c r="CX85">
        <v>3.4116623000000001</v>
      </c>
      <c r="CY85">
        <v>3.3104345999999998</v>
      </c>
      <c r="CZ85">
        <v>2.9461293</v>
      </c>
      <c r="DA85">
        <v>3.1682122000000001</v>
      </c>
      <c r="DB85">
        <v>3.9637424999999999</v>
      </c>
      <c r="DC85">
        <v>3.6337117999999999</v>
      </c>
      <c r="DD85">
        <v>4.3651632999999999</v>
      </c>
      <c r="DE85">
        <v>3.2560129</v>
      </c>
      <c r="DF85">
        <v>3.8620321999999998</v>
      </c>
      <c r="DG85">
        <v>4.8105731</v>
      </c>
      <c r="DH85">
        <v>3.1551019999999999</v>
      </c>
      <c r="DI85">
        <v>3.8742576</v>
      </c>
      <c r="DJ85">
        <v>4.0966848999999996</v>
      </c>
      <c r="DK85">
        <v>3.7340243000000002</v>
      </c>
      <c r="DL85">
        <v>3.4410725000000002</v>
      </c>
      <c r="DM85">
        <v>2.8119659000000001</v>
      </c>
      <c r="DN85">
        <v>2.1305113000000002</v>
      </c>
      <c r="DO85">
        <v>3.3053612999999999</v>
      </c>
      <c r="DP85">
        <v>4.6847624999999997</v>
      </c>
      <c r="DQ85">
        <v>3.1013639</v>
      </c>
      <c r="DR85">
        <v>2.3603027000000001</v>
      </c>
      <c r="DS85">
        <v>2.8687184000000001</v>
      </c>
      <c r="DT85">
        <v>5.2241220000000004</v>
      </c>
      <c r="DU85">
        <v>3.7323205000000002</v>
      </c>
      <c r="DV85">
        <v>3.9897490000000002</v>
      </c>
      <c r="DW85">
        <v>3.3072612000000001</v>
      </c>
      <c r="DX85">
        <v>3.2177481999999999</v>
      </c>
      <c r="DY85">
        <v>3.1664835999999998</v>
      </c>
      <c r="DZ85">
        <v>3.3584442000000001</v>
      </c>
      <c r="EA85">
        <v>3.1508563000000001</v>
      </c>
      <c r="EB85">
        <v>3.3949020000000001</v>
      </c>
      <c r="EC85">
        <v>3.0963463999999998</v>
      </c>
      <c r="ED85">
        <v>2.7001474000000001</v>
      </c>
      <c r="EE85">
        <v>3.4281429999999999</v>
      </c>
      <c r="EF85">
        <v>3.3531811</v>
      </c>
      <c r="EG85">
        <v>3.3396194000000001</v>
      </c>
      <c r="EH85">
        <v>3.0661244000000001</v>
      </c>
      <c r="EI85">
        <v>4.1115632</v>
      </c>
      <c r="EJ85">
        <v>3.2502303000000001</v>
      </c>
      <c r="EK85">
        <v>3.6419902</v>
      </c>
      <c r="EL85">
        <v>3.3510897000000002</v>
      </c>
      <c r="EM85">
        <v>3.2595073999999999</v>
      </c>
      <c r="EN85">
        <v>2.9944245999999999</v>
      </c>
      <c r="EO85">
        <v>2.8179159</v>
      </c>
      <c r="EP85">
        <v>2.8067682</v>
      </c>
      <c r="EQ85">
        <v>3.8474452000000001</v>
      </c>
      <c r="ER85">
        <v>3.0455277000000001</v>
      </c>
      <c r="ES85">
        <v>3.9765551000000001</v>
      </c>
      <c r="ET85">
        <v>3.3577788000000002</v>
      </c>
      <c r="EU85">
        <v>3.0375233000000001</v>
      </c>
      <c r="EV85">
        <v>0</v>
      </c>
      <c r="EW85">
        <f>MATCH(A85,'[1]BASC2_BRIEF_6yr_DEMOS_ScanInfo '!$H$1:$H$585,0)</f>
        <v>260</v>
      </c>
      <c r="EX85">
        <f>INDEX('[1]BASC2_BRIEF_6yr_DEMOS_ScanInfo '!$L$1:$L$585,EW85)</f>
        <v>1</v>
      </c>
      <c r="EY85">
        <v>1</v>
      </c>
      <c r="EZ85">
        <v>1</v>
      </c>
      <c r="FA85">
        <f t="shared" si="21"/>
        <v>0</v>
      </c>
      <c r="FB85">
        <v>0</v>
      </c>
    </row>
    <row r="86" spans="1:158" x14ac:dyDescent="0.35">
      <c r="A86" t="s">
        <v>88</v>
      </c>
      <c r="B86">
        <v>3.8104426999999998</v>
      </c>
      <c r="C86">
        <v>2.7565324000000002</v>
      </c>
      <c r="D86">
        <v>2.6093308999999998</v>
      </c>
      <c r="E86">
        <v>3.2686392999999998</v>
      </c>
      <c r="F86">
        <v>3.8558819</v>
      </c>
      <c r="G86">
        <v>3.4849733999999999</v>
      </c>
      <c r="H86">
        <v>3.1573791999999998</v>
      </c>
      <c r="I86">
        <v>3.1002163999999999</v>
      </c>
      <c r="J86">
        <v>3.1889281</v>
      </c>
      <c r="K86">
        <v>2.5262107999999999</v>
      </c>
      <c r="L86">
        <v>2.5787002999999999</v>
      </c>
      <c r="M86">
        <v>3.4888374999999998</v>
      </c>
      <c r="N86">
        <v>3.6052586999999998</v>
      </c>
      <c r="O86">
        <v>3.0487847000000001</v>
      </c>
      <c r="P86">
        <v>3.557992</v>
      </c>
      <c r="Q86">
        <v>3.5448512999999999</v>
      </c>
      <c r="R86">
        <v>4.4385203999999998</v>
      </c>
      <c r="S86">
        <v>5.8863959000000001</v>
      </c>
      <c r="T86">
        <v>3.298146</v>
      </c>
      <c r="U86">
        <v>2.8367998999999999</v>
      </c>
      <c r="V86">
        <v>3.5449951</v>
      </c>
      <c r="W86">
        <v>2.840487</v>
      </c>
      <c r="X86">
        <v>3.1528485000000002</v>
      </c>
      <c r="Y86">
        <v>3.7796984</v>
      </c>
      <c r="Z86">
        <v>3.7559730999999998</v>
      </c>
      <c r="AA86">
        <v>3.1984347999999998</v>
      </c>
      <c r="AB86">
        <v>3.1206203000000001</v>
      </c>
      <c r="AC86">
        <v>2.5995344999999999</v>
      </c>
      <c r="AD86">
        <v>2.8854296000000001</v>
      </c>
      <c r="AE86">
        <v>3.4478474000000001</v>
      </c>
      <c r="AF86">
        <v>3.8037827000000002</v>
      </c>
      <c r="AG86">
        <v>4.4715065999999997</v>
      </c>
      <c r="AH86">
        <v>2.8761432</v>
      </c>
      <c r="AI86">
        <v>3.3330388000000002</v>
      </c>
      <c r="AJ86">
        <v>3.6567607</v>
      </c>
      <c r="AK86">
        <v>2.8364880000000001</v>
      </c>
      <c r="AL86">
        <v>3.4270863999999999</v>
      </c>
      <c r="AM86">
        <v>3.4228443999999998</v>
      </c>
      <c r="AN86">
        <v>2.9428359999999998</v>
      </c>
      <c r="AO86">
        <v>3.0911992000000001</v>
      </c>
      <c r="AP86">
        <v>2.6453733000000001</v>
      </c>
      <c r="AQ86">
        <v>2.0513275000000002</v>
      </c>
      <c r="AR86">
        <v>2.6740545999999998</v>
      </c>
      <c r="AS86">
        <v>4.5979074999999998</v>
      </c>
      <c r="AT86">
        <v>2.6013791999999998</v>
      </c>
      <c r="AU86">
        <v>2.2383305999999998</v>
      </c>
      <c r="AV86">
        <v>2.8108051000000001</v>
      </c>
      <c r="AW86">
        <v>5.1089091</v>
      </c>
      <c r="AX86">
        <v>3.1216195</v>
      </c>
      <c r="AY86">
        <v>3.4960708999999999</v>
      </c>
      <c r="AZ86">
        <v>3.5834240999999998</v>
      </c>
      <c r="BA86">
        <v>2.6108744000000002</v>
      </c>
      <c r="BB86">
        <v>3.1512348999999999</v>
      </c>
      <c r="BC86">
        <v>3.1793486999999998</v>
      </c>
      <c r="BD86">
        <v>2.9165923999999999</v>
      </c>
      <c r="BE86">
        <v>2.7890202999999998</v>
      </c>
      <c r="BF86">
        <v>2.6792273999999998</v>
      </c>
      <c r="BG86">
        <v>2.6229908000000002</v>
      </c>
      <c r="BH86">
        <v>2.7371856999999999</v>
      </c>
      <c r="BI86">
        <v>2.8139696000000001</v>
      </c>
      <c r="BJ86">
        <v>3.0103803</v>
      </c>
      <c r="BK86">
        <v>2.8797815</v>
      </c>
      <c r="BL86">
        <v>3.3366574999999998</v>
      </c>
      <c r="BM86">
        <v>3.1854125999999998</v>
      </c>
      <c r="BN86">
        <v>3.1982531999999999</v>
      </c>
      <c r="BO86">
        <v>2.8750135999999999</v>
      </c>
      <c r="BP86">
        <v>2.8136263000000001</v>
      </c>
      <c r="BQ86">
        <v>2.6185274000000001</v>
      </c>
      <c r="BR86">
        <v>2.8352333999999999</v>
      </c>
      <c r="BS86">
        <v>2.4801004</v>
      </c>
      <c r="BT86">
        <v>3.2982399</v>
      </c>
      <c r="BU86">
        <v>2.9925103000000002</v>
      </c>
      <c r="BV86">
        <v>3.4537116999999999</v>
      </c>
      <c r="BW86">
        <v>2.9184019999999999</v>
      </c>
      <c r="BX86">
        <v>2.8777491999999998</v>
      </c>
      <c r="BY86">
        <v>3.6079933999999998</v>
      </c>
      <c r="BZ86">
        <v>3.0884721000000002</v>
      </c>
      <c r="CA86">
        <v>2.5237482</v>
      </c>
      <c r="CB86">
        <v>3.3754227000000001</v>
      </c>
      <c r="CC86">
        <v>3.7472229000000001</v>
      </c>
      <c r="CD86">
        <v>3.5408807000000002</v>
      </c>
      <c r="CE86">
        <v>3.1959534000000001</v>
      </c>
      <c r="CF86">
        <v>3.0817564000000002</v>
      </c>
      <c r="CG86">
        <v>3.3283608</v>
      </c>
      <c r="CH86">
        <v>2.8391402000000001</v>
      </c>
      <c r="CI86">
        <v>2.7281463000000001</v>
      </c>
      <c r="CJ86">
        <v>3.2630729999999999</v>
      </c>
      <c r="CK86">
        <v>3.9578620999999998</v>
      </c>
      <c r="CL86">
        <v>3.2479106999999998</v>
      </c>
      <c r="CM86">
        <v>3.4373057</v>
      </c>
      <c r="CN86">
        <v>3.5747585000000002</v>
      </c>
      <c r="CO86">
        <v>5.1128372999999998</v>
      </c>
      <c r="CP86">
        <v>6.2836533000000001</v>
      </c>
      <c r="CQ86">
        <v>3.0660292999999998</v>
      </c>
      <c r="CR86">
        <v>2.6389364999999998</v>
      </c>
      <c r="CS86">
        <v>3.2596805</v>
      </c>
      <c r="CT86">
        <v>2.9691451</v>
      </c>
      <c r="CU86">
        <v>3.1463065000000001</v>
      </c>
      <c r="CV86">
        <v>3.9927535000000001</v>
      </c>
      <c r="CW86">
        <v>3.562624</v>
      </c>
      <c r="CX86">
        <v>3.2003050000000002</v>
      </c>
      <c r="CY86">
        <v>3.1695875999999998</v>
      </c>
      <c r="CZ86">
        <v>2.4424223999999999</v>
      </c>
      <c r="DA86">
        <v>3.008292</v>
      </c>
      <c r="DB86">
        <v>3.1634209000000002</v>
      </c>
      <c r="DC86">
        <v>3.6177814000000001</v>
      </c>
      <c r="DD86">
        <v>3.5500264000000001</v>
      </c>
      <c r="DE86">
        <v>2.7334158</v>
      </c>
      <c r="DF86">
        <v>3.0533644999999998</v>
      </c>
      <c r="DG86">
        <v>3.6133877999999999</v>
      </c>
      <c r="DH86">
        <v>2.8897132999999999</v>
      </c>
      <c r="DI86">
        <v>3.2962039000000001</v>
      </c>
      <c r="DJ86">
        <v>3.2876238999999998</v>
      </c>
      <c r="DK86">
        <v>3.5456767</v>
      </c>
      <c r="DL86">
        <v>2.9393047999999999</v>
      </c>
      <c r="DM86">
        <v>2.6323737999999999</v>
      </c>
      <c r="DN86">
        <v>1.9744272</v>
      </c>
      <c r="DO86">
        <v>2.8782937999999998</v>
      </c>
      <c r="DP86">
        <v>4.1535171999999996</v>
      </c>
      <c r="DQ86">
        <v>2.5064278</v>
      </c>
      <c r="DR86">
        <v>2.2577354999999999</v>
      </c>
      <c r="DS86">
        <v>2.7363544000000002</v>
      </c>
      <c r="DT86">
        <v>5.0994716000000002</v>
      </c>
      <c r="DU86">
        <v>3.4641359</v>
      </c>
      <c r="DV86">
        <v>4.0072197999999997</v>
      </c>
      <c r="DW86">
        <v>3.1456208000000001</v>
      </c>
      <c r="DX86">
        <v>2.5338218000000001</v>
      </c>
      <c r="DY86">
        <v>2.9650891000000001</v>
      </c>
      <c r="DZ86">
        <v>3.1404550000000002</v>
      </c>
      <c r="EA86">
        <v>3.0056685999999999</v>
      </c>
      <c r="EB86">
        <v>3.0008626</v>
      </c>
      <c r="EC86">
        <v>2.7907340999999999</v>
      </c>
      <c r="ED86">
        <v>2.4793617999999999</v>
      </c>
      <c r="EE86">
        <v>2.5360035999999999</v>
      </c>
      <c r="EF86">
        <v>2.7871518000000002</v>
      </c>
      <c r="EG86">
        <v>3.0988294999999999</v>
      </c>
      <c r="EH86">
        <v>2.8571936999999998</v>
      </c>
      <c r="EI86">
        <v>3.3765396999999999</v>
      </c>
      <c r="EJ86">
        <v>2.6192267</v>
      </c>
      <c r="EK86">
        <v>2.9821464999999998</v>
      </c>
      <c r="EL86">
        <v>2.8170662000000002</v>
      </c>
      <c r="EM86">
        <v>2.7340124000000001</v>
      </c>
      <c r="EN86">
        <v>2.6145873000000002</v>
      </c>
      <c r="EO86">
        <v>2.7365993999999998</v>
      </c>
      <c r="EP86">
        <v>2.6251307000000002</v>
      </c>
      <c r="EQ86">
        <v>3.4337038999999998</v>
      </c>
      <c r="ER86">
        <v>2.8322886999999999</v>
      </c>
      <c r="ES86">
        <v>3.0406518</v>
      </c>
      <c r="ET86">
        <v>2.9302505999999999</v>
      </c>
      <c r="EU86">
        <v>2.7484796</v>
      </c>
      <c r="EV86">
        <v>3</v>
      </c>
      <c r="EW86">
        <f>MATCH(A86,'[1]BASC2_BRIEF_6yr_DEMOS_ScanInfo '!$H$1:$H$585,0)</f>
        <v>261</v>
      </c>
      <c r="EX86">
        <f>INDEX('[1]BASC2_BRIEF_6yr_DEMOS_ScanInfo '!$L$1:$L$585,EW86)</f>
        <v>2</v>
      </c>
      <c r="EY86">
        <v>1</v>
      </c>
      <c r="EZ86">
        <v>2</v>
      </c>
      <c r="FA86">
        <f>IF(AND(EZ86=2,EV86=3),7)</f>
        <v>7</v>
      </c>
      <c r="FB86">
        <v>7</v>
      </c>
    </row>
    <row r="87" spans="1:158" x14ac:dyDescent="0.35">
      <c r="A87" t="s">
        <v>89</v>
      </c>
      <c r="B87">
        <v>4.2626343000000002</v>
      </c>
      <c r="C87">
        <v>3.1619682</v>
      </c>
      <c r="D87">
        <v>2.9058961999999999</v>
      </c>
      <c r="E87">
        <v>3.1866650999999999</v>
      </c>
      <c r="F87">
        <v>4.2256340999999997</v>
      </c>
      <c r="G87">
        <v>3.6971428</v>
      </c>
      <c r="H87">
        <v>3.7448535000000001</v>
      </c>
      <c r="I87">
        <v>3.1819863000000002</v>
      </c>
      <c r="J87">
        <v>3.7528286</v>
      </c>
      <c r="K87">
        <v>2.6533167</v>
      </c>
      <c r="L87">
        <v>2.9278404999999998</v>
      </c>
      <c r="M87">
        <v>3.4251858999999998</v>
      </c>
      <c r="N87">
        <v>4.0072279000000002</v>
      </c>
      <c r="O87">
        <v>3.6125102</v>
      </c>
      <c r="P87">
        <v>3.7469834999999998</v>
      </c>
      <c r="Q87">
        <v>3.8069782000000001</v>
      </c>
      <c r="R87">
        <v>4.7112346000000001</v>
      </c>
      <c r="S87">
        <v>5.5988860000000003</v>
      </c>
      <c r="T87">
        <v>3.1300273000000001</v>
      </c>
      <c r="U87">
        <v>3.1362318999999999</v>
      </c>
      <c r="V87">
        <v>3.7107182000000001</v>
      </c>
      <c r="W87">
        <v>3.1135831</v>
      </c>
      <c r="X87">
        <v>3.4212041000000002</v>
      </c>
      <c r="Y87">
        <v>3.6875439000000001</v>
      </c>
      <c r="Z87">
        <v>3.8408399000000002</v>
      </c>
      <c r="AA87">
        <v>3.5170906</v>
      </c>
      <c r="AB87">
        <v>3.3968300999999999</v>
      </c>
      <c r="AC87">
        <v>2.7009215000000002</v>
      </c>
      <c r="AD87">
        <v>2.9241264</v>
      </c>
      <c r="AE87">
        <v>3.6140756999999999</v>
      </c>
      <c r="AF87">
        <v>3.2801014999999998</v>
      </c>
      <c r="AG87">
        <v>4.4827361000000003</v>
      </c>
      <c r="AH87">
        <v>3.0778241</v>
      </c>
      <c r="AI87">
        <v>3.8708043000000001</v>
      </c>
      <c r="AJ87">
        <v>4.466723</v>
      </c>
      <c r="AK87">
        <v>3.1359813000000001</v>
      </c>
      <c r="AL87">
        <v>3.9188909999999999</v>
      </c>
      <c r="AM87">
        <v>4.2440696000000004</v>
      </c>
      <c r="AN87">
        <v>3.0491438</v>
      </c>
      <c r="AO87">
        <v>3.2649572</v>
      </c>
      <c r="AP87">
        <v>2.8639543000000001</v>
      </c>
      <c r="AQ87">
        <v>2.1402258999999999</v>
      </c>
      <c r="AR87">
        <v>2.8986193999999998</v>
      </c>
      <c r="AS87">
        <v>5.0266647000000004</v>
      </c>
      <c r="AT87">
        <v>2.7608402000000001</v>
      </c>
      <c r="AU87">
        <v>2.3373417999999999</v>
      </c>
      <c r="AV87">
        <v>2.8971806</v>
      </c>
      <c r="AW87">
        <v>4.8394903999999999</v>
      </c>
      <c r="AX87">
        <v>3.5069751999999998</v>
      </c>
      <c r="AY87">
        <v>3.8073901999999999</v>
      </c>
      <c r="AZ87">
        <v>3.2723122</v>
      </c>
      <c r="BA87">
        <v>2.8449537999999999</v>
      </c>
      <c r="BB87">
        <v>3.3636818000000002</v>
      </c>
      <c r="BC87">
        <v>3.2349744</v>
      </c>
      <c r="BD87">
        <v>3.1753502</v>
      </c>
      <c r="BE87">
        <v>3.1614659000000001</v>
      </c>
      <c r="BF87">
        <v>2.9420996000000001</v>
      </c>
      <c r="BG87">
        <v>2.4472406000000002</v>
      </c>
      <c r="BH87">
        <v>2.8189106000000002</v>
      </c>
      <c r="BI87">
        <v>3.5343306000000001</v>
      </c>
      <c r="BJ87">
        <v>3.4443309000000002</v>
      </c>
      <c r="BK87">
        <v>3.1285569999999998</v>
      </c>
      <c r="BL87">
        <v>3.9167654999999999</v>
      </c>
      <c r="BM87">
        <v>2.9763052000000001</v>
      </c>
      <c r="BN87">
        <v>2.9205773000000002</v>
      </c>
      <c r="BO87">
        <v>3.0524138999999999</v>
      </c>
      <c r="BP87">
        <v>3.3701899000000002</v>
      </c>
      <c r="BQ87">
        <v>2.8820321999999998</v>
      </c>
      <c r="BR87">
        <v>2.7808055999999999</v>
      </c>
      <c r="BS87">
        <v>2.8889176999999999</v>
      </c>
      <c r="BT87">
        <v>3.1592109000000002</v>
      </c>
      <c r="BU87">
        <v>3.3616712</v>
      </c>
      <c r="BV87">
        <v>3.8475399000000001</v>
      </c>
      <c r="BW87">
        <v>3.1276085</v>
      </c>
      <c r="BX87">
        <v>2.8897993999999998</v>
      </c>
      <c r="BY87">
        <v>4.2013021000000004</v>
      </c>
      <c r="BZ87">
        <v>3.2082142999999999</v>
      </c>
      <c r="CA87">
        <v>2.7924856999999998</v>
      </c>
      <c r="CB87">
        <v>3.2511849000000002</v>
      </c>
      <c r="CC87">
        <v>4.3139453000000003</v>
      </c>
      <c r="CD87">
        <v>3.6669187999999999</v>
      </c>
      <c r="CE87">
        <v>3.311048</v>
      </c>
      <c r="CF87">
        <v>3.3713806000000002</v>
      </c>
      <c r="CG87">
        <v>3.5984862</v>
      </c>
      <c r="CH87">
        <v>2.5193105</v>
      </c>
      <c r="CI87">
        <v>2.9331844</v>
      </c>
      <c r="CJ87">
        <v>3.9675128000000002</v>
      </c>
      <c r="CK87">
        <v>3.8564186</v>
      </c>
      <c r="CL87">
        <v>3.7950363</v>
      </c>
      <c r="CM87">
        <v>3.5982668000000002</v>
      </c>
      <c r="CN87">
        <v>3.8097577</v>
      </c>
      <c r="CO87">
        <v>4.8601136</v>
      </c>
      <c r="CP87">
        <v>5.8894715</v>
      </c>
      <c r="CQ87">
        <v>3.6586261000000002</v>
      </c>
      <c r="CR87">
        <v>3.0408900000000001</v>
      </c>
      <c r="CS87">
        <v>4.0397648999999998</v>
      </c>
      <c r="CT87">
        <v>3.3205657</v>
      </c>
      <c r="CU87">
        <v>3.3686663999999999</v>
      </c>
      <c r="CV87">
        <v>3.9162702999999999</v>
      </c>
      <c r="CW87">
        <v>3.8501710999999998</v>
      </c>
      <c r="CX87">
        <v>3.4634125</v>
      </c>
      <c r="CY87">
        <v>3.4201201999999999</v>
      </c>
      <c r="CZ87">
        <v>2.6791098</v>
      </c>
      <c r="DA87">
        <v>3.06847</v>
      </c>
      <c r="DB87">
        <v>3.6433957000000001</v>
      </c>
      <c r="DC87">
        <v>3.5557493999999998</v>
      </c>
      <c r="DD87">
        <v>3.4431109000000002</v>
      </c>
      <c r="DE87">
        <v>3.3476697999999998</v>
      </c>
      <c r="DF87">
        <v>4.1268739999999999</v>
      </c>
      <c r="DG87">
        <v>4.2929677999999996</v>
      </c>
      <c r="DH87">
        <v>3.1605892</v>
      </c>
      <c r="DI87">
        <v>4.0332603000000002</v>
      </c>
      <c r="DJ87">
        <v>4.1603269999999997</v>
      </c>
      <c r="DK87">
        <v>3.1525571000000001</v>
      </c>
      <c r="DL87">
        <v>3.8130497999999999</v>
      </c>
      <c r="DM87">
        <v>2.8222703999999998</v>
      </c>
      <c r="DN87">
        <v>2.0365647999999998</v>
      </c>
      <c r="DO87">
        <v>3.0539402999999998</v>
      </c>
      <c r="DP87">
        <v>5.2057704999999999</v>
      </c>
      <c r="DQ87">
        <v>2.7496128</v>
      </c>
      <c r="DR87">
        <v>2.3831004999999998</v>
      </c>
      <c r="DS87">
        <v>2.8392229000000002</v>
      </c>
      <c r="DT87">
        <v>6.276885</v>
      </c>
      <c r="DU87">
        <v>3.4504092000000002</v>
      </c>
      <c r="DV87">
        <v>3.4557090000000001</v>
      </c>
      <c r="DW87">
        <v>3.4700582</v>
      </c>
      <c r="DX87">
        <v>2.7456228999999999</v>
      </c>
      <c r="DY87">
        <v>2.9891567000000001</v>
      </c>
      <c r="DZ87">
        <v>3.5850165000000001</v>
      </c>
      <c r="EA87">
        <v>3.0464323000000002</v>
      </c>
      <c r="EB87">
        <v>3.0400478999999998</v>
      </c>
      <c r="EC87">
        <v>2.9961671999999999</v>
      </c>
      <c r="ED87">
        <v>2.8049574000000002</v>
      </c>
      <c r="EE87">
        <v>2.7904803999999999</v>
      </c>
      <c r="EF87">
        <v>2.9878683000000001</v>
      </c>
      <c r="EG87">
        <v>2.8858171000000001</v>
      </c>
      <c r="EH87">
        <v>3.3197641</v>
      </c>
      <c r="EI87">
        <v>3.3721725999999999</v>
      </c>
      <c r="EJ87">
        <v>2.8353448000000001</v>
      </c>
      <c r="EK87">
        <v>3.0429892999999999</v>
      </c>
      <c r="EL87">
        <v>3.0842822000000001</v>
      </c>
      <c r="EM87">
        <v>3.2833991</v>
      </c>
      <c r="EN87">
        <v>2.7489485999999999</v>
      </c>
      <c r="EO87">
        <v>2.8911180000000001</v>
      </c>
      <c r="EP87">
        <v>2.8257563000000001</v>
      </c>
      <c r="EQ87">
        <v>3.5646800999999999</v>
      </c>
      <c r="ER87">
        <v>3.0646893999999998</v>
      </c>
      <c r="ES87">
        <v>3.9679787000000002</v>
      </c>
      <c r="ET87">
        <v>3.1912509999999998</v>
      </c>
      <c r="EU87">
        <v>3.1481208999999999</v>
      </c>
      <c r="EV87">
        <v>1</v>
      </c>
      <c r="EW87">
        <f>MATCH(A87,'[1]BASC2_BRIEF_6yr_DEMOS_ScanInfo '!$H$1:$H$585,0)</f>
        <v>262</v>
      </c>
      <c r="EX87">
        <f>INDEX('[1]BASC2_BRIEF_6yr_DEMOS_ScanInfo '!$L$1:$L$585,EW87)</f>
        <v>1</v>
      </c>
      <c r="EY87">
        <v>1</v>
      </c>
      <c r="EZ87">
        <v>1</v>
      </c>
      <c r="FA87">
        <f t="shared" ref="FA86:FB91" si="24">IF(AND(EZ87=1,EV87=1),2)</f>
        <v>2</v>
      </c>
      <c r="FB87">
        <v>2</v>
      </c>
    </row>
    <row r="88" spans="1:158" x14ac:dyDescent="0.35">
      <c r="A88" t="s">
        <v>90</v>
      </c>
      <c r="B88">
        <v>4.1207761999999999</v>
      </c>
      <c r="C88">
        <v>3.2810771000000001</v>
      </c>
      <c r="D88">
        <v>2.7717008999999999</v>
      </c>
      <c r="E88">
        <v>3.1027927000000002</v>
      </c>
      <c r="F88">
        <v>3.9720073</v>
      </c>
      <c r="G88">
        <v>3.8605163</v>
      </c>
      <c r="H88">
        <v>3.4137795</v>
      </c>
      <c r="I88">
        <v>3.3509555</v>
      </c>
      <c r="J88">
        <v>3.8905020000000001</v>
      </c>
      <c r="K88">
        <v>3.1558601999999998</v>
      </c>
      <c r="L88">
        <v>2.8529477000000001</v>
      </c>
      <c r="M88">
        <v>3.4587827</v>
      </c>
      <c r="N88">
        <v>4.0989899999999997</v>
      </c>
      <c r="O88">
        <v>3.1962035000000002</v>
      </c>
      <c r="P88">
        <v>3.5985103000000001</v>
      </c>
      <c r="Q88">
        <v>3.9565302999999998</v>
      </c>
      <c r="R88">
        <v>5.0269551000000003</v>
      </c>
      <c r="S88">
        <v>5.9951496000000004</v>
      </c>
      <c r="T88">
        <v>3.4926192999999999</v>
      </c>
      <c r="U88">
        <v>3.1275053000000002</v>
      </c>
      <c r="V88">
        <v>3.6166347999999999</v>
      </c>
      <c r="W88">
        <v>2.9806156000000001</v>
      </c>
      <c r="X88">
        <v>3.3967635999999999</v>
      </c>
      <c r="Y88">
        <v>4.0348816000000003</v>
      </c>
      <c r="Z88">
        <v>4.0020322999999998</v>
      </c>
      <c r="AA88">
        <v>3.5389425999999999</v>
      </c>
      <c r="AB88">
        <v>3.3441770000000002</v>
      </c>
      <c r="AC88">
        <v>2.5945382000000001</v>
      </c>
      <c r="AD88">
        <v>3.2798424000000002</v>
      </c>
      <c r="AE88">
        <v>3.5021355000000001</v>
      </c>
      <c r="AF88">
        <v>4.3902330000000003</v>
      </c>
      <c r="AG88">
        <v>3.9685831</v>
      </c>
      <c r="AH88">
        <v>2.9433544</v>
      </c>
      <c r="AI88">
        <v>3.7453441999999999</v>
      </c>
      <c r="AJ88">
        <v>4.1869649999999998</v>
      </c>
      <c r="AK88">
        <v>2.9954386</v>
      </c>
      <c r="AL88">
        <v>3.7489132999999999</v>
      </c>
      <c r="AM88">
        <v>3.6942286000000002</v>
      </c>
      <c r="AN88">
        <v>3.4884390999999999</v>
      </c>
      <c r="AO88">
        <v>3.0100894</v>
      </c>
      <c r="AP88">
        <v>2.7398118999999999</v>
      </c>
      <c r="AQ88">
        <v>2.2320812000000001</v>
      </c>
      <c r="AR88">
        <v>3.1030574</v>
      </c>
      <c r="AS88">
        <v>5.1782937000000002</v>
      </c>
      <c r="AT88">
        <v>2.8919706000000001</v>
      </c>
      <c r="AU88">
        <v>2.1949174</v>
      </c>
      <c r="AV88">
        <v>2.9199790999999999</v>
      </c>
      <c r="AW88">
        <v>4.7938662000000001</v>
      </c>
      <c r="AX88">
        <v>3.3536899</v>
      </c>
      <c r="AY88">
        <v>3.8989470000000002</v>
      </c>
      <c r="AZ88">
        <v>3.1143363000000002</v>
      </c>
      <c r="BA88">
        <v>2.7372098</v>
      </c>
      <c r="BB88">
        <v>2.8025660999999999</v>
      </c>
      <c r="BC88">
        <v>3.263077</v>
      </c>
      <c r="BD88">
        <v>2.8690250000000002</v>
      </c>
      <c r="BE88">
        <v>3.8001961999999998</v>
      </c>
      <c r="BF88">
        <v>2.8417034000000001</v>
      </c>
      <c r="BG88">
        <v>2.8091731000000002</v>
      </c>
      <c r="BH88">
        <v>2.8647176999999999</v>
      </c>
      <c r="BI88">
        <v>2.9121385000000002</v>
      </c>
      <c r="BJ88">
        <v>2.8894904000000001</v>
      </c>
      <c r="BK88">
        <v>3.0145694999999999</v>
      </c>
      <c r="BL88">
        <v>3.6866107000000001</v>
      </c>
      <c r="BM88">
        <v>3.5605731</v>
      </c>
      <c r="BN88">
        <v>3.4158175000000002</v>
      </c>
      <c r="BO88">
        <v>3.1664064000000001</v>
      </c>
      <c r="BP88">
        <v>3.1965089</v>
      </c>
      <c r="BQ88">
        <v>2.7283086999999999</v>
      </c>
      <c r="BR88">
        <v>2.8460573999999998</v>
      </c>
      <c r="BS88">
        <v>2.7247352999999999</v>
      </c>
      <c r="BT88">
        <v>4.0283917999999996</v>
      </c>
      <c r="BU88">
        <v>3.0656221000000001</v>
      </c>
      <c r="BV88">
        <v>3.1733324999999999</v>
      </c>
      <c r="BW88">
        <v>3.1277297000000002</v>
      </c>
      <c r="BX88">
        <v>2.5646653000000001</v>
      </c>
      <c r="BY88">
        <v>3.6017005000000002</v>
      </c>
      <c r="BZ88">
        <v>3.4899547000000002</v>
      </c>
      <c r="CA88">
        <v>2.6703141000000001</v>
      </c>
      <c r="CB88">
        <v>3.0795140000000001</v>
      </c>
      <c r="CC88">
        <v>3.6561729999999999</v>
      </c>
      <c r="CD88">
        <v>3.8268461</v>
      </c>
      <c r="CE88">
        <v>3.1524899</v>
      </c>
      <c r="CF88">
        <v>3.2921309000000001</v>
      </c>
      <c r="CG88">
        <v>3.9086185000000002</v>
      </c>
      <c r="CH88">
        <v>2.7050828999999998</v>
      </c>
      <c r="CI88">
        <v>2.96191</v>
      </c>
      <c r="CJ88">
        <v>3.2761664000000001</v>
      </c>
      <c r="CK88">
        <v>4.2827238999999997</v>
      </c>
      <c r="CL88">
        <v>3.3711760000000002</v>
      </c>
      <c r="CM88">
        <v>3.5325828000000001</v>
      </c>
      <c r="CN88">
        <v>3.6927862</v>
      </c>
      <c r="CO88">
        <v>5.3414149000000002</v>
      </c>
      <c r="CP88">
        <v>5.8729534000000001</v>
      </c>
      <c r="CQ88">
        <v>3.4755926000000001</v>
      </c>
      <c r="CR88">
        <v>3.2637062000000001</v>
      </c>
      <c r="CS88">
        <v>3.8775312999999998</v>
      </c>
      <c r="CT88">
        <v>2.8420291</v>
      </c>
      <c r="CU88">
        <v>3.2168690999999998</v>
      </c>
      <c r="CV88">
        <v>4.1612296000000004</v>
      </c>
      <c r="CW88">
        <v>3.8329453</v>
      </c>
      <c r="CX88">
        <v>3.2890419999999998</v>
      </c>
      <c r="CY88">
        <v>3.3395901000000001</v>
      </c>
      <c r="CZ88">
        <v>2.4859447000000001</v>
      </c>
      <c r="DA88">
        <v>3.2771370000000002</v>
      </c>
      <c r="DB88">
        <v>3.4460988000000001</v>
      </c>
      <c r="DC88">
        <v>4.6192298000000003</v>
      </c>
      <c r="DD88">
        <v>5.0109835</v>
      </c>
      <c r="DE88">
        <v>2.9400373000000002</v>
      </c>
      <c r="DF88">
        <v>3.4444587000000002</v>
      </c>
      <c r="DG88">
        <v>3.6506883999999999</v>
      </c>
      <c r="DH88">
        <v>2.8945371999999998</v>
      </c>
      <c r="DI88">
        <v>3.6093733000000001</v>
      </c>
      <c r="DJ88">
        <v>3.6208847</v>
      </c>
      <c r="DK88">
        <v>3.5053288999999999</v>
      </c>
      <c r="DL88">
        <v>2.9347648999999998</v>
      </c>
      <c r="DM88">
        <v>2.7381299000000001</v>
      </c>
      <c r="DN88">
        <v>2.0168004000000002</v>
      </c>
      <c r="DO88">
        <v>3.1443541000000002</v>
      </c>
      <c r="DP88">
        <v>4.55619</v>
      </c>
      <c r="DQ88">
        <v>2.7161133</v>
      </c>
      <c r="DR88">
        <v>2.2234886</v>
      </c>
      <c r="DS88">
        <v>2.8282907000000002</v>
      </c>
      <c r="DT88">
        <v>4.8264383999999998</v>
      </c>
      <c r="DU88">
        <v>3.7730367</v>
      </c>
      <c r="DV88">
        <v>3.6743109</v>
      </c>
      <c r="DW88">
        <v>3.2418623000000002</v>
      </c>
      <c r="DX88">
        <v>3.0935709</v>
      </c>
      <c r="DY88">
        <v>2.7806777999999999</v>
      </c>
      <c r="DZ88">
        <v>3.1113989000000002</v>
      </c>
      <c r="EA88">
        <v>3.1297394999999999</v>
      </c>
      <c r="EB88">
        <v>2.6715754999999999</v>
      </c>
      <c r="EC88">
        <v>2.7759516</v>
      </c>
      <c r="ED88">
        <v>2.7575406999999998</v>
      </c>
      <c r="EE88">
        <v>2.8618397999999998</v>
      </c>
      <c r="EF88">
        <v>3.2770793</v>
      </c>
      <c r="EG88">
        <v>3.2181652000000001</v>
      </c>
      <c r="EH88">
        <v>3.0756006</v>
      </c>
      <c r="EI88">
        <v>3.2740516999999998</v>
      </c>
      <c r="EJ88">
        <v>3.7532990000000002</v>
      </c>
      <c r="EK88">
        <v>3.6346269000000002</v>
      </c>
      <c r="EL88">
        <v>2.9744792000000002</v>
      </c>
      <c r="EM88">
        <v>2.7103411999999998</v>
      </c>
      <c r="EN88">
        <v>2.8139848999999999</v>
      </c>
      <c r="EO88">
        <v>2.7518904000000002</v>
      </c>
      <c r="EP88">
        <v>2.9865436999999999</v>
      </c>
      <c r="EQ88">
        <v>4.4892440000000002</v>
      </c>
      <c r="ER88">
        <v>3.5359256000000001</v>
      </c>
      <c r="ES88">
        <v>3.4002678</v>
      </c>
      <c r="ET88">
        <v>3.0009600999999999</v>
      </c>
      <c r="EU88">
        <v>2.9080009000000002</v>
      </c>
      <c r="EV88">
        <v>1</v>
      </c>
      <c r="EW88">
        <f>MATCH(A88,'[1]BASC2_BRIEF_6yr_DEMOS_ScanInfo '!$H$1:$H$585,0)</f>
        <v>263</v>
      </c>
      <c r="EX88">
        <f>INDEX('[1]BASC2_BRIEF_6yr_DEMOS_ScanInfo '!$L$1:$L$585,EW88)</f>
        <v>2</v>
      </c>
      <c r="EY88">
        <v>1</v>
      </c>
      <c r="EZ88">
        <v>2</v>
      </c>
      <c r="FA88">
        <f t="shared" ref="FA88:FB90" si="25">IF(AND(EZ88=2,EV88=1),3)</f>
        <v>3</v>
      </c>
      <c r="FB88">
        <v>3</v>
      </c>
    </row>
    <row r="89" spans="1:158" x14ac:dyDescent="0.35">
      <c r="A89" t="s">
        <v>91</v>
      </c>
      <c r="B89">
        <v>4.1810694000000002</v>
      </c>
      <c r="C89">
        <v>3.4559869999999999</v>
      </c>
      <c r="D89">
        <v>2.9418878999999998</v>
      </c>
      <c r="E89">
        <v>3.6250722</v>
      </c>
      <c r="F89">
        <v>3.5514201999999999</v>
      </c>
      <c r="G89">
        <v>3.5799401</v>
      </c>
      <c r="H89">
        <v>3.4822402000000001</v>
      </c>
      <c r="I89">
        <v>3.3291149</v>
      </c>
      <c r="J89">
        <v>4.0516233000000001</v>
      </c>
      <c r="K89">
        <v>3.0922811000000001</v>
      </c>
      <c r="L89">
        <v>3.0993097000000001</v>
      </c>
      <c r="M89">
        <v>4.0327878000000004</v>
      </c>
      <c r="N89">
        <v>3.9630101</v>
      </c>
      <c r="O89">
        <v>3.2753789000000002</v>
      </c>
      <c r="P89">
        <v>3.5848724999999999</v>
      </c>
      <c r="Q89">
        <v>3.5740596999999998</v>
      </c>
      <c r="R89">
        <v>4.7383347000000002</v>
      </c>
      <c r="S89">
        <v>6.2410946000000003</v>
      </c>
      <c r="T89">
        <v>3.7442913</v>
      </c>
      <c r="U89">
        <v>3.1982789</v>
      </c>
      <c r="V89">
        <v>3.5767107</v>
      </c>
      <c r="W89">
        <v>3.1922714999999999</v>
      </c>
      <c r="X89">
        <v>3.5308633</v>
      </c>
      <c r="Y89">
        <v>4.1889858000000002</v>
      </c>
      <c r="Z89">
        <v>4.0341791999999996</v>
      </c>
      <c r="AA89">
        <v>3.9020758</v>
      </c>
      <c r="AB89">
        <v>3.5578493999999998</v>
      </c>
      <c r="AC89">
        <v>2.8366696999999998</v>
      </c>
      <c r="AD89">
        <v>3.2805300000000002</v>
      </c>
      <c r="AE89">
        <v>3.8076599</v>
      </c>
      <c r="AF89">
        <v>3.9943781</v>
      </c>
      <c r="AG89">
        <v>3.4374305999999999</v>
      </c>
      <c r="AH89">
        <v>2.9748711999999999</v>
      </c>
      <c r="AI89">
        <v>3.5689728000000001</v>
      </c>
      <c r="AJ89">
        <v>4.4006796000000001</v>
      </c>
      <c r="AK89">
        <v>3.3119323000000001</v>
      </c>
      <c r="AL89">
        <v>4.0318918000000004</v>
      </c>
      <c r="AM89">
        <v>4.0735922000000002</v>
      </c>
      <c r="AN89">
        <v>3.4818384999999998</v>
      </c>
      <c r="AO89">
        <v>3.0764749</v>
      </c>
      <c r="AP89">
        <v>3.1397333000000001</v>
      </c>
      <c r="AQ89">
        <v>2.2606172999999998</v>
      </c>
      <c r="AR89">
        <v>3.2683463000000001</v>
      </c>
      <c r="AS89">
        <v>5.9401083000000003</v>
      </c>
      <c r="AT89">
        <v>3.0023274</v>
      </c>
      <c r="AU89">
        <v>2.4976842000000001</v>
      </c>
      <c r="AV89">
        <v>2.9695613000000001</v>
      </c>
      <c r="AW89">
        <v>5.6544718999999999</v>
      </c>
      <c r="AX89">
        <v>3.4465189000000001</v>
      </c>
      <c r="AY89">
        <v>4.4139476000000002</v>
      </c>
      <c r="AZ89">
        <v>3.3293536000000001</v>
      </c>
      <c r="BA89">
        <v>2.9069552000000001</v>
      </c>
      <c r="BB89">
        <v>3.0845891999999999</v>
      </c>
      <c r="BC89">
        <v>3.2249281000000001</v>
      </c>
      <c r="BD89">
        <v>3.0397216999999999</v>
      </c>
      <c r="BE89">
        <v>3.4467827999999998</v>
      </c>
      <c r="BF89">
        <v>3.1479366</v>
      </c>
      <c r="BG89">
        <v>3.022465</v>
      </c>
      <c r="BH89">
        <v>2.8250353000000001</v>
      </c>
      <c r="BI89">
        <v>3.2571403999999999</v>
      </c>
      <c r="BJ89">
        <v>3.3620572000000002</v>
      </c>
      <c r="BK89">
        <v>3.1566225999999999</v>
      </c>
      <c r="BL89">
        <v>3.3338592</v>
      </c>
      <c r="BM89">
        <v>3.6278830000000002</v>
      </c>
      <c r="BN89">
        <v>3.6635225</v>
      </c>
      <c r="BO89">
        <v>3.1152177000000001</v>
      </c>
      <c r="BP89">
        <v>3.4010872999999999</v>
      </c>
      <c r="BQ89">
        <v>2.9857290000000001</v>
      </c>
      <c r="BR89">
        <v>2.8751967</v>
      </c>
      <c r="BS89">
        <v>2.9250948000000001</v>
      </c>
      <c r="BT89">
        <v>3.0951814999999998</v>
      </c>
      <c r="BU89">
        <v>3.5781928999999999</v>
      </c>
      <c r="BV89">
        <v>3.9552634000000002</v>
      </c>
      <c r="BW89">
        <v>3.1468612999999999</v>
      </c>
      <c r="BX89">
        <v>2.8760591</v>
      </c>
      <c r="BY89">
        <v>4.0905328000000001</v>
      </c>
      <c r="BZ89">
        <v>3.5727555999999998</v>
      </c>
      <c r="CA89">
        <v>2.9465805999999999</v>
      </c>
      <c r="CB89">
        <v>3.2413805</v>
      </c>
      <c r="CC89">
        <v>3.7000318000000001</v>
      </c>
      <c r="CD89">
        <v>3.8534728999999999</v>
      </c>
      <c r="CE89">
        <v>3.4935608</v>
      </c>
      <c r="CF89">
        <v>3.3060893999999998</v>
      </c>
      <c r="CG89">
        <v>3.8117743000000002</v>
      </c>
      <c r="CH89">
        <v>2.9380332999999998</v>
      </c>
      <c r="CI89">
        <v>2.8534670000000002</v>
      </c>
      <c r="CJ89">
        <v>3.5755587000000002</v>
      </c>
      <c r="CK89">
        <v>3.7570944000000002</v>
      </c>
      <c r="CL89">
        <v>3.2865603000000001</v>
      </c>
      <c r="CM89">
        <v>3.4069449999999999</v>
      </c>
      <c r="CN89">
        <v>3.6740873000000001</v>
      </c>
      <c r="CO89">
        <v>5.3399881999999996</v>
      </c>
      <c r="CP89">
        <v>6.4319848999999998</v>
      </c>
      <c r="CQ89">
        <v>3.9199054000000002</v>
      </c>
      <c r="CR89">
        <v>3.3571141</v>
      </c>
      <c r="CS89">
        <v>3.5965812000000001</v>
      </c>
      <c r="CT89">
        <v>3.0785577000000002</v>
      </c>
      <c r="CU89">
        <v>3.559561</v>
      </c>
      <c r="CV89">
        <v>4.3693112999999997</v>
      </c>
      <c r="CW89">
        <v>3.9022752999999999</v>
      </c>
      <c r="CX89">
        <v>3.5948129</v>
      </c>
      <c r="CY89">
        <v>3.4053094000000002</v>
      </c>
      <c r="CZ89">
        <v>2.7528491000000002</v>
      </c>
      <c r="DA89">
        <v>3.0904202000000001</v>
      </c>
      <c r="DB89">
        <v>3.7264990999999998</v>
      </c>
      <c r="DC89">
        <v>3.8050404000000002</v>
      </c>
      <c r="DD89">
        <v>4.7879509999999996</v>
      </c>
      <c r="DE89">
        <v>3.0839591</v>
      </c>
      <c r="DF89">
        <v>3.7533555000000001</v>
      </c>
      <c r="DG89">
        <v>4.8933768000000004</v>
      </c>
      <c r="DH89">
        <v>3.3246533999999999</v>
      </c>
      <c r="DI89">
        <v>4.0936288999999997</v>
      </c>
      <c r="DJ89">
        <v>4.0616903000000004</v>
      </c>
      <c r="DK89">
        <v>3.4578977000000002</v>
      </c>
      <c r="DL89">
        <v>2.7519007000000002</v>
      </c>
      <c r="DM89">
        <v>3.067348</v>
      </c>
      <c r="DN89">
        <v>2.2993888999999998</v>
      </c>
      <c r="DO89">
        <v>3.1871133</v>
      </c>
      <c r="DP89">
        <v>5.0111379999999999</v>
      </c>
      <c r="DQ89">
        <v>2.9482605</v>
      </c>
      <c r="DR89">
        <v>2.4128262999999999</v>
      </c>
      <c r="DS89">
        <v>3.1530817</v>
      </c>
      <c r="DT89">
        <v>5.3555292999999997</v>
      </c>
      <c r="DU89">
        <v>3.5704837</v>
      </c>
      <c r="DV89">
        <v>4.1051269000000001</v>
      </c>
      <c r="DW89">
        <v>3.2759261</v>
      </c>
      <c r="DX89">
        <v>2.9416346999999998</v>
      </c>
      <c r="DY89">
        <v>2.9885117999999999</v>
      </c>
      <c r="DZ89">
        <v>3.2166317000000002</v>
      </c>
      <c r="EA89">
        <v>2.9683639999999998</v>
      </c>
      <c r="EB89">
        <v>3.2019812999999999</v>
      </c>
      <c r="EC89">
        <v>3.0900840999999999</v>
      </c>
      <c r="ED89">
        <v>3.5203902999999999</v>
      </c>
      <c r="EE89">
        <v>3.0194733</v>
      </c>
      <c r="EF89">
        <v>3.3059158000000002</v>
      </c>
      <c r="EG89">
        <v>3.1271564999999999</v>
      </c>
      <c r="EH89">
        <v>3.3792596000000001</v>
      </c>
      <c r="EI89">
        <v>3.1214919000000001</v>
      </c>
      <c r="EJ89">
        <v>3.5366732999999999</v>
      </c>
      <c r="EK89">
        <v>3.1351943000000002</v>
      </c>
      <c r="EL89">
        <v>3.4188274999999999</v>
      </c>
      <c r="EM89">
        <v>3.0015635000000001</v>
      </c>
      <c r="EN89">
        <v>2.9219892000000001</v>
      </c>
      <c r="EO89">
        <v>2.8514910000000002</v>
      </c>
      <c r="EP89">
        <v>2.8540654000000001</v>
      </c>
      <c r="EQ89">
        <v>3.7870724</v>
      </c>
      <c r="ER89">
        <v>3.2253759</v>
      </c>
      <c r="ES89">
        <v>3.6332133</v>
      </c>
      <c r="ET89">
        <v>3.1809229999999999</v>
      </c>
      <c r="EU89">
        <v>3.0861070000000002</v>
      </c>
      <c r="EV89">
        <v>3</v>
      </c>
      <c r="EW89">
        <f>MATCH(A89,'[1]BASC2_BRIEF_6yr_DEMOS_ScanInfo '!$H$1:$H$585,0)</f>
        <v>264</v>
      </c>
      <c r="EX89">
        <f>INDEX('[1]BASC2_BRIEF_6yr_DEMOS_ScanInfo '!$L$1:$L$585,EW89)</f>
        <v>1</v>
      </c>
      <c r="EY89">
        <v>1</v>
      </c>
      <c r="EZ89">
        <v>1</v>
      </c>
      <c r="FA89">
        <f>IF(AND(EZ89=1,EV89=3),6)</f>
        <v>6</v>
      </c>
      <c r="FB89">
        <v>6</v>
      </c>
    </row>
    <row r="90" spans="1:158" x14ac:dyDescent="0.35">
      <c r="A90" t="s">
        <v>92</v>
      </c>
      <c r="B90">
        <v>4.0188942000000001</v>
      </c>
      <c r="C90">
        <v>3.0914681000000002</v>
      </c>
      <c r="D90">
        <v>2.9578129999999998</v>
      </c>
      <c r="E90">
        <v>3.4505799000000001</v>
      </c>
      <c r="F90">
        <v>4.2999253</v>
      </c>
      <c r="G90">
        <v>3.8405035000000001</v>
      </c>
      <c r="H90">
        <v>3.3103120000000001</v>
      </c>
      <c r="I90">
        <v>3.1775023999999998</v>
      </c>
      <c r="J90">
        <v>3.6999259000000002</v>
      </c>
      <c r="K90">
        <v>2.6273108000000001</v>
      </c>
      <c r="L90">
        <v>2.8762815000000002</v>
      </c>
      <c r="M90">
        <v>3.415781</v>
      </c>
      <c r="N90">
        <v>4.2657242000000002</v>
      </c>
      <c r="O90">
        <v>3.4804642000000001</v>
      </c>
      <c r="P90">
        <v>3.7858033</v>
      </c>
      <c r="Q90">
        <v>3.6363582999999999</v>
      </c>
      <c r="R90">
        <v>4.7250947999999999</v>
      </c>
      <c r="S90">
        <v>6.0975218</v>
      </c>
      <c r="T90">
        <v>3.4024245999999998</v>
      </c>
      <c r="U90">
        <v>2.8967537999999999</v>
      </c>
      <c r="V90">
        <v>3.7180407</v>
      </c>
      <c r="W90">
        <v>2.9740486000000002</v>
      </c>
      <c r="X90">
        <v>3.3253620000000002</v>
      </c>
      <c r="Y90">
        <v>4.3219833000000003</v>
      </c>
      <c r="Z90">
        <v>3.6106441</v>
      </c>
      <c r="AA90">
        <v>3.4650558999999999</v>
      </c>
      <c r="AB90">
        <v>3.4425243999999999</v>
      </c>
      <c r="AC90">
        <v>2.5935516000000001</v>
      </c>
      <c r="AD90">
        <v>3.0105591</v>
      </c>
      <c r="AE90">
        <v>3.6433789999999999</v>
      </c>
      <c r="AF90">
        <v>4.4355210999999999</v>
      </c>
      <c r="AG90">
        <v>4.3165602999999999</v>
      </c>
      <c r="AH90">
        <v>2.9027194999999999</v>
      </c>
      <c r="AI90">
        <v>3.5727240999999998</v>
      </c>
      <c r="AJ90">
        <v>4.2744422000000002</v>
      </c>
      <c r="AK90">
        <v>3.0565283000000001</v>
      </c>
      <c r="AL90">
        <v>3.709336</v>
      </c>
      <c r="AM90">
        <v>3.7366397</v>
      </c>
      <c r="AN90">
        <v>3.4992719000000001</v>
      </c>
      <c r="AO90">
        <v>2.8513929999999998</v>
      </c>
      <c r="AP90">
        <v>2.9491763</v>
      </c>
      <c r="AQ90">
        <v>2.3389695000000001</v>
      </c>
      <c r="AR90">
        <v>3.3158306999999998</v>
      </c>
      <c r="AS90">
        <v>4.7961663999999997</v>
      </c>
      <c r="AT90">
        <v>2.7204315999999999</v>
      </c>
      <c r="AU90">
        <v>2.2846467000000001</v>
      </c>
      <c r="AV90">
        <v>2.9516703999999998</v>
      </c>
      <c r="AW90">
        <v>4.4374475000000002</v>
      </c>
      <c r="AX90">
        <v>3.4049554</v>
      </c>
      <c r="AY90">
        <v>3.4544600999999999</v>
      </c>
      <c r="AZ90">
        <v>3.0592090999999999</v>
      </c>
      <c r="BA90">
        <v>3.0289538</v>
      </c>
      <c r="BB90">
        <v>3.0689003000000001</v>
      </c>
      <c r="BC90">
        <v>3.5449478999999999</v>
      </c>
      <c r="BD90">
        <v>2.9178777</v>
      </c>
      <c r="BE90">
        <v>3.2744944</v>
      </c>
      <c r="BF90">
        <v>2.8899324000000002</v>
      </c>
      <c r="BG90">
        <v>2.7589847999999999</v>
      </c>
      <c r="BH90">
        <v>2.5571511</v>
      </c>
      <c r="BI90">
        <v>3.1773224</v>
      </c>
      <c r="BJ90">
        <v>2.9853567999999999</v>
      </c>
      <c r="BK90">
        <v>3.0559175000000001</v>
      </c>
      <c r="BL90">
        <v>3.9805592999999999</v>
      </c>
      <c r="BM90">
        <v>4.0616273999999999</v>
      </c>
      <c r="BN90">
        <v>3.3610188999999999</v>
      </c>
      <c r="BO90">
        <v>3.0279398</v>
      </c>
      <c r="BP90">
        <v>3.4765329</v>
      </c>
      <c r="BQ90">
        <v>2.7748370000000002</v>
      </c>
      <c r="BR90">
        <v>2.6373736999999999</v>
      </c>
      <c r="BS90">
        <v>2.7145950999999999</v>
      </c>
      <c r="BT90">
        <v>3.8010883</v>
      </c>
      <c r="BU90">
        <v>3.1547331999999999</v>
      </c>
      <c r="BV90">
        <v>3.5653617</v>
      </c>
      <c r="BW90">
        <v>3.0555389000000002</v>
      </c>
      <c r="BX90">
        <v>2.8764248000000001</v>
      </c>
      <c r="BY90">
        <v>4.3176927999999997</v>
      </c>
      <c r="BZ90">
        <v>3.1818745000000002</v>
      </c>
      <c r="CA90">
        <v>2.9769418000000001</v>
      </c>
      <c r="CB90">
        <v>3.1930013000000002</v>
      </c>
      <c r="CC90">
        <v>4.0704130999999997</v>
      </c>
      <c r="CD90">
        <v>4.2547649999999999</v>
      </c>
      <c r="CE90">
        <v>3.3294692000000001</v>
      </c>
      <c r="CF90">
        <v>3.2919035000000001</v>
      </c>
      <c r="CG90">
        <v>3.5444092999999999</v>
      </c>
      <c r="CH90">
        <v>2.7862081999999999</v>
      </c>
      <c r="CI90">
        <v>2.9418392</v>
      </c>
      <c r="CJ90">
        <v>3.3902709</v>
      </c>
      <c r="CK90">
        <v>3.9183335000000001</v>
      </c>
      <c r="CL90">
        <v>3.3026235000000002</v>
      </c>
      <c r="CM90">
        <v>3.6933506</v>
      </c>
      <c r="CN90">
        <v>3.7107619999999999</v>
      </c>
      <c r="CO90">
        <v>5.1085405000000002</v>
      </c>
      <c r="CP90">
        <v>6.1748041999999996</v>
      </c>
      <c r="CQ90">
        <v>3.2484312000000002</v>
      </c>
      <c r="CR90">
        <v>3.0337033</v>
      </c>
      <c r="CS90">
        <v>3.4548421</v>
      </c>
      <c r="CT90">
        <v>2.9483552</v>
      </c>
      <c r="CU90">
        <v>3.5330917999999998</v>
      </c>
      <c r="CV90">
        <v>4.1214513999999998</v>
      </c>
      <c r="CW90">
        <v>3.4822731</v>
      </c>
      <c r="CX90">
        <v>3.3175066000000002</v>
      </c>
      <c r="CY90">
        <v>3.3802506999999999</v>
      </c>
      <c r="CZ90">
        <v>2.6443018999999999</v>
      </c>
      <c r="DA90">
        <v>3.0665811999999999</v>
      </c>
      <c r="DB90">
        <v>3.4284880000000002</v>
      </c>
      <c r="DC90">
        <v>4.5894779999999997</v>
      </c>
      <c r="DD90">
        <v>5.1898951999999996</v>
      </c>
      <c r="DE90">
        <v>2.9977448</v>
      </c>
      <c r="DF90">
        <v>3.3001778000000002</v>
      </c>
      <c r="DG90">
        <v>4.2072476999999999</v>
      </c>
      <c r="DH90">
        <v>2.7869777999999998</v>
      </c>
      <c r="DI90">
        <v>3.8198354000000001</v>
      </c>
      <c r="DJ90">
        <v>3.541064</v>
      </c>
      <c r="DK90">
        <v>3.4236314000000001</v>
      </c>
      <c r="DL90">
        <v>2.8132571999999998</v>
      </c>
      <c r="DM90">
        <v>2.6898407999999998</v>
      </c>
      <c r="DN90">
        <v>2.3792814999999998</v>
      </c>
      <c r="DO90">
        <v>3.184577</v>
      </c>
      <c r="DP90">
        <v>4.7953954000000003</v>
      </c>
      <c r="DQ90">
        <v>2.7171414</v>
      </c>
      <c r="DR90">
        <v>2.4154860999999999</v>
      </c>
      <c r="DS90">
        <v>2.8605037000000002</v>
      </c>
      <c r="DT90">
        <v>5.1830916</v>
      </c>
      <c r="DU90">
        <v>3.3879112999999998</v>
      </c>
      <c r="DV90">
        <v>3.9971285000000001</v>
      </c>
      <c r="DW90">
        <v>3.2554555000000001</v>
      </c>
      <c r="DX90">
        <v>2.8433031999999998</v>
      </c>
      <c r="DY90">
        <v>3.1040603999999998</v>
      </c>
      <c r="DZ90">
        <v>3.2835257000000002</v>
      </c>
      <c r="EA90">
        <v>3.0658178</v>
      </c>
      <c r="EB90">
        <v>3.0548929999999999</v>
      </c>
      <c r="EC90">
        <v>2.9319910999999999</v>
      </c>
      <c r="ED90">
        <v>2.7916097999999998</v>
      </c>
      <c r="EE90">
        <v>2.7127564</v>
      </c>
      <c r="EF90">
        <v>2.8494085999999998</v>
      </c>
      <c r="EG90">
        <v>3.1679637</v>
      </c>
      <c r="EH90">
        <v>3.0163014000000001</v>
      </c>
      <c r="EI90">
        <v>3.4342321999999998</v>
      </c>
      <c r="EJ90">
        <v>3.9033259999999999</v>
      </c>
      <c r="EK90">
        <v>3.5482985999999999</v>
      </c>
      <c r="EL90">
        <v>3.0946345000000002</v>
      </c>
      <c r="EM90">
        <v>3.6292095</v>
      </c>
      <c r="EN90">
        <v>2.8658507000000002</v>
      </c>
      <c r="EO90">
        <v>2.8223381000000001</v>
      </c>
      <c r="EP90">
        <v>3.0540786</v>
      </c>
      <c r="EQ90">
        <v>4.5805844999999996</v>
      </c>
      <c r="ER90">
        <v>2.6974114999999999</v>
      </c>
      <c r="ES90">
        <v>3.1537272999999999</v>
      </c>
      <c r="ET90">
        <v>2.9693803999999999</v>
      </c>
      <c r="EU90">
        <v>2.9923612999999998</v>
      </c>
      <c r="EV90">
        <v>1</v>
      </c>
      <c r="EW90">
        <f>MATCH(A90,'[1]BASC2_BRIEF_6yr_DEMOS_ScanInfo '!$H$1:$H$585,0)</f>
        <v>265</v>
      </c>
      <c r="EX90">
        <f>INDEX('[1]BASC2_BRIEF_6yr_DEMOS_ScanInfo '!$L$1:$L$585,EW90)</f>
        <v>2</v>
      </c>
      <c r="EY90">
        <v>1</v>
      </c>
      <c r="EZ90">
        <v>2</v>
      </c>
      <c r="FA90">
        <f t="shared" si="25"/>
        <v>3</v>
      </c>
      <c r="FB90">
        <v>3</v>
      </c>
    </row>
    <row r="91" spans="1:158" x14ac:dyDescent="0.35">
      <c r="A91" t="s">
        <v>93</v>
      </c>
      <c r="B91">
        <v>4.0451765000000002</v>
      </c>
      <c r="C91">
        <v>3.0775931000000001</v>
      </c>
      <c r="D91">
        <v>2.5994345999999999</v>
      </c>
      <c r="E91">
        <v>3.4701740999999999</v>
      </c>
      <c r="F91">
        <v>4.0962519999999998</v>
      </c>
      <c r="G91">
        <v>3.5494734999999999</v>
      </c>
      <c r="H91">
        <v>2.9554372</v>
      </c>
      <c r="I91">
        <v>3.0178940000000001</v>
      </c>
      <c r="J91">
        <v>3.1714796999999999</v>
      </c>
      <c r="K91">
        <v>2.6130686000000001</v>
      </c>
      <c r="L91">
        <v>2.7634105999999998</v>
      </c>
      <c r="M91">
        <v>3.3118582000000001</v>
      </c>
      <c r="N91">
        <v>3.7552097</v>
      </c>
      <c r="O91">
        <v>3.8176801</v>
      </c>
      <c r="P91">
        <v>3.5850116999999999</v>
      </c>
      <c r="Q91">
        <v>3.3380193999999999</v>
      </c>
      <c r="R91">
        <v>4.5875820999999997</v>
      </c>
      <c r="S91">
        <v>5.3668075000000002</v>
      </c>
      <c r="T91">
        <v>3.2591236000000001</v>
      </c>
      <c r="U91">
        <v>2.7817482999999998</v>
      </c>
      <c r="V91">
        <v>3.4088992999999999</v>
      </c>
      <c r="W91">
        <v>2.8515115</v>
      </c>
      <c r="X91">
        <v>3.5254761999999999</v>
      </c>
      <c r="Y91">
        <v>4.2537069000000001</v>
      </c>
      <c r="Z91">
        <v>3.7344252999999998</v>
      </c>
      <c r="AA91">
        <v>3.3384242</v>
      </c>
      <c r="AB91">
        <v>3.1481015999999999</v>
      </c>
      <c r="AC91">
        <v>2.4733489</v>
      </c>
      <c r="AD91">
        <v>2.9953208</v>
      </c>
      <c r="AE91">
        <v>3.4636130000000001</v>
      </c>
      <c r="AF91">
        <v>4.0558294999999998</v>
      </c>
      <c r="AG91">
        <v>3.7391690999999998</v>
      </c>
      <c r="AH91">
        <v>2.8065641000000001</v>
      </c>
      <c r="AI91">
        <v>3.5430727000000002</v>
      </c>
      <c r="AJ91">
        <v>4.2813115000000002</v>
      </c>
      <c r="AK91">
        <v>2.9195671000000001</v>
      </c>
      <c r="AL91">
        <v>3.7949440000000001</v>
      </c>
      <c r="AM91">
        <v>4.2556390999999998</v>
      </c>
      <c r="AN91">
        <v>3.2743714000000002</v>
      </c>
      <c r="AO91">
        <v>3.1949143000000002</v>
      </c>
      <c r="AP91">
        <v>2.9623227000000001</v>
      </c>
      <c r="AQ91">
        <v>2.0012097</v>
      </c>
      <c r="AR91">
        <v>2.7453276999999998</v>
      </c>
      <c r="AS91">
        <v>5.7466488</v>
      </c>
      <c r="AT91">
        <v>2.7898016000000001</v>
      </c>
      <c r="AU91">
        <v>2.1764719000000001</v>
      </c>
      <c r="AV91">
        <v>2.6243390999999998</v>
      </c>
      <c r="AW91">
        <v>4.1833377</v>
      </c>
      <c r="AX91">
        <v>3.2667818</v>
      </c>
      <c r="AY91">
        <v>3.3359320000000001</v>
      </c>
      <c r="AZ91">
        <v>3.0391575999999998</v>
      </c>
      <c r="BA91">
        <v>2.8208001</v>
      </c>
      <c r="BB91">
        <v>3.0635560000000002</v>
      </c>
      <c r="BC91">
        <v>3.2317662</v>
      </c>
      <c r="BD91">
        <v>2.9666421000000001</v>
      </c>
      <c r="BE91">
        <v>3.1948617000000001</v>
      </c>
      <c r="BF91">
        <v>2.7256844</v>
      </c>
      <c r="BG91">
        <v>2.5988340000000001</v>
      </c>
      <c r="BH91">
        <v>2.5849614000000001</v>
      </c>
      <c r="BI91">
        <v>2.6317289000000001</v>
      </c>
      <c r="BJ91">
        <v>2.8104377</v>
      </c>
      <c r="BK91">
        <v>2.9681424999999999</v>
      </c>
      <c r="BL91">
        <v>3.2622113000000001</v>
      </c>
      <c r="BM91">
        <v>3.7705394999999999</v>
      </c>
      <c r="BN91">
        <v>3.2542097999999999</v>
      </c>
      <c r="BO91">
        <v>2.9378959999999998</v>
      </c>
      <c r="BP91">
        <v>2.6916975999999999</v>
      </c>
      <c r="BQ91">
        <v>2.6891861000000001</v>
      </c>
      <c r="BR91">
        <v>2.8749175</v>
      </c>
      <c r="BS91">
        <v>2.5472081000000002</v>
      </c>
      <c r="BT91">
        <v>3.5215882999999999</v>
      </c>
      <c r="BU91">
        <v>2.6565213000000001</v>
      </c>
      <c r="BV91">
        <v>4.6067194999999996</v>
      </c>
      <c r="BW91">
        <v>3.0375526000000002</v>
      </c>
      <c r="BX91">
        <v>2.8250565999999999</v>
      </c>
      <c r="BY91">
        <v>3.7613785000000002</v>
      </c>
      <c r="BZ91">
        <v>3.2724248999999999</v>
      </c>
      <c r="CA91">
        <v>2.7556957999999998</v>
      </c>
      <c r="CB91">
        <v>3.1882638999999999</v>
      </c>
      <c r="CC91">
        <v>4.0100398000000004</v>
      </c>
      <c r="CD91">
        <v>3.2556020999999999</v>
      </c>
      <c r="CE91">
        <v>3.4013214000000001</v>
      </c>
      <c r="CF91">
        <v>3.0080304</v>
      </c>
      <c r="CG91">
        <v>3.4354236</v>
      </c>
      <c r="CH91">
        <v>2.4603386</v>
      </c>
      <c r="CI91">
        <v>2.7103261999999999</v>
      </c>
      <c r="CJ91">
        <v>3.2942749999999998</v>
      </c>
      <c r="CK91">
        <v>3.9509045999999999</v>
      </c>
      <c r="CL91">
        <v>3.6558527999999999</v>
      </c>
      <c r="CM91">
        <v>3.2909628999999998</v>
      </c>
      <c r="CN91">
        <v>3.5719373000000001</v>
      </c>
      <c r="CO91">
        <v>4.5211233999999996</v>
      </c>
      <c r="CP91">
        <v>5.5296368999999999</v>
      </c>
      <c r="CQ91">
        <v>2.9868212000000001</v>
      </c>
      <c r="CR91">
        <v>2.8605863999999999</v>
      </c>
      <c r="CS91">
        <v>3.7206364000000001</v>
      </c>
      <c r="CT91">
        <v>2.6828449000000001</v>
      </c>
      <c r="CU91">
        <v>3.2357961999999998</v>
      </c>
      <c r="CV91">
        <v>3.6688013000000002</v>
      </c>
      <c r="CW91">
        <v>4.0716085</v>
      </c>
      <c r="CX91">
        <v>3.4897391999999998</v>
      </c>
      <c r="CY91">
        <v>3.1563058000000002</v>
      </c>
      <c r="CZ91">
        <v>2.6447685000000001</v>
      </c>
      <c r="DA91">
        <v>3.1256788000000002</v>
      </c>
      <c r="DB91">
        <v>3.2226696000000001</v>
      </c>
      <c r="DC91">
        <v>4.0864748999999998</v>
      </c>
      <c r="DD91">
        <v>4.8688988999999996</v>
      </c>
      <c r="DE91">
        <v>2.9316770999999999</v>
      </c>
      <c r="DF91">
        <v>3.3562729</v>
      </c>
      <c r="DG91">
        <v>4.2073049999999999</v>
      </c>
      <c r="DH91">
        <v>3.0801417999999998</v>
      </c>
      <c r="DI91">
        <v>3.5673851999999999</v>
      </c>
      <c r="DJ91">
        <v>3.7038901000000002</v>
      </c>
      <c r="DK91">
        <v>3.3599142999999998</v>
      </c>
      <c r="DL91">
        <v>2.9701146999999999</v>
      </c>
      <c r="DM91">
        <v>2.5332029</v>
      </c>
      <c r="DN91">
        <v>2.0000152999999998</v>
      </c>
      <c r="DO91">
        <v>2.8316576000000002</v>
      </c>
      <c r="DP91">
        <v>5.4876027000000001</v>
      </c>
      <c r="DQ91">
        <v>2.7246014999999999</v>
      </c>
      <c r="DR91">
        <v>2.1929579000000001</v>
      </c>
      <c r="DS91">
        <v>2.6413519000000001</v>
      </c>
      <c r="DT91">
        <v>4.8101706999999996</v>
      </c>
      <c r="DU91">
        <v>3.1810280999999998</v>
      </c>
      <c r="DV91">
        <v>3.3308949000000001</v>
      </c>
      <c r="DW91">
        <v>3.2033014</v>
      </c>
      <c r="DX91">
        <v>2.8543541000000001</v>
      </c>
      <c r="DY91">
        <v>3.0164553999999999</v>
      </c>
      <c r="DZ91">
        <v>3.0679026</v>
      </c>
      <c r="EA91">
        <v>3.0392117999999999</v>
      </c>
      <c r="EB91">
        <v>2.9752706999999998</v>
      </c>
      <c r="EC91">
        <v>2.7854568999999998</v>
      </c>
      <c r="ED91">
        <v>2.5974526</v>
      </c>
      <c r="EE91">
        <v>2.8372760000000001</v>
      </c>
      <c r="EF91">
        <v>2.6724575000000002</v>
      </c>
      <c r="EG91">
        <v>3.0932938999999999</v>
      </c>
      <c r="EH91">
        <v>2.6719658000000002</v>
      </c>
      <c r="EI91">
        <v>3.8990149000000001</v>
      </c>
      <c r="EJ91">
        <v>2.8276178999999999</v>
      </c>
      <c r="EK91">
        <v>3.0495285999999999</v>
      </c>
      <c r="EL91">
        <v>3.0552435</v>
      </c>
      <c r="EM91">
        <v>3.0628593</v>
      </c>
      <c r="EN91">
        <v>2.6125826999999999</v>
      </c>
      <c r="EO91">
        <v>2.8104179</v>
      </c>
      <c r="EP91">
        <v>2.7896117999999999</v>
      </c>
      <c r="EQ91">
        <v>3.8189858999999999</v>
      </c>
      <c r="ER91">
        <v>3.0269010000000001</v>
      </c>
      <c r="ES91">
        <v>3.8223479</v>
      </c>
      <c r="ET91">
        <v>3.0314521999999999</v>
      </c>
      <c r="EU91">
        <v>2.8639538</v>
      </c>
      <c r="EV91">
        <v>0</v>
      </c>
      <c r="EW91">
        <f>MATCH(A91,'[1]BASC2_BRIEF_6yr_DEMOS_ScanInfo '!$H$1:$H$585,0)</f>
        <v>266</v>
      </c>
      <c r="EX91">
        <f>INDEX('[1]BASC2_BRIEF_6yr_DEMOS_ScanInfo '!$L$1:$L$585,EW91)</f>
        <v>2</v>
      </c>
      <c r="EY91">
        <v>1</v>
      </c>
      <c r="EZ91">
        <v>2</v>
      </c>
      <c r="FA91">
        <f t="shared" ref="FA88:FB91" si="26">IF(AND(EZ91=2,EV91=0),1)</f>
        <v>1</v>
      </c>
      <c r="FB91">
        <v>1</v>
      </c>
    </row>
    <row r="92" spans="1:158" x14ac:dyDescent="0.35">
      <c r="A92" t="s">
        <v>94</v>
      </c>
      <c r="B92">
        <v>3.8050692000000002</v>
      </c>
      <c r="C92">
        <v>3.3576510000000002</v>
      </c>
      <c r="D92">
        <v>3.043606</v>
      </c>
      <c r="E92">
        <v>3.3667188000000001</v>
      </c>
      <c r="F92">
        <v>3.6693063000000001</v>
      </c>
      <c r="G92">
        <v>3.8876325999999999</v>
      </c>
      <c r="H92">
        <v>3.2765795999999998</v>
      </c>
      <c r="I92">
        <v>3.0662303</v>
      </c>
      <c r="J92">
        <v>3.5993645000000001</v>
      </c>
      <c r="K92">
        <v>3.0935391999999999</v>
      </c>
      <c r="L92">
        <v>3.0484947999999998</v>
      </c>
      <c r="M92">
        <v>3.6673076</v>
      </c>
      <c r="N92">
        <v>3.9512792000000001</v>
      </c>
      <c r="O92">
        <v>3.5269455999999999</v>
      </c>
      <c r="P92">
        <v>3.6453449999999998</v>
      </c>
      <c r="Q92">
        <v>4.0302167000000004</v>
      </c>
      <c r="R92">
        <v>4.6412963999999999</v>
      </c>
      <c r="S92">
        <v>5.5872058999999998</v>
      </c>
      <c r="T92">
        <v>3.3806813</v>
      </c>
      <c r="U92">
        <v>3.2998147000000002</v>
      </c>
      <c r="V92">
        <v>3.345602</v>
      </c>
      <c r="W92">
        <v>3.2870518999999998</v>
      </c>
      <c r="X92">
        <v>3.0271807000000002</v>
      </c>
      <c r="Y92">
        <v>4.0404977999999998</v>
      </c>
      <c r="Z92">
        <v>3.9319278999999998</v>
      </c>
      <c r="AA92">
        <v>3.7623905999999998</v>
      </c>
      <c r="AB92">
        <v>3.5721478000000002</v>
      </c>
      <c r="AC92">
        <v>2.8174245</v>
      </c>
      <c r="AD92">
        <v>3.1706685999999999</v>
      </c>
      <c r="AE92">
        <v>3.8110670999999998</v>
      </c>
      <c r="AF92">
        <v>3.8054013000000002</v>
      </c>
      <c r="AG92">
        <v>3.5700498000000001</v>
      </c>
      <c r="AH92">
        <v>3.1141681999999999</v>
      </c>
      <c r="AI92">
        <v>3.6458377999999998</v>
      </c>
      <c r="AJ92">
        <v>4.2397780000000003</v>
      </c>
      <c r="AK92">
        <v>3.3540489999999998</v>
      </c>
      <c r="AL92">
        <v>4.0076909000000001</v>
      </c>
      <c r="AM92">
        <v>3.7418939999999998</v>
      </c>
      <c r="AN92">
        <v>3.3957671999999999</v>
      </c>
      <c r="AO92">
        <v>3.6561376999999999</v>
      </c>
      <c r="AP92">
        <v>2.9868614999999998</v>
      </c>
      <c r="AQ92">
        <v>2.0426247000000002</v>
      </c>
      <c r="AR92">
        <v>3.2426362000000002</v>
      </c>
      <c r="AS92">
        <v>4.9249935000000002</v>
      </c>
      <c r="AT92">
        <v>2.9826872</v>
      </c>
      <c r="AU92">
        <v>2.5074873000000002</v>
      </c>
      <c r="AV92">
        <v>2.9143181</v>
      </c>
      <c r="AW92">
        <v>4.9472288999999998</v>
      </c>
      <c r="AX92">
        <v>3.4456172</v>
      </c>
      <c r="AY92">
        <v>3.9293146000000001</v>
      </c>
      <c r="AZ92">
        <v>3.1036112</v>
      </c>
      <c r="BA92">
        <v>2.9335346000000002</v>
      </c>
      <c r="BB92">
        <v>3.0470104</v>
      </c>
      <c r="BC92">
        <v>3.4103550999999999</v>
      </c>
      <c r="BD92">
        <v>3.1870375000000002</v>
      </c>
      <c r="BE92">
        <v>3.6479279999999998</v>
      </c>
      <c r="BF92">
        <v>3.0664494000000002</v>
      </c>
      <c r="BG92">
        <v>2.7633958000000001</v>
      </c>
      <c r="BH92">
        <v>2.6844334999999999</v>
      </c>
      <c r="BI92">
        <v>2.9277351</v>
      </c>
      <c r="BJ92">
        <v>2.9006104000000001</v>
      </c>
      <c r="BK92">
        <v>3.0526688000000002</v>
      </c>
      <c r="BL92">
        <v>3.3570218000000001</v>
      </c>
      <c r="BM92">
        <v>3.6102409</v>
      </c>
      <c r="BN92">
        <v>3.6126312999999999</v>
      </c>
      <c r="BO92">
        <v>3.2856779</v>
      </c>
      <c r="BP92">
        <v>2.8154778</v>
      </c>
      <c r="BQ92">
        <v>2.9366688999999999</v>
      </c>
      <c r="BR92">
        <v>2.9620397000000001</v>
      </c>
      <c r="BS92">
        <v>3.0832614999999999</v>
      </c>
      <c r="BT92">
        <v>3.4986389</v>
      </c>
      <c r="BU92">
        <v>3.4249008000000001</v>
      </c>
      <c r="BV92">
        <v>3.6572203999999999</v>
      </c>
      <c r="BW92">
        <v>3.1156701999999998</v>
      </c>
      <c r="BX92">
        <v>3.0048914</v>
      </c>
      <c r="BY92">
        <v>3.8266784999999999</v>
      </c>
      <c r="BZ92">
        <v>3.4477552999999999</v>
      </c>
      <c r="CA92">
        <v>3.2047230999999998</v>
      </c>
      <c r="CB92">
        <v>3.2290505999999999</v>
      </c>
      <c r="CC92">
        <v>3.8220489</v>
      </c>
      <c r="CD92">
        <v>3.5686219000000001</v>
      </c>
      <c r="CE92">
        <v>3.5854845000000002</v>
      </c>
      <c r="CF92">
        <v>3.1833532</v>
      </c>
      <c r="CG92">
        <v>4.002224</v>
      </c>
      <c r="CH92">
        <v>3.3628376000000002</v>
      </c>
      <c r="CI92">
        <v>3.0074282000000001</v>
      </c>
      <c r="CJ92">
        <v>3.4386480000000001</v>
      </c>
      <c r="CK92">
        <v>4.3216710000000003</v>
      </c>
      <c r="CL92">
        <v>3.6590014000000002</v>
      </c>
      <c r="CM92">
        <v>3.4738378999999999</v>
      </c>
      <c r="CN92">
        <v>3.9332715999999999</v>
      </c>
      <c r="CO92">
        <v>4.6134371999999999</v>
      </c>
      <c r="CP92">
        <v>5.6724658000000003</v>
      </c>
      <c r="CQ92">
        <v>3.5891365999999998</v>
      </c>
      <c r="CR92">
        <v>3.3927385999999999</v>
      </c>
      <c r="CS92">
        <v>3.4900095000000002</v>
      </c>
      <c r="CT92">
        <v>3.3625321000000001</v>
      </c>
      <c r="CU92">
        <v>3.1860900000000001</v>
      </c>
      <c r="CV92">
        <v>3.8197467000000001</v>
      </c>
      <c r="CW92">
        <v>3.347944</v>
      </c>
      <c r="CX92">
        <v>3.6553415999999999</v>
      </c>
      <c r="CY92">
        <v>3.6054444000000001</v>
      </c>
      <c r="CZ92">
        <v>2.7474630000000002</v>
      </c>
      <c r="DA92">
        <v>3.1494257000000001</v>
      </c>
      <c r="DB92">
        <v>3.8269690999999999</v>
      </c>
      <c r="DC92">
        <v>3.7660995000000002</v>
      </c>
      <c r="DD92">
        <v>3.8303615999999998</v>
      </c>
      <c r="DE92">
        <v>3.1794133000000002</v>
      </c>
      <c r="DF92">
        <v>3.5306446999999999</v>
      </c>
      <c r="DG92">
        <v>4.3261498999999999</v>
      </c>
      <c r="DH92">
        <v>3.1005294000000001</v>
      </c>
      <c r="DI92">
        <v>3.6321219999999999</v>
      </c>
      <c r="DJ92">
        <v>3.7579625000000001</v>
      </c>
      <c r="DK92">
        <v>3.7311428000000002</v>
      </c>
      <c r="DL92">
        <v>2.9714599000000002</v>
      </c>
      <c r="DM92">
        <v>2.9137618999999999</v>
      </c>
      <c r="DN92">
        <v>2.1729645999999998</v>
      </c>
      <c r="DO92">
        <v>3.0789532999999998</v>
      </c>
      <c r="DP92">
        <v>4.7570576999999998</v>
      </c>
      <c r="DQ92">
        <v>3.0709865000000001</v>
      </c>
      <c r="DR92">
        <v>2.4572786999999998</v>
      </c>
      <c r="DS92">
        <v>3.0152668999999999</v>
      </c>
      <c r="DT92">
        <v>5.3802428000000004</v>
      </c>
      <c r="DU92">
        <v>3.3666526999999999</v>
      </c>
      <c r="DV92">
        <v>3.5373108000000002</v>
      </c>
      <c r="DW92">
        <v>3.1438761</v>
      </c>
      <c r="DX92">
        <v>3.4185924999999999</v>
      </c>
      <c r="DY92">
        <v>3.0778975000000002</v>
      </c>
      <c r="DZ92">
        <v>3.3855004000000002</v>
      </c>
      <c r="EA92">
        <v>3.0292194000000001</v>
      </c>
      <c r="EB92">
        <v>3.4691619999999999</v>
      </c>
      <c r="EC92">
        <v>3.1823838000000002</v>
      </c>
      <c r="ED92">
        <v>2.8924715999999999</v>
      </c>
      <c r="EE92">
        <v>2.938072</v>
      </c>
      <c r="EF92">
        <v>3.5569791999999998</v>
      </c>
      <c r="EG92">
        <v>2.8627679000000001</v>
      </c>
      <c r="EH92">
        <v>3.0187708999999998</v>
      </c>
      <c r="EI92">
        <v>3.3980581999999999</v>
      </c>
      <c r="EJ92">
        <v>3.1431344000000001</v>
      </c>
      <c r="EK92">
        <v>3.3227346</v>
      </c>
      <c r="EL92">
        <v>3.3212912000000001</v>
      </c>
      <c r="EM92">
        <v>3.3036439</v>
      </c>
      <c r="EN92">
        <v>2.8354585000000001</v>
      </c>
      <c r="EO92">
        <v>3.0055437</v>
      </c>
      <c r="EP92">
        <v>2.7786149999999998</v>
      </c>
      <c r="EQ92">
        <v>3.4061792</v>
      </c>
      <c r="ER92">
        <v>3.1522274000000001</v>
      </c>
      <c r="ES92">
        <v>3.7523673</v>
      </c>
      <c r="ET92">
        <v>3.0511328999999998</v>
      </c>
      <c r="EU92">
        <v>2.8521163</v>
      </c>
      <c r="EV92">
        <v>0</v>
      </c>
      <c r="EW92">
        <f>MATCH(A92,'[1]BASC2_BRIEF_6yr_DEMOS_ScanInfo '!$H$1:$H$585,0)</f>
        <v>269</v>
      </c>
      <c r="EX92">
        <f>INDEX('[1]BASC2_BRIEF_6yr_DEMOS_ScanInfo '!$L$1:$L$585,EW92)</f>
        <v>1</v>
      </c>
      <c r="EY92">
        <v>1</v>
      </c>
      <c r="EZ92">
        <v>1</v>
      </c>
      <c r="FA92">
        <f t="shared" si="21"/>
        <v>0</v>
      </c>
      <c r="FB92">
        <v>0</v>
      </c>
    </row>
    <row r="93" spans="1:158" x14ac:dyDescent="0.35">
      <c r="A93" t="s">
        <v>95</v>
      </c>
      <c r="B93">
        <v>3.9006137999999999</v>
      </c>
      <c r="C93">
        <v>4.2615404000000003</v>
      </c>
      <c r="D93">
        <v>3.0552087000000001</v>
      </c>
      <c r="E93">
        <v>3.1783974000000002</v>
      </c>
      <c r="F93">
        <v>4.4103612999999999</v>
      </c>
      <c r="G93">
        <v>4.4809007999999997</v>
      </c>
      <c r="H93">
        <v>4.0079136000000002</v>
      </c>
      <c r="I93">
        <v>3.7433236000000001</v>
      </c>
      <c r="J93">
        <v>4.7050710000000002</v>
      </c>
      <c r="K93">
        <v>2.9996299999999998</v>
      </c>
      <c r="L93">
        <v>2.8181430999999999</v>
      </c>
      <c r="M93">
        <v>3.9545385999999998</v>
      </c>
      <c r="N93">
        <v>4.4099716999999998</v>
      </c>
      <c r="O93">
        <v>3.5619225999999999</v>
      </c>
      <c r="P93">
        <v>3.9523839999999999</v>
      </c>
      <c r="Q93">
        <v>4.2714385999999998</v>
      </c>
      <c r="R93">
        <v>4.8154878999999999</v>
      </c>
      <c r="S93">
        <v>6.2216972999999998</v>
      </c>
      <c r="T93">
        <v>3.8141346</v>
      </c>
      <c r="U93">
        <v>2.9918165000000001</v>
      </c>
      <c r="V93">
        <v>4.1785712000000004</v>
      </c>
      <c r="W93">
        <v>3.0682041999999998</v>
      </c>
      <c r="X93">
        <v>3.1704545</v>
      </c>
      <c r="Y93">
        <v>4.3535098999999997</v>
      </c>
      <c r="Z93">
        <v>4.1316433000000004</v>
      </c>
      <c r="AA93">
        <v>3.8643738999999999</v>
      </c>
      <c r="AB93">
        <v>3.9404363999999998</v>
      </c>
      <c r="AC93">
        <v>2.9834942999999998</v>
      </c>
      <c r="AD93">
        <v>3.2368586000000001</v>
      </c>
      <c r="AE93">
        <v>3.9872863000000001</v>
      </c>
      <c r="AF93">
        <v>3.7836351000000001</v>
      </c>
      <c r="AG93">
        <v>4.0531001</v>
      </c>
      <c r="AH93">
        <v>3.0491176000000002</v>
      </c>
      <c r="AI93">
        <v>3.8502046999999999</v>
      </c>
      <c r="AJ93">
        <v>4.0478806000000001</v>
      </c>
      <c r="AK93">
        <v>3.1353064000000002</v>
      </c>
      <c r="AL93">
        <v>4.5959963999999998</v>
      </c>
      <c r="AM93">
        <v>4.0038938999999996</v>
      </c>
      <c r="AN93">
        <v>3.9368603000000002</v>
      </c>
      <c r="AO93">
        <v>3.2005574999999999</v>
      </c>
      <c r="AP93">
        <v>2.8661284</v>
      </c>
      <c r="AQ93">
        <v>2.2292041999999999</v>
      </c>
      <c r="AR93">
        <v>3.3834374</v>
      </c>
      <c r="AS93">
        <v>4.9832263000000001</v>
      </c>
      <c r="AT93">
        <v>2.9724791000000002</v>
      </c>
      <c r="AU93">
        <v>2.4580839000000001</v>
      </c>
      <c r="AV93">
        <v>3.3331544000000002</v>
      </c>
      <c r="AW93">
        <v>5.8413738999999998</v>
      </c>
      <c r="AX93">
        <v>3.5299071999999998</v>
      </c>
      <c r="AY93">
        <v>3.8050461000000002</v>
      </c>
      <c r="AZ93">
        <v>3.6319385</v>
      </c>
      <c r="BA93">
        <v>3.3336991999999999</v>
      </c>
      <c r="BB93">
        <v>3.4054224</v>
      </c>
      <c r="BC93">
        <v>3.7514278999999999</v>
      </c>
      <c r="BD93">
        <v>3.6870565000000002</v>
      </c>
      <c r="BE93">
        <v>3.516778</v>
      </c>
      <c r="BF93">
        <v>3.0586815000000001</v>
      </c>
      <c r="BG93">
        <v>2.967536</v>
      </c>
      <c r="BH93">
        <v>2.8464501000000002</v>
      </c>
      <c r="BI93">
        <v>3.4013230999999999</v>
      </c>
      <c r="BJ93">
        <v>3.6943912999999999</v>
      </c>
      <c r="BK93">
        <v>3.3846151999999998</v>
      </c>
      <c r="BL93">
        <v>3.6328095999999999</v>
      </c>
      <c r="BM93">
        <v>3.5224001</v>
      </c>
      <c r="BN93">
        <v>3.6954123999999999</v>
      </c>
      <c r="BO93">
        <v>3.2957985000000001</v>
      </c>
      <c r="BP93">
        <v>3.5466232</v>
      </c>
      <c r="BQ93">
        <v>3.0020671000000001</v>
      </c>
      <c r="BR93">
        <v>2.8615159999999999</v>
      </c>
      <c r="BS93">
        <v>3.0226134999999998</v>
      </c>
      <c r="BT93">
        <v>4.1472062999999997</v>
      </c>
      <c r="BU93">
        <v>3.4113986000000001</v>
      </c>
      <c r="BV93">
        <v>4.0133590999999997</v>
      </c>
      <c r="BW93">
        <v>3.2746727</v>
      </c>
      <c r="BX93">
        <v>2.7175581000000002</v>
      </c>
      <c r="BY93">
        <v>3.8418312000000001</v>
      </c>
      <c r="BZ93">
        <v>3.6206136</v>
      </c>
      <c r="CA93">
        <v>3.1034109999999999</v>
      </c>
      <c r="CB93">
        <v>3.1019945</v>
      </c>
      <c r="CC93">
        <v>4.3316606999999996</v>
      </c>
      <c r="CD93">
        <v>4.6394820000000001</v>
      </c>
      <c r="CE93">
        <v>3.5014935</v>
      </c>
      <c r="CF93">
        <v>3.5605473999999999</v>
      </c>
      <c r="CG93">
        <v>4.6206231000000004</v>
      </c>
      <c r="CH93">
        <v>2.3177772000000001</v>
      </c>
      <c r="CI93">
        <v>3.0154871999999999</v>
      </c>
      <c r="CJ93">
        <v>3.6271252999999999</v>
      </c>
      <c r="CK93">
        <v>4.9942222000000003</v>
      </c>
      <c r="CL93">
        <v>4.0652436999999999</v>
      </c>
      <c r="CM93">
        <v>3.8676697999999998</v>
      </c>
      <c r="CN93">
        <v>4.3882890000000003</v>
      </c>
      <c r="CO93">
        <v>5.1571679000000001</v>
      </c>
      <c r="CP93">
        <v>6.5335174</v>
      </c>
      <c r="CQ93">
        <v>3.7416217000000001</v>
      </c>
      <c r="CR93">
        <v>3.3066137000000002</v>
      </c>
      <c r="CS93">
        <v>4.0147342999999998</v>
      </c>
      <c r="CT93">
        <v>3.4839752000000002</v>
      </c>
      <c r="CU93">
        <v>3.1159406000000001</v>
      </c>
      <c r="CV93">
        <v>4.4285994000000004</v>
      </c>
      <c r="CW93">
        <v>4.3130845999999998</v>
      </c>
      <c r="CX93">
        <v>3.8263167999999999</v>
      </c>
      <c r="CY93">
        <v>3.8293748000000001</v>
      </c>
      <c r="CZ93">
        <v>2.9039763999999999</v>
      </c>
      <c r="DA93">
        <v>3.2924975999999999</v>
      </c>
      <c r="DB93">
        <v>4.0013242</v>
      </c>
      <c r="DC93">
        <v>3.6927208999999999</v>
      </c>
      <c r="DD93">
        <v>3.4634008000000001</v>
      </c>
      <c r="DE93">
        <v>3.2865570000000002</v>
      </c>
      <c r="DF93">
        <v>3.8971553000000001</v>
      </c>
      <c r="DG93">
        <v>4.5542997999999999</v>
      </c>
      <c r="DH93">
        <v>3.2810030000000001</v>
      </c>
      <c r="DI93">
        <v>4.4135752000000004</v>
      </c>
      <c r="DJ93">
        <v>4.0168590999999996</v>
      </c>
      <c r="DK93">
        <v>3.7415953000000002</v>
      </c>
      <c r="DL93">
        <v>3.6033840000000001</v>
      </c>
      <c r="DM93">
        <v>2.9381938000000001</v>
      </c>
      <c r="DN93">
        <v>2.2669513000000001</v>
      </c>
      <c r="DO93">
        <v>3.4041440000000001</v>
      </c>
      <c r="DP93">
        <v>5.6114502000000002</v>
      </c>
      <c r="DQ93">
        <v>2.8372841000000002</v>
      </c>
      <c r="DR93">
        <v>2.4410739000000001</v>
      </c>
      <c r="DS93">
        <v>3.0376344</v>
      </c>
      <c r="DT93">
        <v>5.7951664999999997</v>
      </c>
      <c r="DU93">
        <v>3.7011997999999999</v>
      </c>
      <c r="DV93">
        <v>3.9832757000000001</v>
      </c>
      <c r="DW93">
        <v>3.7907576999999999</v>
      </c>
      <c r="DX93">
        <v>3.5262337000000001</v>
      </c>
      <c r="DY93">
        <v>3.5103152</v>
      </c>
      <c r="DZ93">
        <v>3.5435264000000002</v>
      </c>
      <c r="EA93">
        <v>3.3198333</v>
      </c>
      <c r="EB93">
        <v>3.2785790000000001</v>
      </c>
      <c r="EC93">
        <v>3.2676257999999998</v>
      </c>
      <c r="ED93">
        <v>3.0614777000000002</v>
      </c>
      <c r="EE93">
        <v>2.8996040999999999</v>
      </c>
      <c r="EF93">
        <v>3.6325207000000002</v>
      </c>
      <c r="EG93">
        <v>3.1087786999999998</v>
      </c>
      <c r="EH93">
        <v>3.3770292</v>
      </c>
      <c r="EI93">
        <v>3.5924081999999999</v>
      </c>
      <c r="EJ93">
        <v>3.7389963000000002</v>
      </c>
      <c r="EK93">
        <v>3.4154426999999998</v>
      </c>
      <c r="EL93">
        <v>3.2351009999999998</v>
      </c>
      <c r="EM93">
        <v>3.8344893</v>
      </c>
      <c r="EN93">
        <v>3.0429263</v>
      </c>
      <c r="EO93">
        <v>3.0259971999999999</v>
      </c>
      <c r="EP93">
        <v>2.9735</v>
      </c>
      <c r="EQ93">
        <v>3.8511763000000001</v>
      </c>
      <c r="ER93">
        <v>3.4713444999999998</v>
      </c>
      <c r="ES93">
        <v>4.2109261</v>
      </c>
      <c r="ET93">
        <v>3.3019463999999998</v>
      </c>
      <c r="EU93">
        <v>3.0395751</v>
      </c>
      <c r="EV93">
        <v>3</v>
      </c>
      <c r="EW93">
        <f>MATCH(A93,'[1]BASC2_BRIEF_6yr_DEMOS_ScanInfo '!$H$1:$H$585,0)</f>
        <v>270</v>
      </c>
      <c r="EX93">
        <f>INDEX('[1]BASC2_BRIEF_6yr_DEMOS_ScanInfo '!$L$1:$L$585,EW93)</f>
        <v>1</v>
      </c>
      <c r="EY93">
        <v>1</v>
      </c>
      <c r="EZ93">
        <v>1</v>
      </c>
      <c r="FA93">
        <f>IF(AND(EZ93=1,EV93=3),6)</f>
        <v>6</v>
      </c>
      <c r="FB93">
        <v>6</v>
      </c>
    </row>
    <row r="94" spans="1:158" x14ac:dyDescent="0.35">
      <c r="A94" t="s">
        <v>96</v>
      </c>
      <c r="B94">
        <v>3.8051512000000001</v>
      </c>
      <c r="C94">
        <v>2.9665294000000002</v>
      </c>
      <c r="D94">
        <v>2.5398672000000002</v>
      </c>
      <c r="E94">
        <v>3.1346835999999998</v>
      </c>
      <c r="F94">
        <v>4.0119739000000001</v>
      </c>
      <c r="G94">
        <v>3.8087849999999999</v>
      </c>
      <c r="H94">
        <v>3.1583749999999999</v>
      </c>
      <c r="I94">
        <v>3.0149446000000002</v>
      </c>
      <c r="J94">
        <v>3.3034040999999998</v>
      </c>
      <c r="K94">
        <v>2.7301427999999999</v>
      </c>
      <c r="L94">
        <v>2.674372</v>
      </c>
      <c r="M94">
        <v>3.3389451999999999</v>
      </c>
      <c r="N94">
        <v>3.7859025000000002</v>
      </c>
      <c r="O94">
        <v>3.6115737000000001</v>
      </c>
      <c r="P94">
        <v>3.6834965</v>
      </c>
      <c r="Q94">
        <v>3.5908221999999999</v>
      </c>
      <c r="R94">
        <v>4.6759725000000003</v>
      </c>
      <c r="S94">
        <v>6.0217546999999998</v>
      </c>
      <c r="T94">
        <v>3.3651271</v>
      </c>
      <c r="U94">
        <v>2.7936754000000001</v>
      </c>
      <c r="V94">
        <v>3.7453701000000001</v>
      </c>
      <c r="W94">
        <v>2.8887537000000001</v>
      </c>
      <c r="X94">
        <v>3.5176908999999998</v>
      </c>
      <c r="Y94">
        <v>4.1970128999999998</v>
      </c>
      <c r="Z94">
        <v>3.8699498000000001</v>
      </c>
      <c r="AA94">
        <v>3.6363115000000001</v>
      </c>
      <c r="AB94">
        <v>3.2061057000000002</v>
      </c>
      <c r="AC94">
        <v>2.4586505999999999</v>
      </c>
      <c r="AD94">
        <v>3.0412303999999999</v>
      </c>
      <c r="AE94">
        <v>3.5427141</v>
      </c>
      <c r="AF94">
        <v>4.4160566000000001</v>
      </c>
      <c r="AG94">
        <v>3.5739038000000001</v>
      </c>
      <c r="AH94">
        <v>3.1297812</v>
      </c>
      <c r="AI94">
        <v>3.7646220000000001</v>
      </c>
      <c r="AJ94">
        <v>4.2079110000000002</v>
      </c>
      <c r="AK94">
        <v>2.9224269</v>
      </c>
      <c r="AL94">
        <v>3.8437380999999999</v>
      </c>
      <c r="AM94">
        <v>3.7908423</v>
      </c>
      <c r="AN94">
        <v>3.257412</v>
      </c>
      <c r="AO94">
        <v>3.3318880000000002</v>
      </c>
      <c r="AP94">
        <v>2.7935743</v>
      </c>
      <c r="AQ94">
        <v>2.0616943999999999</v>
      </c>
      <c r="AR94">
        <v>3.0492694</v>
      </c>
      <c r="AS94">
        <v>5.2000979999999997</v>
      </c>
      <c r="AT94">
        <v>2.7345912000000001</v>
      </c>
      <c r="AU94">
        <v>2.219265</v>
      </c>
      <c r="AV94">
        <v>2.7035643999999999</v>
      </c>
      <c r="AW94">
        <v>6.2349132999999997</v>
      </c>
      <c r="AX94">
        <v>3.3998170000000001</v>
      </c>
      <c r="AY94">
        <v>3.8126604999999998</v>
      </c>
      <c r="AZ94">
        <v>3.1777853999999999</v>
      </c>
      <c r="BA94">
        <v>2.5446111999999999</v>
      </c>
      <c r="BB94">
        <v>2.9624386</v>
      </c>
      <c r="BC94">
        <v>3.3171884999999999</v>
      </c>
      <c r="BD94">
        <v>2.9929223</v>
      </c>
      <c r="BE94">
        <v>5.4495338999999996</v>
      </c>
      <c r="BF94">
        <v>2.8840262999999999</v>
      </c>
      <c r="BG94">
        <v>2.6674044000000001</v>
      </c>
      <c r="BH94">
        <v>2.6784870999999999</v>
      </c>
      <c r="BI94">
        <v>2.8846536</v>
      </c>
      <c r="BJ94">
        <v>3.3572148999999998</v>
      </c>
      <c r="BK94">
        <v>3.2760527000000002</v>
      </c>
      <c r="BL94">
        <v>3.3566417999999998</v>
      </c>
      <c r="BM94">
        <v>4.7892785</v>
      </c>
      <c r="BN94">
        <v>3.4401123999999998</v>
      </c>
      <c r="BO94">
        <v>2.9989900999999999</v>
      </c>
      <c r="BP94">
        <v>3.1991634000000002</v>
      </c>
      <c r="BQ94">
        <v>2.6408491000000001</v>
      </c>
      <c r="BR94">
        <v>2.6324725</v>
      </c>
      <c r="BS94">
        <v>2.8171903999999999</v>
      </c>
      <c r="BT94">
        <v>3.5314337999999998</v>
      </c>
      <c r="BU94">
        <v>3.2467665999999999</v>
      </c>
      <c r="BV94">
        <v>3.6870200999999998</v>
      </c>
      <c r="BW94">
        <v>3.1873185999999998</v>
      </c>
      <c r="BX94">
        <v>2.9663024</v>
      </c>
      <c r="BY94">
        <v>3.3819005</v>
      </c>
      <c r="BZ94">
        <v>3.0894408000000002</v>
      </c>
      <c r="CA94">
        <v>2.6438278999999998</v>
      </c>
      <c r="CB94">
        <v>2.9517677</v>
      </c>
      <c r="CC94">
        <v>3.4859235000000002</v>
      </c>
      <c r="CD94">
        <v>3.6079607</v>
      </c>
      <c r="CE94">
        <v>3.0866234000000001</v>
      </c>
      <c r="CF94">
        <v>2.9642388999999998</v>
      </c>
      <c r="CG94">
        <v>3.5401235</v>
      </c>
      <c r="CH94">
        <v>2.6260872000000002</v>
      </c>
      <c r="CI94">
        <v>2.4980595000000001</v>
      </c>
      <c r="CJ94">
        <v>3.3959674999999998</v>
      </c>
      <c r="CK94">
        <v>3.7424746</v>
      </c>
      <c r="CL94">
        <v>3.3097596</v>
      </c>
      <c r="CM94">
        <v>3.4864695000000001</v>
      </c>
      <c r="CN94">
        <v>3.6375926000000001</v>
      </c>
      <c r="CO94">
        <v>4.5174174000000002</v>
      </c>
      <c r="CP94">
        <v>5.1894197000000002</v>
      </c>
      <c r="CQ94">
        <v>3.2067858999999999</v>
      </c>
      <c r="CR94">
        <v>2.7200758</v>
      </c>
      <c r="CS94">
        <v>3.2684717000000001</v>
      </c>
      <c r="CT94">
        <v>2.7607721999999999</v>
      </c>
      <c r="CU94">
        <v>3.6164434000000001</v>
      </c>
      <c r="CV94">
        <v>3.5728610000000001</v>
      </c>
      <c r="CW94">
        <v>3.3953313999999999</v>
      </c>
      <c r="CX94">
        <v>2.9542614999999999</v>
      </c>
      <c r="CY94">
        <v>2.9716152999999998</v>
      </c>
      <c r="CZ94">
        <v>2.2584281000000002</v>
      </c>
      <c r="DA94">
        <v>2.8298447000000002</v>
      </c>
      <c r="DB94">
        <v>3.3208357999999998</v>
      </c>
      <c r="DC94">
        <v>3.4705349999999999</v>
      </c>
      <c r="DD94">
        <v>3.7037878000000002</v>
      </c>
      <c r="DE94">
        <v>2.6928996999999999</v>
      </c>
      <c r="DF94">
        <v>3.460912</v>
      </c>
      <c r="DG94">
        <v>3.9566219</v>
      </c>
      <c r="DH94">
        <v>2.7555466000000002</v>
      </c>
      <c r="DI94">
        <v>3.5062329999999999</v>
      </c>
      <c r="DJ94">
        <v>3.5351092999999998</v>
      </c>
      <c r="DK94">
        <v>3.3747015</v>
      </c>
      <c r="DL94">
        <v>2.9839869000000001</v>
      </c>
      <c r="DM94">
        <v>2.5917083999999999</v>
      </c>
      <c r="DN94">
        <v>2.0282377999999999</v>
      </c>
      <c r="DO94">
        <v>2.9589042999999999</v>
      </c>
      <c r="DP94">
        <v>4.5035210000000001</v>
      </c>
      <c r="DQ94">
        <v>2.6537719000000002</v>
      </c>
      <c r="DR94">
        <v>2.2405254999999999</v>
      </c>
      <c r="DS94">
        <v>2.6090455000000001</v>
      </c>
      <c r="DT94">
        <v>4.6763892</v>
      </c>
      <c r="DU94">
        <v>3.1602749999999999</v>
      </c>
      <c r="DV94">
        <v>3.7052502999999999</v>
      </c>
      <c r="DW94">
        <v>3.0608865999999999</v>
      </c>
      <c r="DX94">
        <v>2.62168</v>
      </c>
      <c r="DY94">
        <v>3.0547373000000002</v>
      </c>
      <c r="DZ94">
        <v>2.8434637</v>
      </c>
      <c r="EA94">
        <v>2.9922159000000002</v>
      </c>
      <c r="EB94">
        <v>2.7370746000000001</v>
      </c>
      <c r="EC94">
        <v>2.8219656999999998</v>
      </c>
      <c r="ED94">
        <v>2.6011793999999999</v>
      </c>
      <c r="EE94">
        <v>2.6623435</v>
      </c>
      <c r="EF94">
        <v>3.0255022</v>
      </c>
      <c r="EG94">
        <v>2.8875799</v>
      </c>
      <c r="EH94">
        <v>2.8269706000000001</v>
      </c>
      <c r="EI94">
        <v>3.3533149</v>
      </c>
      <c r="EJ94">
        <v>3.1205045999999999</v>
      </c>
      <c r="EK94">
        <v>3.0722344000000001</v>
      </c>
      <c r="EL94">
        <v>2.7757839999999998</v>
      </c>
      <c r="EM94">
        <v>3.0935228000000001</v>
      </c>
      <c r="EN94">
        <v>2.4079647</v>
      </c>
      <c r="EO94">
        <v>2.7414081000000001</v>
      </c>
      <c r="EP94">
        <v>2.6832951999999999</v>
      </c>
      <c r="EQ94">
        <v>4.0704621999999997</v>
      </c>
      <c r="ER94">
        <v>3.1512277000000002</v>
      </c>
      <c r="ES94">
        <v>3.4137279999999999</v>
      </c>
      <c r="ET94">
        <v>2.9721701</v>
      </c>
      <c r="EU94">
        <v>2.5408974</v>
      </c>
      <c r="EV94">
        <v>0</v>
      </c>
      <c r="EW94">
        <f>MATCH(A94,'[1]BASC2_BRIEF_6yr_DEMOS_ScanInfo '!$H$1:$H$585,0)</f>
        <v>272</v>
      </c>
      <c r="EX94">
        <f>INDEX('[1]BASC2_BRIEF_6yr_DEMOS_ScanInfo '!$L$1:$L$585,EW94)</f>
        <v>1</v>
      </c>
      <c r="EY94">
        <v>1</v>
      </c>
      <c r="EZ94">
        <v>1</v>
      </c>
      <c r="FA94">
        <f t="shared" si="21"/>
        <v>0</v>
      </c>
      <c r="FB94">
        <v>0</v>
      </c>
    </row>
    <row r="95" spans="1:158" x14ac:dyDescent="0.35">
      <c r="A95" t="s">
        <v>97</v>
      </c>
      <c r="B95">
        <v>3.4510478999999998</v>
      </c>
      <c r="C95">
        <v>3.0191401999999998</v>
      </c>
      <c r="D95">
        <v>2.6175709</v>
      </c>
      <c r="E95">
        <v>3.1163785000000002</v>
      </c>
      <c r="F95">
        <v>3.8983552000000001</v>
      </c>
      <c r="G95">
        <v>3.7734763999999998</v>
      </c>
      <c r="H95">
        <v>3.2601669000000002</v>
      </c>
      <c r="I95">
        <v>3.1270753999999998</v>
      </c>
      <c r="J95">
        <v>3.2860162000000002</v>
      </c>
      <c r="K95">
        <v>3.1366177</v>
      </c>
      <c r="L95">
        <v>2.9213407</v>
      </c>
      <c r="M95">
        <v>3.0988357</v>
      </c>
      <c r="N95">
        <v>4.4015750999999996</v>
      </c>
      <c r="O95">
        <v>3.7291751</v>
      </c>
      <c r="P95">
        <v>3.6040759000000002</v>
      </c>
      <c r="Q95">
        <v>3.8932068000000002</v>
      </c>
      <c r="R95">
        <v>4.7224826999999996</v>
      </c>
      <c r="S95">
        <v>6.1284242000000004</v>
      </c>
      <c r="T95">
        <v>3.4108746000000001</v>
      </c>
      <c r="U95">
        <v>3.3278862999999999</v>
      </c>
      <c r="V95">
        <v>3.3970218000000001</v>
      </c>
      <c r="W95">
        <v>2.8995163000000002</v>
      </c>
      <c r="X95">
        <v>2.9014764</v>
      </c>
      <c r="Y95">
        <v>3.7607007000000001</v>
      </c>
      <c r="Z95">
        <v>3.9344584999999999</v>
      </c>
      <c r="AA95">
        <v>3.5820601000000001</v>
      </c>
      <c r="AB95">
        <v>3.1699004</v>
      </c>
      <c r="AC95">
        <v>2.7138157000000001</v>
      </c>
      <c r="AD95">
        <v>3.0796051000000002</v>
      </c>
      <c r="AE95">
        <v>3.5931641999999999</v>
      </c>
      <c r="AF95">
        <v>4.1265501999999996</v>
      </c>
      <c r="AG95">
        <v>2.9292061</v>
      </c>
      <c r="AH95">
        <v>2.9984677</v>
      </c>
      <c r="AI95">
        <v>3.5534656</v>
      </c>
      <c r="AJ95">
        <v>3.6938715000000002</v>
      </c>
      <c r="AK95">
        <v>3.0216457999999999</v>
      </c>
      <c r="AL95">
        <v>3.5207925000000002</v>
      </c>
      <c r="AM95">
        <v>3.7897892</v>
      </c>
      <c r="AN95">
        <v>3.79705</v>
      </c>
      <c r="AO95">
        <v>2.8253276000000001</v>
      </c>
      <c r="AP95">
        <v>2.5878481999999998</v>
      </c>
      <c r="AQ95">
        <v>1.8824083</v>
      </c>
      <c r="AR95">
        <v>3.0644591000000001</v>
      </c>
      <c r="AS95">
        <v>4.3936310000000001</v>
      </c>
      <c r="AT95">
        <v>2.7348652000000002</v>
      </c>
      <c r="AU95">
        <v>2.2391472000000001</v>
      </c>
      <c r="AV95">
        <v>2.9164061999999999</v>
      </c>
      <c r="AW95">
        <v>5.0521946</v>
      </c>
      <c r="AX95">
        <v>3.3368856999999998</v>
      </c>
      <c r="AY95">
        <v>3.7531590000000001</v>
      </c>
      <c r="AZ95">
        <v>3.0568016</v>
      </c>
      <c r="BA95">
        <v>2.780967</v>
      </c>
      <c r="BB95">
        <v>3.1838099999999998</v>
      </c>
      <c r="BC95">
        <v>3.1870587000000001</v>
      </c>
      <c r="BD95">
        <v>2.9834673</v>
      </c>
      <c r="BE95">
        <v>3.4155834</v>
      </c>
      <c r="BF95">
        <v>2.7570020999999998</v>
      </c>
      <c r="BG95">
        <v>2.6191566000000002</v>
      </c>
      <c r="BH95">
        <v>2.7823473999999999</v>
      </c>
      <c r="BI95">
        <v>2.9237899999999999</v>
      </c>
      <c r="BJ95">
        <v>3.1768679999999998</v>
      </c>
      <c r="BK95">
        <v>2.8149304000000002</v>
      </c>
      <c r="BL95">
        <v>3.4788942</v>
      </c>
      <c r="BM95">
        <v>3.143786</v>
      </c>
      <c r="BN95">
        <v>3.1651164999999999</v>
      </c>
      <c r="BO95">
        <v>3.0501711</v>
      </c>
      <c r="BP95">
        <v>2.8825504999999998</v>
      </c>
      <c r="BQ95">
        <v>2.7967664999999999</v>
      </c>
      <c r="BR95">
        <v>2.8326487999999999</v>
      </c>
      <c r="BS95">
        <v>2.7047405000000002</v>
      </c>
      <c r="BT95">
        <v>4.0347562000000003</v>
      </c>
      <c r="BU95">
        <v>3.1421801999999999</v>
      </c>
      <c r="BV95">
        <v>3.1810033</v>
      </c>
      <c r="BW95">
        <v>2.9803359999999999</v>
      </c>
      <c r="BX95">
        <v>2.8539956000000002</v>
      </c>
      <c r="BY95">
        <v>4.2584828999999997</v>
      </c>
      <c r="BZ95">
        <v>2.6762115999999998</v>
      </c>
      <c r="CA95">
        <v>2.5649548000000002</v>
      </c>
      <c r="CB95">
        <v>2.9536717000000001</v>
      </c>
      <c r="CC95">
        <v>3.9790956999999998</v>
      </c>
      <c r="CD95">
        <v>3.4424652999999998</v>
      </c>
      <c r="CE95">
        <v>3.2632158000000002</v>
      </c>
      <c r="CF95">
        <v>3.2105457999999998</v>
      </c>
      <c r="CG95">
        <v>3.3645727999999999</v>
      </c>
      <c r="CH95">
        <v>2.6526196</v>
      </c>
      <c r="CI95">
        <v>2.8159877999999998</v>
      </c>
      <c r="CJ95">
        <v>3.3279163999999999</v>
      </c>
      <c r="CK95">
        <v>4.1370506000000002</v>
      </c>
      <c r="CL95">
        <v>3.6151024999999999</v>
      </c>
      <c r="CM95">
        <v>3.4156884999999999</v>
      </c>
      <c r="CN95">
        <v>3.7420958999999998</v>
      </c>
      <c r="CO95">
        <v>5.1211767000000004</v>
      </c>
      <c r="CP95">
        <v>5.993093</v>
      </c>
      <c r="CQ95">
        <v>3.2591901000000001</v>
      </c>
      <c r="CR95">
        <v>3.0553705999999998</v>
      </c>
      <c r="CS95">
        <v>3.5869491</v>
      </c>
      <c r="CT95">
        <v>2.7931792999999998</v>
      </c>
      <c r="CU95">
        <v>2.5638093999999998</v>
      </c>
      <c r="CV95">
        <v>4.0722313000000003</v>
      </c>
      <c r="CW95">
        <v>3.5183301</v>
      </c>
      <c r="CX95">
        <v>3.1526296</v>
      </c>
      <c r="CY95">
        <v>3.0382285000000002</v>
      </c>
      <c r="CZ95">
        <v>2.5986357</v>
      </c>
      <c r="DA95">
        <v>2.9460225000000002</v>
      </c>
      <c r="DB95">
        <v>3.4736714000000002</v>
      </c>
      <c r="DC95">
        <v>4.1099037999999997</v>
      </c>
      <c r="DD95">
        <v>4.0128364999999997</v>
      </c>
      <c r="DE95">
        <v>3.0839509999999999</v>
      </c>
      <c r="DF95">
        <v>3.4477234000000001</v>
      </c>
      <c r="DG95">
        <v>3.9438550000000001</v>
      </c>
      <c r="DH95">
        <v>3.0144655999999999</v>
      </c>
      <c r="DI95">
        <v>3.6814705999999999</v>
      </c>
      <c r="DJ95">
        <v>4.0064826</v>
      </c>
      <c r="DK95">
        <v>3.0737548000000001</v>
      </c>
      <c r="DL95">
        <v>2.8729738999999999</v>
      </c>
      <c r="DM95">
        <v>2.6408662999999999</v>
      </c>
      <c r="DN95">
        <v>2.0034803999999999</v>
      </c>
      <c r="DO95">
        <v>3.2025112999999998</v>
      </c>
      <c r="DP95">
        <v>4.4692774000000002</v>
      </c>
      <c r="DQ95">
        <v>2.7875470999999998</v>
      </c>
      <c r="DR95">
        <v>2.2877269</v>
      </c>
      <c r="DS95">
        <v>2.6674709000000001</v>
      </c>
      <c r="DT95">
        <v>4.6948356999999996</v>
      </c>
      <c r="DU95">
        <v>3.3285398000000002</v>
      </c>
      <c r="DV95">
        <v>4.0705017999999997</v>
      </c>
      <c r="DW95">
        <v>3.5317387999999998</v>
      </c>
      <c r="DX95">
        <v>2.5720388999999999</v>
      </c>
      <c r="DY95">
        <v>3.1664745999999999</v>
      </c>
      <c r="DZ95">
        <v>3.2438185000000002</v>
      </c>
      <c r="EA95">
        <v>3.1437569000000001</v>
      </c>
      <c r="EB95">
        <v>3.1305363000000002</v>
      </c>
      <c r="EC95">
        <v>2.7582065999999998</v>
      </c>
      <c r="ED95">
        <v>2.5268427999999998</v>
      </c>
      <c r="EE95">
        <v>2.5853497999999999</v>
      </c>
      <c r="EF95">
        <v>3.0066068000000001</v>
      </c>
      <c r="EG95">
        <v>3.2697436999999998</v>
      </c>
      <c r="EH95">
        <v>2.6634991000000001</v>
      </c>
      <c r="EI95">
        <v>3.5219586000000001</v>
      </c>
      <c r="EJ95">
        <v>3.812376</v>
      </c>
      <c r="EK95">
        <v>3.1984284000000001</v>
      </c>
      <c r="EL95">
        <v>2.8966788999999999</v>
      </c>
      <c r="EM95">
        <v>3.1896054999999999</v>
      </c>
      <c r="EN95">
        <v>2.6906246999999999</v>
      </c>
      <c r="EO95">
        <v>2.6846511</v>
      </c>
      <c r="EP95">
        <v>2.6788154</v>
      </c>
      <c r="EQ95">
        <v>3.1358290000000002</v>
      </c>
      <c r="ER95">
        <v>3.3789940000000001</v>
      </c>
      <c r="ES95">
        <v>3.6007178</v>
      </c>
      <c r="ET95">
        <v>3.0223639000000002</v>
      </c>
      <c r="EU95">
        <v>3.0604290999999999</v>
      </c>
      <c r="EV95">
        <v>0</v>
      </c>
      <c r="EW95">
        <f>MATCH(A95,'[1]BASC2_BRIEF_6yr_DEMOS_ScanInfo '!$H$1:$H$585,0)</f>
        <v>273</v>
      </c>
      <c r="EX95">
        <f>INDEX('[1]BASC2_BRIEF_6yr_DEMOS_ScanInfo '!$L$1:$L$585,EW95)</f>
        <v>1</v>
      </c>
      <c r="EY95">
        <v>1</v>
      </c>
      <c r="EZ95">
        <v>1</v>
      </c>
      <c r="FA95">
        <f t="shared" si="21"/>
        <v>0</v>
      </c>
      <c r="FB95">
        <v>0</v>
      </c>
    </row>
    <row r="96" spans="1:158" x14ac:dyDescent="0.35">
      <c r="A96" t="s">
        <v>98</v>
      </c>
      <c r="B96">
        <v>3.7049235999999999</v>
      </c>
      <c r="C96">
        <v>2.8944684999999999</v>
      </c>
      <c r="D96">
        <v>2.4940836000000002</v>
      </c>
      <c r="E96">
        <v>2.8765038999999999</v>
      </c>
      <c r="F96">
        <v>3.4496114000000002</v>
      </c>
      <c r="G96">
        <v>3.2930548000000002</v>
      </c>
      <c r="H96">
        <v>2.9962027</v>
      </c>
      <c r="I96">
        <v>3.0991292000000001</v>
      </c>
      <c r="J96">
        <v>3.3412714000000001</v>
      </c>
      <c r="K96">
        <v>2.3967776000000001</v>
      </c>
      <c r="L96">
        <v>2.3700974000000001</v>
      </c>
      <c r="M96">
        <v>3.0632782000000001</v>
      </c>
      <c r="N96">
        <v>3.9726957999999999</v>
      </c>
      <c r="O96">
        <v>3.2222898</v>
      </c>
      <c r="P96">
        <v>3.3696499000000002</v>
      </c>
      <c r="Q96">
        <v>3.3594151000000001</v>
      </c>
      <c r="R96">
        <v>4.1456689999999998</v>
      </c>
      <c r="S96">
        <v>5.2825388999999996</v>
      </c>
      <c r="T96">
        <v>3.3296261</v>
      </c>
      <c r="U96">
        <v>2.6181283</v>
      </c>
      <c r="V96">
        <v>3.2129463999999999</v>
      </c>
      <c r="W96">
        <v>2.7260263</v>
      </c>
      <c r="X96">
        <v>2.7994571000000001</v>
      </c>
      <c r="Y96">
        <v>3.6593566000000002</v>
      </c>
      <c r="Z96">
        <v>3.5069870999999999</v>
      </c>
      <c r="AA96">
        <v>3.2101171000000002</v>
      </c>
      <c r="AB96">
        <v>3.0735494999999999</v>
      </c>
      <c r="AC96">
        <v>2.3828893</v>
      </c>
      <c r="AD96">
        <v>2.8781829000000001</v>
      </c>
      <c r="AE96">
        <v>3.3217058000000002</v>
      </c>
      <c r="AF96">
        <v>4.0388098000000001</v>
      </c>
      <c r="AG96">
        <v>3.3804162</v>
      </c>
      <c r="AH96">
        <v>2.6420187999999998</v>
      </c>
      <c r="AI96">
        <v>3.1378951000000002</v>
      </c>
      <c r="AJ96">
        <v>3.5383537</v>
      </c>
      <c r="AK96">
        <v>2.9002311000000001</v>
      </c>
      <c r="AL96">
        <v>3.4306014</v>
      </c>
      <c r="AM96">
        <v>3.4813274999999999</v>
      </c>
      <c r="AN96">
        <v>2.9774983000000002</v>
      </c>
      <c r="AO96">
        <v>2.3845632000000001</v>
      </c>
      <c r="AP96">
        <v>2.6863655999999998</v>
      </c>
      <c r="AQ96">
        <v>1.9694887000000001</v>
      </c>
      <c r="AR96">
        <v>2.7560489000000001</v>
      </c>
      <c r="AS96">
        <v>4.4216685</v>
      </c>
      <c r="AT96">
        <v>2.6578276000000001</v>
      </c>
      <c r="AU96">
        <v>2.0898907000000002</v>
      </c>
      <c r="AV96">
        <v>2.7362449</v>
      </c>
      <c r="AW96">
        <v>4.5529199</v>
      </c>
      <c r="AX96">
        <v>2.8321342</v>
      </c>
      <c r="AY96">
        <v>3.1250190999999998</v>
      </c>
      <c r="AZ96">
        <v>3.0865822000000001</v>
      </c>
      <c r="BA96">
        <v>2.5312432999999999</v>
      </c>
      <c r="BB96">
        <v>2.6785038000000001</v>
      </c>
      <c r="BC96">
        <v>3.0578451000000002</v>
      </c>
      <c r="BD96">
        <v>2.9103994000000002</v>
      </c>
      <c r="BE96">
        <v>2.8625927</v>
      </c>
      <c r="BF96">
        <v>2.6384029</v>
      </c>
      <c r="BG96">
        <v>2.719878</v>
      </c>
      <c r="BH96">
        <v>2.6425055999999998</v>
      </c>
      <c r="BI96">
        <v>2.7498002000000001</v>
      </c>
      <c r="BJ96">
        <v>2.8546035000000001</v>
      </c>
      <c r="BK96">
        <v>2.8411555000000002</v>
      </c>
      <c r="BL96">
        <v>3.2553152999999999</v>
      </c>
      <c r="BM96">
        <v>3.6540987</v>
      </c>
      <c r="BN96">
        <v>2.9977887000000001</v>
      </c>
      <c r="BO96">
        <v>2.9231207000000001</v>
      </c>
      <c r="BP96">
        <v>3.1242735000000001</v>
      </c>
      <c r="BQ96">
        <v>2.6550155000000002</v>
      </c>
      <c r="BR96">
        <v>2.8113315000000001</v>
      </c>
      <c r="BS96">
        <v>2.5238702000000002</v>
      </c>
      <c r="BT96">
        <v>3.6594679000000001</v>
      </c>
      <c r="BU96">
        <v>2.9791622000000002</v>
      </c>
      <c r="BV96">
        <v>3.45011</v>
      </c>
      <c r="BW96">
        <v>2.9388510999999999</v>
      </c>
      <c r="BX96">
        <v>2.6233761000000002</v>
      </c>
      <c r="BY96">
        <v>3.4821813000000001</v>
      </c>
      <c r="BZ96">
        <v>2.6887631000000001</v>
      </c>
      <c r="CA96">
        <v>2.3678758000000002</v>
      </c>
      <c r="CB96">
        <v>2.8192034000000001</v>
      </c>
      <c r="CC96">
        <v>3.7261717000000001</v>
      </c>
      <c r="CD96">
        <v>3.3219595000000002</v>
      </c>
      <c r="CE96">
        <v>2.9593568000000001</v>
      </c>
      <c r="CF96">
        <v>2.8578608000000001</v>
      </c>
      <c r="CG96">
        <v>3.3611385999999999</v>
      </c>
      <c r="CH96">
        <v>2.4517329000000001</v>
      </c>
      <c r="CI96">
        <v>2.6051015999999998</v>
      </c>
      <c r="CJ96">
        <v>3.0842874</v>
      </c>
      <c r="CK96">
        <v>3.5326946000000001</v>
      </c>
      <c r="CL96">
        <v>3.1813359000000001</v>
      </c>
      <c r="CM96">
        <v>3.2901677999999999</v>
      </c>
      <c r="CN96">
        <v>3.3168454000000001</v>
      </c>
      <c r="CO96">
        <v>4.6166128999999998</v>
      </c>
      <c r="CP96">
        <v>5.4774132</v>
      </c>
      <c r="CQ96">
        <v>3.2565179</v>
      </c>
      <c r="CR96">
        <v>2.8463091999999999</v>
      </c>
      <c r="CS96">
        <v>3.3553926999999999</v>
      </c>
      <c r="CT96">
        <v>2.7631587999999998</v>
      </c>
      <c r="CU96">
        <v>2.6304820000000002</v>
      </c>
      <c r="CV96">
        <v>3.7103552999999998</v>
      </c>
      <c r="CW96">
        <v>3.4360788000000002</v>
      </c>
      <c r="CX96">
        <v>3.187144</v>
      </c>
      <c r="CY96">
        <v>3.0306883</v>
      </c>
      <c r="CZ96">
        <v>2.4024934999999998</v>
      </c>
      <c r="DA96">
        <v>2.9244907000000002</v>
      </c>
      <c r="DB96">
        <v>3.2222316000000002</v>
      </c>
      <c r="DC96">
        <v>3.8576647999999998</v>
      </c>
      <c r="DD96">
        <v>3.7766182000000001</v>
      </c>
      <c r="DE96">
        <v>2.7715513999999999</v>
      </c>
      <c r="DF96">
        <v>3.2562568000000001</v>
      </c>
      <c r="DG96">
        <v>3.5887578000000002</v>
      </c>
      <c r="DH96">
        <v>2.6972209999999999</v>
      </c>
      <c r="DI96">
        <v>3.1749217999999999</v>
      </c>
      <c r="DJ96">
        <v>3.3999671999999999</v>
      </c>
      <c r="DK96">
        <v>2.7871212999999999</v>
      </c>
      <c r="DL96">
        <v>3.0841278999999999</v>
      </c>
      <c r="DM96">
        <v>2.5360985</v>
      </c>
      <c r="DN96">
        <v>1.9676045</v>
      </c>
      <c r="DO96">
        <v>2.7665422</v>
      </c>
      <c r="DP96">
        <v>3.7034166000000002</v>
      </c>
      <c r="DQ96">
        <v>2.5335771999999999</v>
      </c>
      <c r="DR96">
        <v>2.1444377999999999</v>
      </c>
      <c r="DS96">
        <v>2.5665426</v>
      </c>
      <c r="DT96">
        <v>4.4646305999999996</v>
      </c>
      <c r="DU96">
        <v>3.2379980000000002</v>
      </c>
      <c r="DV96">
        <v>3.1340756000000001</v>
      </c>
      <c r="DW96">
        <v>2.6170589999999998</v>
      </c>
      <c r="DX96">
        <v>3.0738940000000001</v>
      </c>
      <c r="DY96">
        <v>2.8561882999999999</v>
      </c>
      <c r="DZ96">
        <v>3.0178566</v>
      </c>
      <c r="EA96">
        <v>2.8669783999999998</v>
      </c>
      <c r="EB96">
        <v>2.7770256999999998</v>
      </c>
      <c r="EC96">
        <v>2.6748949999999998</v>
      </c>
      <c r="ED96">
        <v>2.6000223</v>
      </c>
      <c r="EE96">
        <v>2.6092694000000001</v>
      </c>
      <c r="EF96">
        <v>2.6706197</v>
      </c>
      <c r="EG96">
        <v>3.2262057999999998</v>
      </c>
      <c r="EH96">
        <v>2.6754254999999998</v>
      </c>
      <c r="EI96">
        <v>3.5123188000000001</v>
      </c>
      <c r="EJ96">
        <v>2.9835373999999999</v>
      </c>
      <c r="EK96">
        <v>3.0676891999999998</v>
      </c>
      <c r="EL96">
        <v>2.8508505999999998</v>
      </c>
      <c r="EM96">
        <v>2.7642362</v>
      </c>
      <c r="EN96">
        <v>2.5512823999999998</v>
      </c>
      <c r="EO96">
        <v>2.6827312000000001</v>
      </c>
      <c r="EP96">
        <v>2.7118845</v>
      </c>
      <c r="EQ96">
        <v>3.4745208999999999</v>
      </c>
      <c r="ER96">
        <v>2.75827</v>
      </c>
      <c r="ES96">
        <v>2.9111595000000001</v>
      </c>
      <c r="ET96">
        <v>2.8510499</v>
      </c>
      <c r="EU96">
        <v>2.4783081999999999</v>
      </c>
      <c r="EV96">
        <v>0</v>
      </c>
      <c r="EW96">
        <f>MATCH(A96,'[1]BASC2_BRIEF_6yr_DEMOS_ScanInfo '!$H$1:$H$585,0)</f>
        <v>274</v>
      </c>
      <c r="EX96">
        <f>INDEX('[1]BASC2_BRIEF_6yr_DEMOS_ScanInfo '!$L$1:$L$585,EW96)</f>
        <v>2</v>
      </c>
      <c r="EY96">
        <v>1</v>
      </c>
      <c r="EZ96">
        <v>2</v>
      </c>
      <c r="FA96">
        <f t="shared" ref="FA96:FB97" si="27">IF(AND(EZ96=2,EV96=0),1)</f>
        <v>1</v>
      </c>
      <c r="FB96">
        <v>1</v>
      </c>
    </row>
    <row r="97" spans="1:158" x14ac:dyDescent="0.35">
      <c r="A97" t="s">
        <v>99</v>
      </c>
      <c r="B97">
        <v>4.2956209000000003</v>
      </c>
      <c r="C97">
        <v>3.5734178999999999</v>
      </c>
      <c r="D97">
        <v>2.5412699999999999</v>
      </c>
      <c r="E97">
        <v>3.2754793000000002</v>
      </c>
      <c r="F97">
        <v>3.3641803000000001</v>
      </c>
      <c r="G97">
        <v>3.7544664999999999</v>
      </c>
      <c r="H97">
        <v>3.1576841</v>
      </c>
      <c r="I97">
        <v>3.0552206000000002</v>
      </c>
      <c r="J97">
        <v>3.7955049999999999</v>
      </c>
      <c r="K97">
        <v>3.3579363999999998</v>
      </c>
      <c r="L97">
        <v>3.0065992000000001</v>
      </c>
      <c r="M97">
        <v>3.6762898000000002</v>
      </c>
      <c r="N97">
        <v>3.8483261999999998</v>
      </c>
      <c r="O97">
        <v>3.4813304</v>
      </c>
      <c r="P97">
        <v>3.5600996</v>
      </c>
      <c r="Q97">
        <v>3.3631321999999999</v>
      </c>
      <c r="R97">
        <v>5.2667041000000001</v>
      </c>
      <c r="S97">
        <v>5.7987508999999999</v>
      </c>
      <c r="T97">
        <v>3.3425731999999999</v>
      </c>
      <c r="U97">
        <v>3.4560491999999998</v>
      </c>
      <c r="V97">
        <v>3.7495341</v>
      </c>
      <c r="W97">
        <v>3.2338065999999999</v>
      </c>
      <c r="X97">
        <v>3.6023117999999998</v>
      </c>
      <c r="Y97">
        <v>3.8937382999999999</v>
      </c>
      <c r="Z97">
        <v>3.7559173000000001</v>
      </c>
      <c r="AA97">
        <v>3.6380169000000002</v>
      </c>
      <c r="AB97">
        <v>3.2350813999999999</v>
      </c>
      <c r="AC97">
        <v>2.6831236000000001</v>
      </c>
      <c r="AD97">
        <v>3.0296382999999998</v>
      </c>
      <c r="AE97">
        <v>3.5130474999999999</v>
      </c>
      <c r="AF97">
        <v>3.7407620000000001</v>
      </c>
      <c r="AG97">
        <v>6.6632872000000001</v>
      </c>
      <c r="AH97">
        <v>3.2159673999999998</v>
      </c>
      <c r="AI97">
        <v>3.9891323999999999</v>
      </c>
      <c r="AJ97">
        <v>4.3249067999999999</v>
      </c>
      <c r="AK97">
        <v>3.1888112999999998</v>
      </c>
      <c r="AL97">
        <v>3.8630382999999999</v>
      </c>
      <c r="AM97">
        <v>4.0295686999999996</v>
      </c>
      <c r="AN97">
        <v>3.0124393</v>
      </c>
      <c r="AO97">
        <v>3.6792872000000001</v>
      </c>
      <c r="AP97">
        <v>2.8743137999999999</v>
      </c>
      <c r="AQ97">
        <v>2.2695327000000001</v>
      </c>
      <c r="AR97">
        <v>3.4629617000000001</v>
      </c>
      <c r="AS97">
        <v>5.9080434000000004</v>
      </c>
      <c r="AT97">
        <v>3.0571644</v>
      </c>
      <c r="AU97">
        <v>2.2261261999999999</v>
      </c>
      <c r="AV97">
        <v>2.7636774000000002</v>
      </c>
      <c r="AW97">
        <v>4.6730622999999998</v>
      </c>
      <c r="AX97">
        <v>3.5696363</v>
      </c>
      <c r="AY97">
        <v>3.8212861999999999</v>
      </c>
      <c r="AZ97">
        <v>3.2238524000000002</v>
      </c>
      <c r="BA97">
        <v>2.7532909000000001</v>
      </c>
      <c r="BB97">
        <v>3.0093982000000001</v>
      </c>
      <c r="BC97">
        <v>3.2715187000000001</v>
      </c>
      <c r="BD97">
        <v>3.1387596000000002</v>
      </c>
      <c r="BE97">
        <v>4.1489067000000004</v>
      </c>
      <c r="BF97">
        <v>2.9865298</v>
      </c>
      <c r="BG97">
        <v>2.6083156999999999</v>
      </c>
      <c r="BH97">
        <v>2.7340379000000001</v>
      </c>
      <c r="BI97">
        <v>2.9218432999999999</v>
      </c>
      <c r="BJ97">
        <v>3.2089175999999999</v>
      </c>
      <c r="BK97">
        <v>3.1901858000000001</v>
      </c>
      <c r="BL97">
        <v>3.9120230999999999</v>
      </c>
      <c r="BM97">
        <v>3.0824069999999999</v>
      </c>
      <c r="BN97">
        <v>3.7579471999999998</v>
      </c>
      <c r="BO97">
        <v>3.1312361000000002</v>
      </c>
      <c r="BP97">
        <v>3.0777880999999998</v>
      </c>
      <c r="BQ97">
        <v>2.7587855000000001</v>
      </c>
      <c r="BR97">
        <v>2.7561762000000001</v>
      </c>
      <c r="BS97">
        <v>2.8226390000000001</v>
      </c>
      <c r="BT97">
        <v>4.4980202</v>
      </c>
      <c r="BU97">
        <v>3.0573852000000001</v>
      </c>
      <c r="BV97">
        <v>3.9304356999999999</v>
      </c>
      <c r="BW97">
        <v>3.1336881999999999</v>
      </c>
      <c r="BX97">
        <v>2.6401805999999999</v>
      </c>
      <c r="BY97">
        <v>4.2139001</v>
      </c>
      <c r="BZ97">
        <v>3.4752231</v>
      </c>
      <c r="CA97">
        <v>2.5589590000000002</v>
      </c>
      <c r="CB97">
        <v>3.1216683000000001</v>
      </c>
      <c r="CC97">
        <v>3.8695240000000002</v>
      </c>
      <c r="CD97">
        <v>4.2286491000000002</v>
      </c>
      <c r="CE97">
        <v>3.2045056999999999</v>
      </c>
      <c r="CF97">
        <v>3.5811109999999999</v>
      </c>
      <c r="CG97">
        <v>3.9892628000000001</v>
      </c>
      <c r="CH97">
        <v>2.8569441000000002</v>
      </c>
      <c r="CI97">
        <v>2.8476113999999999</v>
      </c>
      <c r="CJ97">
        <v>3.1120698</v>
      </c>
      <c r="CK97">
        <v>4.3568559000000002</v>
      </c>
      <c r="CL97">
        <v>3.1188842999999999</v>
      </c>
      <c r="CM97">
        <v>3.4719312000000002</v>
      </c>
      <c r="CN97">
        <v>3.4276814</v>
      </c>
      <c r="CO97">
        <v>4.9079522999999998</v>
      </c>
      <c r="CP97">
        <v>5.6084461000000001</v>
      </c>
      <c r="CQ97">
        <v>3.2828159000000001</v>
      </c>
      <c r="CR97">
        <v>3.0904669999999999</v>
      </c>
      <c r="CS97">
        <v>3.8883766999999998</v>
      </c>
      <c r="CT97">
        <v>3.0316041</v>
      </c>
      <c r="CU97">
        <v>3.2590262999999999</v>
      </c>
      <c r="CV97">
        <v>3.8569334</v>
      </c>
      <c r="CW97">
        <v>3.5956267999999998</v>
      </c>
      <c r="CX97">
        <v>3.4445085999999998</v>
      </c>
      <c r="CY97">
        <v>3.3186909999999998</v>
      </c>
      <c r="CZ97">
        <v>2.7846692000000002</v>
      </c>
      <c r="DA97">
        <v>2.9428410999999999</v>
      </c>
      <c r="DB97">
        <v>3.5755799000000001</v>
      </c>
      <c r="DC97">
        <v>3.7393017</v>
      </c>
      <c r="DD97">
        <v>6.3947873</v>
      </c>
      <c r="DE97">
        <v>3.0414192999999998</v>
      </c>
      <c r="DF97">
        <v>3.5645905</v>
      </c>
      <c r="DG97">
        <v>4.3710408000000003</v>
      </c>
      <c r="DH97">
        <v>3.0240228</v>
      </c>
      <c r="DI97">
        <v>3.8987544000000001</v>
      </c>
      <c r="DJ97">
        <v>3.8716872000000002</v>
      </c>
      <c r="DK97">
        <v>3.1956232</v>
      </c>
      <c r="DL97">
        <v>2.5475786</v>
      </c>
      <c r="DM97">
        <v>2.6905283999999998</v>
      </c>
      <c r="DN97">
        <v>2.2984334999999998</v>
      </c>
      <c r="DO97">
        <v>3.2253945000000002</v>
      </c>
      <c r="DP97">
        <v>5.5558547999999996</v>
      </c>
      <c r="DQ97">
        <v>2.8370978999999998</v>
      </c>
      <c r="DR97">
        <v>2.2594788000000001</v>
      </c>
      <c r="DS97">
        <v>2.9033169999999999</v>
      </c>
      <c r="DT97">
        <v>4.8401170000000002</v>
      </c>
      <c r="DU97">
        <v>3.3628800000000001</v>
      </c>
      <c r="DV97">
        <v>3.6306376</v>
      </c>
      <c r="DW97">
        <v>3.6324765999999999</v>
      </c>
      <c r="DX97">
        <v>2.9582313999999998</v>
      </c>
      <c r="DY97">
        <v>2.9352497999999998</v>
      </c>
      <c r="DZ97">
        <v>3.3552713000000001</v>
      </c>
      <c r="EA97">
        <v>3.1766304999999999</v>
      </c>
      <c r="EB97">
        <v>2.9699966999999998</v>
      </c>
      <c r="EC97">
        <v>2.8838059999999999</v>
      </c>
      <c r="ED97">
        <v>2.4667729999999999</v>
      </c>
      <c r="EE97">
        <v>2.8392236</v>
      </c>
      <c r="EF97">
        <v>3.0658462000000002</v>
      </c>
      <c r="EG97">
        <v>3.2033556000000001</v>
      </c>
      <c r="EH97">
        <v>3.1003649000000002</v>
      </c>
      <c r="EI97">
        <v>4.1255274000000002</v>
      </c>
      <c r="EJ97">
        <v>3.4047348</v>
      </c>
      <c r="EK97">
        <v>3.301755</v>
      </c>
      <c r="EL97">
        <v>3.1433249000000001</v>
      </c>
      <c r="EM97">
        <v>4.0542249999999997</v>
      </c>
      <c r="EN97">
        <v>2.8549826</v>
      </c>
      <c r="EO97">
        <v>2.8432517000000002</v>
      </c>
      <c r="EP97">
        <v>2.8599944000000002</v>
      </c>
      <c r="EQ97">
        <v>4.7685012999999996</v>
      </c>
      <c r="ER97">
        <v>3.2752469</v>
      </c>
      <c r="ES97">
        <v>3.7409157999999998</v>
      </c>
      <c r="ET97">
        <v>2.9581685000000002</v>
      </c>
      <c r="EU97">
        <v>2.8488817000000002</v>
      </c>
      <c r="EV97">
        <v>2</v>
      </c>
      <c r="EW97">
        <f>MATCH(A97,'[1]BASC2_BRIEF_6yr_DEMOS_ScanInfo '!$H$1:$H$585,0)</f>
        <v>275</v>
      </c>
      <c r="EX97">
        <f>INDEX('[1]BASC2_BRIEF_6yr_DEMOS_ScanInfo '!$L$1:$L$585,EW97)</f>
        <v>1</v>
      </c>
      <c r="EY97">
        <v>1</v>
      </c>
      <c r="EZ97">
        <v>1</v>
      </c>
      <c r="FA97">
        <f>IF(AND(EZ97=1,EV97=2),4)</f>
        <v>4</v>
      </c>
      <c r="FB97">
        <v>4</v>
      </c>
    </row>
    <row r="98" spans="1:158" x14ac:dyDescent="0.35">
      <c r="A98" t="s">
        <v>100</v>
      </c>
      <c r="B98">
        <v>2.8108401000000001</v>
      </c>
      <c r="C98">
        <v>2.3843675000000002</v>
      </c>
      <c r="D98">
        <v>2.0381255</v>
      </c>
      <c r="E98">
        <v>2.5535736</v>
      </c>
      <c r="F98">
        <v>2.8496880999999998</v>
      </c>
      <c r="G98">
        <v>2.5757295999999998</v>
      </c>
      <c r="H98">
        <v>2.5781653000000002</v>
      </c>
      <c r="I98">
        <v>2.5674907999999999</v>
      </c>
      <c r="J98">
        <v>2.8196392000000001</v>
      </c>
      <c r="K98">
        <v>1.8510522</v>
      </c>
      <c r="L98">
        <v>2.09619</v>
      </c>
      <c r="M98">
        <v>2.7952902000000002</v>
      </c>
      <c r="N98">
        <v>3.1612529999999999</v>
      </c>
      <c r="O98">
        <v>3.0180049000000002</v>
      </c>
      <c r="P98">
        <v>2.8579303999999999</v>
      </c>
      <c r="Q98">
        <v>2.9328463</v>
      </c>
      <c r="R98">
        <v>3.8080549000000001</v>
      </c>
      <c r="S98">
        <v>4.4936585000000004</v>
      </c>
      <c r="T98">
        <v>2.6055058999999998</v>
      </c>
      <c r="U98">
        <v>2.3652142999999999</v>
      </c>
      <c r="V98">
        <v>2.8150084</v>
      </c>
      <c r="W98">
        <v>2.1629082999999998</v>
      </c>
      <c r="X98">
        <v>2.5139667999999999</v>
      </c>
      <c r="Y98">
        <v>3.0927650999999998</v>
      </c>
      <c r="Z98">
        <v>2.8670439999999999</v>
      </c>
      <c r="AA98">
        <v>2.5740664</v>
      </c>
      <c r="AB98">
        <v>2.3771532</v>
      </c>
      <c r="AC98">
        <v>1.9394993</v>
      </c>
      <c r="AD98">
        <v>2.4777608</v>
      </c>
      <c r="AE98">
        <v>2.5856018000000001</v>
      </c>
      <c r="AF98">
        <v>3.2784605</v>
      </c>
      <c r="AG98">
        <v>2.8006155000000001</v>
      </c>
      <c r="AH98">
        <v>2.4620595000000001</v>
      </c>
      <c r="AI98">
        <v>2.8535854999999999</v>
      </c>
      <c r="AJ98">
        <v>3.2413341999999998</v>
      </c>
      <c r="AK98">
        <v>2.4484165</v>
      </c>
      <c r="AL98">
        <v>3.0551651</v>
      </c>
      <c r="AM98">
        <v>2.8814719000000002</v>
      </c>
      <c r="AN98">
        <v>2.9959850000000001</v>
      </c>
      <c r="AO98">
        <v>2.5566444000000002</v>
      </c>
      <c r="AP98">
        <v>2.2805431</v>
      </c>
      <c r="AQ98">
        <v>1.4491775</v>
      </c>
      <c r="AR98">
        <v>2.0676969999999999</v>
      </c>
      <c r="AS98">
        <v>3.4984627000000001</v>
      </c>
      <c r="AT98">
        <v>2.1283783999999999</v>
      </c>
      <c r="AU98">
        <v>1.8809785999999999</v>
      </c>
      <c r="AV98">
        <v>2.4096479</v>
      </c>
      <c r="AW98">
        <v>3.7894526000000002</v>
      </c>
      <c r="AX98">
        <v>2.6365273</v>
      </c>
      <c r="AY98">
        <v>3.0477626</v>
      </c>
      <c r="AZ98">
        <v>2.7135552999999999</v>
      </c>
      <c r="BA98">
        <v>2.2068764999999999</v>
      </c>
      <c r="BB98">
        <v>2.3892739000000001</v>
      </c>
      <c r="BC98">
        <v>2.5806954000000002</v>
      </c>
      <c r="BD98">
        <v>2.3672729000000001</v>
      </c>
      <c r="BE98">
        <v>2.3389318000000001</v>
      </c>
      <c r="BF98">
        <v>2.1867371000000002</v>
      </c>
      <c r="BG98">
        <v>2.1681111</v>
      </c>
      <c r="BH98">
        <v>2.1018903</v>
      </c>
      <c r="BI98">
        <v>2.3254123</v>
      </c>
      <c r="BJ98">
        <v>2.5725604999999998</v>
      </c>
      <c r="BK98">
        <v>2.2889255999999998</v>
      </c>
      <c r="BL98">
        <v>2.8990922000000001</v>
      </c>
      <c r="BM98">
        <v>3.6729631</v>
      </c>
      <c r="BN98">
        <v>2.4785335000000002</v>
      </c>
      <c r="BO98">
        <v>2.4625577999999999</v>
      </c>
      <c r="BP98">
        <v>2.1376050000000002</v>
      </c>
      <c r="BQ98">
        <v>2.2110903</v>
      </c>
      <c r="BR98">
        <v>2.3647163</v>
      </c>
      <c r="BS98">
        <v>2.2595133999999999</v>
      </c>
      <c r="BT98">
        <v>2.494103</v>
      </c>
      <c r="BU98">
        <v>2.4428594000000001</v>
      </c>
      <c r="BV98">
        <v>2.9074247</v>
      </c>
      <c r="BW98">
        <v>2.4312543999999998</v>
      </c>
      <c r="BX98">
        <v>2.3614438</v>
      </c>
      <c r="BY98">
        <v>3.9801557000000001</v>
      </c>
      <c r="BZ98">
        <v>3.2273079999999998</v>
      </c>
      <c r="CA98">
        <v>2.8808691999999998</v>
      </c>
      <c r="CB98">
        <v>3.1844429999999999</v>
      </c>
      <c r="CC98">
        <v>4.0195065000000003</v>
      </c>
      <c r="CD98">
        <v>4.0441399000000002</v>
      </c>
      <c r="CE98">
        <v>3.1906981000000001</v>
      </c>
      <c r="CF98">
        <v>3.3288831999999999</v>
      </c>
      <c r="CG98">
        <v>3.8923587999999998</v>
      </c>
      <c r="CH98">
        <v>2.9834868999999999</v>
      </c>
      <c r="CI98">
        <v>2.7507899</v>
      </c>
      <c r="CJ98">
        <v>3.2722842999999999</v>
      </c>
      <c r="CK98">
        <v>3.9676947999999999</v>
      </c>
      <c r="CL98">
        <v>3.6484882999999999</v>
      </c>
      <c r="CM98">
        <v>4.0237641000000002</v>
      </c>
      <c r="CN98">
        <v>3.7805575999999999</v>
      </c>
      <c r="CO98">
        <v>4.7314391000000002</v>
      </c>
      <c r="CP98">
        <v>5.6494236000000004</v>
      </c>
      <c r="CQ98">
        <v>3.3630735999999999</v>
      </c>
      <c r="CR98">
        <v>2.9483638000000001</v>
      </c>
      <c r="CS98">
        <v>3.4011960000000001</v>
      </c>
      <c r="CT98">
        <v>2.8748398000000002</v>
      </c>
      <c r="CU98">
        <v>3.7127346999999999</v>
      </c>
      <c r="CV98">
        <v>4.0930634000000001</v>
      </c>
      <c r="CW98">
        <v>3.7711594000000002</v>
      </c>
      <c r="CX98">
        <v>3.6126412999999999</v>
      </c>
      <c r="CY98">
        <v>3.1700759000000001</v>
      </c>
      <c r="CZ98">
        <v>2.6244545000000001</v>
      </c>
      <c r="DA98">
        <v>3.1995250999999998</v>
      </c>
      <c r="DB98">
        <v>3.4526956000000002</v>
      </c>
      <c r="DC98">
        <v>4.1186261000000002</v>
      </c>
      <c r="DD98">
        <v>4.3720778999999999</v>
      </c>
      <c r="DE98">
        <v>3.1972995000000002</v>
      </c>
      <c r="DF98">
        <v>3.8799348</v>
      </c>
      <c r="DG98">
        <v>4.0824451000000002</v>
      </c>
      <c r="DH98">
        <v>3.2315505</v>
      </c>
      <c r="DI98">
        <v>3.5600087999999999</v>
      </c>
      <c r="DJ98">
        <v>3.8735745000000001</v>
      </c>
      <c r="DK98">
        <v>3.0143065</v>
      </c>
      <c r="DL98">
        <v>2.8793511000000001</v>
      </c>
      <c r="DM98">
        <v>2.7449188000000002</v>
      </c>
      <c r="DN98">
        <v>2.0127633</v>
      </c>
      <c r="DO98">
        <v>2.8110268</v>
      </c>
      <c r="DP98">
        <v>4.8793825999999996</v>
      </c>
      <c r="DQ98">
        <v>2.6848334999999999</v>
      </c>
      <c r="DR98">
        <v>2.4113657000000002</v>
      </c>
      <c r="DS98">
        <v>2.8923397</v>
      </c>
      <c r="DT98">
        <v>5.2235965999999996</v>
      </c>
      <c r="DU98">
        <v>3.3974346999999998</v>
      </c>
      <c r="DV98">
        <v>3.4197940999999998</v>
      </c>
      <c r="DW98">
        <v>3.6451752000000002</v>
      </c>
      <c r="DX98">
        <v>2.7714162</v>
      </c>
      <c r="DY98">
        <v>3.1891007</v>
      </c>
      <c r="DZ98">
        <v>3.2941334000000002</v>
      </c>
      <c r="EA98">
        <v>3.0724000999999999</v>
      </c>
      <c r="EB98">
        <v>3.3285680000000002</v>
      </c>
      <c r="EC98">
        <v>2.9193487</v>
      </c>
      <c r="ED98">
        <v>2.7489541000000002</v>
      </c>
      <c r="EE98">
        <v>2.7928592999999999</v>
      </c>
      <c r="EF98">
        <v>2.8128734</v>
      </c>
      <c r="EG98">
        <v>3.1132989000000002</v>
      </c>
      <c r="EH98">
        <v>2.8399282000000001</v>
      </c>
      <c r="EI98">
        <v>4.1272469000000003</v>
      </c>
      <c r="EJ98">
        <v>2.9491679999999998</v>
      </c>
      <c r="EK98">
        <v>3.2935349999999999</v>
      </c>
      <c r="EL98">
        <v>2.9876254000000002</v>
      </c>
      <c r="EM98">
        <v>2.7341267999999999</v>
      </c>
      <c r="EN98">
        <v>2.7934375</v>
      </c>
      <c r="EO98">
        <v>3.0243088999999999</v>
      </c>
      <c r="EP98">
        <v>2.7587913999999998</v>
      </c>
      <c r="EQ98">
        <v>3.4770979999999998</v>
      </c>
      <c r="ER98">
        <v>3.2694006</v>
      </c>
      <c r="ES98">
        <v>3.2619164</v>
      </c>
      <c r="ET98">
        <v>3.1327524000000002</v>
      </c>
      <c r="EU98">
        <v>3.0858816999999998</v>
      </c>
      <c r="EV98">
        <v>0</v>
      </c>
      <c r="EW98">
        <f>MATCH(A98,'[1]BASC2_BRIEF_6yr_DEMOS_ScanInfo '!$H$1:$H$585,0)</f>
        <v>276</v>
      </c>
      <c r="EX98">
        <f>INDEX('[1]BASC2_BRIEF_6yr_DEMOS_ScanInfo '!$L$1:$L$585,EW98)</f>
        <v>1</v>
      </c>
      <c r="EY98">
        <v>1</v>
      </c>
      <c r="EZ98">
        <v>1</v>
      </c>
      <c r="FA98">
        <f t="shared" si="21"/>
        <v>0</v>
      </c>
      <c r="FB98">
        <v>0</v>
      </c>
    </row>
    <row r="99" spans="1:158" x14ac:dyDescent="0.35">
      <c r="A99" t="s">
        <v>101</v>
      </c>
      <c r="B99">
        <v>3.8427465000000001</v>
      </c>
      <c r="C99">
        <v>3.0296915000000002</v>
      </c>
      <c r="D99">
        <v>2.8752027</v>
      </c>
      <c r="E99">
        <v>3.1752441</v>
      </c>
      <c r="F99">
        <v>4.4289718000000002</v>
      </c>
      <c r="G99">
        <v>4.0162405999999997</v>
      </c>
      <c r="H99">
        <v>3.3531735</v>
      </c>
      <c r="I99">
        <v>3.2706585000000001</v>
      </c>
      <c r="J99">
        <v>3.5872644999999999</v>
      </c>
      <c r="K99">
        <v>2.9708252000000002</v>
      </c>
      <c r="L99">
        <v>2.5066606999999999</v>
      </c>
      <c r="M99">
        <v>3.7386564999999998</v>
      </c>
      <c r="N99">
        <v>4.3901262000000001</v>
      </c>
      <c r="O99">
        <v>3.6066999000000002</v>
      </c>
      <c r="P99">
        <v>3.75596</v>
      </c>
      <c r="Q99">
        <v>4.1488633000000004</v>
      </c>
      <c r="R99">
        <v>5.5233625999999996</v>
      </c>
      <c r="S99">
        <v>6.1993445999999999</v>
      </c>
      <c r="T99">
        <v>2.8490815</v>
      </c>
      <c r="U99">
        <v>3.1351220999999998</v>
      </c>
      <c r="V99">
        <v>3.2522182000000002</v>
      </c>
      <c r="W99">
        <v>2.5800613999999999</v>
      </c>
      <c r="X99">
        <v>3.0468047</v>
      </c>
      <c r="Y99">
        <v>3.9383773999999998</v>
      </c>
      <c r="Z99">
        <v>4.1356887999999996</v>
      </c>
      <c r="AA99">
        <v>4.0084143000000001</v>
      </c>
      <c r="AB99">
        <v>3.4944389</v>
      </c>
      <c r="AC99">
        <v>2.6891620000000001</v>
      </c>
      <c r="AD99">
        <v>3.3775803999999998</v>
      </c>
      <c r="AE99">
        <v>3.7904954000000002</v>
      </c>
      <c r="AF99">
        <v>3.6490002000000001</v>
      </c>
      <c r="AG99">
        <v>4.3001204</v>
      </c>
      <c r="AH99">
        <v>3.2274899000000001</v>
      </c>
      <c r="AI99">
        <v>3.7949467000000001</v>
      </c>
      <c r="AJ99">
        <v>3.9565356</v>
      </c>
      <c r="AK99">
        <v>2.9236206999999999</v>
      </c>
      <c r="AL99">
        <v>4.0827083999999996</v>
      </c>
      <c r="AM99">
        <v>3.7700026000000002</v>
      </c>
      <c r="AN99">
        <v>3.6429554999999998</v>
      </c>
      <c r="AO99">
        <v>2.8711294999999999</v>
      </c>
      <c r="AP99">
        <v>2.8273003000000001</v>
      </c>
      <c r="AQ99">
        <v>2.0517653999999999</v>
      </c>
      <c r="AR99">
        <v>2.8378057000000001</v>
      </c>
      <c r="AS99">
        <v>4.4525522999999998</v>
      </c>
      <c r="AT99">
        <v>2.6037941</v>
      </c>
      <c r="AU99">
        <v>2.3389579999999999</v>
      </c>
      <c r="AV99">
        <v>3.0242949000000001</v>
      </c>
      <c r="AW99">
        <v>5.6862067999999999</v>
      </c>
      <c r="AX99">
        <v>3.4646303999999999</v>
      </c>
      <c r="AY99">
        <v>4.4504213000000004</v>
      </c>
      <c r="AZ99">
        <v>3.6596658</v>
      </c>
      <c r="BA99">
        <v>2.6578976999999999</v>
      </c>
      <c r="BB99">
        <v>3.0682092000000001</v>
      </c>
      <c r="BC99">
        <v>3.4531383999999998</v>
      </c>
      <c r="BD99">
        <v>3.0612514000000002</v>
      </c>
      <c r="BE99">
        <v>4.6558618999999997</v>
      </c>
      <c r="BF99">
        <v>3.0094495000000001</v>
      </c>
      <c r="BG99">
        <v>2.4584682</v>
      </c>
      <c r="BH99">
        <v>2.6461576999999998</v>
      </c>
      <c r="BI99">
        <v>2.9589262000000001</v>
      </c>
      <c r="BJ99">
        <v>2.9284216999999999</v>
      </c>
      <c r="BK99">
        <v>2.7846869999999999</v>
      </c>
      <c r="BL99">
        <v>3.9212563</v>
      </c>
      <c r="BM99">
        <v>3.0780158000000002</v>
      </c>
      <c r="BN99">
        <v>3.4758250999999998</v>
      </c>
      <c r="BO99">
        <v>3.0156385999999999</v>
      </c>
      <c r="BP99">
        <v>3.2185530999999998</v>
      </c>
      <c r="BQ99">
        <v>2.7894391999999999</v>
      </c>
      <c r="BR99">
        <v>3.0036285</v>
      </c>
      <c r="BS99">
        <v>2.8353233000000002</v>
      </c>
      <c r="BT99">
        <v>4.7713728</v>
      </c>
      <c r="BU99">
        <v>3.1144717000000002</v>
      </c>
      <c r="BV99">
        <v>3.1890589999999999</v>
      </c>
      <c r="BW99">
        <v>3.0933294</v>
      </c>
      <c r="BX99">
        <v>2.5596385000000001</v>
      </c>
      <c r="BY99">
        <v>3.7021240999999998</v>
      </c>
      <c r="BZ99">
        <v>3.0367434000000002</v>
      </c>
      <c r="CA99">
        <v>2.8598925999999998</v>
      </c>
      <c r="CB99">
        <v>3.1479124999999999</v>
      </c>
      <c r="CC99">
        <v>3.8570061</v>
      </c>
      <c r="CD99">
        <v>3.8491683000000001</v>
      </c>
      <c r="CE99">
        <v>3.3996238999999999</v>
      </c>
      <c r="CF99">
        <v>3.0380511000000001</v>
      </c>
      <c r="CG99">
        <v>3.3722346000000001</v>
      </c>
      <c r="CH99">
        <v>2.4949545999999998</v>
      </c>
      <c r="CI99">
        <v>2.5888159000000002</v>
      </c>
      <c r="CJ99">
        <v>3.4895773000000001</v>
      </c>
      <c r="CK99">
        <v>4.0149569999999999</v>
      </c>
      <c r="CL99">
        <v>3.5963376</v>
      </c>
      <c r="CM99">
        <v>3.5419532999999999</v>
      </c>
      <c r="CN99">
        <v>4.1181463999999997</v>
      </c>
      <c r="CO99">
        <v>5.6339617000000004</v>
      </c>
      <c r="CP99">
        <v>5.9385338000000001</v>
      </c>
      <c r="CQ99">
        <v>3.0559888000000002</v>
      </c>
      <c r="CR99">
        <v>3.1900629999999999</v>
      </c>
      <c r="CS99">
        <v>3.6257443</v>
      </c>
      <c r="CT99">
        <v>2.8844292</v>
      </c>
      <c r="CU99">
        <v>3.1984824999999999</v>
      </c>
      <c r="CV99">
        <v>3.9183469</v>
      </c>
      <c r="CW99">
        <v>3.9392073000000001</v>
      </c>
      <c r="CX99">
        <v>3.8359915999999998</v>
      </c>
      <c r="CY99">
        <v>3.3059069999999999</v>
      </c>
      <c r="CZ99">
        <v>2.6083487999999999</v>
      </c>
      <c r="DA99">
        <v>3.4248934000000002</v>
      </c>
      <c r="DB99">
        <v>3.5560212</v>
      </c>
      <c r="DC99">
        <v>4.4909325000000004</v>
      </c>
      <c r="DD99">
        <v>3.6830267999999999</v>
      </c>
      <c r="DE99">
        <v>3.3614763999999999</v>
      </c>
      <c r="DF99">
        <v>3.5870017999999999</v>
      </c>
      <c r="DG99">
        <v>3.8760633000000002</v>
      </c>
      <c r="DH99">
        <v>3.1814635</v>
      </c>
      <c r="DI99">
        <v>3.2980410999999998</v>
      </c>
      <c r="DJ99">
        <v>3.9869137000000001</v>
      </c>
      <c r="DK99">
        <v>3.2471641999999998</v>
      </c>
      <c r="DL99">
        <v>3.0590274000000002</v>
      </c>
      <c r="DM99">
        <v>2.7520003000000002</v>
      </c>
      <c r="DN99">
        <v>2.0616821999999999</v>
      </c>
      <c r="DO99">
        <v>2.5632834</v>
      </c>
      <c r="DP99">
        <v>4.2899313000000001</v>
      </c>
      <c r="DQ99">
        <v>2.4704880999999999</v>
      </c>
      <c r="DR99">
        <v>2.3651328</v>
      </c>
      <c r="DS99">
        <v>2.8438547000000001</v>
      </c>
      <c r="DT99">
        <v>4.2281084</v>
      </c>
      <c r="DU99">
        <v>4.0775895000000002</v>
      </c>
      <c r="DV99">
        <v>4.1347294000000003</v>
      </c>
      <c r="DW99">
        <v>3.7602346</v>
      </c>
      <c r="DX99">
        <v>2.7496426</v>
      </c>
      <c r="DY99">
        <v>3.0960850999999998</v>
      </c>
      <c r="DZ99">
        <v>3.1746376000000001</v>
      </c>
      <c r="EA99">
        <v>3.0650252999999998</v>
      </c>
      <c r="EB99">
        <v>3.5219377999999999</v>
      </c>
      <c r="EC99">
        <v>2.7607526999999998</v>
      </c>
      <c r="ED99">
        <v>2.3783628999999999</v>
      </c>
      <c r="EE99">
        <v>2.7069645000000002</v>
      </c>
      <c r="EF99">
        <v>2.8829782000000002</v>
      </c>
      <c r="EG99">
        <v>3.0441441999999999</v>
      </c>
      <c r="EH99">
        <v>2.9154898999999999</v>
      </c>
      <c r="EI99">
        <v>3.5881560000000001</v>
      </c>
      <c r="EJ99">
        <v>4.3725085000000004</v>
      </c>
      <c r="EK99">
        <v>3.2967727</v>
      </c>
      <c r="EL99">
        <v>3.1215451000000001</v>
      </c>
      <c r="EM99">
        <v>2.7089232999999999</v>
      </c>
      <c r="EN99">
        <v>2.7189763</v>
      </c>
      <c r="EO99">
        <v>2.9807076000000001</v>
      </c>
      <c r="EP99">
        <v>2.9697897000000002</v>
      </c>
      <c r="EQ99">
        <v>4.0254263999999997</v>
      </c>
      <c r="ER99">
        <v>3.1064832</v>
      </c>
      <c r="ES99">
        <v>2.9118183000000002</v>
      </c>
      <c r="ET99">
        <v>3.0800464000000001</v>
      </c>
      <c r="EU99">
        <v>2.9057140000000001</v>
      </c>
      <c r="EV99">
        <v>0</v>
      </c>
      <c r="EW99">
        <f>MATCH(A99,'[1]BASC2_BRIEF_6yr_DEMOS_ScanInfo '!$H$1:$H$585,0)</f>
        <v>277</v>
      </c>
      <c r="EX99">
        <f>INDEX('[1]BASC2_BRIEF_6yr_DEMOS_ScanInfo '!$L$1:$L$585,EW99)</f>
        <v>2</v>
      </c>
      <c r="EY99">
        <v>1</v>
      </c>
      <c r="EZ99">
        <v>2</v>
      </c>
      <c r="FA99">
        <f>IF(AND(EZ99=2,EV99=0),1)</f>
        <v>1</v>
      </c>
      <c r="FB99">
        <v>1</v>
      </c>
    </row>
    <row r="100" spans="1:158" x14ac:dyDescent="0.35">
      <c r="A100" t="s">
        <v>102</v>
      </c>
      <c r="B100">
        <v>4.2548642000000001</v>
      </c>
      <c r="C100">
        <v>3.4164693000000002</v>
      </c>
      <c r="D100">
        <v>2.7195735000000001</v>
      </c>
      <c r="E100">
        <v>3.3933539000000001</v>
      </c>
      <c r="F100">
        <v>4.2600803000000003</v>
      </c>
      <c r="G100">
        <v>3.7425494000000001</v>
      </c>
      <c r="H100">
        <v>3.106055</v>
      </c>
      <c r="I100">
        <v>3.2660496000000001</v>
      </c>
      <c r="J100">
        <v>3.9446218000000002</v>
      </c>
      <c r="K100">
        <v>2.8442468999999999</v>
      </c>
      <c r="L100">
        <v>2.7957678000000001</v>
      </c>
      <c r="M100">
        <v>3.5300026</v>
      </c>
      <c r="N100">
        <v>4.1123671999999996</v>
      </c>
      <c r="O100">
        <v>3.3212879000000002</v>
      </c>
      <c r="P100">
        <v>3.7093554000000002</v>
      </c>
      <c r="Q100">
        <v>3.6239192</v>
      </c>
      <c r="R100">
        <v>5.0737971999999996</v>
      </c>
      <c r="S100">
        <v>5.7041874000000004</v>
      </c>
      <c r="T100">
        <v>3.6904919</v>
      </c>
      <c r="U100">
        <v>3.1049042</v>
      </c>
      <c r="V100">
        <v>3.8413786999999999</v>
      </c>
      <c r="W100">
        <v>2.9634695</v>
      </c>
      <c r="X100">
        <v>3.1291378000000001</v>
      </c>
      <c r="Y100">
        <v>3.7572725</v>
      </c>
      <c r="Z100">
        <v>3.8543630000000002</v>
      </c>
      <c r="AA100">
        <v>3.7022339999999998</v>
      </c>
      <c r="AB100">
        <v>3.4421295999999999</v>
      </c>
      <c r="AC100">
        <v>2.6818713999999999</v>
      </c>
      <c r="AD100">
        <v>3.1919567999999998</v>
      </c>
      <c r="AE100">
        <v>3.7166378</v>
      </c>
      <c r="AF100">
        <v>3.8081953999999998</v>
      </c>
      <c r="AG100">
        <v>4.2579416999999999</v>
      </c>
      <c r="AH100">
        <v>2.9932957</v>
      </c>
      <c r="AI100">
        <v>3.9547365000000001</v>
      </c>
      <c r="AJ100">
        <v>4.4357103999999996</v>
      </c>
      <c r="AK100">
        <v>3.2075665</v>
      </c>
      <c r="AL100">
        <v>5.1230444999999998</v>
      </c>
      <c r="AM100">
        <v>4.3677206000000002</v>
      </c>
      <c r="AN100">
        <v>3.2873475999999999</v>
      </c>
      <c r="AO100">
        <v>3.1969471</v>
      </c>
      <c r="AP100">
        <v>2.9405789000000002</v>
      </c>
      <c r="AQ100">
        <v>2.2432888000000002</v>
      </c>
      <c r="AR100">
        <v>3.3627677</v>
      </c>
      <c r="AS100">
        <v>5.8480686999999998</v>
      </c>
      <c r="AT100">
        <v>2.7333143</v>
      </c>
      <c r="AU100">
        <v>2.2684332999999999</v>
      </c>
      <c r="AV100">
        <v>2.7337178999999998</v>
      </c>
      <c r="AW100">
        <v>4.6059093000000004</v>
      </c>
      <c r="AX100">
        <v>3.4067601999999999</v>
      </c>
      <c r="AY100">
        <v>3.8545356000000002</v>
      </c>
      <c r="AZ100">
        <v>3.9373312</v>
      </c>
      <c r="BA100">
        <v>2.9505281000000001</v>
      </c>
      <c r="BB100">
        <v>2.9049722999999998</v>
      </c>
      <c r="BC100">
        <v>3.2657124999999998</v>
      </c>
      <c r="BD100">
        <v>2.9880597999999998</v>
      </c>
      <c r="BE100">
        <v>4.1019725999999999</v>
      </c>
      <c r="BF100">
        <v>2.8759560999999998</v>
      </c>
      <c r="BG100">
        <v>2.852325</v>
      </c>
      <c r="BH100">
        <v>2.7837892000000002</v>
      </c>
      <c r="BI100">
        <v>3.2872248000000002</v>
      </c>
      <c r="BJ100">
        <v>3.3274601000000001</v>
      </c>
      <c r="BK100">
        <v>2.9400436999999999</v>
      </c>
      <c r="BL100">
        <v>3.0326458999999999</v>
      </c>
      <c r="BM100">
        <v>3.3383522000000001</v>
      </c>
      <c r="BN100">
        <v>3.4020801000000001</v>
      </c>
      <c r="BO100">
        <v>3.1095545000000002</v>
      </c>
      <c r="BP100">
        <v>3.1564521999999999</v>
      </c>
      <c r="BQ100">
        <v>2.8044856</v>
      </c>
      <c r="BR100">
        <v>2.8490025999999999</v>
      </c>
      <c r="BS100">
        <v>2.7804852000000002</v>
      </c>
      <c r="BT100">
        <v>3.7493105</v>
      </c>
      <c r="BU100">
        <v>3.1814444000000002</v>
      </c>
      <c r="BV100">
        <v>6.2696104000000004</v>
      </c>
      <c r="BW100">
        <v>3.2517581</v>
      </c>
      <c r="BX100">
        <v>2.8338549</v>
      </c>
      <c r="BY100">
        <v>4.0012784000000003</v>
      </c>
      <c r="BZ100">
        <v>3.0617331999999999</v>
      </c>
      <c r="CA100">
        <v>2.590754</v>
      </c>
      <c r="CB100">
        <v>3.5584406999999998</v>
      </c>
      <c r="CC100">
        <v>4.0174136000000003</v>
      </c>
      <c r="CD100">
        <v>3.4787048999999999</v>
      </c>
      <c r="CE100">
        <v>3.4301183000000002</v>
      </c>
      <c r="CF100">
        <v>3.2769073999999998</v>
      </c>
      <c r="CG100">
        <v>3.9135570999999998</v>
      </c>
      <c r="CH100">
        <v>2.9432535</v>
      </c>
      <c r="CI100">
        <v>2.8860806999999999</v>
      </c>
      <c r="CJ100">
        <v>3.6626232000000001</v>
      </c>
      <c r="CK100">
        <v>4.1404256999999998</v>
      </c>
      <c r="CL100">
        <v>3.2995950999999999</v>
      </c>
      <c r="CM100">
        <v>3.6422808</v>
      </c>
      <c r="CN100">
        <v>3.6349604000000002</v>
      </c>
      <c r="CO100">
        <v>4.5257148999999997</v>
      </c>
      <c r="CP100">
        <v>5.7493825000000003</v>
      </c>
      <c r="CQ100">
        <v>3.6023404999999999</v>
      </c>
      <c r="CR100">
        <v>3.1053761999999998</v>
      </c>
      <c r="CS100">
        <v>3.8679730999999999</v>
      </c>
      <c r="CT100">
        <v>2.8809485000000001</v>
      </c>
      <c r="CU100">
        <v>3.8351923999999999</v>
      </c>
      <c r="CV100">
        <v>3.9440130999999998</v>
      </c>
      <c r="CW100">
        <v>3.7713561000000002</v>
      </c>
      <c r="CX100">
        <v>3.8185123999999999</v>
      </c>
      <c r="CY100">
        <v>3.4865564999999998</v>
      </c>
      <c r="CZ100">
        <v>2.7029054000000001</v>
      </c>
      <c r="DA100">
        <v>3.0572066000000002</v>
      </c>
      <c r="DB100">
        <v>3.6909329999999998</v>
      </c>
      <c r="DC100">
        <v>3.1929555000000001</v>
      </c>
      <c r="DD100">
        <v>4.4561820000000001</v>
      </c>
      <c r="DE100">
        <v>3.0255041</v>
      </c>
      <c r="DF100">
        <v>3.7944832000000002</v>
      </c>
      <c r="DG100">
        <v>4.2235689000000001</v>
      </c>
      <c r="DH100">
        <v>3.4050539</v>
      </c>
      <c r="DI100">
        <v>4.3344607000000002</v>
      </c>
      <c r="DJ100">
        <v>4.1753068000000004</v>
      </c>
      <c r="DK100">
        <v>3.7411417999999999</v>
      </c>
      <c r="DL100">
        <v>3.0670948</v>
      </c>
      <c r="DM100">
        <v>2.9746921</v>
      </c>
      <c r="DN100">
        <v>2.2566109000000001</v>
      </c>
      <c r="DO100">
        <v>3.0652474999999999</v>
      </c>
      <c r="DP100">
        <v>5.3183826999999999</v>
      </c>
      <c r="DQ100">
        <v>2.9819334</v>
      </c>
      <c r="DR100">
        <v>2.2946968000000001</v>
      </c>
      <c r="DS100">
        <v>2.8716667</v>
      </c>
      <c r="DT100">
        <v>5.2772036</v>
      </c>
      <c r="DU100">
        <v>3.1167981999999999</v>
      </c>
      <c r="DV100">
        <v>3.8646946</v>
      </c>
      <c r="DW100">
        <v>3.4824033000000001</v>
      </c>
      <c r="DX100">
        <v>3.1449931000000002</v>
      </c>
      <c r="DY100">
        <v>2.9273269000000002</v>
      </c>
      <c r="DZ100">
        <v>3.5253606</v>
      </c>
      <c r="EA100">
        <v>2.9196</v>
      </c>
      <c r="EB100">
        <v>3.3100120999999998</v>
      </c>
      <c r="EC100">
        <v>2.9339292000000001</v>
      </c>
      <c r="ED100">
        <v>2.8619604000000001</v>
      </c>
      <c r="EE100">
        <v>2.7426740999999999</v>
      </c>
      <c r="EF100">
        <v>3.3012674</v>
      </c>
      <c r="EG100">
        <v>3.4365990000000002</v>
      </c>
      <c r="EH100">
        <v>3.0286019</v>
      </c>
      <c r="EI100">
        <v>3.6641159000000001</v>
      </c>
      <c r="EJ100">
        <v>2.8388659999999999</v>
      </c>
      <c r="EK100">
        <v>3.8268409000000001</v>
      </c>
      <c r="EL100">
        <v>3.0913130999999998</v>
      </c>
      <c r="EM100">
        <v>3.0022546999999999</v>
      </c>
      <c r="EN100">
        <v>2.8911633000000001</v>
      </c>
      <c r="EO100">
        <v>2.7669457999999998</v>
      </c>
      <c r="EP100">
        <v>2.8293219000000001</v>
      </c>
      <c r="EQ100">
        <v>3.7990472</v>
      </c>
      <c r="ER100">
        <v>3.1708655000000001</v>
      </c>
      <c r="ES100">
        <v>3.8533081999999999</v>
      </c>
      <c r="ET100">
        <v>3.4026413</v>
      </c>
      <c r="EU100">
        <v>2.9666679</v>
      </c>
      <c r="EV100">
        <v>0</v>
      </c>
      <c r="EW100">
        <f>MATCH(A100,'[1]BASC2_BRIEF_6yr_DEMOS_ScanInfo '!$H$1:$H$585,0)</f>
        <v>278</v>
      </c>
      <c r="EX100">
        <f>INDEX('[1]BASC2_BRIEF_6yr_DEMOS_ScanInfo '!$L$1:$L$585,EW100)</f>
        <v>1</v>
      </c>
      <c r="EY100">
        <v>1</v>
      </c>
      <c r="EZ100">
        <v>1</v>
      </c>
      <c r="FA100">
        <f t="shared" si="21"/>
        <v>0</v>
      </c>
      <c r="FB100">
        <v>0</v>
      </c>
    </row>
    <row r="101" spans="1:158" x14ac:dyDescent="0.35">
      <c r="A101" t="s">
        <v>103</v>
      </c>
      <c r="B101">
        <v>3.6948245000000002</v>
      </c>
      <c r="C101">
        <v>3.1660520999999999</v>
      </c>
      <c r="D101">
        <v>2.8370497000000001</v>
      </c>
      <c r="E101">
        <v>3.0372178999999999</v>
      </c>
      <c r="F101">
        <v>4.0799669999999999</v>
      </c>
      <c r="G101">
        <v>3.8732991000000001</v>
      </c>
      <c r="H101">
        <v>3.2495968</v>
      </c>
      <c r="I101">
        <v>2.9883291999999999</v>
      </c>
      <c r="J101">
        <v>3.2735344999999998</v>
      </c>
      <c r="K101">
        <v>2.9171046999999999</v>
      </c>
      <c r="L101">
        <v>2.8379178</v>
      </c>
      <c r="M101">
        <v>3.4431569999999998</v>
      </c>
      <c r="N101">
        <v>3.9511254</v>
      </c>
      <c r="O101">
        <v>3.1086328000000001</v>
      </c>
      <c r="P101">
        <v>3.4087591000000002</v>
      </c>
      <c r="Q101">
        <v>3.6268083999999998</v>
      </c>
      <c r="R101">
        <v>4.8684044000000002</v>
      </c>
      <c r="S101">
        <v>5.8399729999999996</v>
      </c>
      <c r="T101">
        <v>3.4596586</v>
      </c>
      <c r="U101">
        <v>3.0799935000000001</v>
      </c>
      <c r="V101">
        <v>3.5553824999999999</v>
      </c>
      <c r="W101">
        <v>2.9208555</v>
      </c>
      <c r="X101">
        <v>2.9841826</v>
      </c>
      <c r="Y101">
        <v>3.8542635000000001</v>
      </c>
      <c r="Z101">
        <v>3.4252112000000001</v>
      </c>
      <c r="AA101">
        <v>3.6341085</v>
      </c>
      <c r="AB101">
        <v>3.1508169000000001</v>
      </c>
      <c r="AC101">
        <v>2.5927598000000001</v>
      </c>
      <c r="AD101">
        <v>2.8457862999999999</v>
      </c>
      <c r="AE101">
        <v>3.2852131999999998</v>
      </c>
      <c r="AF101">
        <v>4.107945</v>
      </c>
      <c r="AG101">
        <v>3.3503677999999999</v>
      </c>
      <c r="AH101">
        <v>2.7764454000000001</v>
      </c>
      <c r="AI101">
        <v>3.7805903000000001</v>
      </c>
      <c r="AJ101">
        <v>4.1798601</v>
      </c>
      <c r="AK101">
        <v>3.2837082999999998</v>
      </c>
      <c r="AL101">
        <v>3.8931719999999999</v>
      </c>
      <c r="AM101">
        <v>3.6878486000000001</v>
      </c>
      <c r="AN101">
        <v>3.3995562000000001</v>
      </c>
      <c r="AO101">
        <v>3.0967946</v>
      </c>
      <c r="AP101">
        <v>2.9074906999999999</v>
      </c>
      <c r="AQ101">
        <v>2.0784633000000001</v>
      </c>
      <c r="AR101">
        <v>2.9261537</v>
      </c>
      <c r="AS101">
        <v>4.2481803999999999</v>
      </c>
      <c r="AT101">
        <v>2.8370090000000001</v>
      </c>
      <c r="AU101">
        <v>2.3056630999999999</v>
      </c>
      <c r="AV101">
        <v>2.6350167</v>
      </c>
      <c r="AW101">
        <v>5.5985212000000004</v>
      </c>
      <c r="AX101">
        <v>3.2839241000000001</v>
      </c>
      <c r="AY101">
        <v>3.8512194000000002</v>
      </c>
      <c r="AZ101">
        <v>3.5322757</v>
      </c>
      <c r="BA101">
        <v>2.7351112</v>
      </c>
      <c r="BB101">
        <v>2.8051140000000001</v>
      </c>
      <c r="BC101">
        <v>3.4891412000000002</v>
      </c>
      <c r="BD101">
        <v>3.2527263</v>
      </c>
      <c r="BE101">
        <v>2.9846382</v>
      </c>
      <c r="BF101">
        <v>2.8549247000000002</v>
      </c>
      <c r="BG101">
        <v>2.7404720999999999</v>
      </c>
      <c r="BH101">
        <v>2.9670052999999998</v>
      </c>
      <c r="BI101">
        <v>3.3748464999999999</v>
      </c>
      <c r="BJ101">
        <v>3.0682623000000002</v>
      </c>
      <c r="BK101">
        <v>2.9999642</v>
      </c>
      <c r="BL101">
        <v>3.7229842999999998</v>
      </c>
      <c r="BM101">
        <v>3.9482894000000002</v>
      </c>
      <c r="BN101">
        <v>3.2722802</v>
      </c>
      <c r="BO101">
        <v>3.0330465000000002</v>
      </c>
      <c r="BP101">
        <v>2.8018029000000002</v>
      </c>
      <c r="BQ101">
        <v>3.0287223000000001</v>
      </c>
      <c r="BR101">
        <v>2.7725276999999999</v>
      </c>
      <c r="BS101">
        <v>2.8213401</v>
      </c>
      <c r="BT101">
        <v>3.4977640999999999</v>
      </c>
      <c r="BU101">
        <v>3.1099763</v>
      </c>
      <c r="BV101">
        <v>3.6061567999999999</v>
      </c>
      <c r="BW101">
        <v>2.9823031000000002</v>
      </c>
      <c r="BX101">
        <v>2.5897410000000001</v>
      </c>
      <c r="BY101">
        <v>3.3525890999999999</v>
      </c>
      <c r="BZ101">
        <v>3.2033700999999999</v>
      </c>
      <c r="CA101">
        <v>2.9208248000000001</v>
      </c>
      <c r="CB101">
        <v>2.9610113999999998</v>
      </c>
      <c r="CC101">
        <v>3.4770050000000001</v>
      </c>
      <c r="CD101">
        <v>3.8590906</v>
      </c>
      <c r="CE101">
        <v>3.4023683</v>
      </c>
      <c r="CF101">
        <v>3.3366280000000001</v>
      </c>
      <c r="CG101">
        <v>3.6351664000000001</v>
      </c>
      <c r="CH101">
        <v>2.6143793999999998</v>
      </c>
      <c r="CI101">
        <v>2.5594394</v>
      </c>
      <c r="CJ101">
        <v>3.4602146</v>
      </c>
      <c r="CK101">
        <v>3.6615498</v>
      </c>
      <c r="CL101">
        <v>3.3244392999999999</v>
      </c>
      <c r="CM101">
        <v>3.4929763999999999</v>
      </c>
      <c r="CN101">
        <v>3.5191066000000002</v>
      </c>
      <c r="CO101">
        <v>4.4421324999999996</v>
      </c>
      <c r="CP101">
        <v>5.5356417000000002</v>
      </c>
      <c r="CQ101">
        <v>3.3624279000000001</v>
      </c>
      <c r="CR101">
        <v>3.0089177999999999</v>
      </c>
      <c r="CS101">
        <v>3.2833195000000002</v>
      </c>
      <c r="CT101">
        <v>2.9039628999999998</v>
      </c>
      <c r="CU101">
        <v>2.9853958999999999</v>
      </c>
      <c r="CV101">
        <v>3.9896836000000002</v>
      </c>
      <c r="CW101">
        <v>3.3658239999999999</v>
      </c>
      <c r="CX101">
        <v>3.3220510000000001</v>
      </c>
      <c r="CY101">
        <v>3.2066522000000002</v>
      </c>
      <c r="CZ101">
        <v>2.4976473000000001</v>
      </c>
      <c r="DA101">
        <v>2.8817601000000002</v>
      </c>
      <c r="DB101">
        <v>3.3470235000000002</v>
      </c>
      <c r="DC101">
        <v>3.6904998</v>
      </c>
      <c r="DD101">
        <v>3.8817529999999998</v>
      </c>
      <c r="DE101">
        <v>2.9261761000000002</v>
      </c>
      <c r="DF101">
        <v>3.3118216999999999</v>
      </c>
      <c r="DG101">
        <v>3.5236274999999999</v>
      </c>
      <c r="DH101">
        <v>2.7729043999999998</v>
      </c>
      <c r="DI101">
        <v>3.5282924000000002</v>
      </c>
      <c r="DJ101">
        <v>3.7903406999999998</v>
      </c>
      <c r="DK101">
        <v>3.1107969</v>
      </c>
      <c r="DL101">
        <v>3.0590310000000001</v>
      </c>
      <c r="DM101">
        <v>2.6484646999999999</v>
      </c>
      <c r="DN101">
        <v>2.0402353</v>
      </c>
      <c r="DO101">
        <v>2.8706233999999999</v>
      </c>
      <c r="DP101">
        <v>4.0861343999999997</v>
      </c>
      <c r="DQ101">
        <v>2.7977462000000002</v>
      </c>
      <c r="DR101">
        <v>2.2033095</v>
      </c>
      <c r="DS101">
        <v>2.8724324999999999</v>
      </c>
      <c r="DT101">
        <v>4.7934399000000001</v>
      </c>
      <c r="DU101">
        <v>3.0309295999999999</v>
      </c>
      <c r="DV101">
        <v>3.4802314999999999</v>
      </c>
      <c r="DW101">
        <v>2.8500985999999999</v>
      </c>
      <c r="DX101">
        <v>2.8897246999999999</v>
      </c>
      <c r="DY101">
        <v>2.9173317000000001</v>
      </c>
      <c r="DZ101">
        <v>3.0522969</v>
      </c>
      <c r="EA101">
        <v>2.9960241000000001</v>
      </c>
      <c r="EB101">
        <v>3.5148971000000002</v>
      </c>
      <c r="EC101">
        <v>2.6924364999999999</v>
      </c>
      <c r="ED101">
        <v>2.7905071000000001</v>
      </c>
      <c r="EE101">
        <v>2.8622304999999999</v>
      </c>
      <c r="EF101">
        <v>3.4348614</v>
      </c>
      <c r="EG101">
        <v>2.7496352000000002</v>
      </c>
      <c r="EH101">
        <v>2.8285227000000002</v>
      </c>
      <c r="EI101">
        <v>3.6480237999999998</v>
      </c>
      <c r="EJ101">
        <v>2.8880262000000001</v>
      </c>
      <c r="EK101">
        <v>3.2613001000000001</v>
      </c>
      <c r="EL101">
        <v>2.9388125</v>
      </c>
      <c r="EM101">
        <v>2.9656794</v>
      </c>
      <c r="EN101">
        <v>2.7708499</v>
      </c>
      <c r="EO101">
        <v>2.8552449000000002</v>
      </c>
      <c r="EP101">
        <v>2.6224097999999998</v>
      </c>
      <c r="EQ101">
        <v>3.5559908999999998</v>
      </c>
      <c r="ER101">
        <v>3.3958887999999998</v>
      </c>
      <c r="ES101">
        <v>3.2336588000000002</v>
      </c>
      <c r="ET101">
        <v>2.8945823000000002</v>
      </c>
      <c r="EU101">
        <v>2.9699871999999998</v>
      </c>
      <c r="EV101">
        <v>0</v>
      </c>
      <c r="EW101">
        <f>MATCH(A101,'[1]BASC2_BRIEF_6yr_DEMOS_ScanInfo '!$H$1:$H$585,0)</f>
        <v>279</v>
      </c>
      <c r="EX101">
        <f>INDEX('[1]BASC2_BRIEF_6yr_DEMOS_ScanInfo '!$L$1:$L$585,EW101)</f>
        <v>1</v>
      </c>
      <c r="EY101">
        <v>1</v>
      </c>
      <c r="EZ101">
        <v>1</v>
      </c>
      <c r="FA101">
        <f t="shared" si="21"/>
        <v>0</v>
      </c>
      <c r="FB101">
        <v>0</v>
      </c>
    </row>
    <row r="102" spans="1:158" x14ac:dyDescent="0.35">
      <c r="A102" t="s">
        <v>104</v>
      </c>
      <c r="B102">
        <v>3.741689</v>
      </c>
      <c r="C102">
        <v>3.2264184999999999</v>
      </c>
      <c r="D102">
        <v>2.8512909</v>
      </c>
      <c r="E102">
        <v>3.2505080999999998</v>
      </c>
      <c r="F102">
        <v>3.9238715000000002</v>
      </c>
      <c r="G102">
        <v>3.2469584999999999</v>
      </c>
      <c r="H102">
        <v>3.0919557000000002</v>
      </c>
      <c r="I102">
        <v>3.1452453</v>
      </c>
      <c r="J102">
        <v>3.2749790999999999</v>
      </c>
      <c r="K102">
        <v>2.4984369000000002</v>
      </c>
      <c r="L102">
        <v>2.8828721000000002</v>
      </c>
      <c r="M102">
        <v>3.5351564999999998</v>
      </c>
      <c r="N102">
        <v>3.7170727000000001</v>
      </c>
      <c r="O102">
        <v>3.2381668000000001</v>
      </c>
      <c r="P102">
        <v>3.7304411000000002</v>
      </c>
      <c r="Q102">
        <v>3.8324975999999999</v>
      </c>
      <c r="R102">
        <v>4.3231130000000002</v>
      </c>
      <c r="S102">
        <v>5.3663163000000003</v>
      </c>
      <c r="T102">
        <v>3.6263678000000001</v>
      </c>
      <c r="U102">
        <v>3.1035254000000001</v>
      </c>
      <c r="V102">
        <v>3.4983740000000001</v>
      </c>
      <c r="W102">
        <v>2.9743159000000001</v>
      </c>
      <c r="X102">
        <v>3.0733857000000002</v>
      </c>
      <c r="Y102">
        <v>3.5815505999999999</v>
      </c>
      <c r="Z102">
        <v>4.1673536000000002</v>
      </c>
      <c r="AA102">
        <v>3.6229680000000002</v>
      </c>
      <c r="AB102">
        <v>3.2860841999999999</v>
      </c>
      <c r="AC102">
        <v>2.6542007999999999</v>
      </c>
      <c r="AD102">
        <v>3.1113385999999998</v>
      </c>
      <c r="AE102">
        <v>3.4298570000000002</v>
      </c>
      <c r="AF102">
        <v>3.3650570000000002</v>
      </c>
      <c r="AG102">
        <v>3.1134643999999998</v>
      </c>
      <c r="AH102">
        <v>2.8350219999999999</v>
      </c>
      <c r="AI102">
        <v>3.5934154999999999</v>
      </c>
      <c r="AJ102">
        <v>4.5088271999999998</v>
      </c>
      <c r="AK102">
        <v>3.1472948000000001</v>
      </c>
      <c r="AL102">
        <v>3.4888705999999998</v>
      </c>
      <c r="AM102">
        <v>4.0372081</v>
      </c>
      <c r="AN102">
        <v>2.9828825000000001</v>
      </c>
      <c r="AO102">
        <v>2.9260744999999999</v>
      </c>
      <c r="AP102">
        <v>2.8211070999999999</v>
      </c>
      <c r="AQ102">
        <v>2.0637325999999998</v>
      </c>
      <c r="AR102">
        <v>3.0247777</v>
      </c>
      <c r="AS102">
        <v>5.0591159000000001</v>
      </c>
      <c r="AT102">
        <v>2.7281797000000001</v>
      </c>
      <c r="AU102">
        <v>2.1584797</v>
      </c>
      <c r="AV102">
        <v>2.8005092</v>
      </c>
      <c r="AW102">
        <v>4.1946325</v>
      </c>
      <c r="AX102">
        <v>3.3811574000000002</v>
      </c>
      <c r="AY102">
        <v>3.6286263000000001</v>
      </c>
      <c r="AZ102">
        <v>2.9545490999999999</v>
      </c>
      <c r="BA102">
        <v>2.7264807000000002</v>
      </c>
      <c r="BB102">
        <v>2.9197403999999998</v>
      </c>
      <c r="BC102">
        <v>3.0540345000000002</v>
      </c>
      <c r="BD102">
        <v>2.9382253</v>
      </c>
      <c r="BE102">
        <v>4.8844475999999997</v>
      </c>
      <c r="BF102">
        <v>2.9043888999999998</v>
      </c>
      <c r="BG102">
        <v>2.6802665999999999</v>
      </c>
      <c r="BH102">
        <v>2.7714943999999999</v>
      </c>
      <c r="BI102">
        <v>3.3193758</v>
      </c>
      <c r="BJ102">
        <v>3.0738276999999998</v>
      </c>
      <c r="BK102">
        <v>2.8744966999999999</v>
      </c>
      <c r="BL102">
        <v>3.0089936000000002</v>
      </c>
      <c r="BM102">
        <v>3.2113352000000002</v>
      </c>
      <c r="BN102">
        <v>2.7724850000000001</v>
      </c>
      <c r="BO102">
        <v>2.9911610999999998</v>
      </c>
      <c r="BP102">
        <v>3.0978474999999999</v>
      </c>
      <c r="BQ102">
        <v>2.6904454000000002</v>
      </c>
      <c r="BR102">
        <v>2.9385731000000002</v>
      </c>
      <c r="BS102">
        <v>2.7934678000000002</v>
      </c>
      <c r="BT102">
        <v>3.5933747</v>
      </c>
      <c r="BU102">
        <v>2.8180523000000002</v>
      </c>
      <c r="BV102">
        <v>3.4811624999999999</v>
      </c>
      <c r="BW102">
        <v>2.9167261</v>
      </c>
      <c r="BX102">
        <v>2.6449142000000001</v>
      </c>
      <c r="BY102">
        <v>3.6466080999999999</v>
      </c>
      <c r="BZ102">
        <v>2.8767299999999998</v>
      </c>
      <c r="CA102">
        <v>2.8015349000000001</v>
      </c>
      <c r="CB102">
        <v>3.3572213999999998</v>
      </c>
      <c r="CC102">
        <v>4.1747135999999996</v>
      </c>
      <c r="CD102">
        <v>3.3883033</v>
      </c>
      <c r="CE102">
        <v>3.0210843000000001</v>
      </c>
      <c r="CF102">
        <v>2.8966219</v>
      </c>
      <c r="CG102">
        <v>3.733994</v>
      </c>
      <c r="CH102">
        <v>2.4460413000000001</v>
      </c>
      <c r="CI102">
        <v>2.6960150999999999</v>
      </c>
      <c r="CJ102">
        <v>3.3540196</v>
      </c>
      <c r="CK102">
        <v>4.0622306000000004</v>
      </c>
      <c r="CL102">
        <v>3.1456716</v>
      </c>
      <c r="CM102">
        <v>3.8608037999999998</v>
      </c>
      <c r="CN102">
        <v>3.5821431000000001</v>
      </c>
      <c r="CO102">
        <v>4.6422724999999998</v>
      </c>
      <c r="CP102">
        <v>5.3136882999999999</v>
      </c>
      <c r="CQ102">
        <v>3.2012757999999999</v>
      </c>
      <c r="CR102">
        <v>3.3544078000000002</v>
      </c>
      <c r="CS102">
        <v>3.4526960999999998</v>
      </c>
      <c r="CT102">
        <v>3.0532526999999998</v>
      </c>
      <c r="CU102">
        <v>3.3204112000000001</v>
      </c>
      <c r="CV102">
        <v>3.6152573000000001</v>
      </c>
      <c r="CW102">
        <v>3.9307577999999999</v>
      </c>
      <c r="CX102">
        <v>3.5948427000000001</v>
      </c>
      <c r="CY102">
        <v>3.1643325999999998</v>
      </c>
      <c r="CZ102">
        <v>2.6188544999999999</v>
      </c>
      <c r="DA102">
        <v>3.1271935000000002</v>
      </c>
      <c r="DB102">
        <v>3.5171806999999999</v>
      </c>
      <c r="DC102">
        <v>3.2037156000000002</v>
      </c>
      <c r="DD102">
        <v>3.0357435000000002</v>
      </c>
      <c r="DE102">
        <v>2.9215285999999998</v>
      </c>
      <c r="DF102">
        <v>3.5432831999999999</v>
      </c>
      <c r="DG102">
        <v>3.9061214999999998</v>
      </c>
      <c r="DH102">
        <v>3.1923119999999998</v>
      </c>
      <c r="DI102">
        <v>4.0842856999999997</v>
      </c>
      <c r="DJ102">
        <v>3.9076086999999999</v>
      </c>
      <c r="DK102">
        <v>3.3256865000000002</v>
      </c>
      <c r="DL102">
        <v>2.8085167000000002</v>
      </c>
      <c r="DM102">
        <v>2.8102887000000001</v>
      </c>
      <c r="DN102">
        <v>1.9020429999999999</v>
      </c>
      <c r="DO102">
        <v>2.9395554000000002</v>
      </c>
      <c r="DP102">
        <v>4.9801621000000003</v>
      </c>
      <c r="DQ102">
        <v>2.5615541999999998</v>
      </c>
      <c r="DR102">
        <v>2.1538379000000001</v>
      </c>
      <c r="DS102">
        <v>2.7058232000000002</v>
      </c>
      <c r="DT102">
        <v>4.3842081999999998</v>
      </c>
      <c r="DU102">
        <v>3.3057337000000002</v>
      </c>
      <c r="DV102">
        <v>3.5491277999999999</v>
      </c>
      <c r="DW102">
        <v>3.2354386000000002</v>
      </c>
      <c r="DX102">
        <v>2.7813403999999999</v>
      </c>
      <c r="DY102">
        <v>3.0167179000000002</v>
      </c>
      <c r="DZ102">
        <v>3.1597792999999998</v>
      </c>
      <c r="EA102">
        <v>3.2621454999999999</v>
      </c>
      <c r="EB102">
        <v>3.2414152999999999</v>
      </c>
      <c r="EC102">
        <v>2.9937855999999998</v>
      </c>
      <c r="ED102">
        <v>2.4598019</v>
      </c>
      <c r="EE102">
        <v>2.7221055000000001</v>
      </c>
      <c r="EF102">
        <v>2.8250715999999998</v>
      </c>
      <c r="EG102">
        <v>3.1282565999999998</v>
      </c>
      <c r="EH102">
        <v>2.8891542000000001</v>
      </c>
      <c r="EI102">
        <v>4.1620688000000001</v>
      </c>
      <c r="EJ102">
        <v>3.1063980999999998</v>
      </c>
      <c r="EK102">
        <v>2.8332233000000002</v>
      </c>
      <c r="EL102">
        <v>2.8967607000000002</v>
      </c>
      <c r="EM102">
        <v>3.0107781999999998</v>
      </c>
      <c r="EN102">
        <v>2.6974654</v>
      </c>
      <c r="EO102">
        <v>2.8448617</v>
      </c>
      <c r="EP102">
        <v>2.7830203</v>
      </c>
      <c r="EQ102">
        <v>3.4821377</v>
      </c>
      <c r="ER102">
        <v>3.2244877999999999</v>
      </c>
      <c r="ES102">
        <v>4.4865722999999997</v>
      </c>
      <c r="ET102">
        <v>3.0409275999999998</v>
      </c>
      <c r="EU102">
        <v>2.9014546999999999</v>
      </c>
      <c r="EV102">
        <v>2</v>
      </c>
      <c r="EW102">
        <f>MATCH(A102,'[1]BASC2_BRIEF_6yr_DEMOS_ScanInfo '!$H$1:$H$585,0)</f>
        <v>281</v>
      </c>
      <c r="EX102">
        <f>INDEX('[1]BASC2_BRIEF_6yr_DEMOS_ScanInfo '!$L$1:$L$585,EW102)</f>
        <v>2</v>
      </c>
      <c r="EY102">
        <v>1</v>
      </c>
      <c r="EZ102">
        <v>2</v>
      </c>
      <c r="FA102">
        <f t="shared" ref="FA102:FB102" si="28">IF(AND(EZ102=2,EV102=2),5)</f>
        <v>5</v>
      </c>
      <c r="FB102">
        <v>5</v>
      </c>
    </row>
    <row r="103" spans="1:158" x14ac:dyDescent="0.35">
      <c r="A103" t="s">
        <v>105</v>
      </c>
      <c r="B103">
        <v>4.0117583000000003</v>
      </c>
      <c r="C103">
        <v>2.8976579</v>
      </c>
      <c r="D103">
        <v>3.0378124999999998</v>
      </c>
      <c r="E103">
        <v>3.0751846</v>
      </c>
      <c r="F103">
        <v>3.6718092000000002</v>
      </c>
      <c r="G103">
        <v>4.6084166</v>
      </c>
      <c r="H103">
        <v>3.7157252000000001</v>
      </c>
      <c r="I103">
        <v>3.4263029</v>
      </c>
      <c r="J103">
        <v>3.9074049</v>
      </c>
      <c r="K103">
        <v>3.1969634999999998</v>
      </c>
      <c r="L103">
        <v>2.6834647999999999</v>
      </c>
      <c r="M103">
        <v>3.3634455000000001</v>
      </c>
      <c r="N103">
        <v>3.8819034000000001</v>
      </c>
      <c r="O103">
        <v>3.6144110999999999</v>
      </c>
      <c r="P103">
        <v>3.5509938999999999</v>
      </c>
      <c r="Q103">
        <v>4.0214720000000002</v>
      </c>
      <c r="R103">
        <v>4.7509699000000003</v>
      </c>
      <c r="S103">
        <v>5.5897508</v>
      </c>
      <c r="T103">
        <v>3.4205320000000001</v>
      </c>
      <c r="U103">
        <v>2.9658897</v>
      </c>
      <c r="V103">
        <v>3.9506527999999999</v>
      </c>
      <c r="W103">
        <v>2.9660077</v>
      </c>
      <c r="X103">
        <v>3.1947629000000002</v>
      </c>
      <c r="Y103">
        <v>3.9248340000000002</v>
      </c>
      <c r="Z103">
        <v>3.4595208</v>
      </c>
      <c r="AA103">
        <v>3.5507325999999999</v>
      </c>
      <c r="AB103">
        <v>3.5588517</v>
      </c>
      <c r="AC103">
        <v>2.6262219</v>
      </c>
      <c r="AD103">
        <v>2.9808314</v>
      </c>
      <c r="AE103">
        <v>3.6110300999999998</v>
      </c>
      <c r="AF103">
        <v>3.7163286000000002</v>
      </c>
      <c r="AG103">
        <v>5.1803980000000003</v>
      </c>
      <c r="AH103">
        <v>2.9132125000000002</v>
      </c>
      <c r="AI103">
        <v>3.3393426000000002</v>
      </c>
      <c r="AJ103">
        <v>3.6522386</v>
      </c>
      <c r="AK103">
        <v>3.2082099999999998</v>
      </c>
      <c r="AL103">
        <v>3.7723870000000002</v>
      </c>
      <c r="AM103">
        <v>3.5367207999999999</v>
      </c>
      <c r="AN103">
        <v>3.2258724999999999</v>
      </c>
      <c r="AO103">
        <v>2.969732</v>
      </c>
      <c r="AP103">
        <v>2.8721206000000001</v>
      </c>
      <c r="AQ103">
        <v>2.2196074000000001</v>
      </c>
      <c r="AR103">
        <v>2.9144994999999998</v>
      </c>
      <c r="AS103">
        <v>4.8260069000000003</v>
      </c>
      <c r="AT103">
        <v>2.6917634000000001</v>
      </c>
      <c r="AU103">
        <v>2.2634620999999999</v>
      </c>
      <c r="AV103">
        <v>3.0443099</v>
      </c>
      <c r="AW103">
        <v>4.6208233999999999</v>
      </c>
      <c r="AX103">
        <v>3.2573116</v>
      </c>
      <c r="AY103">
        <v>3.4432046000000001</v>
      </c>
      <c r="AZ103">
        <v>3.4868393000000002</v>
      </c>
      <c r="BA103">
        <v>2.9618348999999999</v>
      </c>
      <c r="BB103">
        <v>3.3507132999999998</v>
      </c>
      <c r="BC103">
        <v>2.9436404999999999</v>
      </c>
      <c r="BD103">
        <v>3.0926146999999999</v>
      </c>
      <c r="BE103">
        <v>3.1075024999999998</v>
      </c>
      <c r="BF103">
        <v>2.9266846000000002</v>
      </c>
      <c r="BG103">
        <v>2.7236755000000001</v>
      </c>
      <c r="BH103">
        <v>2.7334597</v>
      </c>
      <c r="BI103">
        <v>3.1265098999999998</v>
      </c>
      <c r="BJ103">
        <v>2.8726237000000001</v>
      </c>
      <c r="BK103">
        <v>3.0071200999999999</v>
      </c>
      <c r="BL103">
        <v>3.4816655999999999</v>
      </c>
      <c r="BM103">
        <v>3.4690528</v>
      </c>
      <c r="BN103">
        <v>3.4040021999999999</v>
      </c>
      <c r="BO103">
        <v>3.0285386999999999</v>
      </c>
      <c r="BP103">
        <v>3.8016551000000001</v>
      </c>
      <c r="BQ103">
        <v>2.7504048000000001</v>
      </c>
      <c r="BR103">
        <v>2.7245777000000002</v>
      </c>
      <c r="BS103">
        <v>2.8436252999999998</v>
      </c>
      <c r="BT103">
        <v>4.2537770000000004</v>
      </c>
      <c r="BU103">
        <v>3.3269441</v>
      </c>
      <c r="BV103">
        <v>3.3569523999999999</v>
      </c>
      <c r="BW103">
        <v>2.9870801</v>
      </c>
      <c r="BX103">
        <v>2.7304618</v>
      </c>
      <c r="BY103">
        <v>3.8587653999999998</v>
      </c>
      <c r="BZ103">
        <v>3.3916924000000002</v>
      </c>
      <c r="CA103">
        <v>3.0188277000000001</v>
      </c>
      <c r="CB103">
        <v>3.0756838000000002</v>
      </c>
      <c r="CC103">
        <v>3.5612949999999999</v>
      </c>
      <c r="CD103">
        <v>3.6862371</v>
      </c>
      <c r="CE103">
        <v>3.4616558999999998</v>
      </c>
      <c r="CF103">
        <v>3.3469655999999999</v>
      </c>
      <c r="CG103">
        <v>4.3742951999999997</v>
      </c>
      <c r="CH103">
        <v>2.7039387000000001</v>
      </c>
      <c r="CI103">
        <v>2.8114047000000002</v>
      </c>
      <c r="CJ103">
        <v>3.4401747999999999</v>
      </c>
      <c r="CK103">
        <v>3.7858686000000001</v>
      </c>
      <c r="CL103">
        <v>3.5043378000000001</v>
      </c>
      <c r="CM103">
        <v>3.5226324</v>
      </c>
      <c r="CN103">
        <v>3.7731884</v>
      </c>
      <c r="CO103">
        <v>4.5784301999999997</v>
      </c>
      <c r="CP103">
        <v>5.3489990000000001</v>
      </c>
      <c r="CQ103">
        <v>3.2691298</v>
      </c>
      <c r="CR103">
        <v>2.9958589</v>
      </c>
      <c r="CS103">
        <v>3.7547388000000002</v>
      </c>
      <c r="CT103">
        <v>3.1583176000000002</v>
      </c>
      <c r="CU103">
        <v>3.2817373000000001</v>
      </c>
      <c r="CV103">
        <v>3.9604073</v>
      </c>
      <c r="CW103">
        <v>3.7332437000000001</v>
      </c>
      <c r="CX103">
        <v>3.4141176</v>
      </c>
      <c r="CY103">
        <v>3.2932698999999999</v>
      </c>
      <c r="CZ103">
        <v>2.7059859999999998</v>
      </c>
      <c r="DA103">
        <v>3.0625479000000002</v>
      </c>
      <c r="DB103">
        <v>3.5186818</v>
      </c>
      <c r="DC103">
        <v>4.1786547000000001</v>
      </c>
      <c r="DD103">
        <v>4.2672838999999998</v>
      </c>
      <c r="DE103">
        <v>3.1671752999999998</v>
      </c>
      <c r="DF103">
        <v>3.6592783999999998</v>
      </c>
      <c r="DG103">
        <v>3.8757750999999998</v>
      </c>
      <c r="DH103">
        <v>3.0629213000000002</v>
      </c>
      <c r="DI103">
        <v>3.4787965000000001</v>
      </c>
      <c r="DJ103">
        <v>3.5145037000000001</v>
      </c>
      <c r="DK103">
        <v>3.3390776999999998</v>
      </c>
      <c r="DL103">
        <v>3.2863628999999999</v>
      </c>
      <c r="DM103">
        <v>2.7381856</v>
      </c>
      <c r="DN103">
        <v>2.2784220999999998</v>
      </c>
      <c r="DO103">
        <v>2.7833152000000001</v>
      </c>
      <c r="DP103">
        <v>4.4904150999999999</v>
      </c>
      <c r="DQ103">
        <v>2.8372945999999999</v>
      </c>
      <c r="DR103">
        <v>2.3960688000000001</v>
      </c>
      <c r="DS103">
        <v>3.0134417999999998</v>
      </c>
      <c r="DT103">
        <v>4.8043927999999996</v>
      </c>
      <c r="DU103">
        <v>3.2760234000000001</v>
      </c>
      <c r="DV103">
        <v>3.4415417000000001</v>
      </c>
      <c r="DW103">
        <v>3.6471095</v>
      </c>
      <c r="DX103">
        <v>2.8402245000000002</v>
      </c>
      <c r="DY103">
        <v>3.2014461000000001</v>
      </c>
      <c r="DZ103">
        <v>3.2797489</v>
      </c>
      <c r="EA103">
        <v>3.2351573</v>
      </c>
      <c r="EB103">
        <v>3.0819614</v>
      </c>
      <c r="EC103">
        <v>2.9183457000000002</v>
      </c>
      <c r="ED103">
        <v>2.7106595000000002</v>
      </c>
      <c r="EE103">
        <v>2.7660334</v>
      </c>
      <c r="EF103">
        <v>3.0710766</v>
      </c>
      <c r="EG103">
        <v>2.9524989000000001</v>
      </c>
      <c r="EH103">
        <v>2.9925951999999998</v>
      </c>
      <c r="EI103">
        <v>3.2255341999999998</v>
      </c>
      <c r="EJ103">
        <v>3.7843852</v>
      </c>
      <c r="EK103">
        <v>3.2570616999999999</v>
      </c>
      <c r="EL103">
        <v>3.0931468</v>
      </c>
      <c r="EM103">
        <v>3.4805253</v>
      </c>
      <c r="EN103">
        <v>2.7947288000000001</v>
      </c>
      <c r="EO103">
        <v>3.0880580000000002</v>
      </c>
      <c r="EP103">
        <v>2.8936565000000001</v>
      </c>
      <c r="EQ103">
        <v>3.6090445999999998</v>
      </c>
      <c r="ER103">
        <v>3.4016161</v>
      </c>
      <c r="ES103">
        <v>3.1834676000000002</v>
      </c>
      <c r="ET103">
        <v>3.0603063000000001</v>
      </c>
      <c r="EU103">
        <v>3.0380425</v>
      </c>
      <c r="EV103">
        <v>1</v>
      </c>
      <c r="EW103">
        <f>MATCH(A103,'[1]BASC2_BRIEF_6yr_DEMOS_ScanInfo '!$H$1:$H$585,0)</f>
        <v>282</v>
      </c>
      <c r="EX103">
        <f>INDEX('[1]BASC2_BRIEF_6yr_DEMOS_ScanInfo '!$L$1:$L$585,EW103)</f>
        <v>1</v>
      </c>
      <c r="EY103">
        <v>1</v>
      </c>
      <c r="EZ103">
        <v>1</v>
      </c>
      <c r="FA103">
        <f t="shared" ref="FA102:FB109" si="29">IF(AND(EZ103=1,EV103=1),2)</f>
        <v>2</v>
      </c>
      <c r="FB103">
        <v>2</v>
      </c>
    </row>
    <row r="104" spans="1:158" x14ac:dyDescent="0.35">
      <c r="A104" t="s">
        <v>106</v>
      </c>
      <c r="B104">
        <v>2.7334459</v>
      </c>
      <c r="C104">
        <v>2.6208681999999999</v>
      </c>
      <c r="D104">
        <v>2.4808854999999999</v>
      </c>
      <c r="E104">
        <v>2.4916703999999998</v>
      </c>
      <c r="F104">
        <v>2.8280129000000001</v>
      </c>
      <c r="G104">
        <v>2.5271213000000001</v>
      </c>
      <c r="H104">
        <v>2.124155</v>
      </c>
      <c r="I104">
        <v>2.6304135</v>
      </c>
      <c r="J104">
        <v>2.8521399000000001</v>
      </c>
      <c r="K104">
        <v>2.1169042999999999</v>
      </c>
      <c r="L104">
        <v>2.3556666000000002</v>
      </c>
      <c r="M104">
        <v>2.7217039999999999</v>
      </c>
      <c r="N104">
        <v>3.2691951000000001</v>
      </c>
      <c r="O104">
        <v>2.7287838</v>
      </c>
      <c r="P104">
        <v>2.91153</v>
      </c>
      <c r="Q104">
        <v>2.9822039999999999</v>
      </c>
      <c r="R104">
        <v>4.1858620999999996</v>
      </c>
      <c r="S104">
        <v>5.0018805999999998</v>
      </c>
      <c r="T104">
        <v>2.9118811999999998</v>
      </c>
      <c r="U104">
        <v>2.6048545999999999</v>
      </c>
      <c r="V104">
        <v>3.0036018000000002</v>
      </c>
      <c r="W104">
        <v>2.5569324</v>
      </c>
      <c r="X104">
        <v>2.4266795999999999</v>
      </c>
      <c r="Y104">
        <v>2.9346692999999999</v>
      </c>
      <c r="Z104">
        <v>2.8968815999999999</v>
      </c>
      <c r="AA104">
        <v>2.5514011000000001</v>
      </c>
      <c r="AB104">
        <v>2.7440071000000001</v>
      </c>
      <c r="AC104">
        <v>2.231859</v>
      </c>
      <c r="AD104">
        <v>2.6999550000000001</v>
      </c>
      <c r="AE104">
        <v>2.9261390999999999</v>
      </c>
      <c r="AF104">
        <v>2.591542</v>
      </c>
      <c r="AG104">
        <v>3.3483653000000002</v>
      </c>
      <c r="AH104">
        <v>2.3971157000000001</v>
      </c>
      <c r="AI104">
        <v>3.0423646</v>
      </c>
      <c r="AJ104">
        <v>2.9781768</v>
      </c>
      <c r="AK104">
        <v>2.5699584</v>
      </c>
      <c r="AL104">
        <v>2.772043</v>
      </c>
      <c r="AM104">
        <v>3.0195601000000001</v>
      </c>
      <c r="AN104">
        <v>2.8611586</v>
      </c>
      <c r="AO104">
        <v>2.1542194000000001</v>
      </c>
      <c r="AP104">
        <v>2.2064474000000001</v>
      </c>
      <c r="AQ104">
        <v>1.721514</v>
      </c>
      <c r="AR104">
        <v>2.4528937000000002</v>
      </c>
      <c r="AS104">
        <v>2.9214313000000001</v>
      </c>
      <c r="AT104">
        <v>2.2482308999999998</v>
      </c>
      <c r="AU104">
        <v>1.8811568000000001</v>
      </c>
      <c r="AV104">
        <v>2.6196457999999998</v>
      </c>
      <c r="AW104">
        <v>4.4596586</v>
      </c>
      <c r="AX104">
        <v>2.9406702999999998</v>
      </c>
      <c r="AY104">
        <v>3.1053430999999998</v>
      </c>
      <c r="AZ104">
        <v>2.5400526999999999</v>
      </c>
      <c r="BA104">
        <v>2.1537826</v>
      </c>
      <c r="BB104">
        <v>2.4143853000000002</v>
      </c>
      <c r="BC104">
        <v>2.7909063999999999</v>
      </c>
      <c r="BD104">
        <v>2.6201393999999998</v>
      </c>
      <c r="BE104">
        <v>2.1140268</v>
      </c>
      <c r="BF104">
        <v>2.4702480000000002</v>
      </c>
      <c r="BG104">
        <v>2.1702971</v>
      </c>
      <c r="BH104">
        <v>2.2775295</v>
      </c>
      <c r="BI104">
        <v>2.3770380000000002</v>
      </c>
      <c r="BJ104">
        <v>2.5725254999999998</v>
      </c>
      <c r="BK104">
        <v>2.5618441000000001</v>
      </c>
      <c r="BL104">
        <v>3.1880354999999998</v>
      </c>
      <c r="BM104">
        <v>2.5289361000000001</v>
      </c>
      <c r="BN104">
        <v>2.5379455000000002</v>
      </c>
      <c r="BO104">
        <v>2.3766574999999999</v>
      </c>
      <c r="BP104">
        <v>1.8928423000000001</v>
      </c>
      <c r="BQ104">
        <v>2.2843277</v>
      </c>
      <c r="BR104">
        <v>2.4731828999999999</v>
      </c>
      <c r="BS104">
        <v>2.4432239999999998</v>
      </c>
      <c r="BT104">
        <v>2.6703963000000002</v>
      </c>
      <c r="BU104">
        <v>2.9614394000000002</v>
      </c>
      <c r="BV104">
        <v>2.7110506999999999</v>
      </c>
      <c r="BW104">
        <v>2.6463366000000001</v>
      </c>
      <c r="BX104">
        <v>2.2199046999999998</v>
      </c>
      <c r="BY104">
        <v>3.5839918000000002</v>
      </c>
      <c r="BZ104">
        <v>3.4041375999999999</v>
      </c>
      <c r="CA104">
        <v>2.9733725</v>
      </c>
      <c r="CB104">
        <v>2.8998659</v>
      </c>
      <c r="CC104">
        <v>3.9504153999999998</v>
      </c>
      <c r="CD104">
        <v>4.3465790999999996</v>
      </c>
      <c r="CE104">
        <v>3.7131571999999999</v>
      </c>
      <c r="CF104">
        <v>3.4251390000000002</v>
      </c>
      <c r="CG104">
        <v>3.9815763999999998</v>
      </c>
      <c r="CH104">
        <v>2.6086409000000002</v>
      </c>
      <c r="CI104">
        <v>3.1286266</v>
      </c>
      <c r="CJ104">
        <v>3.0811964999999999</v>
      </c>
      <c r="CK104">
        <v>4.2469497</v>
      </c>
      <c r="CL104">
        <v>3.5153968</v>
      </c>
      <c r="CM104">
        <v>3.7552268999999998</v>
      </c>
      <c r="CN104">
        <v>4.0816230999999998</v>
      </c>
      <c r="CO104">
        <v>4.9854817000000002</v>
      </c>
      <c r="CP104">
        <v>5.5078278000000003</v>
      </c>
      <c r="CQ104">
        <v>3.6856084</v>
      </c>
      <c r="CR104">
        <v>3.1346463999999998</v>
      </c>
      <c r="CS104">
        <v>4.4553056</v>
      </c>
      <c r="CT104">
        <v>3.6062565000000002</v>
      </c>
      <c r="CU104">
        <v>3.3713603000000001</v>
      </c>
      <c r="CV104">
        <v>4.1009364000000001</v>
      </c>
      <c r="CW104">
        <v>3.6671681</v>
      </c>
      <c r="CX104">
        <v>3.3551609999999998</v>
      </c>
      <c r="CY104">
        <v>3.5963666000000001</v>
      </c>
      <c r="CZ104">
        <v>2.5106082000000001</v>
      </c>
      <c r="DA104">
        <v>3.2948523000000001</v>
      </c>
      <c r="DB104">
        <v>4.0716013999999996</v>
      </c>
      <c r="DC104">
        <v>3.0744495000000001</v>
      </c>
      <c r="DD104">
        <v>3.64838</v>
      </c>
      <c r="DE104">
        <v>3.2642924999999998</v>
      </c>
      <c r="DF104">
        <v>3.8482143999999998</v>
      </c>
      <c r="DG104">
        <v>3.9326403000000001</v>
      </c>
      <c r="DH104">
        <v>3.0652499</v>
      </c>
      <c r="DI104">
        <v>3.6055476999999998</v>
      </c>
      <c r="DJ104">
        <v>3.8367355000000001</v>
      </c>
      <c r="DK104">
        <v>3.3156599999999998</v>
      </c>
      <c r="DL104">
        <v>2.7150957999999998</v>
      </c>
      <c r="DM104">
        <v>2.7178724000000001</v>
      </c>
      <c r="DN104">
        <v>2.1175568</v>
      </c>
      <c r="DO104">
        <v>3.2915722999999999</v>
      </c>
      <c r="DP104">
        <v>4.292592</v>
      </c>
      <c r="DQ104">
        <v>2.9640076</v>
      </c>
      <c r="DR104">
        <v>2.2600188000000001</v>
      </c>
      <c r="DS104">
        <v>2.9434073000000001</v>
      </c>
      <c r="DT104">
        <v>4.6050119</v>
      </c>
      <c r="DU104">
        <v>3.3862909999999999</v>
      </c>
      <c r="DV104">
        <v>3.7966478000000001</v>
      </c>
      <c r="DW104">
        <v>3.6645265</v>
      </c>
      <c r="DX104">
        <v>3.2183220000000001</v>
      </c>
      <c r="DY104">
        <v>2.9892590000000001</v>
      </c>
      <c r="DZ104">
        <v>3.1854455000000002</v>
      </c>
      <c r="EA104">
        <v>3.1444220999999999</v>
      </c>
      <c r="EB104">
        <v>3.1994665000000002</v>
      </c>
      <c r="EC104">
        <v>3.0396532999999999</v>
      </c>
      <c r="ED104">
        <v>3.1040621000000002</v>
      </c>
      <c r="EE104">
        <v>2.8830855</v>
      </c>
      <c r="EF104">
        <v>3.3512238999999999</v>
      </c>
      <c r="EG104">
        <v>3.4981553999999999</v>
      </c>
      <c r="EH104">
        <v>2.9972899000000002</v>
      </c>
      <c r="EI104">
        <v>4.0331459000000001</v>
      </c>
      <c r="EJ104">
        <v>3.0847471</v>
      </c>
      <c r="EK104">
        <v>3.5246327000000002</v>
      </c>
      <c r="EL104">
        <v>3.4153066000000001</v>
      </c>
      <c r="EM104">
        <v>3.7233949000000002</v>
      </c>
      <c r="EN104">
        <v>2.8191880999999999</v>
      </c>
      <c r="EO104">
        <v>3.0406496999999999</v>
      </c>
      <c r="EP104">
        <v>3.1209147000000002</v>
      </c>
      <c r="EQ104">
        <v>4.1764387999999997</v>
      </c>
      <c r="ER104">
        <v>3.6612860999999999</v>
      </c>
      <c r="ES104">
        <v>3.9048398</v>
      </c>
      <c r="ET104">
        <v>3.1125531</v>
      </c>
      <c r="EU104">
        <v>2.9653447000000002</v>
      </c>
      <c r="EV104">
        <v>2</v>
      </c>
      <c r="EW104">
        <f>MATCH(A104,'[1]BASC2_BRIEF_6yr_DEMOS_ScanInfo '!$H$1:$H$585,0)</f>
        <v>285</v>
      </c>
      <c r="EX104">
        <f>INDEX('[1]BASC2_BRIEF_6yr_DEMOS_ScanInfo '!$L$1:$L$585,EW104)</f>
        <v>1</v>
      </c>
      <c r="EY104">
        <v>1</v>
      </c>
      <c r="EZ104">
        <v>1</v>
      </c>
      <c r="FA104">
        <f>IF(AND(EZ104=1,EV104=2),4)</f>
        <v>4</v>
      </c>
      <c r="FB104">
        <v>4</v>
      </c>
    </row>
    <row r="105" spans="1:158" x14ac:dyDescent="0.35">
      <c r="A105" t="s">
        <v>107</v>
      </c>
      <c r="B105">
        <v>2.9992445000000001</v>
      </c>
      <c r="C105">
        <v>2.3188257000000001</v>
      </c>
      <c r="D105">
        <v>2.4771147</v>
      </c>
      <c r="E105">
        <v>2.6406176000000001</v>
      </c>
      <c r="F105">
        <v>3.0247373999999998</v>
      </c>
      <c r="G105">
        <v>2.6058042000000001</v>
      </c>
      <c r="H105">
        <v>2.7213278000000001</v>
      </c>
      <c r="I105">
        <v>2.7219858000000001</v>
      </c>
      <c r="J105">
        <v>2.9757935999999998</v>
      </c>
      <c r="K105">
        <v>2.2118912000000002</v>
      </c>
      <c r="L105">
        <v>2.0831282</v>
      </c>
      <c r="M105">
        <v>2.6351900000000001</v>
      </c>
      <c r="N105">
        <v>3.2115518999999999</v>
      </c>
      <c r="O105">
        <v>2.8279087999999999</v>
      </c>
      <c r="P105">
        <v>3.0177988999999998</v>
      </c>
      <c r="Q105">
        <v>3.0295081000000001</v>
      </c>
      <c r="R105">
        <v>3.7368492999999998</v>
      </c>
      <c r="S105">
        <v>4.7170806000000001</v>
      </c>
      <c r="T105">
        <v>2.5703925999999999</v>
      </c>
      <c r="U105">
        <v>2.5299559</v>
      </c>
      <c r="V105">
        <v>2.8975892000000001</v>
      </c>
      <c r="W105">
        <v>2.2342119</v>
      </c>
      <c r="X105">
        <v>2.4706606999999998</v>
      </c>
      <c r="Y105">
        <v>3.0098717000000001</v>
      </c>
      <c r="Z105">
        <v>3.2268778999999999</v>
      </c>
      <c r="AA105">
        <v>2.9469428</v>
      </c>
      <c r="AB105">
        <v>2.8979732999999999</v>
      </c>
      <c r="AC105">
        <v>2.2079844</v>
      </c>
      <c r="AD105">
        <v>2.6550517</v>
      </c>
      <c r="AE105">
        <v>2.9030355999999999</v>
      </c>
      <c r="AF105">
        <v>2.5430728999999999</v>
      </c>
      <c r="AG105">
        <v>2.1230185000000001</v>
      </c>
      <c r="AH105">
        <v>2.3352596999999999</v>
      </c>
      <c r="AI105">
        <v>2.965884</v>
      </c>
      <c r="AJ105">
        <v>3.2506311000000001</v>
      </c>
      <c r="AK105">
        <v>2.6807221999999999</v>
      </c>
      <c r="AL105">
        <v>3.0425949000000001</v>
      </c>
      <c r="AM105">
        <v>2.8450381999999999</v>
      </c>
      <c r="AN105">
        <v>2.6774974</v>
      </c>
      <c r="AO105">
        <v>2.3120582000000001</v>
      </c>
      <c r="AP105">
        <v>2.2726817000000001</v>
      </c>
      <c r="AQ105">
        <v>1.5801646</v>
      </c>
      <c r="AR105">
        <v>2.1758346999999998</v>
      </c>
      <c r="AS105">
        <v>4.0045519000000001</v>
      </c>
      <c r="AT105">
        <v>2.1960175</v>
      </c>
      <c r="AU105">
        <v>1.8772861000000001</v>
      </c>
      <c r="AV105">
        <v>2.3773550999999999</v>
      </c>
      <c r="AW105">
        <v>3.7814882000000001</v>
      </c>
      <c r="AX105">
        <v>2.6380875000000001</v>
      </c>
      <c r="AY105">
        <v>2.9334934000000001</v>
      </c>
      <c r="AZ105">
        <v>2.3353514999999998</v>
      </c>
      <c r="BA105">
        <v>2.2307587</v>
      </c>
      <c r="BB105">
        <v>2.3950662999999999</v>
      </c>
      <c r="BC105">
        <v>2.8508377</v>
      </c>
      <c r="BD105">
        <v>2.5252298999999998</v>
      </c>
      <c r="BE105">
        <v>2.9401071000000001</v>
      </c>
      <c r="BF105">
        <v>2.4412517999999999</v>
      </c>
      <c r="BG105">
        <v>1.8556579</v>
      </c>
      <c r="BH105">
        <v>2.2564641999999999</v>
      </c>
      <c r="BI105">
        <v>2.2178754999999999</v>
      </c>
      <c r="BJ105">
        <v>2.4205407999999999</v>
      </c>
      <c r="BK105">
        <v>2.4578115999999999</v>
      </c>
      <c r="BL105">
        <v>2.6215226999999999</v>
      </c>
      <c r="BM105">
        <v>2.3968577</v>
      </c>
      <c r="BN105">
        <v>2.5372381000000002</v>
      </c>
      <c r="BO105">
        <v>2.399883</v>
      </c>
      <c r="BP105">
        <v>2.2393638999999999</v>
      </c>
      <c r="BQ105">
        <v>2.1972976000000002</v>
      </c>
      <c r="BR105">
        <v>2.2086926</v>
      </c>
      <c r="BS105">
        <v>2.3248850999999999</v>
      </c>
      <c r="BT105">
        <v>2.2561754999999999</v>
      </c>
      <c r="BU105">
        <v>2.5927186</v>
      </c>
      <c r="BV105">
        <v>2.7071526000000001</v>
      </c>
      <c r="BW105">
        <v>2.4287646000000001</v>
      </c>
      <c r="BX105">
        <v>2.3552195999999999</v>
      </c>
      <c r="BY105">
        <v>3.5304289</v>
      </c>
      <c r="BZ105">
        <v>2.8811089999999999</v>
      </c>
      <c r="CA105">
        <v>2.8581884</v>
      </c>
      <c r="CB105">
        <v>3.2070234000000002</v>
      </c>
      <c r="CC105">
        <v>3.5618794</v>
      </c>
      <c r="CD105">
        <v>3.6696602999999999</v>
      </c>
      <c r="CE105">
        <v>3.2195133999999999</v>
      </c>
      <c r="CF105">
        <v>2.8696476999999998</v>
      </c>
      <c r="CG105">
        <v>3.4572748999999998</v>
      </c>
      <c r="CH105">
        <v>2.6209235</v>
      </c>
      <c r="CI105">
        <v>2.5187930999999999</v>
      </c>
      <c r="CJ105">
        <v>3.2825837</v>
      </c>
      <c r="CK105">
        <v>4.0735359000000004</v>
      </c>
      <c r="CL105">
        <v>3.1314763999999999</v>
      </c>
      <c r="CM105">
        <v>3.3492527000000001</v>
      </c>
      <c r="CN105">
        <v>3.4542735000000002</v>
      </c>
      <c r="CO105">
        <v>4.5378809000000002</v>
      </c>
      <c r="CP105">
        <v>5.3728094000000004</v>
      </c>
      <c r="CQ105">
        <v>3.3349473000000001</v>
      </c>
      <c r="CR105">
        <v>3.0521571999999999</v>
      </c>
      <c r="CS105">
        <v>3.3462562999999999</v>
      </c>
      <c r="CT105">
        <v>2.8579631000000001</v>
      </c>
      <c r="CU105">
        <v>3.0244719999999998</v>
      </c>
      <c r="CV105">
        <v>3.7176697000000001</v>
      </c>
      <c r="CW105">
        <v>3.7917993000000001</v>
      </c>
      <c r="CX105">
        <v>3.5097151000000002</v>
      </c>
      <c r="CY105">
        <v>3.2625377000000002</v>
      </c>
      <c r="CZ105">
        <v>2.7712064000000001</v>
      </c>
      <c r="DA105">
        <v>3.0911895999999999</v>
      </c>
      <c r="DB105">
        <v>3.5749369</v>
      </c>
      <c r="DC105">
        <v>3.5967915000000001</v>
      </c>
      <c r="DD105">
        <v>3.7141525999999998</v>
      </c>
      <c r="DE105">
        <v>3.1104424000000002</v>
      </c>
      <c r="DF105">
        <v>3.5016139000000002</v>
      </c>
      <c r="DG105">
        <v>3.6016872000000002</v>
      </c>
      <c r="DH105">
        <v>3.0679810000000001</v>
      </c>
      <c r="DI105">
        <v>3.6903144999999999</v>
      </c>
      <c r="DJ105">
        <v>3.5968553999999999</v>
      </c>
      <c r="DK105">
        <v>4.4281287000000003</v>
      </c>
      <c r="DL105">
        <v>2.7616885</v>
      </c>
      <c r="DM105">
        <v>2.6473494</v>
      </c>
      <c r="DN105">
        <v>1.9942605</v>
      </c>
      <c r="DO105">
        <v>2.7586241</v>
      </c>
      <c r="DP105">
        <v>5.1990990999999998</v>
      </c>
      <c r="DQ105">
        <v>2.5738105999999998</v>
      </c>
      <c r="DR105">
        <v>2.2913353000000001</v>
      </c>
      <c r="DS105">
        <v>2.68222</v>
      </c>
      <c r="DT105">
        <v>4.5582675999999998</v>
      </c>
      <c r="DU105">
        <v>3.110007</v>
      </c>
      <c r="DV105">
        <v>3.6858882999999998</v>
      </c>
      <c r="DW105">
        <v>3.2363583999999999</v>
      </c>
      <c r="DX105">
        <v>2.3418443</v>
      </c>
      <c r="DY105">
        <v>2.8601944000000001</v>
      </c>
      <c r="DZ105">
        <v>3.038573</v>
      </c>
      <c r="EA105">
        <v>2.8557062000000002</v>
      </c>
      <c r="EB105">
        <v>3.7000598999999998</v>
      </c>
      <c r="EC105">
        <v>2.8563149000000001</v>
      </c>
      <c r="ED105">
        <v>2.4617054</v>
      </c>
      <c r="EE105">
        <v>2.8512914</v>
      </c>
      <c r="EF105">
        <v>2.9450430999999999</v>
      </c>
      <c r="EG105">
        <v>3.3153076000000001</v>
      </c>
      <c r="EH105">
        <v>2.907016</v>
      </c>
      <c r="EI105">
        <v>2.8149085</v>
      </c>
      <c r="EJ105">
        <v>3.2786512000000001</v>
      </c>
      <c r="EK105">
        <v>3.0338807000000001</v>
      </c>
      <c r="EL105">
        <v>2.9748771000000001</v>
      </c>
      <c r="EM105">
        <v>3.2244823</v>
      </c>
      <c r="EN105">
        <v>2.8599695999999999</v>
      </c>
      <c r="EO105">
        <v>2.6342930999999998</v>
      </c>
      <c r="EP105">
        <v>2.7396674000000001</v>
      </c>
      <c r="EQ105">
        <v>3.9111294999999999</v>
      </c>
      <c r="ER105">
        <v>3.2531829000000001</v>
      </c>
      <c r="ES105">
        <v>3.0959585000000001</v>
      </c>
      <c r="ET105">
        <v>3.0528862000000001</v>
      </c>
      <c r="EU105">
        <v>3.062109</v>
      </c>
      <c r="EV105">
        <v>1</v>
      </c>
      <c r="EW105">
        <f>MATCH(A105,'[1]BASC2_BRIEF_6yr_DEMOS_ScanInfo '!$H$1:$H$585,0)</f>
        <v>286</v>
      </c>
      <c r="EX105">
        <f>INDEX('[1]BASC2_BRIEF_6yr_DEMOS_ScanInfo '!$L$1:$L$585,EW105)</f>
        <v>2</v>
      </c>
      <c r="EY105">
        <v>1</v>
      </c>
      <c r="EZ105">
        <v>2</v>
      </c>
      <c r="FA105">
        <f>IF(AND(EZ105=2,EV105=1),3)</f>
        <v>3</v>
      </c>
      <c r="FB105">
        <v>3</v>
      </c>
    </row>
    <row r="106" spans="1:158" x14ac:dyDescent="0.35">
      <c r="A106" t="s">
        <v>108</v>
      </c>
      <c r="B106">
        <v>3.6526697000000001</v>
      </c>
      <c r="C106">
        <v>2.9050631999999998</v>
      </c>
      <c r="D106">
        <v>2.7547646000000001</v>
      </c>
      <c r="E106">
        <v>2.8854549</v>
      </c>
      <c r="F106">
        <v>3.5618780000000001</v>
      </c>
      <c r="G106">
        <v>3.1484703999999999</v>
      </c>
      <c r="H106">
        <v>3.2160337000000001</v>
      </c>
      <c r="I106">
        <v>3.1238329</v>
      </c>
      <c r="J106">
        <v>3.8319888</v>
      </c>
      <c r="K106">
        <v>2.685657</v>
      </c>
      <c r="L106">
        <v>2.9787091999999999</v>
      </c>
      <c r="M106">
        <v>3.2838645</v>
      </c>
      <c r="N106">
        <v>3.7485143999999999</v>
      </c>
      <c r="O106">
        <v>3.3016019000000001</v>
      </c>
      <c r="P106">
        <v>3.5312760000000001</v>
      </c>
      <c r="Q106">
        <v>3.7192047000000001</v>
      </c>
      <c r="R106">
        <v>4.1791191000000003</v>
      </c>
      <c r="S106">
        <v>5.5792890000000002</v>
      </c>
      <c r="T106">
        <v>3.1612231999999998</v>
      </c>
      <c r="U106">
        <v>2.8178909000000001</v>
      </c>
      <c r="V106">
        <v>3.9025362000000001</v>
      </c>
      <c r="W106">
        <v>2.9590557</v>
      </c>
      <c r="X106">
        <v>2.8818571999999998</v>
      </c>
      <c r="Y106">
        <v>3.9308920000000001</v>
      </c>
      <c r="Z106">
        <v>3.8637404000000002</v>
      </c>
      <c r="AA106">
        <v>3.4996524</v>
      </c>
      <c r="AB106">
        <v>3.2441301</v>
      </c>
      <c r="AC106">
        <v>2.6791953999999998</v>
      </c>
      <c r="AD106">
        <v>2.9952371000000002</v>
      </c>
      <c r="AE106">
        <v>3.3395239999999999</v>
      </c>
      <c r="AF106">
        <v>4.2312284</v>
      </c>
      <c r="AG106">
        <v>3.975193</v>
      </c>
      <c r="AH106">
        <v>2.8855792999999998</v>
      </c>
      <c r="AI106">
        <v>3.6090741</v>
      </c>
      <c r="AJ106">
        <v>3.7159556999999999</v>
      </c>
      <c r="AK106">
        <v>3.1170719</v>
      </c>
      <c r="AL106">
        <v>3.6046045000000002</v>
      </c>
      <c r="AM106">
        <v>3.6334851000000001</v>
      </c>
      <c r="AN106">
        <v>3.0136153999999999</v>
      </c>
      <c r="AO106">
        <v>2.9723611000000001</v>
      </c>
      <c r="AP106">
        <v>2.5487582999999998</v>
      </c>
      <c r="AQ106">
        <v>2.0827073999999999</v>
      </c>
      <c r="AR106">
        <v>2.9853356</v>
      </c>
      <c r="AS106">
        <v>4.5559257999999998</v>
      </c>
      <c r="AT106">
        <v>2.8515453000000002</v>
      </c>
      <c r="AU106">
        <v>2.2488062000000002</v>
      </c>
      <c r="AV106">
        <v>2.7016903999999999</v>
      </c>
      <c r="AW106">
        <v>5.5826659000000003</v>
      </c>
      <c r="AX106">
        <v>2.9360058000000002</v>
      </c>
      <c r="AY106">
        <v>3.3012204000000001</v>
      </c>
      <c r="AZ106">
        <v>3.1673852999999998</v>
      </c>
      <c r="BA106">
        <v>2.5813823</v>
      </c>
      <c r="BB106">
        <v>2.7840443000000001</v>
      </c>
      <c r="BC106">
        <v>3.2174165000000001</v>
      </c>
      <c r="BD106">
        <v>3.0218284</v>
      </c>
      <c r="BE106">
        <v>3.7626059000000001</v>
      </c>
      <c r="BF106">
        <v>2.9548663999999998</v>
      </c>
      <c r="BG106">
        <v>2.6261505999999999</v>
      </c>
      <c r="BH106">
        <v>2.7425220000000001</v>
      </c>
      <c r="BI106">
        <v>2.9337544000000002</v>
      </c>
      <c r="BJ106">
        <v>3.1915089999999999</v>
      </c>
      <c r="BK106">
        <v>3.0327549</v>
      </c>
      <c r="BL106">
        <v>3.9808416000000002</v>
      </c>
      <c r="BM106">
        <v>3.4639386999999999</v>
      </c>
      <c r="BN106">
        <v>3.4253471000000002</v>
      </c>
      <c r="BO106">
        <v>2.9010848999999999</v>
      </c>
      <c r="BP106">
        <v>3.0336661</v>
      </c>
      <c r="BQ106">
        <v>2.7816629000000002</v>
      </c>
      <c r="BR106">
        <v>2.6907028999999998</v>
      </c>
      <c r="BS106">
        <v>2.9014065000000002</v>
      </c>
      <c r="BT106">
        <v>3.4517943999999998</v>
      </c>
      <c r="BU106">
        <v>3.0344858000000001</v>
      </c>
      <c r="BV106">
        <v>3.4601647999999998</v>
      </c>
      <c r="BW106">
        <v>2.8171773</v>
      </c>
      <c r="BX106">
        <v>2.5734067</v>
      </c>
      <c r="BY106">
        <v>3.7916691</v>
      </c>
      <c r="BZ106">
        <v>3.5045427999999998</v>
      </c>
      <c r="CA106">
        <v>2.7244359999999999</v>
      </c>
      <c r="CB106">
        <v>3.1575736999999999</v>
      </c>
      <c r="CC106">
        <v>3.6551692</v>
      </c>
      <c r="CD106">
        <v>3.4568067</v>
      </c>
      <c r="CE106">
        <v>3.0587056000000001</v>
      </c>
      <c r="CF106">
        <v>3.0373166</v>
      </c>
      <c r="CG106">
        <v>3.2972548000000002</v>
      </c>
      <c r="CH106">
        <v>2.5201514</v>
      </c>
      <c r="CI106">
        <v>2.6934266</v>
      </c>
      <c r="CJ106">
        <v>3.0898490000000001</v>
      </c>
      <c r="CK106">
        <v>3.8042462000000001</v>
      </c>
      <c r="CL106">
        <v>3.5432971000000002</v>
      </c>
      <c r="CM106">
        <v>3.5324965000000002</v>
      </c>
      <c r="CN106">
        <v>3.6586208</v>
      </c>
      <c r="CO106">
        <v>4.0592265000000003</v>
      </c>
      <c r="CP106">
        <v>5.1331161999999999</v>
      </c>
      <c r="CQ106">
        <v>3.1207240000000001</v>
      </c>
      <c r="CR106">
        <v>2.8101672999999998</v>
      </c>
      <c r="CS106">
        <v>3.8246593</v>
      </c>
      <c r="CT106">
        <v>2.8815303000000001</v>
      </c>
      <c r="CU106">
        <v>2.9177685000000002</v>
      </c>
      <c r="CV106">
        <v>3.8584819000000001</v>
      </c>
      <c r="CW106">
        <v>3.7698678999999999</v>
      </c>
      <c r="CX106">
        <v>3.4446683</v>
      </c>
      <c r="CY106">
        <v>3.3017306</v>
      </c>
      <c r="CZ106">
        <v>2.5538311</v>
      </c>
      <c r="DA106">
        <v>3.0933917000000002</v>
      </c>
      <c r="DB106">
        <v>3.4118113999999999</v>
      </c>
      <c r="DC106">
        <v>4.3508186000000002</v>
      </c>
      <c r="DD106">
        <v>3.7506553999999999</v>
      </c>
      <c r="DE106">
        <v>2.9718703999999998</v>
      </c>
      <c r="DF106">
        <v>3.6207620999999999</v>
      </c>
      <c r="DG106">
        <v>4.0360474999999996</v>
      </c>
      <c r="DH106">
        <v>2.9743086999999999</v>
      </c>
      <c r="DI106">
        <v>3.2498279000000001</v>
      </c>
      <c r="DJ106">
        <v>3.9712086000000002</v>
      </c>
      <c r="DK106">
        <v>2.9904361000000002</v>
      </c>
      <c r="DL106">
        <v>2.6751554</v>
      </c>
      <c r="DM106">
        <v>2.5647120000000001</v>
      </c>
      <c r="DN106">
        <v>2.0469431999999999</v>
      </c>
      <c r="DO106">
        <v>3.1344061000000001</v>
      </c>
      <c r="DP106">
        <v>4.4393349000000004</v>
      </c>
      <c r="DQ106">
        <v>2.7177117000000002</v>
      </c>
      <c r="DR106">
        <v>2.2585145999999998</v>
      </c>
      <c r="DS106">
        <v>2.7146417999999999</v>
      </c>
      <c r="DT106">
        <v>4.9877367000000001</v>
      </c>
      <c r="DU106">
        <v>2.9628985000000001</v>
      </c>
      <c r="DV106">
        <v>3.4979494</v>
      </c>
      <c r="DW106">
        <v>3.7146530000000002</v>
      </c>
      <c r="DX106">
        <v>2.9468217000000001</v>
      </c>
      <c r="DY106">
        <v>2.8424084000000001</v>
      </c>
      <c r="DZ106">
        <v>3.0330458</v>
      </c>
      <c r="EA106">
        <v>2.8891491999999999</v>
      </c>
      <c r="EB106">
        <v>3.2858139999999998</v>
      </c>
      <c r="EC106">
        <v>2.7680297</v>
      </c>
      <c r="ED106">
        <v>2.3966314999999998</v>
      </c>
      <c r="EE106">
        <v>2.6810160000000001</v>
      </c>
      <c r="EF106">
        <v>2.8867767</v>
      </c>
      <c r="EG106">
        <v>3.0400052</v>
      </c>
      <c r="EH106">
        <v>2.7318880999999999</v>
      </c>
      <c r="EI106">
        <v>3.9754969999999998</v>
      </c>
      <c r="EJ106">
        <v>3.2075334</v>
      </c>
      <c r="EK106">
        <v>2.9991607999999998</v>
      </c>
      <c r="EL106">
        <v>2.8882053000000001</v>
      </c>
      <c r="EM106">
        <v>2.5448482000000001</v>
      </c>
      <c r="EN106">
        <v>2.8734533999999998</v>
      </c>
      <c r="EO106">
        <v>2.6517415</v>
      </c>
      <c r="EP106">
        <v>2.7386720000000002</v>
      </c>
      <c r="EQ106">
        <v>4.9438561999999999</v>
      </c>
      <c r="ER106">
        <v>3.0946113999999998</v>
      </c>
      <c r="ES106">
        <v>3.0193655000000001</v>
      </c>
      <c r="ET106">
        <v>2.8306326999999998</v>
      </c>
      <c r="EU106">
        <v>2.6475789999999999</v>
      </c>
      <c r="EV106">
        <v>0</v>
      </c>
      <c r="EW106">
        <f>MATCH(A106,'[1]BASC2_BRIEF_6yr_DEMOS_ScanInfo '!$H$1:$H$585,0)</f>
        <v>288</v>
      </c>
      <c r="EX106">
        <f>INDEX('[1]BASC2_BRIEF_6yr_DEMOS_ScanInfo '!$L$1:$L$585,EW106)</f>
        <v>2</v>
      </c>
      <c r="EY106">
        <v>1</v>
      </c>
      <c r="EZ106">
        <v>2</v>
      </c>
      <c r="FA106">
        <f t="shared" ref="FA104:FB106" si="30">IF(AND(EZ106=2,EV106=0),1)</f>
        <v>1</v>
      </c>
      <c r="FB106">
        <v>1</v>
      </c>
    </row>
    <row r="107" spans="1:158" x14ac:dyDescent="0.35">
      <c r="A107" t="s">
        <v>109</v>
      </c>
      <c r="B107">
        <v>4.1775545999999997</v>
      </c>
      <c r="C107">
        <v>3.4881606000000001</v>
      </c>
      <c r="D107">
        <v>2.6480736999999999</v>
      </c>
      <c r="E107">
        <v>3.1593246000000001</v>
      </c>
      <c r="F107">
        <v>3.6326044</v>
      </c>
      <c r="G107">
        <v>3.8485950999999998</v>
      </c>
      <c r="H107">
        <v>3.3814516000000001</v>
      </c>
      <c r="I107">
        <v>3.1451501999999998</v>
      </c>
      <c r="J107">
        <v>3.4223539999999999</v>
      </c>
      <c r="K107">
        <v>3.0406355999999999</v>
      </c>
      <c r="L107">
        <v>3.0981945999999998</v>
      </c>
      <c r="M107">
        <v>3.2509741999999999</v>
      </c>
      <c r="N107">
        <v>3.6133752000000001</v>
      </c>
      <c r="O107">
        <v>3.1643538000000002</v>
      </c>
      <c r="P107">
        <v>3.4273410000000002</v>
      </c>
      <c r="Q107">
        <v>3.6528192000000002</v>
      </c>
      <c r="R107">
        <v>5.0347084999999998</v>
      </c>
      <c r="S107">
        <v>5.8921846999999996</v>
      </c>
      <c r="T107">
        <v>3.1504846</v>
      </c>
      <c r="U107">
        <v>3.2873244000000001</v>
      </c>
      <c r="V107">
        <v>4.0439229000000001</v>
      </c>
      <c r="W107">
        <v>3.1460463999999999</v>
      </c>
      <c r="X107">
        <v>2.9742548000000002</v>
      </c>
      <c r="Y107">
        <v>4.0816115999999996</v>
      </c>
      <c r="Z107">
        <v>3.9054405999999999</v>
      </c>
      <c r="AA107">
        <v>3.6105306000000001</v>
      </c>
      <c r="AB107">
        <v>3.3616695000000001</v>
      </c>
      <c r="AC107">
        <v>2.5022945000000001</v>
      </c>
      <c r="AD107">
        <v>3.0882423000000001</v>
      </c>
      <c r="AE107">
        <v>3.7813914</v>
      </c>
      <c r="AF107">
        <v>3.4549470000000002</v>
      </c>
      <c r="AG107">
        <v>4.0706606000000001</v>
      </c>
      <c r="AH107">
        <v>3.126369</v>
      </c>
      <c r="AI107">
        <v>3.5328075999999999</v>
      </c>
      <c r="AJ107">
        <v>3.8832230999999999</v>
      </c>
      <c r="AK107">
        <v>3.3089073</v>
      </c>
      <c r="AL107">
        <v>3.9153017999999999</v>
      </c>
      <c r="AM107">
        <v>3.6627295000000002</v>
      </c>
      <c r="AN107">
        <v>2.9819388</v>
      </c>
      <c r="AO107">
        <v>3.2227869</v>
      </c>
      <c r="AP107">
        <v>2.9122028000000002</v>
      </c>
      <c r="AQ107">
        <v>2.1116898000000002</v>
      </c>
      <c r="AR107">
        <v>3.2338784</v>
      </c>
      <c r="AS107">
        <v>4.6470747000000001</v>
      </c>
      <c r="AT107">
        <v>2.9274363999999999</v>
      </c>
      <c r="AU107">
        <v>2.1859956</v>
      </c>
      <c r="AV107">
        <v>2.6292379000000001</v>
      </c>
      <c r="AW107">
        <v>5.3240866999999996</v>
      </c>
      <c r="AX107">
        <v>3.4093447000000001</v>
      </c>
      <c r="AY107">
        <v>3.3805820999999998</v>
      </c>
      <c r="AZ107">
        <v>3.3314064000000001</v>
      </c>
      <c r="BA107">
        <v>2.9102426000000001</v>
      </c>
      <c r="BB107">
        <v>3.0731012999999998</v>
      </c>
      <c r="BC107">
        <v>3.3281244999999999</v>
      </c>
      <c r="BD107">
        <v>3.0282857000000001</v>
      </c>
      <c r="BE107">
        <v>3.6318994</v>
      </c>
      <c r="BF107">
        <v>2.8899157</v>
      </c>
      <c r="BG107">
        <v>2.5949550000000001</v>
      </c>
      <c r="BH107">
        <v>2.4892306</v>
      </c>
      <c r="BI107">
        <v>2.9755978999999999</v>
      </c>
      <c r="BJ107">
        <v>3.0211556000000002</v>
      </c>
      <c r="BK107">
        <v>3.0271823000000002</v>
      </c>
      <c r="BL107">
        <v>3.9742929999999999</v>
      </c>
      <c r="BM107">
        <v>2.8704499999999999</v>
      </c>
      <c r="BN107">
        <v>3.5123723</v>
      </c>
      <c r="BO107">
        <v>2.9717581000000002</v>
      </c>
      <c r="BP107">
        <v>3.1710756</v>
      </c>
      <c r="BQ107">
        <v>2.8070675999999999</v>
      </c>
      <c r="BR107">
        <v>2.7076619000000002</v>
      </c>
      <c r="BS107">
        <v>2.8261082000000002</v>
      </c>
      <c r="BT107">
        <v>3.7345967</v>
      </c>
      <c r="BU107">
        <v>3.2482164</v>
      </c>
      <c r="BV107">
        <v>3.1466788999999999</v>
      </c>
      <c r="BW107">
        <v>2.9664977000000001</v>
      </c>
      <c r="BX107">
        <v>2.6678717000000001</v>
      </c>
      <c r="BY107">
        <v>3.5204643999999998</v>
      </c>
      <c r="BZ107">
        <v>3.1304064</v>
      </c>
      <c r="CA107">
        <v>2.6233008</v>
      </c>
      <c r="CB107">
        <v>3.0548117000000001</v>
      </c>
      <c r="CC107">
        <v>3.5579130999999999</v>
      </c>
      <c r="CD107">
        <v>3.6797330000000001</v>
      </c>
      <c r="CE107">
        <v>3.6911337</v>
      </c>
      <c r="CF107">
        <v>3.0245562000000001</v>
      </c>
      <c r="CG107">
        <v>3.4821124000000001</v>
      </c>
      <c r="CH107">
        <v>2.7176534999999999</v>
      </c>
      <c r="CI107">
        <v>2.9828849000000002</v>
      </c>
      <c r="CJ107">
        <v>3.2624306999999999</v>
      </c>
      <c r="CK107">
        <v>3.6265489999999998</v>
      </c>
      <c r="CL107">
        <v>3.4004405000000002</v>
      </c>
      <c r="CM107">
        <v>3.3503113</v>
      </c>
      <c r="CN107">
        <v>3.5780742000000001</v>
      </c>
      <c r="CO107">
        <v>5.1075486999999997</v>
      </c>
      <c r="CP107">
        <v>6.2999295999999996</v>
      </c>
      <c r="CQ107">
        <v>3.3632417000000001</v>
      </c>
      <c r="CR107">
        <v>3.0273878999999999</v>
      </c>
      <c r="CS107">
        <v>3.2252765000000001</v>
      </c>
      <c r="CT107">
        <v>3.2115613999999999</v>
      </c>
      <c r="CU107">
        <v>3.0873330000000001</v>
      </c>
      <c r="CV107">
        <v>4.2031007000000002</v>
      </c>
      <c r="CW107">
        <v>3.6984856000000002</v>
      </c>
      <c r="CX107">
        <v>3.5130119</v>
      </c>
      <c r="CY107">
        <v>3.4166903</v>
      </c>
      <c r="CZ107">
        <v>2.5352070000000002</v>
      </c>
      <c r="DA107">
        <v>3.0619915</v>
      </c>
      <c r="DB107">
        <v>3.7256524999999998</v>
      </c>
      <c r="DC107">
        <v>4.2269492</v>
      </c>
      <c r="DD107">
        <v>5.2384995999999999</v>
      </c>
      <c r="DE107">
        <v>3.0416824999999998</v>
      </c>
      <c r="DF107">
        <v>3.5387952</v>
      </c>
      <c r="DG107">
        <v>4.2922487</v>
      </c>
      <c r="DH107">
        <v>2.9171266999999999</v>
      </c>
      <c r="DI107">
        <v>3.2624118000000002</v>
      </c>
      <c r="DJ107">
        <v>3.8194506000000001</v>
      </c>
      <c r="DK107">
        <v>3.1871078000000002</v>
      </c>
      <c r="DL107">
        <v>3.2800245000000001</v>
      </c>
      <c r="DM107">
        <v>2.8647277</v>
      </c>
      <c r="DN107">
        <v>2.1174335000000002</v>
      </c>
      <c r="DO107">
        <v>2.9494946</v>
      </c>
      <c r="DP107">
        <v>4.8370360999999997</v>
      </c>
      <c r="DQ107">
        <v>2.9547577</v>
      </c>
      <c r="DR107">
        <v>2.2284278999999998</v>
      </c>
      <c r="DS107">
        <v>2.7377571999999999</v>
      </c>
      <c r="DT107">
        <v>5.1146244999999997</v>
      </c>
      <c r="DU107">
        <v>3.4113867</v>
      </c>
      <c r="DV107">
        <v>3.5590863000000001</v>
      </c>
      <c r="DW107">
        <v>2.7495091</v>
      </c>
      <c r="DX107">
        <v>2.9269569</v>
      </c>
      <c r="DY107">
        <v>2.9726545999999998</v>
      </c>
      <c r="DZ107">
        <v>3.4351946999999998</v>
      </c>
      <c r="EA107">
        <v>3.0945241000000001</v>
      </c>
      <c r="EB107">
        <v>3.3350954000000002</v>
      </c>
      <c r="EC107">
        <v>2.8494451000000001</v>
      </c>
      <c r="ED107">
        <v>2.7991552</v>
      </c>
      <c r="EE107">
        <v>2.4029248000000001</v>
      </c>
      <c r="EF107">
        <v>3.0419767000000002</v>
      </c>
      <c r="EG107">
        <v>2.8062860999999999</v>
      </c>
      <c r="EH107">
        <v>2.8326359000000001</v>
      </c>
      <c r="EI107">
        <v>3.2893417</v>
      </c>
      <c r="EJ107">
        <v>3.4519570000000002</v>
      </c>
      <c r="EK107">
        <v>3.8718659999999998</v>
      </c>
      <c r="EL107">
        <v>3.0513637</v>
      </c>
      <c r="EM107">
        <v>3.5115530000000001</v>
      </c>
      <c r="EN107">
        <v>2.5793013999999999</v>
      </c>
      <c r="EO107">
        <v>2.7578936000000001</v>
      </c>
      <c r="EP107">
        <v>2.8697021</v>
      </c>
      <c r="EQ107">
        <v>3.9252250000000002</v>
      </c>
      <c r="ER107">
        <v>3.1337483000000002</v>
      </c>
      <c r="ES107">
        <v>3.2211487000000001</v>
      </c>
      <c r="ET107">
        <v>3.1246394999999998</v>
      </c>
      <c r="EU107">
        <v>2.7230686999999998</v>
      </c>
      <c r="EV107">
        <v>1</v>
      </c>
      <c r="EW107">
        <f>MATCH(A107,'[1]BASC2_BRIEF_6yr_DEMOS_ScanInfo '!$H$1:$H$585,0)</f>
        <v>289</v>
      </c>
      <c r="EX107">
        <f>INDEX('[1]BASC2_BRIEF_6yr_DEMOS_ScanInfo '!$L$1:$L$585,EW107)</f>
        <v>1</v>
      </c>
      <c r="EY107">
        <v>1</v>
      </c>
      <c r="EZ107">
        <v>1</v>
      </c>
      <c r="FA107">
        <f t="shared" si="29"/>
        <v>2</v>
      </c>
      <c r="FB107">
        <v>2</v>
      </c>
    </row>
    <row r="108" spans="1:158" x14ac:dyDescent="0.35">
      <c r="A108" t="s">
        <v>110</v>
      </c>
      <c r="B108">
        <v>4.0709586</v>
      </c>
      <c r="C108">
        <v>3.1090996</v>
      </c>
      <c r="D108">
        <v>2.6423315999999999</v>
      </c>
      <c r="E108">
        <v>3.2999573</v>
      </c>
      <c r="F108">
        <v>3.9483074999999999</v>
      </c>
      <c r="G108">
        <v>3.5185251000000002</v>
      </c>
      <c r="H108">
        <v>3.4658481999999999</v>
      </c>
      <c r="I108">
        <v>3.1934811999999999</v>
      </c>
      <c r="J108">
        <v>3.72085</v>
      </c>
      <c r="K108">
        <v>3.2748282</v>
      </c>
      <c r="L108">
        <v>3.0358765000000001</v>
      </c>
      <c r="M108">
        <v>3.5363576000000001</v>
      </c>
      <c r="N108">
        <v>3.8634520000000001</v>
      </c>
      <c r="O108">
        <v>3.7510042000000001</v>
      </c>
      <c r="P108">
        <v>3.8248546000000001</v>
      </c>
      <c r="Q108">
        <v>3.7354889</v>
      </c>
      <c r="R108">
        <v>4.7867097999999997</v>
      </c>
      <c r="S108">
        <v>6.0385637000000001</v>
      </c>
      <c r="T108">
        <v>3.3829042999999999</v>
      </c>
      <c r="U108">
        <v>3.4295616</v>
      </c>
      <c r="V108">
        <v>3.450599</v>
      </c>
      <c r="W108">
        <v>3.2009251000000001</v>
      </c>
      <c r="X108">
        <v>3.6353146999999999</v>
      </c>
      <c r="Y108">
        <v>4.0028749000000001</v>
      </c>
      <c r="Z108">
        <v>3.8512138999999999</v>
      </c>
      <c r="AA108">
        <v>3.5192709</v>
      </c>
      <c r="AB108">
        <v>3.4814162</v>
      </c>
      <c r="AC108">
        <v>2.6381701999999998</v>
      </c>
      <c r="AD108">
        <v>3.0033612000000001</v>
      </c>
      <c r="AE108">
        <v>3.7162923999999999</v>
      </c>
      <c r="AF108">
        <v>3.9935939</v>
      </c>
      <c r="AG108">
        <v>3.2829571</v>
      </c>
      <c r="AH108">
        <v>3.1751592</v>
      </c>
      <c r="AI108">
        <v>4.0112585999999997</v>
      </c>
      <c r="AJ108">
        <v>4.1033024999999999</v>
      </c>
      <c r="AK108">
        <v>3.1416849999999998</v>
      </c>
      <c r="AL108">
        <v>3.5848068999999998</v>
      </c>
      <c r="AM108">
        <v>4.1119437000000003</v>
      </c>
      <c r="AN108">
        <v>3.4489676999999999</v>
      </c>
      <c r="AO108">
        <v>3.3202248000000001</v>
      </c>
      <c r="AP108">
        <v>2.8431877999999999</v>
      </c>
      <c r="AQ108">
        <v>2.0542212000000002</v>
      </c>
      <c r="AR108">
        <v>3.3309145</v>
      </c>
      <c r="AS108">
        <v>5.0023875000000002</v>
      </c>
      <c r="AT108">
        <v>3.1173128999999999</v>
      </c>
      <c r="AU108">
        <v>2.2437551</v>
      </c>
      <c r="AV108">
        <v>2.7819128000000002</v>
      </c>
      <c r="AW108">
        <v>5.3563929000000003</v>
      </c>
      <c r="AX108">
        <v>3.5721718999999998</v>
      </c>
      <c r="AY108">
        <v>3.7586162000000001</v>
      </c>
      <c r="AZ108">
        <v>2.7885187</v>
      </c>
      <c r="BA108">
        <v>2.9312553000000001</v>
      </c>
      <c r="BB108">
        <v>3.1096119999999998</v>
      </c>
      <c r="BC108">
        <v>3.1191821000000002</v>
      </c>
      <c r="BD108">
        <v>3.0209362999999998</v>
      </c>
      <c r="BE108">
        <v>3.4400729999999999</v>
      </c>
      <c r="BF108">
        <v>2.9050937000000001</v>
      </c>
      <c r="BG108">
        <v>3.1460099000000001</v>
      </c>
      <c r="BH108">
        <v>2.751579</v>
      </c>
      <c r="BI108">
        <v>2.5796918999999998</v>
      </c>
      <c r="BJ108">
        <v>3.0495968000000002</v>
      </c>
      <c r="BK108">
        <v>3.1980813000000001</v>
      </c>
      <c r="BL108">
        <v>3.4843016000000002</v>
      </c>
      <c r="BM108">
        <v>3.0931554000000001</v>
      </c>
      <c r="BN108">
        <v>3.5006118000000002</v>
      </c>
      <c r="BO108">
        <v>3.1113531999999999</v>
      </c>
      <c r="BP108">
        <v>3.2338046999999999</v>
      </c>
      <c r="BQ108">
        <v>2.7937254999999999</v>
      </c>
      <c r="BR108">
        <v>2.9271783999999998</v>
      </c>
      <c r="BS108">
        <v>2.9710002000000002</v>
      </c>
      <c r="BT108">
        <v>3.9874250999999998</v>
      </c>
      <c r="BU108">
        <v>3.3709259</v>
      </c>
      <c r="BV108">
        <v>4.0998343999999998</v>
      </c>
      <c r="BW108">
        <v>3.2390317999999998</v>
      </c>
      <c r="BX108">
        <v>3.0297741999999999</v>
      </c>
      <c r="BY108">
        <v>3.9804222999999999</v>
      </c>
      <c r="BZ108">
        <v>3.3285543999999998</v>
      </c>
      <c r="CA108">
        <v>2.5665361999999998</v>
      </c>
      <c r="CB108">
        <v>3.2471933000000002</v>
      </c>
      <c r="CC108">
        <v>4.1476478999999999</v>
      </c>
      <c r="CD108">
        <v>3.9454452999999998</v>
      </c>
      <c r="CE108">
        <v>3.2506666000000002</v>
      </c>
      <c r="CF108">
        <v>3.1257348</v>
      </c>
      <c r="CG108">
        <v>3.3788157000000001</v>
      </c>
      <c r="CH108">
        <v>3.0448564999999999</v>
      </c>
      <c r="CI108">
        <v>3.2214415000000001</v>
      </c>
      <c r="CJ108">
        <v>3.4290723999999999</v>
      </c>
      <c r="CK108">
        <v>4.0676651000000001</v>
      </c>
      <c r="CL108">
        <v>3.3754789999999999</v>
      </c>
      <c r="CM108">
        <v>3.6885884</v>
      </c>
      <c r="CN108">
        <v>3.7405499999999998</v>
      </c>
      <c r="CO108">
        <v>4.8467178000000004</v>
      </c>
      <c r="CP108">
        <v>6.3709397000000001</v>
      </c>
      <c r="CQ108">
        <v>3.7838337000000002</v>
      </c>
      <c r="CR108">
        <v>3.3938234</v>
      </c>
      <c r="CS108">
        <v>3.9770827</v>
      </c>
      <c r="CT108">
        <v>3.5425939999999998</v>
      </c>
      <c r="CU108">
        <v>3.4665761000000002</v>
      </c>
      <c r="CV108">
        <v>4.2162160999999996</v>
      </c>
      <c r="CW108">
        <v>4.0052399999999997</v>
      </c>
      <c r="CX108">
        <v>3.5747236999999998</v>
      </c>
      <c r="CY108">
        <v>3.5416145000000001</v>
      </c>
      <c r="CZ108">
        <v>2.6940502999999998</v>
      </c>
      <c r="DA108">
        <v>3.0647337000000001</v>
      </c>
      <c r="DB108">
        <v>3.5556443</v>
      </c>
      <c r="DC108">
        <v>4.1116219000000003</v>
      </c>
      <c r="DD108">
        <v>4.4366298000000004</v>
      </c>
      <c r="DE108">
        <v>3.4090741000000002</v>
      </c>
      <c r="DF108">
        <v>3.8487412999999999</v>
      </c>
      <c r="DG108">
        <v>4.4561520000000003</v>
      </c>
      <c r="DH108">
        <v>3.3000319</v>
      </c>
      <c r="DI108">
        <v>4.1041169000000002</v>
      </c>
      <c r="DJ108">
        <v>3.9715699999999998</v>
      </c>
      <c r="DK108">
        <v>3.8872909999999998</v>
      </c>
      <c r="DL108">
        <v>3.3567714999999998</v>
      </c>
      <c r="DM108">
        <v>2.8924053000000001</v>
      </c>
      <c r="DN108">
        <v>2.1622447999999999</v>
      </c>
      <c r="DO108">
        <v>3.2121290999999998</v>
      </c>
      <c r="DP108">
        <v>4.6718267999999998</v>
      </c>
      <c r="DQ108">
        <v>2.993366</v>
      </c>
      <c r="DR108">
        <v>2.2785182000000002</v>
      </c>
      <c r="DS108">
        <v>2.7835964999999998</v>
      </c>
      <c r="DT108">
        <v>6.5107445999999998</v>
      </c>
      <c r="DU108">
        <v>3.6426709000000002</v>
      </c>
      <c r="DV108">
        <v>4.3882045999999999</v>
      </c>
      <c r="DW108">
        <v>3.2174971000000001</v>
      </c>
      <c r="DX108">
        <v>3.0050218000000002</v>
      </c>
      <c r="DY108">
        <v>3.1131872999999999</v>
      </c>
      <c r="DZ108">
        <v>3.0592682</v>
      </c>
      <c r="EA108">
        <v>3.0051204999999999</v>
      </c>
      <c r="EB108">
        <v>3.3141140999999998</v>
      </c>
      <c r="EC108">
        <v>2.9419515000000001</v>
      </c>
      <c r="ED108">
        <v>3.0238404000000001</v>
      </c>
      <c r="EE108">
        <v>2.8412168000000002</v>
      </c>
      <c r="EF108">
        <v>3.1605506000000001</v>
      </c>
      <c r="EG108">
        <v>3.0742364000000002</v>
      </c>
      <c r="EH108">
        <v>3.2557056000000002</v>
      </c>
      <c r="EI108">
        <v>3.3431418000000002</v>
      </c>
      <c r="EJ108">
        <v>3.3201958999999999</v>
      </c>
      <c r="EK108">
        <v>3.0600944000000001</v>
      </c>
      <c r="EL108">
        <v>3.3115939999999999</v>
      </c>
      <c r="EM108">
        <v>2.9511403999999999</v>
      </c>
      <c r="EN108">
        <v>2.7273724000000001</v>
      </c>
      <c r="EO108">
        <v>2.9748633</v>
      </c>
      <c r="EP108">
        <v>2.9829838</v>
      </c>
      <c r="EQ108">
        <v>3.9003644</v>
      </c>
      <c r="ER108">
        <v>3.0312977000000001</v>
      </c>
      <c r="ES108">
        <v>3.7698521999999999</v>
      </c>
      <c r="ET108">
        <v>3.1830821</v>
      </c>
      <c r="EU108">
        <v>3.3897674000000002</v>
      </c>
      <c r="EV108">
        <v>1</v>
      </c>
      <c r="EW108">
        <f>MATCH(A108,'[1]BASC2_BRIEF_6yr_DEMOS_ScanInfo '!$H$1:$H$585,0)</f>
        <v>291</v>
      </c>
      <c r="EX108">
        <f>INDEX('[1]BASC2_BRIEF_6yr_DEMOS_ScanInfo '!$L$1:$L$585,EW108)</f>
        <v>1</v>
      </c>
      <c r="EY108">
        <v>1</v>
      </c>
      <c r="EZ108">
        <v>1</v>
      </c>
      <c r="FA108">
        <f t="shared" si="29"/>
        <v>2</v>
      </c>
      <c r="FB108">
        <v>2</v>
      </c>
    </row>
    <row r="109" spans="1:158" x14ac:dyDescent="0.35">
      <c r="A109" t="s">
        <v>111</v>
      </c>
      <c r="B109">
        <v>4.0863547000000002</v>
      </c>
      <c r="C109">
        <v>3.5746920000000002</v>
      </c>
      <c r="D109">
        <v>2.7580065999999999</v>
      </c>
      <c r="E109">
        <v>3.0886771999999998</v>
      </c>
      <c r="F109">
        <v>4.5574311999999999</v>
      </c>
      <c r="G109">
        <v>4.2298403000000002</v>
      </c>
      <c r="H109">
        <v>3.278899</v>
      </c>
      <c r="I109">
        <v>3.191227</v>
      </c>
      <c r="J109">
        <v>3.7275667000000001</v>
      </c>
      <c r="K109">
        <v>2.8119687999999998</v>
      </c>
      <c r="L109">
        <v>2.8685668</v>
      </c>
      <c r="M109">
        <v>3.9945316000000002</v>
      </c>
      <c r="N109">
        <v>4.1555590999999996</v>
      </c>
      <c r="O109">
        <v>3.4448919</v>
      </c>
      <c r="P109">
        <v>3.9163071999999999</v>
      </c>
      <c r="Q109">
        <v>3.9879763000000001</v>
      </c>
      <c r="R109">
        <v>5.7573642999999999</v>
      </c>
      <c r="S109">
        <v>6.7029370999999998</v>
      </c>
      <c r="T109">
        <v>3.4119183999999998</v>
      </c>
      <c r="U109">
        <v>2.6612103</v>
      </c>
      <c r="V109">
        <v>3.9880686000000001</v>
      </c>
      <c r="W109">
        <v>3.0926119999999999</v>
      </c>
      <c r="X109">
        <v>2.9776566</v>
      </c>
      <c r="Y109">
        <v>4.3520269000000003</v>
      </c>
      <c r="Z109">
        <v>3.7836827999999998</v>
      </c>
      <c r="AA109">
        <v>3.4711789999999998</v>
      </c>
      <c r="AB109">
        <v>3.1174966999999998</v>
      </c>
      <c r="AC109">
        <v>2.5733187000000002</v>
      </c>
      <c r="AD109">
        <v>3.0698341999999998</v>
      </c>
      <c r="AE109">
        <v>3.5281346</v>
      </c>
      <c r="AF109">
        <v>3.6888565999999998</v>
      </c>
      <c r="AG109">
        <v>2.4152703</v>
      </c>
      <c r="AH109">
        <v>2.8987246</v>
      </c>
      <c r="AI109">
        <v>4.0947933000000001</v>
      </c>
      <c r="AJ109">
        <v>3.9534897999999998</v>
      </c>
      <c r="AK109">
        <v>2.9905376000000001</v>
      </c>
      <c r="AL109">
        <v>3.9773896</v>
      </c>
      <c r="AM109">
        <v>4.0936832000000001</v>
      </c>
      <c r="AN109">
        <v>3.7211630000000002</v>
      </c>
      <c r="AO109">
        <v>3.8279705000000002</v>
      </c>
      <c r="AP109">
        <v>2.6809571000000001</v>
      </c>
      <c r="AQ109">
        <v>1.9512073000000001</v>
      </c>
      <c r="AR109">
        <v>3.5394112999999998</v>
      </c>
      <c r="AS109">
        <v>4.1653333000000003</v>
      </c>
      <c r="AT109">
        <v>2.6163086999999998</v>
      </c>
      <c r="AU109">
        <v>2.2942518999999999</v>
      </c>
      <c r="AV109">
        <v>2.8530332999999999</v>
      </c>
      <c r="AW109">
        <v>6.0737500000000004</v>
      </c>
      <c r="AX109">
        <v>4.0407890999999996</v>
      </c>
      <c r="AY109">
        <v>4.2765651</v>
      </c>
      <c r="AZ109">
        <v>3.5439042999999999</v>
      </c>
      <c r="BA109">
        <v>2.9048900999999998</v>
      </c>
      <c r="BB109">
        <v>3.0425498000000002</v>
      </c>
      <c r="BC109">
        <v>3.7241708999999998</v>
      </c>
      <c r="BD109">
        <v>3.3215382</v>
      </c>
      <c r="BE109">
        <v>3.0512413999999999</v>
      </c>
      <c r="BF109">
        <v>3.2822491999999999</v>
      </c>
      <c r="BG109">
        <v>2.9953308000000001</v>
      </c>
      <c r="BH109">
        <v>2.7640997999999999</v>
      </c>
      <c r="BI109">
        <v>3.2492733</v>
      </c>
      <c r="BJ109">
        <v>3.2348026999999999</v>
      </c>
      <c r="BK109">
        <v>2.9676602000000001</v>
      </c>
      <c r="BL109">
        <v>3.4507153000000002</v>
      </c>
      <c r="BM109">
        <v>3.3973238000000001</v>
      </c>
      <c r="BN109">
        <v>3.7529316000000001</v>
      </c>
      <c r="BO109">
        <v>2.9884615000000001</v>
      </c>
      <c r="BP109">
        <v>3.1938526999999999</v>
      </c>
      <c r="BQ109">
        <v>2.9288167999999999</v>
      </c>
      <c r="BR109">
        <v>2.9570229000000001</v>
      </c>
      <c r="BS109">
        <v>2.9988014999999999</v>
      </c>
      <c r="BT109">
        <v>3.7266748000000001</v>
      </c>
      <c r="BU109">
        <v>3.0669520000000001</v>
      </c>
      <c r="BV109">
        <v>3.8634168999999998</v>
      </c>
      <c r="BW109">
        <v>3.1584417999999999</v>
      </c>
      <c r="BX109">
        <v>2.5344747999999999</v>
      </c>
      <c r="BY109">
        <v>3.4540708000000002</v>
      </c>
      <c r="BZ109">
        <v>3.0480505999999998</v>
      </c>
      <c r="CA109">
        <v>2.6508124</v>
      </c>
      <c r="CB109">
        <v>2.9262595</v>
      </c>
      <c r="CC109">
        <v>4.3330903000000003</v>
      </c>
      <c r="CD109">
        <v>3.868309</v>
      </c>
      <c r="CE109">
        <v>3.4490162999999998</v>
      </c>
      <c r="CF109">
        <v>3.1807704000000001</v>
      </c>
      <c r="CG109">
        <v>3.6661891999999998</v>
      </c>
      <c r="CH109">
        <v>2.6699693</v>
      </c>
      <c r="CI109">
        <v>2.5854442</v>
      </c>
      <c r="CJ109">
        <v>3.0898051</v>
      </c>
      <c r="CK109">
        <v>3.6502614000000002</v>
      </c>
      <c r="CL109">
        <v>3.3989913</v>
      </c>
      <c r="CM109">
        <v>3.4986324</v>
      </c>
      <c r="CN109">
        <v>3.7853677000000001</v>
      </c>
      <c r="CO109">
        <v>4.9600495999999996</v>
      </c>
      <c r="CP109">
        <v>6.0780038999999997</v>
      </c>
      <c r="CQ109">
        <v>3.4469287</v>
      </c>
      <c r="CR109">
        <v>2.9968929000000002</v>
      </c>
      <c r="CS109">
        <v>3.8655908000000001</v>
      </c>
      <c r="CT109">
        <v>3.0508989999999998</v>
      </c>
      <c r="CU109">
        <v>3.2229548000000001</v>
      </c>
      <c r="CV109">
        <v>3.6919048000000001</v>
      </c>
      <c r="CW109">
        <v>3.5496061000000001</v>
      </c>
      <c r="CX109">
        <v>3.1429564999999999</v>
      </c>
      <c r="CY109">
        <v>3.2770662000000002</v>
      </c>
      <c r="CZ109">
        <v>2.5925324000000001</v>
      </c>
      <c r="DA109">
        <v>3.0009266999999999</v>
      </c>
      <c r="DB109">
        <v>3.3190469999999999</v>
      </c>
      <c r="DC109">
        <v>3.9169942999999998</v>
      </c>
      <c r="DD109">
        <v>4.7152095000000003</v>
      </c>
      <c r="DE109">
        <v>3.0848789000000001</v>
      </c>
      <c r="DF109">
        <v>3.2965092999999999</v>
      </c>
      <c r="DG109">
        <v>3.8444737999999998</v>
      </c>
      <c r="DH109">
        <v>2.5997195</v>
      </c>
      <c r="DI109">
        <v>3.6050358</v>
      </c>
      <c r="DJ109">
        <v>3.6187046</v>
      </c>
      <c r="DK109">
        <v>3.3822304999999999</v>
      </c>
      <c r="DL109">
        <v>2.7970218999999998</v>
      </c>
      <c r="DM109">
        <v>2.6897289999999998</v>
      </c>
      <c r="DN109">
        <v>2.0860319</v>
      </c>
      <c r="DO109">
        <v>2.9410002</v>
      </c>
      <c r="DP109">
        <v>4.0125690000000001</v>
      </c>
      <c r="DQ109">
        <v>2.7157431000000001</v>
      </c>
      <c r="DR109">
        <v>2.408474</v>
      </c>
      <c r="DS109">
        <v>2.8890978999999999</v>
      </c>
      <c r="DT109">
        <v>5.0530868</v>
      </c>
      <c r="DU109">
        <v>3.2799282000000001</v>
      </c>
      <c r="DV109">
        <v>3.9681492</v>
      </c>
      <c r="DW109">
        <v>3.1788726</v>
      </c>
      <c r="DX109">
        <v>2.5669822999999998</v>
      </c>
      <c r="DY109">
        <v>3.0248710999999999</v>
      </c>
      <c r="DZ109">
        <v>2.9852672</v>
      </c>
      <c r="EA109">
        <v>3.2531604999999999</v>
      </c>
      <c r="EB109">
        <v>3.0487223000000001</v>
      </c>
      <c r="EC109">
        <v>2.9456047999999999</v>
      </c>
      <c r="ED109">
        <v>2.6449807000000001</v>
      </c>
      <c r="EE109">
        <v>2.8896226999999999</v>
      </c>
      <c r="EF109">
        <v>3.3598132000000001</v>
      </c>
      <c r="EG109">
        <v>2.9147253000000002</v>
      </c>
      <c r="EH109">
        <v>3.0970292000000001</v>
      </c>
      <c r="EI109">
        <v>3.6066177000000001</v>
      </c>
      <c r="EJ109">
        <v>3.3668667999999999</v>
      </c>
      <c r="EK109">
        <v>2.9995438999999999</v>
      </c>
      <c r="EL109">
        <v>3.0709224000000002</v>
      </c>
      <c r="EM109">
        <v>3.0699822999999999</v>
      </c>
      <c r="EN109">
        <v>2.7941432000000002</v>
      </c>
      <c r="EO109">
        <v>2.874768</v>
      </c>
      <c r="EP109">
        <v>2.9000515999999998</v>
      </c>
      <c r="EQ109">
        <v>4.6071086000000001</v>
      </c>
      <c r="ER109">
        <v>2.9540533999999998</v>
      </c>
      <c r="ES109">
        <v>3.2335172000000001</v>
      </c>
      <c r="ET109">
        <v>3.0608563000000002</v>
      </c>
      <c r="EU109">
        <v>2.5975779999999999</v>
      </c>
      <c r="EV109">
        <v>1</v>
      </c>
      <c r="EW109">
        <f>MATCH(A109,'[1]BASC2_BRIEF_6yr_DEMOS_ScanInfo '!$H$1:$H$585,0)</f>
        <v>292</v>
      </c>
      <c r="EX109">
        <f>INDEX('[1]BASC2_BRIEF_6yr_DEMOS_ScanInfo '!$L$1:$L$585,EW109)</f>
        <v>1</v>
      </c>
      <c r="EY109">
        <v>1</v>
      </c>
      <c r="EZ109">
        <v>1</v>
      </c>
      <c r="FA109">
        <f t="shared" si="29"/>
        <v>2</v>
      </c>
      <c r="FB109">
        <v>2</v>
      </c>
    </row>
    <row r="110" spans="1:158" x14ac:dyDescent="0.35">
      <c r="A110" t="s">
        <v>112</v>
      </c>
      <c r="B110">
        <v>4.0526384999999996</v>
      </c>
      <c r="C110">
        <v>3.2006535999999999</v>
      </c>
      <c r="D110">
        <v>2.7173072999999999</v>
      </c>
      <c r="E110">
        <v>3.3406297999999999</v>
      </c>
      <c r="F110">
        <v>4.3082409000000004</v>
      </c>
      <c r="G110">
        <v>3.5030967999999998</v>
      </c>
      <c r="H110">
        <v>3.3559133999999999</v>
      </c>
      <c r="I110">
        <v>3.2419190000000002</v>
      </c>
      <c r="J110">
        <v>3.9588063</v>
      </c>
      <c r="K110">
        <v>3.0943236000000001</v>
      </c>
      <c r="L110">
        <v>2.8917967999999998</v>
      </c>
      <c r="M110">
        <v>3.7041957000000001</v>
      </c>
      <c r="N110">
        <v>4.1523237000000002</v>
      </c>
      <c r="O110">
        <v>3.9206759999999998</v>
      </c>
      <c r="P110">
        <v>3.4972799000000001</v>
      </c>
      <c r="Q110">
        <v>3.7506018000000001</v>
      </c>
      <c r="R110">
        <v>4.4883284999999997</v>
      </c>
      <c r="S110">
        <v>5.3543558000000004</v>
      </c>
      <c r="T110">
        <v>3.9516581999999998</v>
      </c>
      <c r="U110">
        <v>3.2551599000000002</v>
      </c>
      <c r="V110">
        <v>3.6682849000000002</v>
      </c>
      <c r="W110">
        <v>3.0200255</v>
      </c>
      <c r="X110">
        <v>3.2123332000000002</v>
      </c>
      <c r="Y110">
        <v>4.1554679999999999</v>
      </c>
      <c r="Z110">
        <v>4.0455036</v>
      </c>
      <c r="AA110">
        <v>3.6650847999999998</v>
      </c>
      <c r="AB110">
        <v>3.4784286</v>
      </c>
      <c r="AC110">
        <v>2.8519801999999999</v>
      </c>
      <c r="AD110">
        <v>3.0524456999999998</v>
      </c>
      <c r="AE110">
        <v>3.6304745999999999</v>
      </c>
      <c r="AF110">
        <v>4.2490205999999997</v>
      </c>
      <c r="AG110">
        <v>3.9774468000000001</v>
      </c>
      <c r="AH110">
        <v>3.0100028999999999</v>
      </c>
      <c r="AI110">
        <v>3.5544354999999999</v>
      </c>
      <c r="AJ110">
        <v>4.1707524999999999</v>
      </c>
      <c r="AK110">
        <v>2.8247993</v>
      </c>
      <c r="AL110">
        <v>3.5660137999999999</v>
      </c>
      <c r="AM110">
        <v>3.9937301000000001</v>
      </c>
      <c r="AN110">
        <v>3.2207243000000001</v>
      </c>
      <c r="AO110">
        <v>3.0731161</v>
      </c>
      <c r="AP110">
        <v>2.7666732999999999</v>
      </c>
      <c r="AQ110">
        <v>2.2491086</v>
      </c>
      <c r="AR110">
        <v>3.3249263999999998</v>
      </c>
      <c r="AS110">
        <v>4.9488640000000004</v>
      </c>
      <c r="AT110">
        <v>2.7661655000000001</v>
      </c>
      <c r="AU110">
        <v>2.3429443999999999</v>
      </c>
      <c r="AV110">
        <v>2.7308767</v>
      </c>
      <c r="AW110">
        <v>4.8631834999999999</v>
      </c>
      <c r="AX110">
        <v>3.1773807999999999</v>
      </c>
      <c r="AY110">
        <v>3.5542786</v>
      </c>
      <c r="AZ110">
        <v>2.8231494000000001</v>
      </c>
      <c r="BA110">
        <v>3.2385497000000001</v>
      </c>
      <c r="BB110">
        <v>3.0726694999999999</v>
      </c>
      <c r="BC110">
        <v>3.2734231999999999</v>
      </c>
      <c r="BD110">
        <v>3.2382108999999999</v>
      </c>
      <c r="BE110">
        <v>3.1543548000000001</v>
      </c>
      <c r="BF110">
        <v>2.8541050000000001</v>
      </c>
      <c r="BG110">
        <v>3.0944283000000001</v>
      </c>
      <c r="BH110">
        <v>2.7106199000000002</v>
      </c>
      <c r="BI110">
        <v>2.8368913999999998</v>
      </c>
      <c r="BJ110">
        <v>3.1240480000000002</v>
      </c>
      <c r="BK110">
        <v>2.9849613000000002</v>
      </c>
      <c r="BL110">
        <v>4.1171350000000002</v>
      </c>
      <c r="BM110">
        <v>4.1789341000000002</v>
      </c>
      <c r="BN110">
        <v>3.4952736</v>
      </c>
      <c r="BO110">
        <v>2.9693934999999998</v>
      </c>
      <c r="BP110">
        <v>3.1876074999999999</v>
      </c>
      <c r="BQ110">
        <v>2.9094956000000001</v>
      </c>
      <c r="BR110">
        <v>2.832468</v>
      </c>
      <c r="BS110">
        <v>2.8272810000000002</v>
      </c>
      <c r="BT110">
        <v>3.2015096999999999</v>
      </c>
      <c r="BU110">
        <v>3.1625513999999999</v>
      </c>
      <c r="BV110">
        <v>3.6887810000000001</v>
      </c>
      <c r="BW110">
        <v>3.0236443999999998</v>
      </c>
      <c r="BX110">
        <v>2.8751521000000002</v>
      </c>
      <c r="BY110">
        <v>3.990478</v>
      </c>
      <c r="BZ110">
        <v>3.4038846</v>
      </c>
      <c r="CA110">
        <v>2.6728546999999998</v>
      </c>
      <c r="CB110">
        <v>3.6030883999999999</v>
      </c>
      <c r="CC110">
        <v>4.1063518999999999</v>
      </c>
      <c r="CD110">
        <v>3.7609412999999998</v>
      </c>
      <c r="CE110">
        <v>3.4307845000000001</v>
      </c>
      <c r="CF110">
        <v>3.3740739999999998</v>
      </c>
      <c r="CG110">
        <v>3.6691853999999999</v>
      </c>
      <c r="CH110">
        <v>2.8713994</v>
      </c>
      <c r="CI110">
        <v>2.9593636999999999</v>
      </c>
      <c r="CJ110">
        <v>3.2964091</v>
      </c>
      <c r="CK110">
        <v>3.8653621999999999</v>
      </c>
      <c r="CL110">
        <v>3.4477557999999999</v>
      </c>
      <c r="CM110">
        <v>3.6829627</v>
      </c>
      <c r="CN110">
        <v>3.6488843000000002</v>
      </c>
      <c r="CO110">
        <v>4.3230214</v>
      </c>
      <c r="CP110">
        <v>5.2029214000000001</v>
      </c>
      <c r="CQ110">
        <v>3.6012814</v>
      </c>
      <c r="CR110">
        <v>3.2355524999999998</v>
      </c>
      <c r="CS110">
        <v>4.0051641</v>
      </c>
      <c r="CT110">
        <v>3.0986311</v>
      </c>
      <c r="CU110">
        <v>3.2759402</v>
      </c>
      <c r="CV110">
        <v>4.2068205000000001</v>
      </c>
      <c r="CW110">
        <v>4.1287465000000001</v>
      </c>
      <c r="CX110">
        <v>3.4497697000000001</v>
      </c>
      <c r="CY110">
        <v>3.6161045999999999</v>
      </c>
      <c r="CZ110">
        <v>2.8338535</v>
      </c>
      <c r="DA110">
        <v>3.082166</v>
      </c>
      <c r="DB110">
        <v>3.8498055999999998</v>
      </c>
      <c r="DC110">
        <v>4.0981430999999997</v>
      </c>
      <c r="DD110">
        <v>3.934669</v>
      </c>
      <c r="DE110">
        <v>3.0971080999999998</v>
      </c>
      <c r="DF110">
        <v>3.8614807</v>
      </c>
      <c r="DG110">
        <v>4.0770302000000003</v>
      </c>
      <c r="DH110">
        <v>3.1988082000000002</v>
      </c>
      <c r="DI110">
        <v>3.8108339</v>
      </c>
      <c r="DJ110">
        <v>3.8041619999999998</v>
      </c>
      <c r="DK110">
        <v>3.2453474999999998</v>
      </c>
      <c r="DL110">
        <v>3.1770296</v>
      </c>
      <c r="DM110">
        <v>2.8082950000000002</v>
      </c>
      <c r="DN110">
        <v>2.1535635000000002</v>
      </c>
      <c r="DO110">
        <v>3.0936401</v>
      </c>
      <c r="DP110">
        <v>5.1566501000000002</v>
      </c>
      <c r="DQ110">
        <v>2.9219773</v>
      </c>
      <c r="DR110">
        <v>2.2357046999999999</v>
      </c>
      <c r="DS110">
        <v>2.6326396000000001</v>
      </c>
      <c r="DT110">
        <v>5.0222610999999997</v>
      </c>
      <c r="DU110">
        <v>3.2716446000000001</v>
      </c>
      <c r="DV110">
        <v>3.3104599000000001</v>
      </c>
      <c r="DW110">
        <v>2.9379053000000002</v>
      </c>
      <c r="DX110">
        <v>3.2609018999999999</v>
      </c>
      <c r="DY110">
        <v>2.9417775000000002</v>
      </c>
      <c r="DZ110">
        <v>3.1738586</v>
      </c>
      <c r="EA110">
        <v>3.0688396</v>
      </c>
      <c r="EB110">
        <v>3.5828943</v>
      </c>
      <c r="EC110">
        <v>2.9448146999999998</v>
      </c>
      <c r="ED110">
        <v>2.5993580999999999</v>
      </c>
      <c r="EE110">
        <v>2.6231301</v>
      </c>
      <c r="EF110">
        <v>2.8895955</v>
      </c>
      <c r="EG110">
        <v>3.2303092000000002</v>
      </c>
      <c r="EH110">
        <v>2.8715296000000001</v>
      </c>
      <c r="EI110">
        <v>3.2553915999999998</v>
      </c>
      <c r="EJ110">
        <v>3.4078993999999998</v>
      </c>
      <c r="EK110">
        <v>3.6917371999999999</v>
      </c>
      <c r="EL110">
        <v>3.0670649999999999</v>
      </c>
      <c r="EM110">
        <v>3.2259452</v>
      </c>
      <c r="EN110">
        <v>2.7126861</v>
      </c>
      <c r="EO110">
        <v>2.5735885999999999</v>
      </c>
      <c r="EP110">
        <v>2.8744339999999999</v>
      </c>
      <c r="EQ110">
        <v>3.4986651000000002</v>
      </c>
      <c r="ER110">
        <v>3.6385930000000002</v>
      </c>
      <c r="ES110">
        <v>3.6221665999999999</v>
      </c>
      <c r="ET110">
        <v>3.1305599000000002</v>
      </c>
      <c r="EU110">
        <v>2.9707254999999999</v>
      </c>
      <c r="EV110">
        <v>0</v>
      </c>
      <c r="EW110" t="e">
        <f>MATCH(A110,'[1]BASC2_BRIEF_6yr_DEMOS_ScanInfo '!$H$1:$H$585,0)</f>
        <v>#N/A</v>
      </c>
      <c r="EX110" t="e">
        <f>INDEX('[1]BASC2_BRIEF_6yr_DEMOS_ScanInfo '!$L$1:$L$585,EW110)</f>
        <v>#N/A</v>
      </c>
      <c r="EY110">
        <v>1</v>
      </c>
      <c r="EZ110" t="e">
        <v>#N/A</v>
      </c>
      <c r="FA110" t="e">
        <f t="shared" si="21"/>
        <v>#N/A</v>
      </c>
      <c r="FB110" t="e">
        <v>#N/A</v>
      </c>
    </row>
    <row r="111" spans="1:158" x14ac:dyDescent="0.35">
      <c r="A111" t="s">
        <v>113</v>
      </c>
      <c r="B111">
        <v>3.6516809000000001</v>
      </c>
      <c r="C111">
        <v>3.3607726000000002</v>
      </c>
      <c r="D111">
        <v>2.8412201000000001</v>
      </c>
      <c r="E111">
        <v>3.5199935</v>
      </c>
      <c r="F111">
        <v>4.4311895000000003</v>
      </c>
      <c r="G111">
        <v>4.2580643</v>
      </c>
      <c r="H111">
        <v>3.4106770000000002</v>
      </c>
      <c r="I111">
        <v>3.2954062999999998</v>
      </c>
      <c r="J111">
        <v>3.9601251999999998</v>
      </c>
      <c r="K111">
        <v>2.8965063</v>
      </c>
      <c r="L111">
        <v>2.8933727999999999</v>
      </c>
      <c r="M111">
        <v>3.5248032</v>
      </c>
      <c r="N111">
        <v>4.3848628999999999</v>
      </c>
      <c r="O111">
        <v>3.6389052999999998</v>
      </c>
      <c r="P111">
        <v>3.7980231999999998</v>
      </c>
      <c r="Q111">
        <v>3.7768557</v>
      </c>
      <c r="R111">
        <v>5.6250863000000004</v>
      </c>
      <c r="S111">
        <v>7.1033578000000004</v>
      </c>
      <c r="T111">
        <v>3.2467554000000001</v>
      </c>
      <c r="U111">
        <v>3.1964054000000002</v>
      </c>
      <c r="V111">
        <v>3.6596115</v>
      </c>
      <c r="W111">
        <v>3.0210598000000002</v>
      </c>
      <c r="X111">
        <v>3.5196182999999999</v>
      </c>
      <c r="Y111">
        <v>4.5632032999999996</v>
      </c>
      <c r="Z111">
        <v>3.8018955999999999</v>
      </c>
      <c r="AA111">
        <v>4.0605035000000003</v>
      </c>
      <c r="AB111">
        <v>3.4030952000000001</v>
      </c>
      <c r="AC111">
        <v>2.5996852000000001</v>
      </c>
      <c r="AD111">
        <v>3.1401370000000002</v>
      </c>
      <c r="AE111">
        <v>3.5608048000000001</v>
      </c>
      <c r="AF111">
        <v>3.6822404999999998</v>
      </c>
      <c r="AG111">
        <v>3.1256143999999999</v>
      </c>
      <c r="AH111">
        <v>3.4956765000000001</v>
      </c>
      <c r="AI111">
        <v>4.1279364000000003</v>
      </c>
      <c r="AJ111">
        <v>4.5548468</v>
      </c>
      <c r="AK111">
        <v>3.4498508000000001</v>
      </c>
      <c r="AL111">
        <v>4.1667433000000003</v>
      </c>
      <c r="AM111">
        <v>4.4916010000000002</v>
      </c>
      <c r="AN111">
        <v>3.8083784999999999</v>
      </c>
      <c r="AO111">
        <v>3.423079</v>
      </c>
      <c r="AP111">
        <v>2.9802333999999999</v>
      </c>
      <c r="AQ111">
        <v>2.1850474000000002</v>
      </c>
      <c r="AR111">
        <v>3.3909644999999999</v>
      </c>
      <c r="AS111">
        <v>4.4343728999999996</v>
      </c>
      <c r="AT111">
        <v>2.9021694999999998</v>
      </c>
      <c r="AU111">
        <v>2.3356910000000002</v>
      </c>
      <c r="AV111">
        <v>2.8899987</v>
      </c>
      <c r="AW111">
        <v>5.6924333999999996</v>
      </c>
      <c r="AX111">
        <v>4.1395464000000004</v>
      </c>
      <c r="AY111">
        <v>4.3344845999999997</v>
      </c>
      <c r="AZ111">
        <v>3.7457151</v>
      </c>
      <c r="BA111">
        <v>2.6832533000000001</v>
      </c>
      <c r="BB111">
        <v>3.3146993999999999</v>
      </c>
      <c r="BC111">
        <v>3.3416063999999999</v>
      </c>
      <c r="BD111">
        <v>3.369523</v>
      </c>
      <c r="BE111">
        <v>3.1690678999999999</v>
      </c>
      <c r="BF111">
        <v>2.9265729999999999</v>
      </c>
      <c r="BG111">
        <v>2.5994625</v>
      </c>
      <c r="BH111">
        <v>3.1461565</v>
      </c>
      <c r="BI111">
        <v>3.1311282999999999</v>
      </c>
      <c r="BJ111">
        <v>3.2387334999999999</v>
      </c>
      <c r="BK111">
        <v>3.0245177999999999</v>
      </c>
      <c r="BL111">
        <v>3.4916212999999998</v>
      </c>
      <c r="BM111">
        <v>3.4069951000000001</v>
      </c>
      <c r="BN111">
        <v>3.7598547999999998</v>
      </c>
      <c r="BO111">
        <v>3.2263863000000002</v>
      </c>
      <c r="BP111">
        <v>3.1555941000000001</v>
      </c>
      <c r="BQ111">
        <v>2.8661172000000001</v>
      </c>
      <c r="BR111">
        <v>2.9293825999999998</v>
      </c>
      <c r="BS111">
        <v>3.1039268999999998</v>
      </c>
      <c r="BT111">
        <v>3.6266612999999999</v>
      </c>
      <c r="BU111">
        <v>3.2770028</v>
      </c>
      <c r="BV111">
        <v>5.1721659000000004</v>
      </c>
      <c r="BW111">
        <v>3.2812397</v>
      </c>
      <c r="BX111">
        <v>3.0708115</v>
      </c>
      <c r="BY111">
        <v>3.8927855</v>
      </c>
      <c r="BZ111">
        <v>3.3089279999999999</v>
      </c>
      <c r="CA111">
        <v>2.8082368</v>
      </c>
      <c r="CB111">
        <v>3.3300377999999999</v>
      </c>
      <c r="CC111">
        <v>4.1741384999999998</v>
      </c>
      <c r="CD111">
        <v>3.6338515</v>
      </c>
      <c r="CE111">
        <v>3.3292491000000002</v>
      </c>
      <c r="CF111">
        <v>3.2733691</v>
      </c>
      <c r="CG111">
        <v>3.3813818000000002</v>
      </c>
      <c r="CH111">
        <v>2.8504314000000002</v>
      </c>
      <c r="CI111">
        <v>3.0445224999999998</v>
      </c>
      <c r="CJ111">
        <v>3.7729585000000001</v>
      </c>
      <c r="CK111">
        <v>4.5289282999999996</v>
      </c>
      <c r="CL111">
        <v>3.8547544</v>
      </c>
      <c r="CM111">
        <v>3.7114362999999999</v>
      </c>
      <c r="CN111">
        <v>3.6431426999999998</v>
      </c>
      <c r="CO111">
        <v>5.0752253999999999</v>
      </c>
      <c r="CP111">
        <v>6.4314856999999996</v>
      </c>
      <c r="CQ111">
        <v>3.4119549</v>
      </c>
      <c r="CR111">
        <v>3.2799670999999999</v>
      </c>
      <c r="CS111">
        <v>3.9338348000000001</v>
      </c>
      <c r="CT111">
        <v>3.1078212000000001</v>
      </c>
      <c r="CU111">
        <v>3.4878391999999998</v>
      </c>
      <c r="CV111">
        <v>4.0618606000000002</v>
      </c>
      <c r="CW111">
        <v>4.1862387999999999</v>
      </c>
      <c r="CX111">
        <v>3.9120691000000001</v>
      </c>
      <c r="CY111">
        <v>3.5631175000000002</v>
      </c>
      <c r="CZ111">
        <v>2.8255762999999998</v>
      </c>
      <c r="DA111">
        <v>3.2380881000000001</v>
      </c>
      <c r="DB111">
        <v>4.1069756000000002</v>
      </c>
      <c r="DC111">
        <v>3.7405914999999998</v>
      </c>
      <c r="DD111">
        <v>4.6410117</v>
      </c>
      <c r="DE111">
        <v>3.6043723000000001</v>
      </c>
      <c r="DF111">
        <v>4.0565033000000001</v>
      </c>
      <c r="DG111">
        <v>4.6376925</v>
      </c>
      <c r="DH111">
        <v>3.3439972</v>
      </c>
      <c r="DI111">
        <v>4.4438738999999998</v>
      </c>
      <c r="DJ111">
        <v>4.3940071999999999</v>
      </c>
      <c r="DK111">
        <v>3.7038093000000001</v>
      </c>
      <c r="DL111">
        <v>3.4569139</v>
      </c>
      <c r="DM111">
        <v>3.1014352000000001</v>
      </c>
      <c r="DN111">
        <v>2.1080801</v>
      </c>
      <c r="DO111">
        <v>3.0489347000000002</v>
      </c>
      <c r="DP111">
        <v>4.2860022000000004</v>
      </c>
      <c r="DQ111">
        <v>2.9445323999999999</v>
      </c>
      <c r="DR111">
        <v>2.3848058999999999</v>
      </c>
      <c r="DS111">
        <v>2.8820047</v>
      </c>
      <c r="DT111">
        <v>7.4936714000000002</v>
      </c>
      <c r="DU111">
        <v>3.8648663000000001</v>
      </c>
      <c r="DV111">
        <v>3.8088517</v>
      </c>
      <c r="DW111">
        <v>3.1491761</v>
      </c>
      <c r="DX111">
        <v>2.7467720999999998</v>
      </c>
      <c r="DY111">
        <v>3.1600921</v>
      </c>
      <c r="DZ111">
        <v>3.1496458000000001</v>
      </c>
      <c r="EA111">
        <v>3.2050972</v>
      </c>
      <c r="EB111">
        <v>3.8053789</v>
      </c>
      <c r="EC111">
        <v>3.2809484000000002</v>
      </c>
      <c r="ED111">
        <v>2.4533198000000001</v>
      </c>
      <c r="EE111">
        <v>2.7969153000000002</v>
      </c>
      <c r="EF111">
        <v>2.7360015</v>
      </c>
      <c r="EG111">
        <v>3.5826406</v>
      </c>
      <c r="EH111">
        <v>3.2165898999999998</v>
      </c>
      <c r="EI111">
        <v>3.6985841000000002</v>
      </c>
      <c r="EJ111">
        <v>3.7295368</v>
      </c>
      <c r="EK111">
        <v>3.1212949999999999</v>
      </c>
      <c r="EL111">
        <v>3.1611829</v>
      </c>
      <c r="EM111">
        <v>2.5902338</v>
      </c>
      <c r="EN111">
        <v>3.0071933</v>
      </c>
      <c r="EO111">
        <v>2.9357907999999999</v>
      </c>
      <c r="EP111">
        <v>2.8393771999999999</v>
      </c>
      <c r="EQ111">
        <v>3.6194947000000002</v>
      </c>
      <c r="ER111">
        <v>3.2088174999999999</v>
      </c>
      <c r="ES111">
        <v>6.2818284000000002</v>
      </c>
      <c r="ET111">
        <v>3.3267622000000001</v>
      </c>
      <c r="EU111">
        <v>3.3131236999999998</v>
      </c>
      <c r="EV111">
        <v>1</v>
      </c>
      <c r="EW111">
        <f>MATCH(A111,'[1]BASC2_BRIEF_6yr_DEMOS_ScanInfo '!$H$1:$H$585,0)</f>
        <v>293</v>
      </c>
      <c r="EX111">
        <f>INDEX('[1]BASC2_BRIEF_6yr_DEMOS_ScanInfo '!$L$1:$L$585,EW111)</f>
        <v>1</v>
      </c>
      <c r="EY111">
        <v>1</v>
      </c>
      <c r="EZ111">
        <v>1</v>
      </c>
      <c r="FA111">
        <f t="shared" ref="FA111:FB112" si="31">IF(AND(EZ111=1,EV111=1),2)</f>
        <v>2</v>
      </c>
      <c r="FB111">
        <v>2</v>
      </c>
    </row>
    <row r="112" spans="1:158" x14ac:dyDescent="0.35">
      <c r="A112" t="s">
        <v>114</v>
      </c>
      <c r="B112">
        <v>3.9797809000000002</v>
      </c>
      <c r="C112">
        <v>2.9733605000000001</v>
      </c>
      <c r="D112">
        <v>2.6531205</v>
      </c>
      <c r="E112">
        <v>3.2812800000000002</v>
      </c>
      <c r="F112">
        <v>4.0522051000000001</v>
      </c>
      <c r="G112">
        <v>3.9982631</v>
      </c>
      <c r="H112">
        <v>3.3799226</v>
      </c>
      <c r="I112">
        <v>3.2846283999999999</v>
      </c>
      <c r="J112">
        <v>3.9122778999999999</v>
      </c>
      <c r="K112">
        <v>2.7429562000000001</v>
      </c>
      <c r="L112">
        <v>2.8555725000000001</v>
      </c>
      <c r="M112">
        <v>3.4955137000000001</v>
      </c>
      <c r="N112">
        <v>4.4698224</v>
      </c>
      <c r="O112">
        <v>3.9322059</v>
      </c>
      <c r="P112">
        <v>3.5546055000000001</v>
      </c>
      <c r="Q112">
        <v>3.7236327999999999</v>
      </c>
      <c r="R112">
        <v>5.1620549999999996</v>
      </c>
      <c r="S112">
        <v>6.4189138000000003</v>
      </c>
      <c r="T112">
        <v>3.1951692</v>
      </c>
      <c r="U112">
        <v>2.8668515999999999</v>
      </c>
      <c r="V112">
        <v>3.4962423</v>
      </c>
      <c r="W112">
        <v>2.9908766999999998</v>
      </c>
      <c r="X112">
        <v>3.626039</v>
      </c>
      <c r="Y112">
        <v>4.0614328000000004</v>
      </c>
      <c r="Z112">
        <v>3.8427197999999998</v>
      </c>
      <c r="AA112">
        <v>3.7294773999999999</v>
      </c>
      <c r="AB112">
        <v>3.0328043</v>
      </c>
      <c r="AC112">
        <v>2.4052205</v>
      </c>
      <c r="AD112">
        <v>3.1611905</v>
      </c>
      <c r="AE112">
        <v>3.5693495</v>
      </c>
      <c r="AF112">
        <v>4.1607818999999999</v>
      </c>
      <c r="AG112">
        <v>5.4039969000000001</v>
      </c>
      <c r="AH112">
        <v>3.2476592000000002</v>
      </c>
      <c r="AI112">
        <v>3.8634531000000001</v>
      </c>
      <c r="AJ112">
        <v>4.2684293000000002</v>
      </c>
      <c r="AK112">
        <v>3.4094025999999999</v>
      </c>
      <c r="AL112">
        <v>4.0387820999999997</v>
      </c>
      <c r="AM112">
        <v>3.8229386999999999</v>
      </c>
      <c r="AN112">
        <v>3.9367833000000001</v>
      </c>
      <c r="AO112">
        <v>3.4434488000000001</v>
      </c>
      <c r="AP112">
        <v>2.8432903</v>
      </c>
      <c r="AQ112">
        <v>2.2036487999999999</v>
      </c>
      <c r="AR112">
        <v>3.0412170999999999</v>
      </c>
      <c r="AS112">
        <v>5.2765411999999996</v>
      </c>
      <c r="AT112">
        <v>2.8235998000000002</v>
      </c>
      <c r="AU112">
        <v>2.2584423999999999</v>
      </c>
      <c r="AV112">
        <v>3.0369475000000001</v>
      </c>
      <c r="AW112">
        <v>5.6143565000000004</v>
      </c>
      <c r="AX112">
        <v>3.5767372000000002</v>
      </c>
      <c r="AY112">
        <v>3.8100133</v>
      </c>
      <c r="AZ112">
        <v>3.8772931000000002</v>
      </c>
      <c r="BA112">
        <v>3.0174686999999998</v>
      </c>
      <c r="BB112">
        <v>3.1084730999999999</v>
      </c>
      <c r="BC112">
        <v>3.2248852000000001</v>
      </c>
      <c r="BD112">
        <v>3.1641970000000001</v>
      </c>
      <c r="BE112">
        <v>4.0001574</v>
      </c>
      <c r="BF112">
        <v>2.9741254000000001</v>
      </c>
      <c r="BG112">
        <v>2.6281971999999998</v>
      </c>
      <c r="BH112">
        <v>2.6293248999999999</v>
      </c>
      <c r="BI112">
        <v>2.9895976000000002</v>
      </c>
      <c r="BJ112">
        <v>3.1947708000000001</v>
      </c>
      <c r="BK112">
        <v>2.9824004</v>
      </c>
      <c r="BL112">
        <v>3.6809433</v>
      </c>
      <c r="BM112">
        <v>3.6211435999999999</v>
      </c>
      <c r="BN112">
        <v>3.1289134000000001</v>
      </c>
      <c r="BO112">
        <v>3.0981147</v>
      </c>
      <c r="BP112">
        <v>3.5279720000000001</v>
      </c>
      <c r="BQ112">
        <v>2.6401895999999998</v>
      </c>
      <c r="BR112">
        <v>2.9134369000000002</v>
      </c>
      <c r="BS112">
        <v>2.9537368000000002</v>
      </c>
      <c r="BT112">
        <v>4.3502058999999997</v>
      </c>
      <c r="BU112">
        <v>3.2072642</v>
      </c>
      <c r="BV112">
        <v>3.3469155000000002</v>
      </c>
      <c r="BW112">
        <v>3.1814737000000002</v>
      </c>
      <c r="BX112">
        <v>3.1995179999999999</v>
      </c>
      <c r="BY112">
        <v>4.0295234000000004</v>
      </c>
      <c r="BZ112">
        <v>3.0735857000000002</v>
      </c>
      <c r="CA112">
        <v>2.6834321000000001</v>
      </c>
      <c r="CB112">
        <v>3.3052204000000001</v>
      </c>
      <c r="CC112">
        <v>4.4757885999999996</v>
      </c>
      <c r="CD112">
        <v>3.7165398999999999</v>
      </c>
      <c r="CE112">
        <v>3.4340551000000001</v>
      </c>
      <c r="CF112">
        <v>3.0311224000000001</v>
      </c>
      <c r="CG112">
        <v>3.7677578999999999</v>
      </c>
      <c r="CH112">
        <v>3.1117289000000001</v>
      </c>
      <c r="CI112">
        <v>2.9019835</v>
      </c>
      <c r="CJ112">
        <v>3.5002680000000002</v>
      </c>
      <c r="CK112">
        <v>4.0365485999999997</v>
      </c>
      <c r="CL112">
        <v>3.8128435999999999</v>
      </c>
      <c r="CM112">
        <v>3.5912104</v>
      </c>
      <c r="CN112">
        <v>3.8847797000000002</v>
      </c>
      <c r="CO112">
        <v>4.8371209999999998</v>
      </c>
      <c r="CP112">
        <v>5.9445952999999996</v>
      </c>
      <c r="CQ112">
        <v>3.2366893000000001</v>
      </c>
      <c r="CR112">
        <v>2.8178014999999998</v>
      </c>
      <c r="CS112">
        <v>3.6208657999999998</v>
      </c>
      <c r="CT112">
        <v>2.893878</v>
      </c>
      <c r="CU112">
        <v>3.0997808</v>
      </c>
      <c r="CV112">
        <v>3.7703918999999999</v>
      </c>
      <c r="CW112">
        <v>3.6351453999999999</v>
      </c>
      <c r="CX112">
        <v>3.4958186000000002</v>
      </c>
      <c r="CY112">
        <v>3.2208271000000002</v>
      </c>
      <c r="CZ112">
        <v>2.6110384</v>
      </c>
      <c r="DA112">
        <v>3.0791776</v>
      </c>
      <c r="DB112">
        <v>3.6180968</v>
      </c>
      <c r="DC112">
        <v>4.4300604000000003</v>
      </c>
      <c r="DD112">
        <v>5.4496088</v>
      </c>
      <c r="DE112">
        <v>3.1011962999999998</v>
      </c>
      <c r="DF112">
        <v>3.8393022999999999</v>
      </c>
      <c r="DG112">
        <v>4.2693439</v>
      </c>
      <c r="DH112">
        <v>3.4232008</v>
      </c>
      <c r="DI112">
        <v>3.8300272999999998</v>
      </c>
      <c r="DJ112">
        <v>3.9126625000000002</v>
      </c>
      <c r="DK112">
        <v>3.4252250000000002</v>
      </c>
      <c r="DL112">
        <v>3.3692348000000001</v>
      </c>
      <c r="DM112">
        <v>2.7341969000000002</v>
      </c>
      <c r="DN112">
        <v>2.1623725999999999</v>
      </c>
      <c r="DO112">
        <v>2.7937995999999998</v>
      </c>
      <c r="DP112">
        <v>4.2134228</v>
      </c>
      <c r="DQ112">
        <v>2.8444915000000002</v>
      </c>
      <c r="DR112">
        <v>2.3368454000000001</v>
      </c>
      <c r="DS112">
        <v>2.8696915999999999</v>
      </c>
      <c r="DT112">
        <v>4.6927260999999998</v>
      </c>
      <c r="DU112">
        <v>3.3797684000000001</v>
      </c>
      <c r="DV112">
        <v>4.1908821999999999</v>
      </c>
      <c r="DW112">
        <v>3.5329117999999999</v>
      </c>
      <c r="DX112">
        <v>2.6077967000000002</v>
      </c>
      <c r="DY112">
        <v>3.1852168999999999</v>
      </c>
      <c r="DZ112">
        <v>3.2847792999999998</v>
      </c>
      <c r="EA112">
        <v>3.2049959000000001</v>
      </c>
      <c r="EB112">
        <v>3.0203232999999998</v>
      </c>
      <c r="EC112">
        <v>3.046278</v>
      </c>
      <c r="ED112">
        <v>2.8817270000000001</v>
      </c>
      <c r="EE112">
        <v>2.7264762</v>
      </c>
      <c r="EF112">
        <v>2.9380622000000001</v>
      </c>
      <c r="EG112">
        <v>2.9508922000000002</v>
      </c>
      <c r="EH112">
        <v>3.1612648999999999</v>
      </c>
      <c r="EI112">
        <v>3.3861585000000001</v>
      </c>
      <c r="EJ112">
        <v>3.2733574000000001</v>
      </c>
      <c r="EK112">
        <v>3.3098941000000002</v>
      </c>
      <c r="EL112">
        <v>3.0676948999999998</v>
      </c>
      <c r="EM112">
        <v>3.3306874999999998</v>
      </c>
      <c r="EN112">
        <v>2.7908871</v>
      </c>
      <c r="EO112">
        <v>2.8458152000000001</v>
      </c>
      <c r="EP112">
        <v>2.8078959000000001</v>
      </c>
      <c r="EQ112">
        <v>4.5494857</v>
      </c>
      <c r="ER112">
        <v>2.9883676000000001</v>
      </c>
      <c r="ES112">
        <v>3.6540563000000001</v>
      </c>
      <c r="ET112">
        <v>3.1424892</v>
      </c>
      <c r="EU112">
        <v>3.1970448</v>
      </c>
      <c r="EV112">
        <v>1</v>
      </c>
      <c r="EW112">
        <f>MATCH(A112,'[1]BASC2_BRIEF_6yr_DEMOS_ScanInfo '!$H$1:$H$585,0)</f>
        <v>294</v>
      </c>
      <c r="EX112">
        <f>INDEX('[1]BASC2_BRIEF_6yr_DEMOS_ScanInfo '!$L$1:$L$585,EW112)</f>
        <v>1</v>
      </c>
      <c r="EY112">
        <v>1</v>
      </c>
      <c r="EZ112">
        <v>1</v>
      </c>
      <c r="FA112">
        <f t="shared" si="31"/>
        <v>2</v>
      </c>
      <c r="FB112">
        <v>2</v>
      </c>
    </row>
    <row r="113" spans="1:158" x14ac:dyDescent="0.35">
      <c r="A113" t="s">
        <v>115</v>
      </c>
      <c r="B113">
        <v>4.5308327999999998</v>
      </c>
      <c r="C113">
        <v>3.2356720000000001</v>
      </c>
      <c r="D113">
        <v>2.6308967999999999</v>
      </c>
      <c r="E113">
        <v>3.1981573000000001</v>
      </c>
      <c r="F113">
        <v>3.9065251000000001</v>
      </c>
      <c r="G113">
        <v>3.5865573999999998</v>
      </c>
      <c r="H113">
        <v>3.0250162999999999</v>
      </c>
      <c r="I113">
        <v>3.0734951000000001</v>
      </c>
      <c r="J113">
        <v>3.3826320000000001</v>
      </c>
      <c r="K113">
        <v>2.3714235000000001</v>
      </c>
      <c r="L113">
        <v>2.9984038000000002</v>
      </c>
      <c r="M113">
        <v>3.7347760000000001</v>
      </c>
      <c r="N113">
        <v>4.3661599000000004</v>
      </c>
      <c r="O113">
        <v>3.2126589000000001</v>
      </c>
      <c r="P113">
        <v>3.9680287999999999</v>
      </c>
      <c r="Q113">
        <v>3.7168956</v>
      </c>
      <c r="R113">
        <v>5.6793265000000002</v>
      </c>
      <c r="S113">
        <v>6.1009202</v>
      </c>
      <c r="T113">
        <v>3.8617938000000001</v>
      </c>
      <c r="U113">
        <v>2.8771765</v>
      </c>
      <c r="V113">
        <v>4.5973768000000002</v>
      </c>
      <c r="W113">
        <v>3.0052067999999998</v>
      </c>
      <c r="X113">
        <v>2.8725752999999998</v>
      </c>
      <c r="Y113">
        <v>4.3567366999999999</v>
      </c>
      <c r="Z113">
        <v>4.2726502000000002</v>
      </c>
      <c r="AA113">
        <v>3.5213835000000002</v>
      </c>
      <c r="AB113">
        <v>3.3945732</v>
      </c>
      <c r="AC113">
        <v>2.6163039000000001</v>
      </c>
      <c r="AD113">
        <v>3.0851468999999998</v>
      </c>
      <c r="AE113">
        <v>3.5509054999999998</v>
      </c>
      <c r="AF113">
        <v>4.5676432</v>
      </c>
      <c r="AG113">
        <v>5.5625086000000001</v>
      </c>
      <c r="AH113">
        <v>2.7013614000000001</v>
      </c>
      <c r="AI113">
        <v>3.4038235999999999</v>
      </c>
      <c r="AJ113">
        <v>3.5975782999999999</v>
      </c>
      <c r="AK113">
        <v>2.919394</v>
      </c>
      <c r="AL113">
        <v>4.4719610000000003</v>
      </c>
      <c r="AM113">
        <v>4.2742825</v>
      </c>
      <c r="AN113">
        <v>3.2879567000000001</v>
      </c>
      <c r="AO113">
        <v>3.0269504</v>
      </c>
      <c r="AP113">
        <v>2.9030328000000001</v>
      </c>
      <c r="AQ113">
        <v>2.0090143999999999</v>
      </c>
      <c r="AR113">
        <v>3.3825436</v>
      </c>
      <c r="AS113">
        <v>4.5531468000000004</v>
      </c>
      <c r="AT113">
        <v>2.6078646000000001</v>
      </c>
      <c r="AU113">
        <v>2.2270297999999999</v>
      </c>
      <c r="AV113">
        <v>2.8662727000000001</v>
      </c>
      <c r="AW113">
        <v>4.4851593999999997</v>
      </c>
      <c r="AX113">
        <v>3.6265453999999999</v>
      </c>
      <c r="AY113">
        <v>4.0500921999999999</v>
      </c>
      <c r="AZ113">
        <v>4.2780417999999996</v>
      </c>
      <c r="BA113">
        <v>3.3807960000000001</v>
      </c>
      <c r="BB113">
        <v>3.0937896</v>
      </c>
      <c r="BC113">
        <v>3.7073827000000001</v>
      </c>
      <c r="BD113">
        <v>3.0196290000000001</v>
      </c>
      <c r="BE113">
        <v>3.2187082999999999</v>
      </c>
      <c r="BF113">
        <v>2.8990467</v>
      </c>
      <c r="BG113">
        <v>2.6894205000000002</v>
      </c>
      <c r="BH113">
        <v>2.9742359999999999</v>
      </c>
      <c r="BI113">
        <v>3.8572657000000001</v>
      </c>
      <c r="BJ113">
        <v>4.800179</v>
      </c>
      <c r="BK113">
        <v>2.9447546</v>
      </c>
      <c r="BL113">
        <v>3.7652032000000002</v>
      </c>
      <c r="BM113">
        <v>5.6679744999999997</v>
      </c>
      <c r="BN113">
        <v>3.6485460000000001</v>
      </c>
      <c r="BO113">
        <v>3.1395179999999998</v>
      </c>
      <c r="BP113">
        <v>2.7104436999999999</v>
      </c>
      <c r="BQ113">
        <v>2.9244794999999999</v>
      </c>
      <c r="BR113">
        <v>2.8602221000000001</v>
      </c>
      <c r="BS113">
        <v>2.7991457</v>
      </c>
      <c r="BT113">
        <v>4.4076142000000003</v>
      </c>
      <c r="BU113">
        <v>2.8156129999999999</v>
      </c>
      <c r="BV113">
        <v>4.0964049999999999</v>
      </c>
      <c r="BW113">
        <v>3.1292309999999999</v>
      </c>
      <c r="BX113">
        <v>2.4905734000000002</v>
      </c>
      <c r="BY113">
        <v>5.5276332000000004</v>
      </c>
      <c r="BZ113">
        <v>3.6854876999999999</v>
      </c>
      <c r="CA113">
        <v>2.736383</v>
      </c>
      <c r="CB113">
        <v>3.4407597000000001</v>
      </c>
      <c r="CC113">
        <v>4.8748921999999997</v>
      </c>
      <c r="CD113">
        <v>4.8855332999999996</v>
      </c>
      <c r="CE113">
        <v>3.3066132000000001</v>
      </c>
      <c r="CF113">
        <v>3.1053948</v>
      </c>
      <c r="CG113">
        <v>3.975009</v>
      </c>
      <c r="CH113">
        <v>3.2866675999999999</v>
      </c>
      <c r="CI113">
        <v>3.2540578999999998</v>
      </c>
      <c r="CJ113">
        <v>3.8750632</v>
      </c>
      <c r="CK113">
        <v>4.4474534999999999</v>
      </c>
      <c r="CL113">
        <v>3.4644271999999998</v>
      </c>
      <c r="CM113">
        <v>4.0207094999999997</v>
      </c>
      <c r="CN113">
        <v>4.0577845999999997</v>
      </c>
      <c r="CO113">
        <v>5.0406655999999996</v>
      </c>
      <c r="CP113">
        <v>5.8360333000000004</v>
      </c>
      <c r="CQ113">
        <v>3.5729611000000001</v>
      </c>
      <c r="CR113">
        <v>3.3800685000000001</v>
      </c>
      <c r="CS113">
        <v>4.0818199999999996</v>
      </c>
      <c r="CT113">
        <v>3.2977563999999999</v>
      </c>
      <c r="CU113">
        <v>2.80653</v>
      </c>
      <c r="CV113">
        <v>4.0693979000000002</v>
      </c>
      <c r="CW113">
        <v>3.9142570000000001</v>
      </c>
      <c r="CX113">
        <v>3.3254606999999998</v>
      </c>
      <c r="CY113">
        <v>3.8885261999999998</v>
      </c>
      <c r="CZ113">
        <v>2.6251484999999999</v>
      </c>
      <c r="DA113">
        <v>3.126493</v>
      </c>
      <c r="DB113">
        <v>4.1292133</v>
      </c>
      <c r="DC113">
        <v>4.2598361999999996</v>
      </c>
      <c r="DD113">
        <v>5.0779652999999998</v>
      </c>
      <c r="DE113">
        <v>3.0406765999999998</v>
      </c>
      <c r="DF113">
        <v>3.9582704999999998</v>
      </c>
      <c r="DG113">
        <v>3.8020296</v>
      </c>
      <c r="DH113">
        <v>2.6853144000000002</v>
      </c>
      <c r="DI113">
        <v>4.1797522999999996</v>
      </c>
      <c r="DJ113">
        <v>4.5401610999999997</v>
      </c>
      <c r="DK113">
        <v>3.6039066000000002</v>
      </c>
      <c r="DL113">
        <v>3.1135310999999999</v>
      </c>
      <c r="DM113">
        <v>2.7323129000000002</v>
      </c>
      <c r="DN113">
        <v>2.1392446000000001</v>
      </c>
      <c r="DO113">
        <v>3.3276777000000002</v>
      </c>
      <c r="DP113">
        <v>4.9966730999999998</v>
      </c>
      <c r="DQ113">
        <v>2.9621190999999998</v>
      </c>
      <c r="DR113">
        <v>2.2355969</v>
      </c>
      <c r="DS113">
        <v>2.7992604000000001</v>
      </c>
      <c r="DT113">
        <v>4.9390334999999999</v>
      </c>
      <c r="DU113">
        <v>3.5857600999999999</v>
      </c>
      <c r="DV113">
        <v>3.7691712000000002</v>
      </c>
      <c r="DW113">
        <v>3.6311593000000002</v>
      </c>
      <c r="DX113">
        <v>3.2008774</v>
      </c>
      <c r="DY113">
        <v>3.0257952000000001</v>
      </c>
      <c r="DZ113">
        <v>3.5642052</v>
      </c>
      <c r="EA113">
        <v>3.4560010000000001</v>
      </c>
      <c r="EB113">
        <v>4.3383545999999997</v>
      </c>
      <c r="EC113">
        <v>2.9275774999999999</v>
      </c>
      <c r="ED113">
        <v>2.9450755000000002</v>
      </c>
      <c r="EE113">
        <v>3.0636169999999998</v>
      </c>
      <c r="EF113">
        <v>3.4055404999999999</v>
      </c>
      <c r="EG113">
        <v>4.5443715999999998</v>
      </c>
      <c r="EH113">
        <v>3.0546622000000001</v>
      </c>
      <c r="EI113">
        <v>3.3002050000000001</v>
      </c>
      <c r="EJ113">
        <v>3.6922926999999999</v>
      </c>
      <c r="EK113">
        <v>3.454644</v>
      </c>
      <c r="EL113">
        <v>2.9990787999999999</v>
      </c>
      <c r="EM113">
        <v>3.1488220999999998</v>
      </c>
      <c r="EN113">
        <v>2.9007833000000001</v>
      </c>
      <c r="EO113">
        <v>2.8733802000000002</v>
      </c>
      <c r="EP113">
        <v>2.9178689000000002</v>
      </c>
      <c r="EQ113">
        <v>5.8043284000000002</v>
      </c>
      <c r="ER113">
        <v>2.9348315999999999</v>
      </c>
      <c r="ES113">
        <v>3.5553469999999998</v>
      </c>
      <c r="ET113">
        <v>3.1004836999999998</v>
      </c>
      <c r="EU113">
        <v>2.7924351999999999</v>
      </c>
      <c r="EV113">
        <v>0</v>
      </c>
      <c r="EW113">
        <f>MATCH(A113,'[1]BASC2_BRIEF_6yr_DEMOS_ScanInfo '!$H$1:$H$585,0)</f>
        <v>295</v>
      </c>
      <c r="EX113">
        <f>INDEX('[1]BASC2_BRIEF_6yr_DEMOS_ScanInfo '!$L$1:$L$585,EW113)</f>
        <v>1</v>
      </c>
      <c r="EY113">
        <v>1</v>
      </c>
      <c r="EZ113">
        <v>1</v>
      </c>
      <c r="FA113">
        <f t="shared" si="21"/>
        <v>0</v>
      </c>
      <c r="FB113">
        <v>0</v>
      </c>
    </row>
    <row r="114" spans="1:158" x14ac:dyDescent="0.35">
      <c r="A114" t="s">
        <v>116</v>
      </c>
      <c r="B114">
        <v>3.8176519999999998</v>
      </c>
      <c r="C114">
        <v>3.3475959</v>
      </c>
      <c r="D114">
        <v>2.8093517000000001</v>
      </c>
      <c r="E114">
        <v>3.2677162000000002</v>
      </c>
      <c r="F114">
        <v>3.8873357999999998</v>
      </c>
      <c r="G114">
        <v>3.6212778000000001</v>
      </c>
      <c r="H114">
        <v>3.3565116000000002</v>
      </c>
      <c r="I114">
        <v>3.1702621</v>
      </c>
      <c r="J114">
        <v>3.5457401000000002</v>
      </c>
      <c r="K114">
        <v>2.9399413999999999</v>
      </c>
      <c r="L114">
        <v>2.8754878000000001</v>
      </c>
      <c r="M114">
        <v>3.5672039999999998</v>
      </c>
      <c r="N114">
        <v>4.2379297999999999</v>
      </c>
      <c r="O114">
        <v>3.4560816000000001</v>
      </c>
      <c r="P114">
        <v>3.5005348000000001</v>
      </c>
      <c r="Q114">
        <v>3.8016345999999999</v>
      </c>
      <c r="R114">
        <v>4.7489699999999999</v>
      </c>
      <c r="S114">
        <v>6.1112814000000002</v>
      </c>
      <c r="T114">
        <v>3.5889286999999999</v>
      </c>
      <c r="U114">
        <v>2.8280398999999998</v>
      </c>
      <c r="V114">
        <v>4.1263065000000001</v>
      </c>
      <c r="W114">
        <v>3.2021419999999998</v>
      </c>
      <c r="X114">
        <v>3.2737975000000001</v>
      </c>
      <c r="Y114">
        <v>3.8270810000000002</v>
      </c>
      <c r="Z114">
        <v>4.2307429000000001</v>
      </c>
      <c r="AA114">
        <v>3.6938474000000001</v>
      </c>
      <c r="AB114">
        <v>3.4480089999999999</v>
      </c>
      <c r="AC114">
        <v>2.6912899000000001</v>
      </c>
      <c r="AD114">
        <v>3.0789051000000001</v>
      </c>
      <c r="AE114">
        <v>3.5301477999999999</v>
      </c>
      <c r="AF114">
        <v>3.4385629</v>
      </c>
      <c r="AG114">
        <v>2.9529616999999999</v>
      </c>
      <c r="AH114">
        <v>3.2628005</v>
      </c>
      <c r="AI114">
        <v>3.7805133</v>
      </c>
      <c r="AJ114">
        <v>3.8022336999999999</v>
      </c>
      <c r="AK114">
        <v>3.2421250000000001</v>
      </c>
      <c r="AL114">
        <v>3.8828141999999999</v>
      </c>
      <c r="AM114">
        <v>4.2968897999999998</v>
      </c>
      <c r="AN114">
        <v>4.1041970000000001</v>
      </c>
      <c r="AO114">
        <v>2.7796929000000001</v>
      </c>
      <c r="AP114">
        <v>2.7240259999999998</v>
      </c>
      <c r="AQ114">
        <v>2.1155078</v>
      </c>
      <c r="AR114">
        <v>3.3380418000000001</v>
      </c>
      <c r="AS114">
        <v>4.0773311000000003</v>
      </c>
      <c r="AT114">
        <v>2.7965629000000001</v>
      </c>
      <c r="AU114">
        <v>2.3242799999999999</v>
      </c>
      <c r="AV114">
        <v>2.885195</v>
      </c>
      <c r="AW114">
        <v>5.6211767000000004</v>
      </c>
      <c r="AX114">
        <v>3.2734165000000002</v>
      </c>
      <c r="AY114">
        <v>3.7717418999999999</v>
      </c>
      <c r="AZ114">
        <v>3.3695488</v>
      </c>
      <c r="BA114">
        <v>3.0192169999999998</v>
      </c>
      <c r="BB114">
        <v>3.3688202</v>
      </c>
      <c r="BC114">
        <v>3.2364921999999998</v>
      </c>
      <c r="BD114">
        <v>3.0088558000000001</v>
      </c>
      <c r="BE114">
        <v>3.6939883</v>
      </c>
      <c r="BF114">
        <v>2.9604113000000001</v>
      </c>
      <c r="BG114">
        <v>2.7677982000000001</v>
      </c>
      <c r="BH114">
        <v>2.6602296999999999</v>
      </c>
      <c r="BI114">
        <v>3.2997641999999998</v>
      </c>
      <c r="BJ114">
        <v>3.0646851000000002</v>
      </c>
      <c r="BK114">
        <v>3.0575947999999999</v>
      </c>
      <c r="BL114">
        <v>2.9269807000000001</v>
      </c>
      <c r="BM114">
        <v>3.0691685999999998</v>
      </c>
      <c r="BN114">
        <v>3.4644523</v>
      </c>
      <c r="BO114">
        <v>2.966933</v>
      </c>
      <c r="BP114">
        <v>2.9062665000000001</v>
      </c>
      <c r="BQ114">
        <v>2.9917188000000001</v>
      </c>
      <c r="BR114">
        <v>2.9643012999999998</v>
      </c>
      <c r="BS114">
        <v>2.8063151999999998</v>
      </c>
      <c r="BT114">
        <v>3.3682954000000001</v>
      </c>
      <c r="BU114">
        <v>3.2427697000000002</v>
      </c>
      <c r="BV114">
        <v>3.7462170000000001</v>
      </c>
      <c r="BW114">
        <v>3.1687202000000001</v>
      </c>
      <c r="BX114">
        <v>2.6569121</v>
      </c>
      <c r="BY114">
        <v>4.3652134</v>
      </c>
      <c r="BZ114">
        <v>3.5097375</v>
      </c>
      <c r="CA114">
        <v>2.7299978999999999</v>
      </c>
      <c r="CB114">
        <v>3.1950506999999999</v>
      </c>
      <c r="CC114">
        <v>4.0628209000000002</v>
      </c>
      <c r="CD114">
        <v>3.5968019999999998</v>
      </c>
      <c r="CE114">
        <v>3.3867742999999999</v>
      </c>
      <c r="CF114">
        <v>3.1818420999999999</v>
      </c>
      <c r="CG114">
        <v>3.3764124</v>
      </c>
      <c r="CH114">
        <v>2.7272284</v>
      </c>
      <c r="CI114">
        <v>2.6679670999999998</v>
      </c>
      <c r="CJ114">
        <v>3.3177151999999999</v>
      </c>
      <c r="CK114">
        <v>4.4937376999999996</v>
      </c>
      <c r="CL114">
        <v>3.5571077</v>
      </c>
      <c r="CM114">
        <v>3.6790771000000002</v>
      </c>
      <c r="CN114">
        <v>3.8994979999999999</v>
      </c>
      <c r="CO114">
        <v>5.3445301000000001</v>
      </c>
      <c r="CP114">
        <v>5.9937829999999996</v>
      </c>
      <c r="CQ114">
        <v>3.5764071999999998</v>
      </c>
      <c r="CR114">
        <v>2.9649646000000001</v>
      </c>
      <c r="CS114">
        <v>4.1932206000000001</v>
      </c>
      <c r="CT114">
        <v>3.0723189999999998</v>
      </c>
      <c r="CU114">
        <v>3.9102876000000002</v>
      </c>
      <c r="CV114">
        <v>4.2646322000000003</v>
      </c>
      <c r="CW114">
        <v>3.6743275999999998</v>
      </c>
      <c r="CX114">
        <v>3.5586511999999999</v>
      </c>
      <c r="CY114">
        <v>3.2977778999999998</v>
      </c>
      <c r="CZ114">
        <v>2.6257581999999999</v>
      </c>
      <c r="DA114">
        <v>3.0911474000000001</v>
      </c>
      <c r="DB114">
        <v>3.4441022999999999</v>
      </c>
      <c r="DC114">
        <v>4.0310024999999996</v>
      </c>
      <c r="DD114">
        <v>3.2843467999999998</v>
      </c>
      <c r="DE114">
        <v>3.1679411000000002</v>
      </c>
      <c r="DF114">
        <v>3.9127882</v>
      </c>
      <c r="DG114">
        <v>4.0608329999999997</v>
      </c>
      <c r="DH114">
        <v>3.2853534</v>
      </c>
      <c r="DI114">
        <v>3.6438527000000001</v>
      </c>
      <c r="DJ114">
        <v>3.7615463999999998</v>
      </c>
      <c r="DK114">
        <v>3.4590714</v>
      </c>
      <c r="DL114">
        <v>3.2560723</v>
      </c>
      <c r="DM114">
        <v>2.7327292000000001</v>
      </c>
      <c r="DN114">
        <v>2.0626812000000001</v>
      </c>
      <c r="DO114">
        <v>3.1818789999999999</v>
      </c>
      <c r="DP114">
        <v>4.7993207</v>
      </c>
      <c r="DQ114">
        <v>2.7439290999999999</v>
      </c>
      <c r="DR114">
        <v>2.2527930999999999</v>
      </c>
      <c r="DS114">
        <v>2.8106301</v>
      </c>
      <c r="DT114">
        <v>4.8527613000000001</v>
      </c>
      <c r="DU114">
        <v>3.7896209000000001</v>
      </c>
      <c r="DV114">
        <v>3.7969748999999999</v>
      </c>
      <c r="DW114">
        <v>3.318079</v>
      </c>
      <c r="DX114">
        <v>3.132962</v>
      </c>
      <c r="DY114">
        <v>2.9747273999999999</v>
      </c>
      <c r="DZ114">
        <v>3.4711517999999999</v>
      </c>
      <c r="EA114">
        <v>3.1926850999999998</v>
      </c>
      <c r="EB114">
        <v>2.8990355000000001</v>
      </c>
      <c r="EC114">
        <v>2.8904798</v>
      </c>
      <c r="ED114">
        <v>2.9421065</v>
      </c>
      <c r="EE114">
        <v>2.5118992000000002</v>
      </c>
      <c r="EF114">
        <v>2.9825039000000002</v>
      </c>
      <c r="EG114">
        <v>3.0613103000000002</v>
      </c>
      <c r="EH114">
        <v>3.1103363000000002</v>
      </c>
      <c r="EI114">
        <v>3.1786118000000001</v>
      </c>
      <c r="EJ114">
        <v>4.2219806000000002</v>
      </c>
      <c r="EK114">
        <v>3.2813463</v>
      </c>
      <c r="EL114">
        <v>2.9742494000000002</v>
      </c>
      <c r="EM114">
        <v>2.9380788999999998</v>
      </c>
      <c r="EN114">
        <v>2.8307384999999998</v>
      </c>
      <c r="EO114">
        <v>2.8306198</v>
      </c>
      <c r="EP114">
        <v>2.9115098000000001</v>
      </c>
      <c r="EQ114">
        <v>3.9071772</v>
      </c>
      <c r="ER114">
        <v>3.2724332999999999</v>
      </c>
      <c r="ES114">
        <v>3.4269303999999998</v>
      </c>
      <c r="ET114">
        <v>3.1284299</v>
      </c>
      <c r="EU114">
        <v>3.0395884999999998</v>
      </c>
      <c r="EV114">
        <v>0</v>
      </c>
      <c r="EW114">
        <f>MATCH(A114,'[1]BASC2_BRIEF_6yr_DEMOS_ScanInfo '!$H$1:$H$585,0)</f>
        <v>297</v>
      </c>
      <c r="EX114">
        <f>INDEX('[1]BASC2_BRIEF_6yr_DEMOS_ScanInfo '!$L$1:$L$585,EW114)</f>
        <v>2</v>
      </c>
      <c r="EY114">
        <v>1</v>
      </c>
      <c r="EZ114">
        <v>2</v>
      </c>
      <c r="FA114">
        <f>IF(AND(EZ114=2,EV114=0),1)</f>
        <v>1</v>
      </c>
      <c r="FB114">
        <v>1</v>
      </c>
    </row>
    <row r="115" spans="1:158" x14ac:dyDescent="0.35">
      <c r="A115" t="s">
        <v>117</v>
      </c>
      <c r="B115">
        <v>4.6063681000000001</v>
      </c>
      <c r="C115">
        <v>3.5149922</v>
      </c>
      <c r="D115">
        <v>2.5969609999999999</v>
      </c>
      <c r="E115">
        <v>3.5554736</v>
      </c>
      <c r="F115">
        <v>4.4598212000000004</v>
      </c>
      <c r="G115">
        <v>3.8306665</v>
      </c>
      <c r="H115">
        <v>3.3410912000000001</v>
      </c>
      <c r="I115">
        <v>3.1848855</v>
      </c>
      <c r="J115">
        <v>3.7360563</v>
      </c>
      <c r="K115">
        <v>2.638684</v>
      </c>
      <c r="L115">
        <v>3.4345745999999999</v>
      </c>
      <c r="M115">
        <v>3.905122</v>
      </c>
      <c r="N115">
        <v>4.6035256000000002</v>
      </c>
      <c r="O115">
        <v>3.5805918999999999</v>
      </c>
      <c r="P115">
        <v>4.2896862000000002</v>
      </c>
      <c r="Q115">
        <v>4.2971902000000002</v>
      </c>
      <c r="R115">
        <v>4.3632134999999996</v>
      </c>
      <c r="S115">
        <v>5.7287745000000001</v>
      </c>
      <c r="T115">
        <v>3.4015</v>
      </c>
      <c r="U115">
        <v>3.3086666999999998</v>
      </c>
      <c r="V115">
        <v>4.2656917999999999</v>
      </c>
      <c r="W115">
        <v>3.3942654000000001</v>
      </c>
      <c r="X115">
        <v>3.3139121999999999</v>
      </c>
      <c r="Y115">
        <v>4.8585200000000004</v>
      </c>
      <c r="Z115">
        <v>4.0707231000000004</v>
      </c>
      <c r="AA115">
        <v>3.9505267000000002</v>
      </c>
      <c r="AB115">
        <v>3.4562227999999999</v>
      </c>
      <c r="AC115">
        <v>2.7833762000000002</v>
      </c>
      <c r="AD115">
        <v>3.0815928000000001</v>
      </c>
      <c r="AE115">
        <v>3.5358193</v>
      </c>
      <c r="AF115">
        <v>4.0817341999999996</v>
      </c>
      <c r="AG115">
        <v>3.6418903</v>
      </c>
      <c r="AH115">
        <v>3.0308394000000001</v>
      </c>
      <c r="AI115">
        <v>4.3338641999999998</v>
      </c>
      <c r="AJ115">
        <v>4.4319568</v>
      </c>
      <c r="AK115">
        <v>3.2428371999999999</v>
      </c>
      <c r="AL115">
        <v>5.1288071000000004</v>
      </c>
      <c r="AM115">
        <v>5.8342643000000001</v>
      </c>
      <c r="AN115">
        <v>3.5464381999999999</v>
      </c>
      <c r="AO115">
        <v>3.2032733000000002</v>
      </c>
      <c r="AP115">
        <v>2.8346968000000001</v>
      </c>
      <c r="AQ115">
        <v>2.1451460999999998</v>
      </c>
      <c r="AR115">
        <v>3.1292089999999999</v>
      </c>
      <c r="AS115">
        <v>5.9754528999999996</v>
      </c>
      <c r="AT115">
        <v>2.7721577000000002</v>
      </c>
      <c r="AU115">
        <v>2.3029286999999998</v>
      </c>
      <c r="AV115">
        <v>2.7871071999999999</v>
      </c>
      <c r="AW115">
        <v>6.1370830999999999</v>
      </c>
      <c r="AX115">
        <v>3.2490773000000002</v>
      </c>
      <c r="AY115">
        <v>3.6495109000000001</v>
      </c>
      <c r="AZ115">
        <v>4.7031679000000004</v>
      </c>
      <c r="BA115">
        <v>2.9335711</v>
      </c>
      <c r="BB115">
        <v>3.1406713000000002</v>
      </c>
      <c r="BC115">
        <v>3.5626099</v>
      </c>
      <c r="BD115">
        <v>3.3741838999999998</v>
      </c>
      <c r="BE115">
        <v>3.4420128000000001</v>
      </c>
      <c r="BF115">
        <v>2.9641342000000002</v>
      </c>
      <c r="BG115">
        <v>2.7361078000000001</v>
      </c>
      <c r="BH115">
        <v>2.7107133999999999</v>
      </c>
      <c r="BI115">
        <v>3.2332966000000001</v>
      </c>
      <c r="BJ115">
        <v>3.2179937000000001</v>
      </c>
      <c r="BK115">
        <v>3.1358695000000001</v>
      </c>
      <c r="BL115">
        <v>3.8013789999999998</v>
      </c>
      <c r="BM115">
        <v>4.1087870999999998</v>
      </c>
      <c r="BN115">
        <v>3.8104898999999999</v>
      </c>
      <c r="BO115">
        <v>3.0749767000000001</v>
      </c>
      <c r="BP115">
        <v>3.1971579000000001</v>
      </c>
      <c r="BQ115">
        <v>2.8444406999999998</v>
      </c>
      <c r="BR115">
        <v>2.9035365999999998</v>
      </c>
      <c r="BS115">
        <v>3.0580058000000001</v>
      </c>
      <c r="BT115">
        <v>4.0595074000000002</v>
      </c>
      <c r="BU115">
        <v>3.1640511</v>
      </c>
      <c r="BV115">
        <v>8.1804667000000002</v>
      </c>
      <c r="BW115">
        <v>3.2941530000000001</v>
      </c>
      <c r="BX115">
        <v>2.6819823</v>
      </c>
      <c r="BY115">
        <v>4.9258398999999997</v>
      </c>
      <c r="BZ115">
        <v>3.7478731000000001</v>
      </c>
      <c r="CA115">
        <v>2.8848313999999999</v>
      </c>
      <c r="CB115">
        <v>3.3199396000000001</v>
      </c>
      <c r="CC115">
        <v>3.9312312999999999</v>
      </c>
      <c r="CD115">
        <v>3.7064900000000001</v>
      </c>
      <c r="CE115">
        <v>3.444375</v>
      </c>
      <c r="CF115">
        <v>3.3990946000000002</v>
      </c>
      <c r="CG115">
        <v>3.9458584999999999</v>
      </c>
      <c r="CH115">
        <v>3.1511376000000002</v>
      </c>
      <c r="CI115">
        <v>3.0292930999999998</v>
      </c>
      <c r="CJ115">
        <v>3.5945301000000001</v>
      </c>
      <c r="CK115">
        <v>5.7047771999999997</v>
      </c>
      <c r="CL115">
        <v>3.9762404</v>
      </c>
      <c r="CM115">
        <v>4.2522444999999998</v>
      </c>
      <c r="CN115">
        <v>3.9343503000000002</v>
      </c>
      <c r="CO115">
        <v>4.6747984999999996</v>
      </c>
      <c r="CP115">
        <v>6.0877872000000002</v>
      </c>
      <c r="CQ115">
        <v>3.8248915999999999</v>
      </c>
      <c r="CR115">
        <v>3.1513729000000001</v>
      </c>
      <c r="CS115">
        <v>4.1953106</v>
      </c>
      <c r="CT115">
        <v>3.1622564999999998</v>
      </c>
      <c r="CU115">
        <v>3.9534788000000001</v>
      </c>
      <c r="CV115">
        <v>4.8531269999999997</v>
      </c>
      <c r="CW115">
        <v>4.3298854999999996</v>
      </c>
      <c r="CX115">
        <v>3.8158371</v>
      </c>
      <c r="CY115">
        <v>3.4217236</v>
      </c>
      <c r="CZ115">
        <v>2.6662129999999999</v>
      </c>
      <c r="DA115">
        <v>3.1051636</v>
      </c>
      <c r="DB115">
        <v>3.6271181000000001</v>
      </c>
      <c r="DC115">
        <v>4.4141111000000004</v>
      </c>
      <c r="DD115">
        <v>3.9253688000000002</v>
      </c>
      <c r="DE115">
        <v>3.4330411000000001</v>
      </c>
      <c r="DF115">
        <v>4.1534576000000003</v>
      </c>
      <c r="DG115">
        <v>4.6604519</v>
      </c>
      <c r="DH115">
        <v>3.1348248000000001</v>
      </c>
      <c r="DI115">
        <v>5.3150401</v>
      </c>
      <c r="DJ115">
        <v>4.6594119000000003</v>
      </c>
      <c r="DK115">
        <v>4.8162718</v>
      </c>
      <c r="DL115">
        <v>3.4399394999999999</v>
      </c>
      <c r="DM115">
        <v>2.7967195999999999</v>
      </c>
      <c r="DN115">
        <v>2.1952764999999999</v>
      </c>
      <c r="DO115">
        <v>3.4836885999999998</v>
      </c>
      <c r="DP115">
        <v>5.8023739000000001</v>
      </c>
      <c r="DQ115">
        <v>2.8087721000000001</v>
      </c>
      <c r="DR115">
        <v>2.3324088999999999</v>
      </c>
      <c r="DS115">
        <v>2.6988203999999998</v>
      </c>
      <c r="DT115">
        <v>5.0790886999999998</v>
      </c>
      <c r="DU115">
        <v>3.5800846000000002</v>
      </c>
      <c r="DV115">
        <v>3.7666314000000001</v>
      </c>
      <c r="DW115">
        <v>4.0548506</v>
      </c>
      <c r="DX115">
        <v>3.7757263000000001</v>
      </c>
      <c r="DY115">
        <v>3.5569415000000002</v>
      </c>
      <c r="DZ115">
        <v>3.8289882999999998</v>
      </c>
      <c r="EA115">
        <v>2.9376278</v>
      </c>
      <c r="EB115">
        <v>3.0798511999999998</v>
      </c>
      <c r="EC115">
        <v>3.1347303000000002</v>
      </c>
      <c r="ED115">
        <v>3.5382737999999998</v>
      </c>
      <c r="EE115">
        <v>2.9042802000000001</v>
      </c>
      <c r="EF115">
        <v>3.1203978000000001</v>
      </c>
      <c r="EG115">
        <v>3.4762027</v>
      </c>
      <c r="EH115">
        <v>3.3489477999999999</v>
      </c>
      <c r="EI115">
        <v>5.9821172000000002</v>
      </c>
      <c r="EJ115">
        <v>3.6668756</v>
      </c>
      <c r="EK115">
        <v>4.9785905000000001</v>
      </c>
      <c r="EL115">
        <v>3.1792294999999999</v>
      </c>
      <c r="EM115">
        <v>3.3835451999999999</v>
      </c>
      <c r="EN115">
        <v>2.7181074999999999</v>
      </c>
      <c r="EO115">
        <v>2.9088854999999998</v>
      </c>
      <c r="EP115">
        <v>2.9752966999999999</v>
      </c>
      <c r="EQ115">
        <v>4.2854900000000002</v>
      </c>
      <c r="ER115">
        <v>3.2674408000000001</v>
      </c>
      <c r="ES115">
        <v>5.1091175</v>
      </c>
      <c r="ET115">
        <v>3.1143481999999998</v>
      </c>
      <c r="EU115">
        <v>2.9186565999999998</v>
      </c>
      <c r="EV115">
        <v>0</v>
      </c>
      <c r="EW115">
        <f>MATCH(A115,'[1]BASC2_BRIEF_6yr_DEMOS_ScanInfo '!$H$1:$H$585,0)</f>
        <v>298</v>
      </c>
      <c r="EX115">
        <f>INDEX('[1]BASC2_BRIEF_6yr_DEMOS_ScanInfo '!$L$1:$L$585,EW115)</f>
        <v>1</v>
      </c>
      <c r="EY115">
        <v>1</v>
      </c>
      <c r="EZ115">
        <v>1</v>
      </c>
      <c r="FA115">
        <f t="shared" si="21"/>
        <v>0</v>
      </c>
      <c r="FB115">
        <v>0</v>
      </c>
    </row>
    <row r="116" spans="1:158" x14ac:dyDescent="0.35">
      <c r="A116" t="s">
        <v>118</v>
      </c>
      <c r="B116">
        <v>3.8919141000000002</v>
      </c>
      <c r="C116">
        <v>3.2538333000000002</v>
      </c>
      <c r="D116">
        <v>2.8187419999999999</v>
      </c>
      <c r="E116">
        <v>3.1583719000000001</v>
      </c>
      <c r="F116">
        <v>3.7713974000000001</v>
      </c>
      <c r="G116">
        <v>3.8459574999999999</v>
      </c>
      <c r="H116">
        <v>3.2871714000000001</v>
      </c>
      <c r="I116">
        <v>3.1324418000000001</v>
      </c>
      <c r="J116">
        <v>4.07409</v>
      </c>
      <c r="K116">
        <v>2.8738389</v>
      </c>
      <c r="L116">
        <v>2.8760872000000002</v>
      </c>
      <c r="M116">
        <v>3.5470373999999998</v>
      </c>
      <c r="N116">
        <v>4.144145</v>
      </c>
      <c r="O116">
        <v>3.2455636999999999</v>
      </c>
      <c r="P116">
        <v>3.2880509</v>
      </c>
      <c r="Q116">
        <v>3.7857286999999999</v>
      </c>
      <c r="R116">
        <v>4.9421600999999997</v>
      </c>
      <c r="S116">
        <v>6.1996107</v>
      </c>
      <c r="T116">
        <v>3.3646430999999999</v>
      </c>
      <c r="U116">
        <v>2.8480051</v>
      </c>
      <c r="V116">
        <v>3.9199397999999999</v>
      </c>
      <c r="W116">
        <v>2.9942343</v>
      </c>
      <c r="X116">
        <v>3.3970283999999999</v>
      </c>
      <c r="Y116">
        <v>4.2211967000000001</v>
      </c>
      <c r="Z116">
        <v>3.7974217000000001</v>
      </c>
      <c r="AA116">
        <v>3.5949203999999999</v>
      </c>
      <c r="AB116">
        <v>3.3963839999999998</v>
      </c>
      <c r="AC116">
        <v>2.6272036999999999</v>
      </c>
      <c r="AD116">
        <v>3.0519110999999999</v>
      </c>
      <c r="AE116">
        <v>3.6629486</v>
      </c>
      <c r="AF116">
        <v>4.2507324000000004</v>
      </c>
      <c r="AG116">
        <v>3.2138531000000001</v>
      </c>
      <c r="AH116">
        <v>3.0181651</v>
      </c>
      <c r="AI116">
        <v>3.4884632</v>
      </c>
      <c r="AJ116">
        <v>3.8252117999999999</v>
      </c>
      <c r="AK116">
        <v>2.9620519000000001</v>
      </c>
      <c r="AL116">
        <v>3.7310726999999999</v>
      </c>
      <c r="AM116">
        <v>3.7081544000000002</v>
      </c>
      <c r="AN116">
        <v>3.7257888000000001</v>
      </c>
      <c r="AO116">
        <v>3.1415625</v>
      </c>
      <c r="AP116">
        <v>2.6576361999999998</v>
      </c>
      <c r="AQ116">
        <v>2.1331880000000001</v>
      </c>
      <c r="AR116">
        <v>3.2445890999999998</v>
      </c>
      <c r="AS116">
        <v>5.4600353000000004</v>
      </c>
      <c r="AT116">
        <v>2.7150669000000001</v>
      </c>
      <c r="AU116">
        <v>2.2453344</v>
      </c>
      <c r="AV116">
        <v>2.7106523999999999</v>
      </c>
      <c r="AW116">
        <v>5.2850207999999999</v>
      </c>
      <c r="AX116">
        <v>3.3101373000000001</v>
      </c>
      <c r="AY116">
        <v>3.7696052</v>
      </c>
      <c r="AZ116">
        <v>3.4627089999999998</v>
      </c>
      <c r="BA116">
        <v>2.6320412000000002</v>
      </c>
      <c r="BB116">
        <v>2.7486494000000001</v>
      </c>
      <c r="BC116">
        <v>3.1989849000000001</v>
      </c>
      <c r="BD116">
        <v>2.8486834000000001</v>
      </c>
      <c r="BE116">
        <v>3.4573494999999999</v>
      </c>
      <c r="BF116">
        <v>2.8184626000000002</v>
      </c>
      <c r="BG116">
        <v>2.4734812000000002</v>
      </c>
      <c r="BH116">
        <v>2.473722</v>
      </c>
      <c r="BI116">
        <v>2.7807906</v>
      </c>
      <c r="BJ116">
        <v>2.9757205999999998</v>
      </c>
      <c r="BK116">
        <v>2.9357761999999998</v>
      </c>
      <c r="BL116">
        <v>2.9984267</v>
      </c>
      <c r="BM116">
        <v>4.3435658999999998</v>
      </c>
      <c r="BN116">
        <v>3.2839209999999999</v>
      </c>
      <c r="BO116">
        <v>2.9148087999999999</v>
      </c>
      <c r="BP116">
        <v>3.2346282</v>
      </c>
      <c r="BQ116">
        <v>2.7198745999999998</v>
      </c>
      <c r="BR116">
        <v>2.6890367999999998</v>
      </c>
      <c r="BS116">
        <v>2.6501975</v>
      </c>
      <c r="BT116">
        <v>3.6943600000000001</v>
      </c>
      <c r="BU116">
        <v>3.0680735000000001</v>
      </c>
      <c r="BV116">
        <v>3.6048893999999998</v>
      </c>
      <c r="BW116">
        <v>2.8945167000000001</v>
      </c>
      <c r="BX116">
        <v>2.7087831000000002</v>
      </c>
      <c r="BY116">
        <v>3.8441453000000001</v>
      </c>
      <c r="BZ116">
        <v>3.1414176999999999</v>
      </c>
      <c r="CA116">
        <v>2.5787065</v>
      </c>
      <c r="CB116">
        <v>3.4221466</v>
      </c>
      <c r="CC116">
        <v>4.3528422999999998</v>
      </c>
      <c r="CD116">
        <v>3.4400784999999998</v>
      </c>
      <c r="CE116">
        <v>3.0880611</v>
      </c>
      <c r="CF116">
        <v>2.950002</v>
      </c>
      <c r="CG116">
        <v>3.4714828</v>
      </c>
      <c r="CH116">
        <v>3.013973</v>
      </c>
      <c r="CI116">
        <v>2.7994652000000002</v>
      </c>
      <c r="CJ116">
        <v>3.7827837</v>
      </c>
      <c r="CK116">
        <v>5.0082640999999999</v>
      </c>
      <c r="CL116">
        <v>3.3082151</v>
      </c>
      <c r="CM116">
        <v>3.4565051000000002</v>
      </c>
      <c r="CN116">
        <v>3.5789745000000002</v>
      </c>
      <c r="CO116">
        <v>4.7053184999999997</v>
      </c>
      <c r="CP116">
        <v>5.6097298000000002</v>
      </c>
      <c r="CQ116">
        <v>3.7329108999999998</v>
      </c>
      <c r="CR116">
        <v>2.9906416</v>
      </c>
      <c r="CS116">
        <v>3.5456934000000002</v>
      </c>
      <c r="CT116">
        <v>3.1856165000000001</v>
      </c>
      <c r="CU116">
        <v>3.0536460999999999</v>
      </c>
      <c r="CV116">
        <v>4.0496530999999996</v>
      </c>
      <c r="CW116">
        <v>3.7991621000000002</v>
      </c>
      <c r="CX116">
        <v>3.3916461</v>
      </c>
      <c r="CY116">
        <v>3.3248528999999998</v>
      </c>
      <c r="CZ116">
        <v>2.4098587</v>
      </c>
      <c r="DA116">
        <v>3.0821022999999999</v>
      </c>
      <c r="DB116">
        <v>3.4302069999999998</v>
      </c>
      <c r="DC116">
        <v>3.325367</v>
      </c>
      <c r="DD116">
        <v>3.4943713999999999</v>
      </c>
      <c r="DE116">
        <v>3.1591109999999998</v>
      </c>
      <c r="DF116">
        <v>3.5038141999999999</v>
      </c>
      <c r="DG116">
        <v>4.0062189000000004</v>
      </c>
      <c r="DH116">
        <v>3.1050379000000001</v>
      </c>
      <c r="DI116">
        <v>4.0699753999999997</v>
      </c>
      <c r="DJ116">
        <v>4.0737772000000003</v>
      </c>
      <c r="DK116">
        <v>4.1221952000000002</v>
      </c>
      <c r="DL116">
        <v>3.0364043999999999</v>
      </c>
      <c r="DM116">
        <v>2.7338442999999999</v>
      </c>
      <c r="DN116">
        <v>2.0018511000000001</v>
      </c>
      <c r="DO116">
        <v>3.1442079999999999</v>
      </c>
      <c r="DP116">
        <v>4.8659325000000004</v>
      </c>
      <c r="DQ116">
        <v>2.8052131999999999</v>
      </c>
      <c r="DR116">
        <v>2.1989052</v>
      </c>
      <c r="DS116">
        <v>2.7763493000000001</v>
      </c>
      <c r="DT116">
        <v>6.6436166999999999</v>
      </c>
      <c r="DU116">
        <v>3.2600273999999998</v>
      </c>
      <c r="DV116">
        <v>4.0031457000000001</v>
      </c>
      <c r="DW116">
        <v>3.1367297000000001</v>
      </c>
      <c r="DX116">
        <v>2.8094397</v>
      </c>
      <c r="DY116">
        <v>3.0720046000000001</v>
      </c>
      <c r="DZ116">
        <v>3.0824802</v>
      </c>
      <c r="EA116">
        <v>3.1354785000000001</v>
      </c>
      <c r="EB116">
        <v>3.0432603</v>
      </c>
      <c r="EC116">
        <v>2.669883</v>
      </c>
      <c r="ED116">
        <v>2.7407149999999998</v>
      </c>
      <c r="EE116">
        <v>2.7697042999999999</v>
      </c>
      <c r="EF116">
        <v>2.883003</v>
      </c>
      <c r="EG116">
        <v>3.2257574</v>
      </c>
      <c r="EH116">
        <v>3.0809734</v>
      </c>
      <c r="EI116">
        <v>2.7469926</v>
      </c>
      <c r="EJ116">
        <v>3.5282955</v>
      </c>
      <c r="EK116">
        <v>3.3498882999999999</v>
      </c>
      <c r="EL116">
        <v>2.8290834</v>
      </c>
      <c r="EM116">
        <v>2.8117752</v>
      </c>
      <c r="EN116">
        <v>2.7163408000000002</v>
      </c>
      <c r="EO116">
        <v>2.6242839999999998</v>
      </c>
      <c r="EP116">
        <v>3.0207608000000001</v>
      </c>
      <c r="EQ116">
        <v>3.4150767000000002</v>
      </c>
      <c r="ER116">
        <v>2.8301506000000001</v>
      </c>
      <c r="ES116">
        <v>4.3248563000000004</v>
      </c>
      <c r="ET116">
        <v>3.0330203</v>
      </c>
      <c r="EU116">
        <v>2.9100304000000001</v>
      </c>
      <c r="EV116">
        <v>2</v>
      </c>
      <c r="EW116">
        <f>MATCH(A116,'[1]BASC2_BRIEF_6yr_DEMOS_ScanInfo '!$H$1:$H$585,0)</f>
        <v>300</v>
      </c>
      <c r="EX116">
        <f>INDEX('[1]BASC2_BRIEF_6yr_DEMOS_ScanInfo '!$L$1:$L$585,EW116)</f>
        <v>1</v>
      </c>
      <c r="EY116">
        <v>1</v>
      </c>
      <c r="EZ116">
        <v>1</v>
      </c>
      <c r="FA116">
        <f>IF(AND(EZ116=1,EV116=2),4)</f>
        <v>4</v>
      </c>
      <c r="FB116">
        <v>4</v>
      </c>
    </row>
    <row r="117" spans="1:158" x14ac:dyDescent="0.35">
      <c r="A117" t="s">
        <v>119</v>
      </c>
      <c r="B117">
        <v>3.7134432999999998</v>
      </c>
      <c r="C117">
        <v>3.2381489000000001</v>
      </c>
      <c r="D117">
        <v>2.9808476000000002</v>
      </c>
      <c r="E117">
        <v>3.0704894</v>
      </c>
      <c r="F117">
        <v>3.6457736000000001</v>
      </c>
      <c r="G117">
        <v>3.7452549999999998</v>
      </c>
      <c r="H117">
        <v>3.5591086999999999</v>
      </c>
      <c r="I117">
        <v>3.2090538</v>
      </c>
      <c r="J117">
        <v>3.4767348999999999</v>
      </c>
      <c r="K117">
        <v>2.9258427999999999</v>
      </c>
      <c r="L117">
        <v>2.9358081999999999</v>
      </c>
      <c r="M117">
        <v>3.5772461999999998</v>
      </c>
      <c r="N117">
        <v>3.6824938999999999</v>
      </c>
      <c r="O117">
        <v>3.4702194</v>
      </c>
      <c r="P117">
        <v>3.6242108000000002</v>
      </c>
      <c r="Q117">
        <v>3.7831657000000001</v>
      </c>
      <c r="R117">
        <v>4.8135671999999996</v>
      </c>
      <c r="S117">
        <v>6.2611961000000003</v>
      </c>
      <c r="T117">
        <v>3.3546187999999999</v>
      </c>
      <c r="U117">
        <v>3.1120573999999999</v>
      </c>
      <c r="V117">
        <v>3.6395702000000001</v>
      </c>
      <c r="W117">
        <v>2.9218251999999998</v>
      </c>
      <c r="X117">
        <v>3.1325599999999998</v>
      </c>
      <c r="Y117">
        <v>3.6538235999999999</v>
      </c>
      <c r="Z117">
        <v>3.5793834000000002</v>
      </c>
      <c r="AA117">
        <v>3.55898</v>
      </c>
      <c r="AB117">
        <v>3.3504611999999998</v>
      </c>
      <c r="AC117">
        <v>2.6497917000000002</v>
      </c>
      <c r="AD117">
        <v>2.9103881999999999</v>
      </c>
      <c r="AE117">
        <v>3.6880256999999999</v>
      </c>
      <c r="AF117">
        <v>3.3412799999999998</v>
      </c>
      <c r="AG117">
        <v>3.3296158</v>
      </c>
      <c r="AH117">
        <v>3.1299112</v>
      </c>
      <c r="AI117">
        <v>3.4137111</v>
      </c>
      <c r="AJ117">
        <v>4.1356267999999998</v>
      </c>
      <c r="AK117">
        <v>3.2745657000000001</v>
      </c>
      <c r="AL117">
        <v>3.4701914999999999</v>
      </c>
      <c r="AM117">
        <v>3.615402</v>
      </c>
      <c r="AN117">
        <v>3.5835439999999998</v>
      </c>
      <c r="AO117">
        <v>2.7118163000000002</v>
      </c>
      <c r="AP117">
        <v>2.9526648999999998</v>
      </c>
      <c r="AQ117">
        <v>2.1011476999999998</v>
      </c>
      <c r="AR117">
        <v>2.9887077999999998</v>
      </c>
      <c r="AS117">
        <v>4.2931794999999999</v>
      </c>
      <c r="AT117">
        <v>2.8959768000000001</v>
      </c>
      <c r="AU117">
        <v>2.2633828999999999</v>
      </c>
      <c r="AV117">
        <v>3.0147705</v>
      </c>
      <c r="AW117">
        <v>5.4916568000000003</v>
      </c>
      <c r="AX117">
        <v>3.4818634999999998</v>
      </c>
      <c r="AY117">
        <v>4.5616355000000004</v>
      </c>
      <c r="AZ117">
        <v>3.2760240999999999</v>
      </c>
      <c r="BA117">
        <v>2.8869373999999999</v>
      </c>
      <c r="BB117">
        <v>3.0083848999999998</v>
      </c>
      <c r="BC117">
        <v>3.2466065999999998</v>
      </c>
      <c r="BD117">
        <v>2.9684998999999999</v>
      </c>
      <c r="BE117">
        <v>2.9010378999999999</v>
      </c>
      <c r="BF117">
        <v>2.9700139000000001</v>
      </c>
      <c r="BG117">
        <v>2.7987103000000002</v>
      </c>
      <c r="BH117">
        <v>2.7325702000000001</v>
      </c>
      <c r="BI117">
        <v>2.8783108999999998</v>
      </c>
      <c r="BJ117">
        <v>3.0714709999999998</v>
      </c>
      <c r="BK117">
        <v>2.9514577000000002</v>
      </c>
      <c r="BL117">
        <v>4.1006508000000004</v>
      </c>
      <c r="BM117">
        <v>3.0206561000000001</v>
      </c>
      <c r="BN117">
        <v>3.0323039999999999</v>
      </c>
      <c r="BO117">
        <v>3.1008201</v>
      </c>
      <c r="BP117">
        <v>3.0898919</v>
      </c>
      <c r="BQ117">
        <v>2.8907690000000001</v>
      </c>
      <c r="BR117">
        <v>2.7881787</v>
      </c>
      <c r="BS117">
        <v>2.7428639000000001</v>
      </c>
      <c r="BT117">
        <v>3.4650126000000001</v>
      </c>
      <c r="BU117">
        <v>3.0386608000000002</v>
      </c>
      <c r="BV117">
        <v>3.3522017000000002</v>
      </c>
      <c r="BW117">
        <v>2.9565760999999999</v>
      </c>
      <c r="BX117">
        <v>3.0642843000000002</v>
      </c>
      <c r="BY117">
        <v>4.0696750000000002</v>
      </c>
      <c r="BZ117">
        <v>2.9464459000000001</v>
      </c>
      <c r="CA117">
        <v>2.7365735</v>
      </c>
      <c r="CB117">
        <v>3.1859139999999999</v>
      </c>
      <c r="CC117">
        <v>4.0261741000000004</v>
      </c>
      <c r="CD117">
        <v>3.5031273000000001</v>
      </c>
      <c r="CE117">
        <v>3.2267535000000001</v>
      </c>
      <c r="CF117">
        <v>3.3092682</v>
      </c>
      <c r="CG117">
        <v>3.5028777</v>
      </c>
      <c r="CH117">
        <v>2.8002136000000002</v>
      </c>
      <c r="CI117">
        <v>2.7210176000000001</v>
      </c>
      <c r="CJ117">
        <v>3.2338159000000002</v>
      </c>
      <c r="CK117">
        <v>3.7294507000000001</v>
      </c>
      <c r="CL117">
        <v>3.3506469999999999</v>
      </c>
      <c r="CM117">
        <v>3.4412682000000001</v>
      </c>
      <c r="CN117">
        <v>3.6254667999999999</v>
      </c>
      <c r="CO117">
        <v>4.6905770000000002</v>
      </c>
      <c r="CP117">
        <v>5.8145417999999998</v>
      </c>
      <c r="CQ117">
        <v>3.3752936999999998</v>
      </c>
      <c r="CR117">
        <v>3.3356359000000002</v>
      </c>
      <c r="CS117">
        <v>3.8566853999999999</v>
      </c>
      <c r="CT117">
        <v>3.1054065</v>
      </c>
      <c r="CU117">
        <v>3.0642263999999999</v>
      </c>
      <c r="CV117">
        <v>3.6671870000000002</v>
      </c>
      <c r="CW117">
        <v>3.8234838999999998</v>
      </c>
      <c r="CX117">
        <v>3.5672114000000001</v>
      </c>
      <c r="CY117">
        <v>3.0402219000000001</v>
      </c>
      <c r="CZ117">
        <v>2.6219535</v>
      </c>
      <c r="DA117">
        <v>2.9244851999999999</v>
      </c>
      <c r="DB117">
        <v>3.6435225</v>
      </c>
      <c r="DC117">
        <v>3.5864470000000002</v>
      </c>
      <c r="DD117">
        <v>2.9935279000000001</v>
      </c>
      <c r="DE117">
        <v>3.0252533000000001</v>
      </c>
      <c r="DF117">
        <v>3.5015070000000001</v>
      </c>
      <c r="DG117">
        <v>3.6690432999999998</v>
      </c>
      <c r="DH117">
        <v>3.1219809000000001</v>
      </c>
      <c r="DI117">
        <v>3.5238565999999998</v>
      </c>
      <c r="DJ117">
        <v>3.6526472999999999</v>
      </c>
      <c r="DK117">
        <v>3.8171244</v>
      </c>
      <c r="DL117">
        <v>2.7963065999999999</v>
      </c>
      <c r="DM117">
        <v>2.9031302999999999</v>
      </c>
      <c r="DN117">
        <v>1.9195508999999999</v>
      </c>
      <c r="DO117">
        <v>3.0870780999999998</v>
      </c>
      <c r="DP117">
        <v>4.0711608000000004</v>
      </c>
      <c r="DQ117">
        <v>2.9395158000000001</v>
      </c>
      <c r="DR117">
        <v>2.3900735000000002</v>
      </c>
      <c r="DS117">
        <v>2.9995343999999999</v>
      </c>
      <c r="DT117">
        <v>5.1252933000000001</v>
      </c>
      <c r="DU117">
        <v>3.3107799999999998</v>
      </c>
      <c r="DV117">
        <v>3.7496624000000001</v>
      </c>
      <c r="DW117">
        <v>3.0425911000000001</v>
      </c>
      <c r="DX117">
        <v>3.1833741999999998</v>
      </c>
      <c r="DY117">
        <v>3.0975334999999999</v>
      </c>
      <c r="DZ117">
        <v>3.2274780000000001</v>
      </c>
      <c r="EA117">
        <v>3.0702628999999999</v>
      </c>
      <c r="EB117">
        <v>3.589458</v>
      </c>
      <c r="EC117">
        <v>2.9203515000000002</v>
      </c>
      <c r="ED117">
        <v>2.9271745999999998</v>
      </c>
      <c r="EE117">
        <v>2.8558750000000002</v>
      </c>
      <c r="EF117">
        <v>3.0034532999999999</v>
      </c>
      <c r="EG117">
        <v>3.1784937000000002</v>
      </c>
      <c r="EH117">
        <v>2.8012424</v>
      </c>
      <c r="EI117">
        <v>3.6422724999999998</v>
      </c>
      <c r="EJ117">
        <v>2.9816349</v>
      </c>
      <c r="EK117">
        <v>2.8942211000000002</v>
      </c>
      <c r="EL117">
        <v>3.0239541999999999</v>
      </c>
      <c r="EM117">
        <v>2.7845879</v>
      </c>
      <c r="EN117">
        <v>2.7994458999999998</v>
      </c>
      <c r="EO117">
        <v>2.7248342000000001</v>
      </c>
      <c r="EP117">
        <v>2.8078414999999999</v>
      </c>
      <c r="EQ117">
        <v>3.1788346999999999</v>
      </c>
      <c r="ER117">
        <v>3.0240003999999998</v>
      </c>
      <c r="ES117">
        <v>3.0740845000000001</v>
      </c>
      <c r="ET117">
        <v>3.0026006999999999</v>
      </c>
      <c r="EU117">
        <v>3.0012588999999998</v>
      </c>
      <c r="EV117">
        <v>1</v>
      </c>
      <c r="EW117">
        <f>MATCH(A117,'[1]BASC2_BRIEF_6yr_DEMOS_ScanInfo '!$H$1:$H$585,0)</f>
        <v>301</v>
      </c>
      <c r="EX117">
        <f>INDEX('[1]BASC2_BRIEF_6yr_DEMOS_ScanInfo '!$L$1:$L$585,EW117)</f>
        <v>1</v>
      </c>
      <c r="EY117">
        <v>1</v>
      </c>
      <c r="EZ117">
        <v>1</v>
      </c>
      <c r="FA117">
        <f t="shared" ref="FA116:FB150" si="32">IF(AND(EZ117=1,EV117=1),2)</f>
        <v>2</v>
      </c>
      <c r="FB117">
        <v>2</v>
      </c>
    </row>
    <row r="118" spans="1:158" x14ac:dyDescent="0.35">
      <c r="A118" t="s">
        <v>120</v>
      </c>
      <c r="B118">
        <v>3.8331425000000001</v>
      </c>
      <c r="C118">
        <v>2.8163339999999999</v>
      </c>
      <c r="D118">
        <v>2.8489094000000001</v>
      </c>
      <c r="E118">
        <v>2.8707566</v>
      </c>
      <c r="F118">
        <v>3.7667141000000002</v>
      </c>
      <c r="G118">
        <v>3.5821626000000002</v>
      </c>
      <c r="H118">
        <v>3.3613132999999999</v>
      </c>
      <c r="I118">
        <v>3.3984109999999998</v>
      </c>
      <c r="J118">
        <v>3.9124401</v>
      </c>
      <c r="K118">
        <v>3.0771818</v>
      </c>
      <c r="L118">
        <v>2.6867231999999999</v>
      </c>
      <c r="M118">
        <v>3.5142536</v>
      </c>
      <c r="N118">
        <v>4.2822680000000002</v>
      </c>
      <c r="O118">
        <v>3.5370054</v>
      </c>
      <c r="P118">
        <v>3.4102654000000001</v>
      </c>
      <c r="Q118">
        <v>3.7743855000000002</v>
      </c>
      <c r="R118">
        <v>4.3768209999999996</v>
      </c>
      <c r="S118">
        <v>5.8131136999999997</v>
      </c>
      <c r="T118">
        <v>3.2693715000000001</v>
      </c>
      <c r="U118">
        <v>2.9576533</v>
      </c>
      <c r="V118">
        <v>3.4127717</v>
      </c>
      <c r="W118">
        <v>3.1141364999999999</v>
      </c>
      <c r="X118">
        <v>3.4009570999999998</v>
      </c>
      <c r="Y118">
        <v>3.9777798999999998</v>
      </c>
      <c r="Z118">
        <v>3.5920613000000001</v>
      </c>
      <c r="AA118">
        <v>3.4006523999999998</v>
      </c>
      <c r="AB118">
        <v>3.1893115000000001</v>
      </c>
      <c r="AC118">
        <v>2.6071081</v>
      </c>
      <c r="AD118">
        <v>3.1994107000000001</v>
      </c>
      <c r="AE118">
        <v>3.5576471999999999</v>
      </c>
      <c r="AF118">
        <v>4.0478816000000002</v>
      </c>
      <c r="AG118">
        <v>3.5631051</v>
      </c>
      <c r="AH118">
        <v>3.1072077999999999</v>
      </c>
      <c r="AI118">
        <v>3.2459259</v>
      </c>
      <c r="AJ118">
        <v>3.5130422000000001</v>
      </c>
      <c r="AK118">
        <v>2.8531548999999998</v>
      </c>
      <c r="AL118">
        <v>3.3735564</v>
      </c>
      <c r="AM118">
        <v>3.4714866</v>
      </c>
      <c r="AN118">
        <v>3.5829124000000001</v>
      </c>
      <c r="AO118">
        <v>3.2873564000000002</v>
      </c>
      <c r="AP118">
        <v>2.5192508999999998</v>
      </c>
      <c r="AQ118">
        <v>2.0654447</v>
      </c>
      <c r="AR118">
        <v>2.9862475000000002</v>
      </c>
      <c r="AS118">
        <v>5.5079435999999999</v>
      </c>
      <c r="AT118">
        <v>2.8467072999999998</v>
      </c>
      <c r="AU118">
        <v>2.2760023999999999</v>
      </c>
      <c r="AV118">
        <v>2.8269221999999998</v>
      </c>
      <c r="AW118">
        <v>4.7868176</v>
      </c>
      <c r="AX118">
        <v>2.9248943000000001</v>
      </c>
      <c r="AY118">
        <v>3.8520772000000001</v>
      </c>
      <c r="AZ118">
        <v>3.330838</v>
      </c>
      <c r="BA118">
        <v>2.9745697999999998</v>
      </c>
      <c r="BB118">
        <v>2.8372818999999998</v>
      </c>
      <c r="BC118">
        <v>3.0892103</v>
      </c>
      <c r="BD118">
        <v>3.0616183000000001</v>
      </c>
      <c r="BE118">
        <v>3.4061591999999998</v>
      </c>
      <c r="BF118">
        <v>2.7354807999999999</v>
      </c>
      <c r="BG118">
        <v>2.4071131000000001</v>
      </c>
      <c r="BH118">
        <v>2.5604643999999999</v>
      </c>
      <c r="BI118">
        <v>2.6320619999999999</v>
      </c>
      <c r="BJ118">
        <v>3.3175374999999998</v>
      </c>
      <c r="BK118">
        <v>3.0005752999999999</v>
      </c>
      <c r="BL118">
        <v>3.1961586</v>
      </c>
      <c r="BM118">
        <v>4.0115600000000002</v>
      </c>
      <c r="BN118">
        <v>3.0745233999999999</v>
      </c>
      <c r="BO118">
        <v>2.7723355000000001</v>
      </c>
      <c r="BP118">
        <v>3.5927441</v>
      </c>
      <c r="BQ118">
        <v>2.7136395000000002</v>
      </c>
      <c r="BR118">
        <v>2.5143591999999999</v>
      </c>
      <c r="BS118">
        <v>2.7999160000000001</v>
      </c>
      <c r="BT118">
        <v>5.0321908000000004</v>
      </c>
      <c r="BU118">
        <v>2.8991753999999998</v>
      </c>
      <c r="BV118">
        <v>3.0620107999999999</v>
      </c>
      <c r="BW118">
        <v>2.7463391000000001</v>
      </c>
      <c r="BX118">
        <v>2.8226509000000002</v>
      </c>
      <c r="BY118">
        <v>3.4985216000000001</v>
      </c>
      <c r="BZ118">
        <v>3.3438761000000001</v>
      </c>
      <c r="CA118">
        <v>2.7836394000000002</v>
      </c>
      <c r="CB118">
        <v>2.8024792999999999</v>
      </c>
      <c r="CC118">
        <v>3.4562890999999998</v>
      </c>
      <c r="CD118">
        <v>3.4668572000000002</v>
      </c>
      <c r="CE118">
        <v>3.7550995</v>
      </c>
      <c r="CF118">
        <v>3.3752387000000001</v>
      </c>
      <c r="CG118">
        <v>3.7445586</v>
      </c>
      <c r="CH118">
        <v>2.8948952999999999</v>
      </c>
      <c r="CI118">
        <v>2.7511413</v>
      </c>
      <c r="CJ118">
        <v>3.3272059</v>
      </c>
      <c r="CK118">
        <v>4.2301039999999999</v>
      </c>
      <c r="CL118">
        <v>3.6285862999999998</v>
      </c>
      <c r="CM118">
        <v>3.5191469</v>
      </c>
      <c r="CN118">
        <v>3.7740909999999999</v>
      </c>
      <c r="CO118">
        <v>4.5551399999999997</v>
      </c>
      <c r="CP118">
        <v>5.9249362999999997</v>
      </c>
      <c r="CQ118">
        <v>3.1556616000000002</v>
      </c>
      <c r="CR118">
        <v>2.8738182000000001</v>
      </c>
      <c r="CS118">
        <v>3.8253384000000001</v>
      </c>
      <c r="CT118">
        <v>3.3855583999999999</v>
      </c>
      <c r="CU118">
        <v>3.3282921000000001</v>
      </c>
      <c r="CV118">
        <v>3.9499111</v>
      </c>
      <c r="CW118">
        <v>3.4537201</v>
      </c>
      <c r="CX118">
        <v>3.3799651000000002</v>
      </c>
      <c r="CY118">
        <v>3.1769254</v>
      </c>
      <c r="CZ118">
        <v>2.6639662</v>
      </c>
      <c r="DA118">
        <v>3.1139519</v>
      </c>
      <c r="DB118">
        <v>3.3772701999999999</v>
      </c>
      <c r="DC118">
        <v>3.7135427000000001</v>
      </c>
      <c r="DD118">
        <v>2.8794743999999999</v>
      </c>
      <c r="DE118">
        <v>3.02773</v>
      </c>
      <c r="DF118">
        <v>3.5177814999999999</v>
      </c>
      <c r="DG118">
        <v>4.1124948999999997</v>
      </c>
      <c r="DH118">
        <v>2.989331</v>
      </c>
      <c r="DI118">
        <v>3.4314488999999999</v>
      </c>
      <c r="DJ118">
        <v>3.5458297999999999</v>
      </c>
      <c r="DK118">
        <v>4.1780819999999999</v>
      </c>
      <c r="DL118">
        <v>3.1848586000000001</v>
      </c>
      <c r="DM118">
        <v>2.6361878000000001</v>
      </c>
      <c r="DN118">
        <v>2.0474516999999999</v>
      </c>
      <c r="DO118">
        <v>3.0597191000000001</v>
      </c>
      <c r="DP118">
        <v>4.852716</v>
      </c>
      <c r="DQ118">
        <v>2.7386742000000002</v>
      </c>
      <c r="DR118">
        <v>2.2828382999999999</v>
      </c>
      <c r="DS118">
        <v>2.9686718000000001</v>
      </c>
      <c r="DT118">
        <v>4.8604611999999996</v>
      </c>
      <c r="DU118">
        <v>3.1360397</v>
      </c>
      <c r="DV118">
        <v>4.2394942999999996</v>
      </c>
      <c r="DW118">
        <v>3.256948</v>
      </c>
      <c r="DX118">
        <v>3.5383260000000001</v>
      </c>
      <c r="DY118">
        <v>3.3189125000000002</v>
      </c>
      <c r="DZ118">
        <v>3.0561669</v>
      </c>
      <c r="EA118">
        <v>3.1550881999999998</v>
      </c>
      <c r="EB118">
        <v>3.0204472999999998</v>
      </c>
      <c r="EC118">
        <v>2.7449732</v>
      </c>
      <c r="ED118">
        <v>2.7778334999999998</v>
      </c>
      <c r="EE118">
        <v>2.6365265999999998</v>
      </c>
      <c r="EF118">
        <v>2.8470236999999998</v>
      </c>
      <c r="EG118">
        <v>3.2270672</v>
      </c>
      <c r="EH118">
        <v>3.2108343000000001</v>
      </c>
      <c r="EI118">
        <v>2.9191015</v>
      </c>
      <c r="EJ118">
        <v>3.5444949000000001</v>
      </c>
      <c r="EK118">
        <v>3.0012447999999998</v>
      </c>
      <c r="EL118">
        <v>3.0091853</v>
      </c>
      <c r="EM118">
        <v>3.0914234999999999</v>
      </c>
      <c r="EN118">
        <v>2.7601811999999999</v>
      </c>
      <c r="EO118">
        <v>2.7555296</v>
      </c>
      <c r="EP118">
        <v>2.9287934</v>
      </c>
      <c r="EQ118">
        <v>3.4009778000000002</v>
      </c>
      <c r="ER118">
        <v>2.9430559000000001</v>
      </c>
      <c r="ES118">
        <v>3.2328693999999998</v>
      </c>
      <c r="ET118">
        <v>2.9300847000000001</v>
      </c>
      <c r="EU118">
        <v>2.4609702000000002</v>
      </c>
      <c r="EV118">
        <v>2</v>
      </c>
      <c r="EW118">
        <f>MATCH(A118,'[1]BASC2_BRIEF_6yr_DEMOS_ScanInfo '!$H$1:$H$585,0)</f>
        <v>302</v>
      </c>
      <c r="EX118">
        <f>INDEX('[1]BASC2_BRIEF_6yr_DEMOS_ScanInfo '!$L$1:$L$585,EW118)</f>
        <v>2</v>
      </c>
      <c r="EY118">
        <v>1</v>
      </c>
      <c r="EZ118">
        <v>2</v>
      </c>
      <c r="FA118">
        <f t="shared" ref="FA118:FB118" si="33">IF(AND(EZ118=2,EV118=2),5)</f>
        <v>5</v>
      </c>
      <c r="FB118">
        <v>5</v>
      </c>
    </row>
    <row r="119" spans="1:158" x14ac:dyDescent="0.35">
      <c r="A119" t="s">
        <v>121</v>
      </c>
      <c r="B119">
        <v>3.7739508000000002</v>
      </c>
      <c r="C119">
        <v>3.5999526999999998</v>
      </c>
      <c r="D119">
        <v>2.6286607000000002</v>
      </c>
      <c r="E119">
        <v>3.2907405000000001</v>
      </c>
      <c r="F119">
        <v>3.9259697999999998</v>
      </c>
      <c r="G119">
        <v>3.9169333000000002</v>
      </c>
      <c r="H119">
        <v>3.5120623000000002</v>
      </c>
      <c r="I119">
        <v>3.4223495000000002</v>
      </c>
      <c r="J119">
        <v>3.9374931000000002</v>
      </c>
      <c r="K119">
        <v>2.7988813000000001</v>
      </c>
      <c r="L119">
        <v>2.9347210000000001</v>
      </c>
      <c r="M119">
        <v>3.5246917999999998</v>
      </c>
      <c r="N119">
        <v>3.9234965000000002</v>
      </c>
      <c r="O119">
        <v>3.4655323</v>
      </c>
      <c r="P119">
        <v>3.5591648</v>
      </c>
      <c r="Q119">
        <v>3.9023666000000001</v>
      </c>
      <c r="R119">
        <v>4.4668989000000003</v>
      </c>
      <c r="S119">
        <v>5.6278844000000001</v>
      </c>
      <c r="T119">
        <v>3.3652555999999998</v>
      </c>
      <c r="U119">
        <v>3.1126032000000001</v>
      </c>
      <c r="V119">
        <v>3.6127489000000002</v>
      </c>
      <c r="W119">
        <v>3.1557727</v>
      </c>
      <c r="X119">
        <v>2.9258432000000001</v>
      </c>
      <c r="Y119">
        <v>3.8174841000000002</v>
      </c>
      <c r="Z119">
        <v>3.7871231999999999</v>
      </c>
      <c r="AA119">
        <v>3.6171215000000001</v>
      </c>
      <c r="AB119">
        <v>3.1962391999999999</v>
      </c>
      <c r="AC119">
        <v>2.6637499</v>
      </c>
      <c r="AD119">
        <v>3.1151868999999999</v>
      </c>
      <c r="AE119">
        <v>3.6866162</v>
      </c>
      <c r="AF119">
        <v>3.8187088999999999</v>
      </c>
      <c r="AG119">
        <v>3.5039272000000001</v>
      </c>
      <c r="AH119">
        <v>3.2449466999999999</v>
      </c>
      <c r="AI119">
        <v>3.6863562999999999</v>
      </c>
      <c r="AJ119">
        <v>3.9192376000000002</v>
      </c>
      <c r="AK119">
        <v>3.1373448000000002</v>
      </c>
      <c r="AL119">
        <v>3.7635431000000001</v>
      </c>
      <c r="AM119">
        <v>3.646903</v>
      </c>
      <c r="AN119">
        <v>3.2596557000000002</v>
      </c>
      <c r="AO119">
        <v>3.4411545000000001</v>
      </c>
      <c r="AP119">
        <v>2.7794352</v>
      </c>
      <c r="AQ119">
        <v>2.0094082000000002</v>
      </c>
      <c r="AR119">
        <v>3.4510871999999999</v>
      </c>
      <c r="AS119">
        <v>4.3008784999999996</v>
      </c>
      <c r="AT119">
        <v>3.0363066000000001</v>
      </c>
      <c r="AU119">
        <v>2.3553850999999999</v>
      </c>
      <c r="AV119">
        <v>2.9210782000000002</v>
      </c>
      <c r="AW119">
        <v>4.8416028000000004</v>
      </c>
      <c r="AX119">
        <v>3.2809607999999999</v>
      </c>
      <c r="AY119">
        <v>3.3694174000000001</v>
      </c>
      <c r="AZ119">
        <v>3.8063042</v>
      </c>
      <c r="BA119">
        <v>3.0691039999999998</v>
      </c>
      <c r="BB119">
        <v>2.9692694999999998</v>
      </c>
      <c r="BC119">
        <v>3.1762823999999998</v>
      </c>
      <c r="BD119">
        <v>3.1549716000000001</v>
      </c>
      <c r="BE119">
        <v>3.111532</v>
      </c>
      <c r="BF119">
        <v>2.8880639000000001</v>
      </c>
      <c r="BG119">
        <v>3.0843872999999999</v>
      </c>
      <c r="BH119">
        <v>2.6782324000000002</v>
      </c>
      <c r="BI119">
        <v>2.9411234999999998</v>
      </c>
      <c r="BJ119">
        <v>3.1092894000000002</v>
      </c>
      <c r="BK119">
        <v>2.9631052000000002</v>
      </c>
      <c r="BL119">
        <v>3.2122321</v>
      </c>
      <c r="BM119">
        <v>3.3215530000000002</v>
      </c>
      <c r="BN119">
        <v>3.3686118</v>
      </c>
      <c r="BO119">
        <v>3.0206708999999998</v>
      </c>
      <c r="BP119">
        <v>3.0328879</v>
      </c>
      <c r="BQ119">
        <v>2.7965589</v>
      </c>
      <c r="BR119">
        <v>2.8918244999999998</v>
      </c>
      <c r="BS119">
        <v>2.7652898000000001</v>
      </c>
      <c r="BT119">
        <v>4.0465808000000001</v>
      </c>
      <c r="BU119">
        <v>3.4556813000000002</v>
      </c>
      <c r="BV119">
        <v>3.0845864000000001</v>
      </c>
      <c r="BW119">
        <v>3.1669972</v>
      </c>
      <c r="BX119">
        <v>2.8496522999999998</v>
      </c>
      <c r="BY119">
        <v>3.8771873000000001</v>
      </c>
      <c r="BZ119">
        <v>3.6038858999999999</v>
      </c>
      <c r="CA119">
        <v>2.8391969000000001</v>
      </c>
      <c r="CB119">
        <v>3.1108997</v>
      </c>
      <c r="CC119">
        <v>3.7321444000000001</v>
      </c>
      <c r="CD119">
        <v>3.5025550999999999</v>
      </c>
      <c r="CE119">
        <v>3.3165089999999999</v>
      </c>
      <c r="CF119">
        <v>3.2565434</v>
      </c>
      <c r="CG119">
        <v>3.9129621999999999</v>
      </c>
      <c r="CH119">
        <v>2.7701034999999998</v>
      </c>
      <c r="CI119">
        <v>2.8770752000000002</v>
      </c>
      <c r="CJ119">
        <v>3.2988331</v>
      </c>
      <c r="CK119">
        <v>4.1805377000000004</v>
      </c>
      <c r="CL119">
        <v>3.4500616000000002</v>
      </c>
      <c r="CM119">
        <v>3.6640909000000002</v>
      </c>
      <c r="CN119">
        <v>3.7599013000000001</v>
      </c>
      <c r="CO119">
        <v>4.4931916999999997</v>
      </c>
      <c r="CP119">
        <v>5.2788085999999996</v>
      </c>
      <c r="CQ119">
        <v>3.5883794</v>
      </c>
      <c r="CR119">
        <v>3.0675678</v>
      </c>
      <c r="CS119">
        <v>3.5641189</v>
      </c>
      <c r="CT119">
        <v>3.0418310000000002</v>
      </c>
      <c r="CU119">
        <v>3.1549616</v>
      </c>
      <c r="CV119">
        <v>3.9736049000000002</v>
      </c>
      <c r="CW119">
        <v>3.8270919000000001</v>
      </c>
      <c r="CX119">
        <v>3.4350195000000001</v>
      </c>
      <c r="CY119">
        <v>3.3244628999999999</v>
      </c>
      <c r="CZ119">
        <v>2.7702141</v>
      </c>
      <c r="DA119">
        <v>3.2457631</v>
      </c>
      <c r="DB119">
        <v>3.6367280000000002</v>
      </c>
      <c r="DC119">
        <v>3.0609131000000001</v>
      </c>
      <c r="DD119">
        <v>3.3302553000000001</v>
      </c>
      <c r="DE119">
        <v>3.2184075999999999</v>
      </c>
      <c r="DF119">
        <v>3.7966446999999999</v>
      </c>
      <c r="DG119">
        <v>4.2676945000000002</v>
      </c>
      <c r="DH119">
        <v>3.00718</v>
      </c>
      <c r="DI119">
        <v>3.7328613000000002</v>
      </c>
      <c r="DJ119">
        <v>3.7160932999999998</v>
      </c>
      <c r="DK119">
        <v>3.2873678000000002</v>
      </c>
      <c r="DL119">
        <v>3.3361189000000002</v>
      </c>
      <c r="DM119">
        <v>2.6910373999999999</v>
      </c>
      <c r="DN119">
        <v>2.0754876000000002</v>
      </c>
      <c r="DO119">
        <v>3.3197128999999999</v>
      </c>
      <c r="DP119">
        <v>4.6453370999999999</v>
      </c>
      <c r="DQ119">
        <v>2.9904487</v>
      </c>
      <c r="DR119">
        <v>2.4514239</v>
      </c>
      <c r="DS119">
        <v>2.8338580000000002</v>
      </c>
      <c r="DT119">
        <v>5.0482912000000004</v>
      </c>
      <c r="DU119">
        <v>3.3494959</v>
      </c>
      <c r="DV119">
        <v>3.3767516999999998</v>
      </c>
      <c r="DW119">
        <v>3.5661122999999999</v>
      </c>
      <c r="DX119">
        <v>3.1168000999999999</v>
      </c>
      <c r="DY119">
        <v>3.0642819000000001</v>
      </c>
      <c r="DZ119">
        <v>3.2608252000000002</v>
      </c>
      <c r="EA119">
        <v>3.2196161999999999</v>
      </c>
      <c r="EB119">
        <v>3.4618614000000001</v>
      </c>
      <c r="EC119">
        <v>2.8393953000000001</v>
      </c>
      <c r="ED119">
        <v>2.7841694000000001</v>
      </c>
      <c r="EE119">
        <v>2.6808554999999998</v>
      </c>
      <c r="EF119">
        <v>3.2285933</v>
      </c>
      <c r="EG119">
        <v>3.5405281</v>
      </c>
      <c r="EH119">
        <v>2.8990383</v>
      </c>
      <c r="EI119">
        <v>3.8612647</v>
      </c>
      <c r="EJ119">
        <v>2.9664980999999999</v>
      </c>
      <c r="EK119">
        <v>3.2473261</v>
      </c>
      <c r="EL119">
        <v>3.28721</v>
      </c>
      <c r="EM119">
        <v>2.9343773999999998</v>
      </c>
      <c r="EN119">
        <v>2.7968538000000001</v>
      </c>
      <c r="EO119">
        <v>2.8357332</v>
      </c>
      <c r="EP119">
        <v>3.040019</v>
      </c>
      <c r="EQ119">
        <v>3.0921533000000001</v>
      </c>
      <c r="ER119">
        <v>3.1149401999999999</v>
      </c>
      <c r="ES119">
        <v>3.2069519</v>
      </c>
      <c r="ET119">
        <v>3.0475425999999999</v>
      </c>
      <c r="EU119">
        <v>3.2474270000000001</v>
      </c>
      <c r="EV119">
        <v>1</v>
      </c>
      <c r="EW119">
        <f>MATCH(A119,'[1]BASC2_BRIEF_6yr_DEMOS_ScanInfo '!$H$1:$H$585,0)</f>
        <v>305</v>
      </c>
      <c r="EX119">
        <f>INDEX('[1]BASC2_BRIEF_6yr_DEMOS_ScanInfo '!$L$1:$L$585,EW119)</f>
        <v>2</v>
      </c>
      <c r="EY119">
        <v>1</v>
      </c>
      <c r="EZ119">
        <v>2</v>
      </c>
      <c r="FA119">
        <f>IF(AND(EZ119=2,EV119=1),3)</f>
        <v>3</v>
      </c>
      <c r="FB119">
        <v>3</v>
      </c>
    </row>
    <row r="120" spans="1:158" x14ac:dyDescent="0.35">
      <c r="A120" t="s">
        <v>122</v>
      </c>
      <c r="B120">
        <v>3.7432610999999998</v>
      </c>
      <c r="C120">
        <v>3.3526739999999999</v>
      </c>
      <c r="D120">
        <v>2.8102775000000002</v>
      </c>
      <c r="E120">
        <v>3.1763219999999999</v>
      </c>
      <c r="F120">
        <v>3.5495505000000001</v>
      </c>
      <c r="G120">
        <v>3.5760304999999999</v>
      </c>
      <c r="H120">
        <v>3.4906098999999999</v>
      </c>
      <c r="I120">
        <v>3.3046916</v>
      </c>
      <c r="J120">
        <v>3.8136581999999999</v>
      </c>
      <c r="K120">
        <v>3.0003278</v>
      </c>
      <c r="L120">
        <v>2.8894584000000001</v>
      </c>
      <c r="M120">
        <v>3.4038198</v>
      </c>
      <c r="N120">
        <v>4.1187844</v>
      </c>
      <c r="O120">
        <v>3.5781888999999998</v>
      </c>
      <c r="P120">
        <v>3.6438138000000002</v>
      </c>
      <c r="Q120">
        <v>3.7680199000000001</v>
      </c>
      <c r="R120">
        <v>5.4141044999999997</v>
      </c>
      <c r="S120">
        <v>6.3988737999999996</v>
      </c>
      <c r="T120">
        <v>3.4769687999999999</v>
      </c>
      <c r="U120">
        <v>2.9597178</v>
      </c>
      <c r="V120">
        <v>3.8743558</v>
      </c>
      <c r="W120">
        <v>2.9616978</v>
      </c>
      <c r="X120">
        <v>3.1763427000000002</v>
      </c>
      <c r="Y120">
        <v>3.9183531</v>
      </c>
      <c r="Z120">
        <v>3.8309133000000002</v>
      </c>
      <c r="AA120">
        <v>3.8645719999999999</v>
      </c>
      <c r="AB120">
        <v>3.4574473000000001</v>
      </c>
      <c r="AC120">
        <v>2.7470317</v>
      </c>
      <c r="AD120">
        <v>3.1884496000000002</v>
      </c>
      <c r="AE120">
        <v>3.7479621999999999</v>
      </c>
      <c r="AF120">
        <v>4.1590433000000004</v>
      </c>
      <c r="AG120">
        <v>3.5787803999999999</v>
      </c>
      <c r="AH120">
        <v>3.3623306999999998</v>
      </c>
      <c r="AI120">
        <v>3.8313465</v>
      </c>
      <c r="AJ120">
        <v>4.0852604000000001</v>
      </c>
      <c r="AK120">
        <v>3.5103548</v>
      </c>
      <c r="AL120">
        <v>4.0932984000000001</v>
      </c>
      <c r="AM120">
        <v>4.0847300999999998</v>
      </c>
      <c r="AN120">
        <v>3.5211535</v>
      </c>
      <c r="AO120">
        <v>3.1368605999999999</v>
      </c>
      <c r="AP120">
        <v>2.8472046999999998</v>
      </c>
      <c r="AQ120">
        <v>2.1611931000000002</v>
      </c>
      <c r="AR120">
        <v>3.0881504999999998</v>
      </c>
      <c r="AS120">
        <v>5.1583433000000003</v>
      </c>
      <c r="AT120">
        <v>2.9530219999999998</v>
      </c>
      <c r="AU120">
        <v>2.3810674999999999</v>
      </c>
      <c r="AV120">
        <v>3.0367397999999999</v>
      </c>
      <c r="AW120">
        <v>4.8222432</v>
      </c>
      <c r="AX120">
        <v>3.6394293000000002</v>
      </c>
      <c r="AY120">
        <v>3.7996327999999999</v>
      </c>
      <c r="AZ120">
        <v>3.4843723999999998</v>
      </c>
      <c r="BA120">
        <v>3.0174115000000001</v>
      </c>
      <c r="BB120">
        <v>3.0335619</v>
      </c>
      <c r="BC120">
        <v>3.0919232000000001</v>
      </c>
      <c r="BD120">
        <v>3.0641655999999999</v>
      </c>
      <c r="BE120">
        <v>3.2876875000000001</v>
      </c>
      <c r="BF120">
        <v>3.0563869000000001</v>
      </c>
      <c r="BG120">
        <v>2.5955143000000001</v>
      </c>
      <c r="BH120">
        <v>2.7447056999999999</v>
      </c>
      <c r="BI120">
        <v>3.0787756000000002</v>
      </c>
      <c r="BJ120">
        <v>2.9858565000000001</v>
      </c>
      <c r="BK120">
        <v>2.9044504</v>
      </c>
      <c r="BL120">
        <v>3.4374774000000001</v>
      </c>
      <c r="BM120">
        <v>4.9700756000000004</v>
      </c>
      <c r="BN120">
        <v>3.4233457999999999</v>
      </c>
      <c r="BO120">
        <v>3.0632335999999998</v>
      </c>
      <c r="BP120">
        <v>3.0589947999999998</v>
      </c>
      <c r="BQ120">
        <v>2.8961565</v>
      </c>
      <c r="BR120">
        <v>3.0231180000000002</v>
      </c>
      <c r="BS120">
        <v>3.0425903999999999</v>
      </c>
      <c r="BT120">
        <v>3.5439433999999999</v>
      </c>
      <c r="BU120">
        <v>3.1821625</v>
      </c>
      <c r="BV120">
        <v>3.9145938999999998</v>
      </c>
      <c r="BW120">
        <v>3.1318283</v>
      </c>
      <c r="BX120">
        <v>3.2167032</v>
      </c>
      <c r="BY120">
        <v>4.2143110999999998</v>
      </c>
      <c r="BZ120">
        <v>3.1929417</v>
      </c>
      <c r="CA120">
        <v>2.6432521000000002</v>
      </c>
      <c r="CB120">
        <v>3.4674771</v>
      </c>
      <c r="CC120">
        <v>4.3241768</v>
      </c>
      <c r="CD120">
        <v>3.6463956999999998</v>
      </c>
      <c r="CE120">
        <v>3.2772440999999999</v>
      </c>
      <c r="CF120">
        <v>3.3265734</v>
      </c>
      <c r="CG120">
        <v>3.9530181999999998</v>
      </c>
      <c r="CH120">
        <v>2.8100162000000002</v>
      </c>
      <c r="CI120">
        <v>3.0241923000000002</v>
      </c>
      <c r="CJ120">
        <v>3.4989010999999999</v>
      </c>
      <c r="CK120">
        <v>3.8628862000000002</v>
      </c>
      <c r="CL120">
        <v>3.3406273999999998</v>
      </c>
      <c r="CM120">
        <v>3.6543863000000001</v>
      </c>
      <c r="CN120">
        <v>3.7672281000000001</v>
      </c>
      <c r="CO120">
        <v>4.7460865999999999</v>
      </c>
      <c r="CP120">
        <v>6.1040257999999996</v>
      </c>
      <c r="CQ120">
        <v>3.3456489999999999</v>
      </c>
      <c r="CR120">
        <v>2.9051537999999999</v>
      </c>
      <c r="CS120">
        <v>3.7043113999999999</v>
      </c>
      <c r="CT120">
        <v>3.0474825000000001</v>
      </c>
      <c r="CU120">
        <v>3.4283513999999999</v>
      </c>
      <c r="CV120">
        <v>3.9050479</v>
      </c>
      <c r="CW120">
        <v>4.0787405999999997</v>
      </c>
      <c r="CX120">
        <v>3.6135079999999999</v>
      </c>
      <c r="CY120">
        <v>3.4080181000000001</v>
      </c>
      <c r="CZ120">
        <v>2.7187920000000001</v>
      </c>
      <c r="DA120">
        <v>3.1559822999999998</v>
      </c>
      <c r="DB120">
        <v>3.6525235</v>
      </c>
      <c r="DC120">
        <v>3.8403792000000001</v>
      </c>
      <c r="DD120">
        <v>4.6518512000000003</v>
      </c>
      <c r="DE120">
        <v>3.2796512</v>
      </c>
      <c r="DF120">
        <v>3.6664143</v>
      </c>
      <c r="DG120">
        <v>4.2702230999999999</v>
      </c>
      <c r="DH120">
        <v>3.1841849999999998</v>
      </c>
      <c r="DI120">
        <v>3.7337164999999999</v>
      </c>
      <c r="DJ120">
        <v>3.6310327</v>
      </c>
      <c r="DK120">
        <v>3.0225236</v>
      </c>
      <c r="DL120">
        <v>3.1849017000000002</v>
      </c>
      <c r="DM120">
        <v>2.9056959</v>
      </c>
      <c r="DN120">
        <v>2.1924644</v>
      </c>
      <c r="DO120">
        <v>3.0484692999999998</v>
      </c>
      <c r="DP120">
        <v>4.699719</v>
      </c>
      <c r="DQ120">
        <v>2.8913920000000002</v>
      </c>
      <c r="DR120">
        <v>2.3503683</v>
      </c>
      <c r="DS120">
        <v>2.9644186000000001</v>
      </c>
      <c r="DT120">
        <v>4.9982457</v>
      </c>
      <c r="DU120">
        <v>3.4148128</v>
      </c>
      <c r="DV120">
        <v>3.7095709000000001</v>
      </c>
      <c r="DW120">
        <v>3.5570197000000001</v>
      </c>
      <c r="DX120">
        <v>3.0298376</v>
      </c>
      <c r="DY120">
        <v>3.0808084</v>
      </c>
      <c r="DZ120">
        <v>3.2441347</v>
      </c>
      <c r="EA120">
        <v>2.9478787999999998</v>
      </c>
      <c r="EB120">
        <v>3.8313589000000001</v>
      </c>
      <c r="EC120">
        <v>3.0550744999999999</v>
      </c>
      <c r="ED120">
        <v>3.0174446000000001</v>
      </c>
      <c r="EE120">
        <v>2.8111969999999999</v>
      </c>
      <c r="EF120">
        <v>2.9458186999999998</v>
      </c>
      <c r="EG120">
        <v>3.1999456999999998</v>
      </c>
      <c r="EH120">
        <v>2.951441</v>
      </c>
      <c r="EI120">
        <v>3.6869689999999999</v>
      </c>
      <c r="EJ120">
        <v>3.7935021</v>
      </c>
      <c r="EK120">
        <v>3.5578265</v>
      </c>
      <c r="EL120">
        <v>3.0688157</v>
      </c>
      <c r="EM120">
        <v>2.8803749000000001</v>
      </c>
      <c r="EN120">
        <v>2.8414771999999999</v>
      </c>
      <c r="EO120">
        <v>2.8154537999999998</v>
      </c>
      <c r="EP120">
        <v>2.8193350000000001</v>
      </c>
      <c r="EQ120">
        <v>4.3247365999999996</v>
      </c>
      <c r="ER120">
        <v>3.3658831</v>
      </c>
      <c r="ES120">
        <v>3.5151979999999998</v>
      </c>
      <c r="ET120">
        <v>2.9916784999999999</v>
      </c>
      <c r="EU120">
        <v>2.8583628999999999</v>
      </c>
      <c r="EV120">
        <v>1</v>
      </c>
      <c r="EW120">
        <f>MATCH(A120,'[1]BASC2_BRIEF_6yr_DEMOS_ScanInfo '!$H$1:$H$585,0)</f>
        <v>307</v>
      </c>
      <c r="EX120">
        <f>INDEX('[1]BASC2_BRIEF_6yr_DEMOS_ScanInfo '!$L$1:$L$585,EW120)</f>
        <v>1</v>
      </c>
      <c r="EY120">
        <v>1</v>
      </c>
      <c r="EZ120">
        <v>1</v>
      </c>
      <c r="FA120">
        <f t="shared" si="32"/>
        <v>2</v>
      </c>
      <c r="FB120">
        <v>2</v>
      </c>
    </row>
    <row r="121" spans="1:158" x14ac:dyDescent="0.35">
      <c r="A121" t="s">
        <v>123</v>
      </c>
      <c r="B121">
        <v>2.8757758</v>
      </c>
      <c r="C121">
        <v>2.2364128000000001</v>
      </c>
      <c r="D121">
        <v>2.4713044000000002</v>
      </c>
      <c r="E121">
        <v>2.5725414999999998</v>
      </c>
      <c r="F121">
        <v>2.9350060999999998</v>
      </c>
      <c r="G121">
        <v>2.4734251</v>
      </c>
      <c r="H121">
        <v>2.3341303</v>
      </c>
      <c r="I121">
        <v>2.6662089999999998</v>
      </c>
      <c r="J121">
        <v>2.7998066000000001</v>
      </c>
      <c r="K121">
        <v>1.9652906999999999</v>
      </c>
      <c r="L121">
        <v>2.1679930999999999</v>
      </c>
      <c r="M121">
        <v>2.7910235000000001</v>
      </c>
      <c r="N121">
        <v>3.5468196999999999</v>
      </c>
      <c r="O121">
        <v>2.9933746000000001</v>
      </c>
      <c r="P121">
        <v>2.9099352000000001</v>
      </c>
      <c r="Q121">
        <v>3.0752486999999999</v>
      </c>
      <c r="R121">
        <v>4.0318866</v>
      </c>
      <c r="S121">
        <v>4.9218539999999997</v>
      </c>
      <c r="T121">
        <v>2.7411392000000001</v>
      </c>
      <c r="U121">
        <v>2.5556078000000002</v>
      </c>
      <c r="V121">
        <v>2.7362647</v>
      </c>
      <c r="W121">
        <v>2.0881739000000001</v>
      </c>
      <c r="X121">
        <v>2.4228348999999998</v>
      </c>
      <c r="Y121">
        <v>3.2922492000000001</v>
      </c>
      <c r="Z121">
        <v>3.0316415000000001</v>
      </c>
      <c r="AA121">
        <v>2.8951224999999998</v>
      </c>
      <c r="AB121">
        <v>2.8732633999999999</v>
      </c>
      <c r="AC121">
        <v>2.2283669000000002</v>
      </c>
      <c r="AD121">
        <v>2.700129</v>
      </c>
      <c r="AE121">
        <v>2.8491406000000001</v>
      </c>
      <c r="AF121">
        <v>2.4932960999999998</v>
      </c>
      <c r="AG121">
        <v>2.1269838999999999</v>
      </c>
      <c r="AH121">
        <v>2.3103020000000001</v>
      </c>
      <c r="AI121">
        <v>3.0028663</v>
      </c>
      <c r="AJ121">
        <v>3.2706852</v>
      </c>
      <c r="AK121">
        <v>2.4707767999999999</v>
      </c>
      <c r="AL121">
        <v>3.1192552999999998</v>
      </c>
      <c r="AM121">
        <v>3.2255305999999999</v>
      </c>
      <c r="AN121">
        <v>3.0535424</v>
      </c>
      <c r="AO121">
        <v>2.1540444000000001</v>
      </c>
      <c r="AP121">
        <v>2.2136144999999998</v>
      </c>
      <c r="AQ121">
        <v>1.6193473</v>
      </c>
      <c r="AR121">
        <v>2.2056713000000001</v>
      </c>
      <c r="AS121">
        <v>3.2736475</v>
      </c>
      <c r="AT121">
        <v>2.0994215000000001</v>
      </c>
      <c r="AU121">
        <v>1.8537357999999999</v>
      </c>
      <c r="AV121">
        <v>2.3128231000000001</v>
      </c>
      <c r="AW121">
        <v>4.6684647000000004</v>
      </c>
      <c r="AX121">
        <v>2.7429111000000002</v>
      </c>
      <c r="AY121">
        <v>3.4016913999999998</v>
      </c>
      <c r="AZ121">
        <v>2.6514966000000002</v>
      </c>
      <c r="BA121">
        <v>2.1527767</v>
      </c>
      <c r="BB121">
        <v>2.4400439</v>
      </c>
      <c r="BC121">
        <v>2.5459592</v>
      </c>
      <c r="BD121">
        <v>2.6054325</v>
      </c>
      <c r="BE121">
        <v>2.7751698</v>
      </c>
      <c r="BF121">
        <v>2.4531049999999999</v>
      </c>
      <c r="BG121">
        <v>1.9882271</v>
      </c>
      <c r="BH121">
        <v>2.2675508999999998</v>
      </c>
      <c r="BI121">
        <v>2.4189527000000002</v>
      </c>
      <c r="BJ121">
        <v>2.4556026000000002</v>
      </c>
      <c r="BK121">
        <v>2.2017875</v>
      </c>
      <c r="BL121">
        <v>3.1697945999999999</v>
      </c>
      <c r="BM121">
        <v>3.087148</v>
      </c>
      <c r="BN121">
        <v>2.7422795</v>
      </c>
      <c r="BO121">
        <v>2.3448038000000002</v>
      </c>
      <c r="BP121">
        <v>1.9281060000000001</v>
      </c>
      <c r="BQ121">
        <v>2.3740857000000002</v>
      </c>
      <c r="BR121">
        <v>2.3587148</v>
      </c>
      <c r="BS121">
        <v>2.4068542000000002</v>
      </c>
      <c r="BT121">
        <v>2.2237488999999999</v>
      </c>
      <c r="BU121">
        <v>2.4354564999999999</v>
      </c>
      <c r="BV121">
        <v>3.2908206</v>
      </c>
      <c r="BW121">
        <v>2.564209</v>
      </c>
      <c r="BX121">
        <v>2.2427899999999998</v>
      </c>
      <c r="BY121">
        <v>3.9840268999999999</v>
      </c>
      <c r="BZ121">
        <v>3.0387335000000002</v>
      </c>
      <c r="CA121">
        <v>2.7215425999999998</v>
      </c>
      <c r="CB121">
        <v>2.9189094999999998</v>
      </c>
      <c r="CC121">
        <v>4.4403557999999999</v>
      </c>
      <c r="CD121">
        <v>3.6817310000000001</v>
      </c>
      <c r="CE121">
        <v>3.0846776999999999</v>
      </c>
      <c r="CF121">
        <v>3.1183176000000001</v>
      </c>
      <c r="CG121">
        <v>3.8490807999999999</v>
      </c>
      <c r="CH121">
        <v>2.9189636999999999</v>
      </c>
      <c r="CI121">
        <v>2.5416452999999999</v>
      </c>
      <c r="CJ121">
        <v>3.3588138000000001</v>
      </c>
      <c r="CK121">
        <v>4.0217605000000001</v>
      </c>
      <c r="CL121">
        <v>3.469147</v>
      </c>
      <c r="CM121">
        <v>3.7270715000000001</v>
      </c>
      <c r="CN121">
        <v>3.9941072000000002</v>
      </c>
      <c r="CO121">
        <v>4.8590087999999998</v>
      </c>
      <c r="CP121">
        <v>5.7222980999999997</v>
      </c>
      <c r="CQ121">
        <v>3.4144858999999999</v>
      </c>
      <c r="CR121">
        <v>3.1252227000000001</v>
      </c>
      <c r="CS121">
        <v>3.5103285</v>
      </c>
      <c r="CT121">
        <v>2.5325538999999999</v>
      </c>
      <c r="CU121">
        <v>3.1372404</v>
      </c>
      <c r="CV121">
        <v>3.7818029000000002</v>
      </c>
      <c r="CW121">
        <v>3.8785527000000002</v>
      </c>
      <c r="CX121">
        <v>3.5246365000000002</v>
      </c>
      <c r="CY121">
        <v>3.5231859999999999</v>
      </c>
      <c r="CZ121">
        <v>2.5480204</v>
      </c>
      <c r="DA121">
        <v>3.2971078999999999</v>
      </c>
      <c r="DB121">
        <v>3.6001248000000001</v>
      </c>
      <c r="DC121">
        <v>3.8098071</v>
      </c>
      <c r="DD121">
        <v>4.2272954</v>
      </c>
      <c r="DE121">
        <v>3.0617825999999999</v>
      </c>
      <c r="DF121">
        <v>3.7244334000000001</v>
      </c>
      <c r="DG121">
        <v>4.4669318000000002</v>
      </c>
      <c r="DH121">
        <v>3.2408383000000001</v>
      </c>
      <c r="DI121">
        <v>3.7758061999999999</v>
      </c>
      <c r="DJ121">
        <v>3.7585361000000002</v>
      </c>
      <c r="DK121">
        <v>3.2869861</v>
      </c>
      <c r="DL121">
        <v>3.1581526000000002</v>
      </c>
      <c r="DM121">
        <v>2.6150720000000001</v>
      </c>
      <c r="DN121">
        <v>2.0156399999999999</v>
      </c>
      <c r="DO121">
        <v>2.8770945000000001</v>
      </c>
      <c r="DP121">
        <v>5.3426337000000004</v>
      </c>
      <c r="DQ121">
        <v>2.5894463000000001</v>
      </c>
      <c r="DR121">
        <v>2.1855242000000001</v>
      </c>
      <c r="DS121">
        <v>3.0014050000000001</v>
      </c>
      <c r="DT121">
        <v>4.8549495</v>
      </c>
      <c r="DU121">
        <v>3.7070550999999998</v>
      </c>
      <c r="DV121">
        <v>3.8406023999999999</v>
      </c>
      <c r="DW121">
        <v>3.1728363000000002</v>
      </c>
      <c r="DX121">
        <v>2.6352332000000001</v>
      </c>
      <c r="DY121">
        <v>3.2089800999999998</v>
      </c>
      <c r="DZ121">
        <v>3.4104644999999998</v>
      </c>
      <c r="EA121">
        <v>2.9701550000000001</v>
      </c>
      <c r="EB121">
        <v>3.0073395000000001</v>
      </c>
      <c r="EC121">
        <v>2.8570859</v>
      </c>
      <c r="ED121">
        <v>2.5009866000000001</v>
      </c>
      <c r="EE121">
        <v>2.6432085000000001</v>
      </c>
      <c r="EF121">
        <v>2.8917619999999999</v>
      </c>
      <c r="EG121">
        <v>3.6316054000000002</v>
      </c>
      <c r="EH121">
        <v>2.7654917000000001</v>
      </c>
      <c r="EI121">
        <v>3.6299009</v>
      </c>
      <c r="EJ121">
        <v>3.1564906000000001</v>
      </c>
      <c r="EK121">
        <v>3.0472839</v>
      </c>
      <c r="EL121">
        <v>2.8755004</v>
      </c>
      <c r="EM121">
        <v>3.0963967000000001</v>
      </c>
      <c r="EN121">
        <v>2.7788195999999998</v>
      </c>
      <c r="EO121">
        <v>2.8594723000000002</v>
      </c>
      <c r="EP121">
        <v>2.9387406999999999</v>
      </c>
      <c r="EQ121">
        <v>4.1388182999999996</v>
      </c>
      <c r="ER121">
        <v>3.3707701999999999</v>
      </c>
      <c r="ES121">
        <v>3.9308686000000002</v>
      </c>
      <c r="ET121">
        <v>3.0940629999999998</v>
      </c>
      <c r="EU121">
        <v>3.0008457000000002</v>
      </c>
      <c r="EV121">
        <v>0</v>
      </c>
      <c r="EW121">
        <f>MATCH(A121,'[1]BASC2_BRIEF_6yr_DEMOS_ScanInfo '!$H$1:$H$585,0)</f>
        <v>311</v>
      </c>
      <c r="EX121">
        <f>INDEX('[1]BASC2_BRIEF_6yr_DEMOS_ScanInfo '!$L$1:$L$585,EW121)</f>
        <v>2</v>
      </c>
      <c r="EY121">
        <v>1</v>
      </c>
      <c r="EZ121">
        <v>2</v>
      </c>
      <c r="FA121">
        <f>IF(AND(EZ121=2,EV121=0),1)</f>
        <v>1</v>
      </c>
      <c r="FB121">
        <v>1</v>
      </c>
    </row>
    <row r="122" spans="1:158" x14ac:dyDescent="0.35">
      <c r="A122" t="s">
        <v>124</v>
      </c>
      <c r="B122">
        <v>4.1546693000000001</v>
      </c>
      <c r="C122">
        <v>3.5335488000000002</v>
      </c>
      <c r="D122">
        <v>3.0372683999999999</v>
      </c>
      <c r="E122">
        <v>3.2907324</v>
      </c>
      <c r="F122">
        <v>4.2522897999999998</v>
      </c>
      <c r="G122">
        <v>3.9354174</v>
      </c>
      <c r="H122">
        <v>3.6284122000000001</v>
      </c>
      <c r="I122">
        <v>3.3131165999999999</v>
      </c>
      <c r="J122">
        <v>3.9925109999999999</v>
      </c>
      <c r="K122">
        <v>3.2362555999999998</v>
      </c>
      <c r="L122">
        <v>2.6965058000000002</v>
      </c>
      <c r="M122">
        <v>3.3779123000000002</v>
      </c>
      <c r="N122">
        <v>3.9518833</v>
      </c>
      <c r="O122">
        <v>3.10466</v>
      </c>
      <c r="P122">
        <v>3.8352515999999999</v>
      </c>
      <c r="Q122">
        <v>4.0823026000000002</v>
      </c>
      <c r="R122">
        <v>6.1460891000000002</v>
      </c>
      <c r="S122">
        <v>6.9198699000000001</v>
      </c>
      <c r="T122">
        <v>3.3789387</v>
      </c>
      <c r="U122">
        <v>2.8261712000000001</v>
      </c>
      <c r="V122">
        <v>4.1290611999999998</v>
      </c>
      <c r="W122">
        <v>2.9983749</v>
      </c>
      <c r="X122">
        <v>3.2329838</v>
      </c>
      <c r="Y122">
        <v>4.2047585999999999</v>
      </c>
      <c r="Z122">
        <v>3.8365719</v>
      </c>
      <c r="AA122">
        <v>3.5099410999999998</v>
      </c>
      <c r="AB122">
        <v>3.5230079000000001</v>
      </c>
      <c r="AC122">
        <v>2.8710543999999998</v>
      </c>
      <c r="AD122">
        <v>3.1700512999999999</v>
      </c>
      <c r="AE122">
        <v>3.7936573</v>
      </c>
      <c r="AF122">
        <v>5.3636656</v>
      </c>
      <c r="AG122">
        <v>3.9206641000000002</v>
      </c>
      <c r="AH122">
        <v>3.2072596999999998</v>
      </c>
      <c r="AI122">
        <v>3.7759062999999999</v>
      </c>
      <c r="AJ122">
        <v>4.7301764000000004</v>
      </c>
      <c r="AK122">
        <v>3.0969291000000001</v>
      </c>
      <c r="AL122">
        <v>3.8249084999999998</v>
      </c>
      <c r="AM122">
        <v>3.8204875</v>
      </c>
      <c r="AN122">
        <v>3.1057496000000002</v>
      </c>
      <c r="AO122">
        <v>3.0308359</v>
      </c>
      <c r="AP122">
        <v>2.8250220000000001</v>
      </c>
      <c r="AQ122">
        <v>2.2155630999999998</v>
      </c>
      <c r="AR122">
        <v>3.0074513</v>
      </c>
      <c r="AS122">
        <v>5.7684015999999998</v>
      </c>
      <c r="AT122">
        <v>2.9558330000000002</v>
      </c>
      <c r="AU122">
        <v>2.3229487</v>
      </c>
      <c r="AV122">
        <v>2.9867889999999999</v>
      </c>
      <c r="AW122">
        <v>5.2036103999999996</v>
      </c>
      <c r="AX122">
        <v>3.8206639</v>
      </c>
      <c r="AY122">
        <v>4.5861368000000002</v>
      </c>
      <c r="AZ122">
        <v>3.2502241000000001</v>
      </c>
      <c r="BA122">
        <v>2.7857959000000001</v>
      </c>
      <c r="BB122">
        <v>2.7826103999999998</v>
      </c>
      <c r="BC122">
        <v>3.5169697000000002</v>
      </c>
      <c r="BD122">
        <v>3.1528613999999999</v>
      </c>
      <c r="BE122">
        <v>3.4387485999999998</v>
      </c>
      <c r="BF122">
        <v>3.0600087999999999</v>
      </c>
      <c r="BG122">
        <v>2.8851779</v>
      </c>
      <c r="BH122">
        <v>2.5881069000000001</v>
      </c>
      <c r="BI122">
        <v>3.0799723000000001</v>
      </c>
      <c r="BJ122">
        <v>2.8916841</v>
      </c>
      <c r="BK122">
        <v>3.1324879999999999</v>
      </c>
      <c r="BL122">
        <v>3.6632897999999998</v>
      </c>
      <c r="BM122">
        <v>4.4215121000000002</v>
      </c>
      <c r="BN122">
        <v>3.6441789</v>
      </c>
      <c r="BO122">
        <v>3.3535491999999998</v>
      </c>
      <c r="BP122">
        <v>2.9685678000000002</v>
      </c>
      <c r="BQ122">
        <v>2.9394638999999998</v>
      </c>
      <c r="BR122">
        <v>2.6882882000000001</v>
      </c>
      <c r="BS122">
        <v>3.0322821000000002</v>
      </c>
      <c r="BT122">
        <v>4.1762971999999996</v>
      </c>
      <c r="BU122">
        <v>3.4417417000000001</v>
      </c>
      <c r="BV122">
        <v>3.6975763000000001</v>
      </c>
      <c r="BW122">
        <v>3.0596711999999999</v>
      </c>
      <c r="BX122">
        <v>3.0538750000000001</v>
      </c>
      <c r="BY122">
        <v>3.9315864999999999</v>
      </c>
      <c r="BZ122">
        <v>3.3918759999999999</v>
      </c>
      <c r="CA122">
        <v>3.1350368999999998</v>
      </c>
      <c r="CB122">
        <v>3.2531406999999999</v>
      </c>
      <c r="CC122">
        <v>4.2720108000000003</v>
      </c>
      <c r="CD122">
        <v>3.7375552999999999</v>
      </c>
      <c r="CE122">
        <v>3.6438961000000001</v>
      </c>
      <c r="CF122">
        <v>3.2992982999999998</v>
      </c>
      <c r="CG122">
        <v>3.6361794000000001</v>
      </c>
      <c r="CH122">
        <v>2.7802216999999998</v>
      </c>
      <c r="CI122">
        <v>2.8172690999999999</v>
      </c>
      <c r="CJ122">
        <v>3.3052503999999998</v>
      </c>
      <c r="CK122">
        <v>4.1234263999999996</v>
      </c>
      <c r="CL122">
        <v>3.8647453999999999</v>
      </c>
      <c r="CM122">
        <v>3.8501631999999999</v>
      </c>
      <c r="CN122">
        <v>4.1625956999999998</v>
      </c>
      <c r="CO122">
        <v>5.7553992000000003</v>
      </c>
      <c r="CP122">
        <v>6.2616490999999996</v>
      </c>
      <c r="CQ122">
        <v>3.4520040000000001</v>
      </c>
      <c r="CR122">
        <v>2.7209115000000001</v>
      </c>
      <c r="CS122">
        <v>3.9026896999999998</v>
      </c>
      <c r="CT122">
        <v>3.1569585999999998</v>
      </c>
      <c r="CU122">
        <v>3.1951158</v>
      </c>
      <c r="CV122">
        <v>3.8808085999999999</v>
      </c>
      <c r="CW122">
        <v>3.8409784</v>
      </c>
      <c r="CX122">
        <v>3.6778924000000002</v>
      </c>
      <c r="CY122">
        <v>3.5714380999999999</v>
      </c>
      <c r="CZ122">
        <v>2.9695642000000002</v>
      </c>
      <c r="DA122">
        <v>3.1984849</v>
      </c>
      <c r="DB122">
        <v>3.5441615999999998</v>
      </c>
      <c r="DC122">
        <v>4.7209472999999997</v>
      </c>
      <c r="DD122">
        <v>4.114903</v>
      </c>
      <c r="DE122">
        <v>3.0025878000000001</v>
      </c>
      <c r="DF122">
        <v>3.9101379000000001</v>
      </c>
      <c r="DG122">
        <v>4.5356107000000003</v>
      </c>
      <c r="DH122">
        <v>3.3132527000000001</v>
      </c>
      <c r="DI122">
        <v>3.9547226000000002</v>
      </c>
      <c r="DJ122">
        <v>3.9538156999999998</v>
      </c>
      <c r="DK122">
        <v>3.4058609</v>
      </c>
      <c r="DL122">
        <v>2.7700026000000002</v>
      </c>
      <c r="DM122">
        <v>2.8525317000000001</v>
      </c>
      <c r="DN122">
        <v>2.1520524000000001</v>
      </c>
      <c r="DO122">
        <v>3.0272663</v>
      </c>
      <c r="DP122">
        <v>5.5676103000000001</v>
      </c>
      <c r="DQ122">
        <v>2.9063389000000002</v>
      </c>
      <c r="DR122">
        <v>2.2959513999999999</v>
      </c>
      <c r="DS122">
        <v>2.9926944</v>
      </c>
      <c r="DT122">
        <v>4.5635694999999998</v>
      </c>
      <c r="DU122">
        <v>3.8439690999999998</v>
      </c>
      <c r="DV122">
        <v>4.1209226000000001</v>
      </c>
      <c r="DW122">
        <v>3.1580862999999999</v>
      </c>
      <c r="DX122">
        <v>3.2552265999999999</v>
      </c>
      <c r="DY122">
        <v>2.9939817999999998</v>
      </c>
      <c r="DZ122">
        <v>3.5247521000000002</v>
      </c>
      <c r="EA122">
        <v>3.3839242</v>
      </c>
      <c r="EB122">
        <v>3.3198344999999998</v>
      </c>
      <c r="EC122">
        <v>2.8944766999999998</v>
      </c>
      <c r="ED122">
        <v>2.6614046</v>
      </c>
      <c r="EE122">
        <v>2.5931975999999999</v>
      </c>
      <c r="EF122">
        <v>3.2303660000000001</v>
      </c>
      <c r="EG122">
        <v>2.9681253000000001</v>
      </c>
      <c r="EH122">
        <v>3.1180949</v>
      </c>
      <c r="EI122">
        <v>3.6805059999999998</v>
      </c>
      <c r="EJ122">
        <v>4.0683112000000001</v>
      </c>
      <c r="EK122">
        <v>3.5535692999999999</v>
      </c>
      <c r="EL122">
        <v>3.0500759999999998</v>
      </c>
      <c r="EM122">
        <v>2.7780931</v>
      </c>
      <c r="EN122">
        <v>2.9442596000000001</v>
      </c>
      <c r="EO122">
        <v>2.9525032000000002</v>
      </c>
      <c r="EP122">
        <v>3.0062739999999999</v>
      </c>
      <c r="EQ122">
        <v>4.1489105000000004</v>
      </c>
      <c r="ER122">
        <v>3.1667828999999998</v>
      </c>
      <c r="ES122">
        <v>3.5397758000000001</v>
      </c>
      <c r="ET122">
        <v>3.2631711999999999</v>
      </c>
      <c r="EU122">
        <v>2.8566574999999998</v>
      </c>
      <c r="EV122">
        <v>1</v>
      </c>
      <c r="EW122">
        <f>MATCH(A122,'[1]BASC2_BRIEF_6yr_DEMOS_ScanInfo '!$H$1:$H$585,0)</f>
        <v>312</v>
      </c>
      <c r="EX122">
        <f>INDEX('[1]BASC2_BRIEF_6yr_DEMOS_ScanInfo '!$L$1:$L$585,EW122)</f>
        <v>1</v>
      </c>
      <c r="EY122">
        <v>1</v>
      </c>
      <c r="EZ122">
        <v>1</v>
      </c>
      <c r="FA122">
        <f t="shared" si="32"/>
        <v>2</v>
      </c>
      <c r="FB122">
        <v>2</v>
      </c>
    </row>
    <row r="123" spans="1:158" x14ac:dyDescent="0.35">
      <c r="A123" t="s">
        <v>125</v>
      </c>
      <c r="B123">
        <v>3.7685914</v>
      </c>
      <c r="C123">
        <v>3.0943717999999998</v>
      </c>
      <c r="D123">
        <v>2.7752501999999999</v>
      </c>
      <c r="E123">
        <v>3.1479651999999998</v>
      </c>
      <c r="F123">
        <v>3.8395331000000001</v>
      </c>
      <c r="G123">
        <v>3.7124777</v>
      </c>
      <c r="H123">
        <v>3.0969902999999999</v>
      </c>
      <c r="I123">
        <v>3.0905795</v>
      </c>
      <c r="J123">
        <v>3.5868167999999998</v>
      </c>
      <c r="K123">
        <v>2.8237652999999998</v>
      </c>
      <c r="L123">
        <v>2.7418404000000001</v>
      </c>
      <c r="M123">
        <v>3.2463964999999999</v>
      </c>
      <c r="N123">
        <v>3.7937278999999999</v>
      </c>
      <c r="O123">
        <v>3.1679385</v>
      </c>
      <c r="P123">
        <v>3.6595594999999999</v>
      </c>
      <c r="Q123">
        <v>3.7064599999999999</v>
      </c>
      <c r="R123">
        <v>5.9138736999999999</v>
      </c>
      <c r="S123">
        <v>6.4392322999999996</v>
      </c>
      <c r="T123">
        <v>3.4132175</v>
      </c>
      <c r="U123">
        <v>3.0382106000000002</v>
      </c>
      <c r="V123">
        <v>3.4684365000000001</v>
      </c>
      <c r="W123">
        <v>3.0242281000000002</v>
      </c>
      <c r="X123">
        <v>3.2262653999999999</v>
      </c>
      <c r="Y123">
        <v>3.9927478000000001</v>
      </c>
      <c r="Z123">
        <v>3.6191137000000002</v>
      </c>
      <c r="AA123">
        <v>3.4383504</v>
      </c>
      <c r="AB123">
        <v>3.1285672</v>
      </c>
      <c r="AC123">
        <v>2.5232532000000001</v>
      </c>
      <c r="AD123">
        <v>3.0878656000000002</v>
      </c>
      <c r="AE123">
        <v>3.536375</v>
      </c>
      <c r="AF123">
        <v>3.5368458999999999</v>
      </c>
      <c r="AG123">
        <v>3.9781610999999999</v>
      </c>
      <c r="AH123">
        <v>2.9613037000000002</v>
      </c>
      <c r="AI123">
        <v>3.7180108999999999</v>
      </c>
      <c r="AJ123">
        <v>3.9564517000000001</v>
      </c>
      <c r="AK123">
        <v>3.1121235</v>
      </c>
      <c r="AL123">
        <v>3.4737936999999999</v>
      </c>
      <c r="AM123">
        <v>3.8362999000000002</v>
      </c>
      <c r="AN123">
        <v>3.2424051999999999</v>
      </c>
      <c r="AO123">
        <v>3.1846342000000001</v>
      </c>
      <c r="AP123">
        <v>2.7962725000000002</v>
      </c>
      <c r="AQ123">
        <v>2.0693147000000001</v>
      </c>
      <c r="AR123">
        <v>2.8304882</v>
      </c>
      <c r="AS123">
        <v>4.3453077999999996</v>
      </c>
      <c r="AT123">
        <v>2.7709755999999999</v>
      </c>
      <c r="AU123">
        <v>2.3102832000000002</v>
      </c>
      <c r="AV123">
        <v>2.8035526000000002</v>
      </c>
      <c r="AW123">
        <v>5.7292471000000003</v>
      </c>
      <c r="AX123">
        <v>4.0427546999999997</v>
      </c>
      <c r="AY123">
        <v>4.0735250000000001</v>
      </c>
      <c r="AZ123">
        <v>3.3376641</v>
      </c>
      <c r="BA123">
        <v>2.8457124</v>
      </c>
      <c r="BB123">
        <v>2.8497145000000002</v>
      </c>
      <c r="BC123">
        <v>3.1233187</v>
      </c>
      <c r="BD123">
        <v>3.1107635</v>
      </c>
      <c r="BE123">
        <v>3.0999978000000001</v>
      </c>
      <c r="BF123">
        <v>2.9757666999999999</v>
      </c>
      <c r="BG123">
        <v>2.5637373999999999</v>
      </c>
      <c r="BH123">
        <v>2.7681496000000001</v>
      </c>
      <c r="BI123">
        <v>2.8363805000000002</v>
      </c>
      <c r="BJ123">
        <v>2.7984480999999999</v>
      </c>
      <c r="BK123">
        <v>3.0015727999999999</v>
      </c>
      <c r="BL123">
        <v>3.1029507999999999</v>
      </c>
      <c r="BM123">
        <v>3.2437708000000001</v>
      </c>
      <c r="BN123">
        <v>3.5042244999999999</v>
      </c>
      <c r="BO123">
        <v>3.0333846000000002</v>
      </c>
      <c r="BP123">
        <v>2.8152949999999999</v>
      </c>
      <c r="BQ123">
        <v>2.7311404000000001</v>
      </c>
      <c r="BR123">
        <v>2.8722781999999998</v>
      </c>
      <c r="BS123">
        <v>2.7814646000000001</v>
      </c>
      <c r="BT123">
        <v>3.2725955999999998</v>
      </c>
      <c r="BU123">
        <v>2.9869902000000002</v>
      </c>
      <c r="BV123">
        <v>3.1414339999999998</v>
      </c>
      <c r="BW123">
        <v>3.1051899999999999</v>
      </c>
      <c r="BX123">
        <v>2.7578312999999999</v>
      </c>
      <c r="BY123">
        <v>3.8364291000000001</v>
      </c>
      <c r="BZ123">
        <v>2.8982231999999999</v>
      </c>
      <c r="CA123">
        <v>2.6276467000000001</v>
      </c>
      <c r="CB123">
        <v>3.1291582999999998</v>
      </c>
      <c r="CC123">
        <v>3.6426563000000001</v>
      </c>
      <c r="CD123">
        <v>3.5722969</v>
      </c>
      <c r="CE123">
        <v>3.4095156000000002</v>
      </c>
      <c r="CF123">
        <v>3.1859826999999998</v>
      </c>
      <c r="CG123">
        <v>3.9425788000000002</v>
      </c>
      <c r="CH123">
        <v>2.8204083</v>
      </c>
      <c r="CI123">
        <v>2.6895408999999999</v>
      </c>
      <c r="CJ123">
        <v>3.2622702000000001</v>
      </c>
      <c r="CK123">
        <v>3.4731865000000002</v>
      </c>
      <c r="CL123">
        <v>3.2984407</v>
      </c>
      <c r="CM123">
        <v>3.4987001000000002</v>
      </c>
      <c r="CN123">
        <v>3.7187375999999999</v>
      </c>
      <c r="CO123">
        <v>5.0343428000000001</v>
      </c>
      <c r="CP123">
        <v>5.9350547999999996</v>
      </c>
      <c r="CQ123">
        <v>3.5044700999999998</v>
      </c>
      <c r="CR123">
        <v>2.9604919000000001</v>
      </c>
      <c r="CS123">
        <v>3.3229601</v>
      </c>
      <c r="CT123">
        <v>2.8502692999999999</v>
      </c>
      <c r="CU123">
        <v>3.3261085000000001</v>
      </c>
      <c r="CV123">
        <v>3.8015628000000001</v>
      </c>
      <c r="CW123">
        <v>3.7206356999999999</v>
      </c>
      <c r="CX123">
        <v>3.4824605000000002</v>
      </c>
      <c r="CY123">
        <v>3.2093091</v>
      </c>
      <c r="CZ123">
        <v>2.6442263000000001</v>
      </c>
      <c r="DA123">
        <v>3.1305594000000001</v>
      </c>
      <c r="DB123">
        <v>3.5800106999999999</v>
      </c>
      <c r="DC123">
        <v>4.0508914000000003</v>
      </c>
      <c r="DD123">
        <v>2.9773356999999998</v>
      </c>
      <c r="DE123">
        <v>2.9783998</v>
      </c>
      <c r="DF123">
        <v>3.3873014000000001</v>
      </c>
      <c r="DG123">
        <v>3.9568905999999999</v>
      </c>
      <c r="DH123">
        <v>2.9628304999999999</v>
      </c>
      <c r="DI123">
        <v>3.7761281000000002</v>
      </c>
      <c r="DJ123">
        <v>3.5547707000000002</v>
      </c>
      <c r="DK123">
        <v>2.9881774999999999</v>
      </c>
      <c r="DL123">
        <v>3.0402125999999998</v>
      </c>
      <c r="DM123">
        <v>2.8004891999999999</v>
      </c>
      <c r="DN123">
        <v>2.0537038000000001</v>
      </c>
      <c r="DO123">
        <v>2.8625565000000002</v>
      </c>
      <c r="DP123">
        <v>4.7798375999999996</v>
      </c>
      <c r="DQ123">
        <v>2.8717494000000001</v>
      </c>
      <c r="DR123">
        <v>2.2965770000000001</v>
      </c>
      <c r="DS123">
        <v>2.8734080999999998</v>
      </c>
      <c r="DT123">
        <v>4.4686503000000002</v>
      </c>
      <c r="DU123">
        <v>3.3420966000000001</v>
      </c>
      <c r="DV123">
        <v>3.7604872999999999</v>
      </c>
      <c r="DW123">
        <v>3.0535014</v>
      </c>
      <c r="DX123">
        <v>2.8205985999999998</v>
      </c>
      <c r="DY123">
        <v>2.8955543000000001</v>
      </c>
      <c r="DZ123">
        <v>3.259423</v>
      </c>
      <c r="EA123">
        <v>3.1764610000000002</v>
      </c>
      <c r="EB123">
        <v>3.1299942000000001</v>
      </c>
      <c r="EC123">
        <v>2.9383786000000001</v>
      </c>
      <c r="ED123">
        <v>2.6343342999999999</v>
      </c>
      <c r="EE123">
        <v>2.7064244999999998</v>
      </c>
      <c r="EF123">
        <v>2.8060619999999998</v>
      </c>
      <c r="EG123">
        <v>3.2025362999999998</v>
      </c>
      <c r="EH123">
        <v>2.8535401999999999</v>
      </c>
      <c r="EI123">
        <v>3.2298203000000001</v>
      </c>
      <c r="EJ123">
        <v>2.8706868000000001</v>
      </c>
      <c r="EK123">
        <v>3.0124924000000002</v>
      </c>
      <c r="EL123">
        <v>3.0537576999999998</v>
      </c>
      <c r="EM123">
        <v>3.4282197999999999</v>
      </c>
      <c r="EN123">
        <v>2.8106445999999998</v>
      </c>
      <c r="EO123">
        <v>2.9024350999999999</v>
      </c>
      <c r="EP123">
        <v>2.8543196000000002</v>
      </c>
      <c r="EQ123">
        <v>4.1387495999999997</v>
      </c>
      <c r="ER123">
        <v>3.4867816</v>
      </c>
      <c r="ES123">
        <v>3.5113143999999998</v>
      </c>
      <c r="ET123">
        <v>3.0252811999999998</v>
      </c>
      <c r="EU123">
        <v>2.7666757</v>
      </c>
      <c r="EV123">
        <v>0</v>
      </c>
      <c r="EW123">
        <f>MATCH(A123,'[1]BASC2_BRIEF_6yr_DEMOS_ScanInfo '!$H$1:$H$585,0)</f>
        <v>315</v>
      </c>
      <c r="EX123">
        <f>INDEX('[1]BASC2_BRIEF_6yr_DEMOS_ScanInfo '!$L$1:$L$585,EW123)</f>
        <v>2</v>
      </c>
      <c r="EY123">
        <v>1</v>
      </c>
      <c r="EZ123">
        <v>2</v>
      </c>
      <c r="FA123">
        <f t="shared" ref="FA123:FB127" si="34">IF(AND(EZ123=2,EV123=0),1)</f>
        <v>1</v>
      </c>
      <c r="FB123">
        <v>1</v>
      </c>
    </row>
    <row r="124" spans="1:158" x14ac:dyDescent="0.35">
      <c r="A124" t="s">
        <v>126</v>
      </c>
      <c r="B124">
        <v>3.6829884000000002</v>
      </c>
      <c r="C124">
        <v>2.9839620999999998</v>
      </c>
      <c r="D124">
        <v>2.6053228000000002</v>
      </c>
      <c r="E124">
        <v>3.2697463</v>
      </c>
      <c r="F124">
        <v>3.5531855000000001</v>
      </c>
      <c r="G124">
        <v>3.6652157000000001</v>
      </c>
      <c r="H124">
        <v>2.9066063999999998</v>
      </c>
      <c r="I124">
        <v>2.8931288999999998</v>
      </c>
      <c r="J124">
        <v>3.2028935000000001</v>
      </c>
      <c r="K124">
        <v>2.6397662</v>
      </c>
      <c r="L124">
        <v>2.5581038</v>
      </c>
      <c r="M124">
        <v>3.2835698</v>
      </c>
      <c r="N124">
        <v>4.1811743000000003</v>
      </c>
      <c r="O124">
        <v>3.3874065999999998</v>
      </c>
      <c r="P124">
        <v>3.3849448999999998</v>
      </c>
      <c r="Q124">
        <v>3.3601239000000001</v>
      </c>
      <c r="R124">
        <v>4.3733367999999997</v>
      </c>
      <c r="S124">
        <v>5.3824548999999999</v>
      </c>
      <c r="T124">
        <v>2.9512111999999999</v>
      </c>
      <c r="U124">
        <v>2.8055055000000002</v>
      </c>
      <c r="V124">
        <v>3.2672466999999998</v>
      </c>
      <c r="W124">
        <v>2.7471999999999999</v>
      </c>
      <c r="X124">
        <v>3.1565278000000001</v>
      </c>
      <c r="Y124">
        <v>3.9078309999999998</v>
      </c>
      <c r="Z124">
        <v>3.5012636000000001</v>
      </c>
      <c r="AA124">
        <v>3.5268853</v>
      </c>
      <c r="AB124">
        <v>3.2062197000000001</v>
      </c>
      <c r="AC124">
        <v>2.6302520999999999</v>
      </c>
      <c r="AD124">
        <v>3.1118405</v>
      </c>
      <c r="AE124">
        <v>3.2987902</v>
      </c>
      <c r="AF124">
        <v>3.7941611000000002</v>
      </c>
      <c r="AG124">
        <v>3.7914758000000002</v>
      </c>
      <c r="AH124">
        <v>2.9951707999999999</v>
      </c>
      <c r="AI124">
        <v>3.6590023</v>
      </c>
      <c r="AJ124">
        <v>3.8642658999999999</v>
      </c>
      <c r="AK124">
        <v>3.1416097000000001</v>
      </c>
      <c r="AL124">
        <v>3.5668242000000001</v>
      </c>
      <c r="AM124">
        <v>3.6458301999999998</v>
      </c>
      <c r="AN124">
        <v>3.6179489999999999</v>
      </c>
      <c r="AO124">
        <v>3.2007743999999998</v>
      </c>
      <c r="AP124">
        <v>2.8761895000000002</v>
      </c>
      <c r="AQ124">
        <v>1.9948125000000001</v>
      </c>
      <c r="AR124">
        <v>2.611402</v>
      </c>
      <c r="AS124">
        <v>4.0785966</v>
      </c>
      <c r="AT124">
        <v>2.6614966</v>
      </c>
      <c r="AU124">
        <v>2.3226339999999999</v>
      </c>
      <c r="AV124">
        <v>2.8084109000000002</v>
      </c>
      <c r="AW124">
        <v>4.3855843999999999</v>
      </c>
      <c r="AX124">
        <v>3.2282860000000002</v>
      </c>
      <c r="AY124">
        <v>3.5108190000000001</v>
      </c>
      <c r="AZ124">
        <v>3.2299218000000001</v>
      </c>
      <c r="BA124">
        <v>2.8192110000000001</v>
      </c>
      <c r="BB124">
        <v>2.8294655999999998</v>
      </c>
      <c r="BC124">
        <v>2.910507</v>
      </c>
      <c r="BD124">
        <v>2.8479806999999999</v>
      </c>
      <c r="BE124">
        <v>3.3162045</v>
      </c>
      <c r="BF124">
        <v>2.8298285000000001</v>
      </c>
      <c r="BG124">
        <v>2.472604</v>
      </c>
      <c r="BH124">
        <v>2.6393366</v>
      </c>
      <c r="BI124">
        <v>2.8294351</v>
      </c>
      <c r="BJ124">
        <v>2.8217184999999998</v>
      </c>
      <c r="BK124">
        <v>3.0305599999999999</v>
      </c>
      <c r="BL124">
        <v>3.4389131000000002</v>
      </c>
      <c r="BM124">
        <v>3.1565979</v>
      </c>
      <c r="BN124">
        <v>3.4856156999999999</v>
      </c>
      <c r="BO124">
        <v>2.9710176000000001</v>
      </c>
      <c r="BP124">
        <v>3.0085639999999998</v>
      </c>
      <c r="BQ124">
        <v>2.8112363999999999</v>
      </c>
      <c r="BR124">
        <v>2.7124527</v>
      </c>
      <c r="BS124">
        <v>2.8216397999999998</v>
      </c>
      <c r="BT124">
        <v>4.5480900000000002</v>
      </c>
      <c r="BU124">
        <v>3.0509243000000001</v>
      </c>
      <c r="BV124">
        <v>3.5145029999999999</v>
      </c>
      <c r="BW124">
        <v>2.9080059999999999</v>
      </c>
      <c r="BX124">
        <v>2.7518828000000002</v>
      </c>
      <c r="BY124">
        <v>3.7066422000000001</v>
      </c>
      <c r="BZ124">
        <v>3.1691501</v>
      </c>
      <c r="CA124">
        <v>2.7994629999999998</v>
      </c>
      <c r="CB124">
        <v>3.3207933999999999</v>
      </c>
      <c r="CC124">
        <v>3.6151209</v>
      </c>
      <c r="CD124">
        <v>3.7276354</v>
      </c>
      <c r="CE124">
        <v>3.2349329</v>
      </c>
      <c r="CF124">
        <v>3.0759973999999999</v>
      </c>
      <c r="CG124">
        <v>3.5282767000000002</v>
      </c>
      <c r="CH124">
        <v>2.6524662999999999</v>
      </c>
      <c r="CI124">
        <v>2.8764490999999999</v>
      </c>
      <c r="CJ124">
        <v>3.4672090999999998</v>
      </c>
      <c r="CK124">
        <v>4.4273372000000002</v>
      </c>
      <c r="CL124">
        <v>3.5285696999999998</v>
      </c>
      <c r="CM124">
        <v>3.4704456000000001</v>
      </c>
      <c r="CN124">
        <v>3.4965397999999999</v>
      </c>
      <c r="CO124">
        <v>4.4408240000000001</v>
      </c>
      <c r="CP124">
        <v>5.8542041999999999</v>
      </c>
      <c r="CQ124">
        <v>3.1568882</v>
      </c>
      <c r="CR124">
        <v>3.0993021000000001</v>
      </c>
      <c r="CS124">
        <v>3.5569856</v>
      </c>
      <c r="CT124">
        <v>2.8867311</v>
      </c>
      <c r="CU124">
        <v>3.2569699000000001</v>
      </c>
      <c r="CV124">
        <v>3.9436599999999999</v>
      </c>
      <c r="CW124">
        <v>3.5945008000000001</v>
      </c>
      <c r="CX124">
        <v>3.2676837000000001</v>
      </c>
      <c r="CY124">
        <v>3.3252969000000001</v>
      </c>
      <c r="CZ124">
        <v>2.671824</v>
      </c>
      <c r="DA124">
        <v>2.9510238000000002</v>
      </c>
      <c r="DB124">
        <v>3.2371321000000002</v>
      </c>
      <c r="DC124">
        <v>4.0233835999999998</v>
      </c>
      <c r="DD124">
        <v>4.5149689000000004</v>
      </c>
      <c r="DE124">
        <v>3.0688561999999999</v>
      </c>
      <c r="DF124">
        <v>3.6434156999999998</v>
      </c>
      <c r="DG124">
        <v>3.8807254000000002</v>
      </c>
      <c r="DH124">
        <v>3.0590899</v>
      </c>
      <c r="DI124">
        <v>3.6320106999999999</v>
      </c>
      <c r="DJ124">
        <v>3.6935715999999998</v>
      </c>
      <c r="DK124">
        <v>3.5629040999999999</v>
      </c>
      <c r="DL124">
        <v>3.6805102999999999</v>
      </c>
      <c r="DM124">
        <v>2.7476202999999999</v>
      </c>
      <c r="DN124">
        <v>2.0300604999999998</v>
      </c>
      <c r="DO124">
        <v>2.8862890999999999</v>
      </c>
      <c r="DP124">
        <v>4.3229170000000003</v>
      </c>
      <c r="DQ124">
        <v>2.8055941999999998</v>
      </c>
      <c r="DR124">
        <v>2.3358150000000002</v>
      </c>
      <c r="DS124">
        <v>3.0146861</v>
      </c>
      <c r="DT124">
        <v>5.1724749000000001</v>
      </c>
      <c r="DU124">
        <v>3.3165236</v>
      </c>
      <c r="DV124">
        <v>3.7877907999999998</v>
      </c>
      <c r="DW124">
        <v>3.3167892000000001</v>
      </c>
      <c r="DX124">
        <v>2.7524511999999999</v>
      </c>
      <c r="DY124">
        <v>2.9018761999999998</v>
      </c>
      <c r="DZ124">
        <v>3.1011415000000002</v>
      </c>
      <c r="EA124">
        <v>3.0033159</v>
      </c>
      <c r="EB124">
        <v>3.0255234</v>
      </c>
      <c r="EC124">
        <v>2.7704613</v>
      </c>
      <c r="ED124">
        <v>2.6869082</v>
      </c>
      <c r="EE124">
        <v>2.6918907000000001</v>
      </c>
      <c r="EF124">
        <v>3.1390115999999999</v>
      </c>
      <c r="EG124">
        <v>3.5532606000000002</v>
      </c>
      <c r="EH124">
        <v>2.9061925</v>
      </c>
      <c r="EI124">
        <v>3.4127860000000001</v>
      </c>
      <c r="EJ124">
        <v>3.1659690999999999</v>
      </c>
      <c r="EK124">
        <v>3.3981287</v>
      </c>
      <c r="EL124">
        <v>3.048502</v>
      </c>
      <c r="EM124">
        <v>2.8635986</v>
      </c>
      <c r="EN124">
        <v>2.8397817999999999</v>
      </c>
      <c r="EO124">
        <v>2.6717129000000002</v>
      </c>
      <c r="EP124">
        <v>2.8090753999999998</v>
      </c>
      <c r="EQ124">
        <v>4.1437296999999997</v>
      </c>
      <c r="ER124">
        <v>3.0435401999999998</v>
      </c>
      <c r="ES124">
        <v>3.3237299999999999</v>
      </c>
      <c r="ET124">
        <v>3.0319419000000001</v>
      </c>
      <c r="EU124">
        <v>2.9260316</v>
      </c>
      <c r="EV124">
        <v>0</v>
      </c>
      <c r="EW124">
        <f>MATCH(A124,'[1]BASC2_BRIEF_6yr_DEMOS_ScanInfo '!$H$1:$H$585,0)</f>
        <v>317</v>
      </c>
      <c r="EX124">
        <f>INDEX('[1]BASC2_BRIEF_6yr_DEMOS_ScanInfo '!$L$1:$L$585,EW124)</f>
        <v>2</v>
      </c>
      <c r="EY124">
        <v>1</v>
      </c>
      <c r="EZ124">
        <v>2</v>
      </c>
      <c r="FA124">
        <f t="shared" si="34"/>
        <v>1</v>
      </c>
      <c r="FB124">
        <v>1</v>
      </c>
    </row>
    <row r="125" spans="1:158" x14ac:dyDescent="0.35">
      <c r="A125" t="s">
        <v>127</v>
      </c>
      <c r="B125">
        <v>3.8302025999999998</v>
      </c>
      <c r="C125">
        <v>2.9359035000000002</v>
      </c>
      <c r="D125">
        <v>2.7338817</v>
      </c>
      <c r="E125">
        <v>3.2487632999999998</v>
      </c>
      <c r="F125">
        <v>3.9239345000000001</v>
      </c>
      <c r="G125">
        <v>3.5258310000000002</v>
      </c>
      <c r="H125">
        <v>3.3335518999999998</v>
      </c>
      <c r="I125">
        <v>3.0819733</v>
      </c>
      <c r="J125">
        <v>3.5685834999999999</v>
      </c>
      <c r="K125">
        <v>2.5744294999999999</v>
      </c>
      <c r="L125">
        <v>2.5778992000000001</v>
      </c>
      <c r="M125">
        <v>3.1381030000000001</v>
      </c>
      <c r="N125">
        <v>4.0645037000000004</v>
      </c>
      <c r="O125">
        <v>3.5602307</v>
      </c>
      <c r="P125">
        <v>3.5961826000000001</v>
      </c>
      <c r="Q125">
        <v>3.3997025000000001</v>
      </c>
      <c r="R125">
        <v>4.8546619</v>
      </c>
      <c r="S125">
        <v>5.3704171000000001</v>
      </c>
      <c r="T125">
        <v>3.2094741</v>
      </c>
      <c r="U125">
        <v>2.8598517999999999</v>
      </c>
      <c r="V125">
        <v>3.5925381000000001</v>
      </c>
      <c r="W125">
        <v>2.9071064</v>
      </c>
      <c r="X125">
        <v>3.1927593000000001</v>
      </c>
      <c r="Y125">
        <v>4.0205956</v>
      </c>
      <c r="Z125">
        <v>3.8411512000000001</v>
      </c>
      <c r="AA125">
        <v>3.7095853999999999</v>
      </c>
      <c r="AB125">
        <v>3.2179506</v>
      </c>
      <c r="AC125">
        <v>2.5410984000000001</v>
      </c>
      <c r="AD125">
        <v>2.8026669000000002</v>
      </c>
      <c r="AE125">
        <v>3.5631547000000001</v>
      </c>
      <c r="AF125">
        <v>3.8156393</v>
      </c>
      <c r="AG125">
        <v>3.9389229000000001</v>
      </c>
      <c r="AH125">
        <v>2.8980888999999999</v>
      </c>
      <c r="AI125">
        <v>3.5935334999999999</v>
      </c>
      <c r="AJ125">
        <v>4.0322161000000003</v>
      </c>
      <c r="AK125">
        <v>3.2155421</v>
      </c>
      <c r="AL125">
        <v>4.1424970999999999</v>
      </c>
      <c r="AM125">
        <v>3.5510823999999999</v>
      </c>
      <c r="AN125">
        <v>3.0583904</v>
      </c>
      <c r="AO125">
        <v>3.52033</v>
      </c>
      <c r="AP125">
        <v>2.8116602999999998</v>
      </c>
      <c r="AQ125">
        <v>2.0166873999999999</v>
      </c>
      <c r="AR125">
        <v>2.6859126</v>
      </c>
      <c r="AS125">
        <v>4.7330579999999998</v>
      </c>
      <c r="AT125">
        <v>2.8165903000000001</v>
      </c>
      <c r="AU125">
        <v>2.1879350999999998</v>
      </c>
      <c r="AV125">
        <v>2.7456404999999999</v>
      </c>
      <c r="AW125">
        <v>4.0234318</v>
      </c>
      <c r="AX125">
        <v>3.6095665000000001</v>
      </c>
      <c r="AY125">
        <v>3.4506705000000002</v>
      </c>
      <c r="AZ125">
        <v>3.1685791000000001</v>
      </c>
      <c r="BA125">
        <v>2.337126</v>
      </c>
      <c r="BB125">
        <v>2.9095209</v>
      </c>
      <c r="BC125">
        <v>3.3616592999999999</v>
      </c>
      <c r="BD125">
        <v>2.9882659999999999</v>
      </c>
      <c r="BE125">
        <v>3.9222733999999999</v>
      </c>
      <c r="BF125">
        <v>2.7535992</v>
      </c>
      <c r="BG125">
        <v>2.5798371000000002</v>
      </c>
      <c r="BH125">
        <v>2.5782949999999998</v>
      </c>
      <c r="BI125">
        <v>3.1195083000000001</v>
      </c>
      <c r="BJ125">
        <v>3.0952875999999998</v>
      </c>
      <c r="BK125">
        <v>2.9538500000000001</v>
      </c>
      <c r="BL125">
        <v>3.5113040999999998</v>
      </c>
      <c r="BM125">
        <v>3.3572196999999999</v>
      </c>
      <c r="BN125">
        <v>3.4573261999999998</v>
      </c>
      <c r="BO125">
        <v>3.0614208999999999</v>
      </c>
      <c r="BP125">
        <v>2.7366412000000002</v>
      </c>
      <c r="BQ125">
        <v>2.7545790999999999</v>
      </c>
      <c r="BR125">
        <v>2.7225315999999999</v>
      </c>
      <c r="BS125">
        <v>2.6066948999999999</v>
      </c>
      <c r="BT125">
        <v>3.5883590999999999</v>
      </c>
      <c r="BU125">
        <v>3.1545713000000002</v>
      </c>
      <c r="BV125">
        <v>3.4965084000000002</v>
      </c>
      <c r="BW125">
        <v>3.0976613</v>
      </c>
      <c r="BX125">
        <v>2.5952565999999999</v>
      </c>
      <c r="BY125">
        <v>3.9333798999999998</v>
      </c>
      <c r="BZ125">
        <v>3.1042627999999999</v>
      </c>
      <c r="CA125">
        <v>2.7050450000000001</v>
      </c>
      <c r="CB125">
        <v>3.0830836000000001</v>
      </c>
      <c r="CC125">
        <v>3.8685377000000001</v>
      </c>
      <c r="CD125">
        <v>3.4877205</v>
      </c>
      <c r="CE125">
        <v>3.1548170999999998</v>
      </c>
      <c r="CF125">
        <v>3.1824428999999999</v>
      </c>
      <c r="CG125">
        <v>3.6721219999999999</v>
      </c>
      <c r="CH125">
        <v>2.6241015999999999</v>
      </c>
      <c r="CI125">
        <v>2.7140110000000002</v>
      </c>
      <c r="CJ125">
        <v>3.2150843</v>
      </c>
      <c r="CK125">
        <v>4.0468530999999999</v>
      </c>
      <c r="CL125">
        <v>3.4864275</v>
      </c>
      <c r="CM125">
        <v>3.5938251000000001</v>
      </c>
      <c r="CN125">
        <v>3.4814854</v>
      </c>
      <c r="CO125">
        <v>4.9315671999999999</v>
      </c>
      <c r="CP125">
        <v>5.2004451999999999</v>
      </c>
      <c r="CQ125">
        <v>3.4719218999999999</v>
      </c>
      <c r="CR125">
        <v>3.0870681000000002</v>
      </c>
      <c r="CS125">
        <v>3.6165676000000002</v>
      </c>
      <c r="CT125">
        <v>2.9070604000000002</v>
      </c>
      <c r="CU125">
        <v>3.3534861</v>
      </c>
      <c r="CV125">
        <v>4.0530385999999998</v>
      </c>
      <c r="CW125">
        <v>3.8847877999999998</v>
      </c>
      <c r="CX125">
        <v>3.5235132999999998</v>
      </c>
      <c r="CY125">
        <v>3.4620484999999999</v>
      </c>
      <c r="CZ125">
        <v>2.6353154000000001</v>
      </c>
      <c r="DA125">
        <v>3.0126909999999998</v>
      </c>
      <c r="DB125">
        <v>3.5711965999999999</v>
      </c>
      <c r="DC125">
        <v>3.9863973000000001</v>
      </c>
      <c r="DD125">
        <v>3.9051000999999999</v>
      </c>
      <c r="DE125">
        <v>2.7791610000000002</v>
      </c>
      <c r="DF125">
        <v>3.3351611999999999</v>
      </c>
      <c r="DG125">
        <v>3.9192239999999998</v>
      </c>
      <c r="DH125">
        <v>3.0679021</v>
      </c>
      <c r="DI125">
        <v>4.0202656000000001</v>
      </c>
      <c r="DJ125">
        <v>3.7889358999999998</v>
      </c>
      <c r="DK125">
        <v>3.2210280999999998</v>
      </c>
      <c r="DL125">
        <v>3.1214457000000002</v>
      </c>
      <c r="DM125">
        <v>2.7167218000000002</v>
      </c>
      <c r="DN125">
        <v>2.0694804000000002</v>
      </c>
      <c r="DO125">
        <v>2.6449913999999999</v>
      </c>
      <c r="DP125">
        <v>5.2858523999999996</v>
      </c>
      <c r="DQ125">
        <v>2.7645651999999998</v>
      </c>
      <c r="DR125">
        <v>2.2783687000000001</v>
      </c>
      <c r="DS125">
        <v>2.8487623000000002</v>
      </c>
      <c r="DT125">
        <v>4.1847234000000002</v>
      </c>
      <c r="DU125">
        <v>3.6346712000000001</v>
      </c>
      <c r="DV125">
        <v>3.2459104000000001</v>
      </c>
      <c r="DW125">
        <v>3.2618566000000002</v>
      </c>
      <c r="DX125">
        <v>2.8048069</v>
      </c>
      <c r="DY125">
        <v>3.1154220000000001</v>
      </c>
      <c r="DZ125">
        <v>3.3175005999999998</v>
      </c>
      <c r="EA125">
        <v>3.1141329</v>
      </c>
      <c r="EB125">
        <v>3.1834171000000002</v>
      </c>
      <c r="EC125">
        <v>2.9550011</v>
      </c>
      <c r="ED125">
        <v>3.0280912</v>
      </c>
      <c r="EE125">
        <v>2.7929704000000002</v>
      </c>
      <c r="EF125">
        <v>2.9916005000000001</v>
      </c>
      <c r="EG125">
        <v>3.3855464</v>
      </c>
      <c r="EH125">
        <v>2.8305463999999998</v>
      </c>
      <c r="EI125">
        <v>3.7404654000000002</v>
      </c>
      <c r="EJ125">
        <v>3.4814265</v>
      </c>
      <c r="EK125">
        <v>3.4291369999999999</v>
      </c>
      <c r="EL125">
        <v>2.9370240999999999</v>
      </c>
      <c r="EM125">
        <v>2.9299084999999998</v>
      </c>
      <c r="EN125">
        <v>2.9114254000000002</v>
      </c>
      <c r="EO125">
        <v>2.8187973</v>
      </c>
      <c r="EP125">
        <v>2.7592143999999998</v>
      </c>
      <c r="EQ125">
        <v>3.7173326000000002</v>
      </c>
      <c r="ER125">
        <v>3.0636538999999998</v>
      </c>
      <c r="ES125">
        <v>3.9321712999999998</v>
      </c>
      <c r="ET125">
        <v>3.0773671</v>
      </c>
      <c r="EU125">
        <v>2.7837505</v>
      </c>
      <c r="EV125">
        <v>1</v>
      </c>
      <c r="EW125">
        <f>MATCH(A125,'[1]BASC2_BRIEF_6yr_DEMOS_ScanInfo '!$H$1:$H$585,0)</f>
        <v>320</v>
      </c>
      <c r="EX125">
        <f>INDEX('[1]BASC2_BRIEF_6yr_DEMOS_ScanInfo '!$L$1:$L$585,EW125)</f>
        <v>2</v>
      </c>
      <c r="EY125">
        <v>1</v>
      </c>
      <c r="EZ125">
        <v>2</v>
      </c>
      <c r="FA125">
        <f>IF(AND(EZ125=2,EV125=1),3)</f>
        <v>3</v>
      </c>
      <c r="FB125">
        <v>3</v>
      </c>
    </row>
    <row r="126" spans="1:158" x14ac:dyDescent="0.35">
      <c r="A126" t="s">
        <v>128</v>
      </c>
      <c r="B126">
        <v>3.7550538000000002</v>
      </c>
      <c r="C126">
        <v>3.4461577000000001</v>
      </c>
      <c r="D126">
        <v>2.7407408000000002</v>
      </c>
      <c r="E126">
        <v>3.5660612999999999</v>
      </c>
      <c r="F126">
        <v>4.0827302999999997</v>
      </c>
      <c r="G126">
        <v>3.6929848000000001</v>
      </c>
      <c r="H126">
        <v>3.6560242000000001</v>
      </c>
      <c r="I126">
        <v>3.6812496000000001</v>
      </c>
      <c r="J126">
        <v>3.7939053</v>
      </c>
      <c r="K126">
        <v>2.8966208</v>
      </c>
      <c r="L126">
        <v>2.8692217000000002</v>
      </c>
      <c r="M126">
        <v>3.5484555000000002</v>
      </c>
      <c r="N126">
        <v>4.2118868999999997</v>
      </c>
      <c r="O126">
        <v>3.5648298</v>
      </c>
      <c r="P126">
        <v>3.7075100000000001</v>
      </c>
      <c r="Q126">
        <v>3.8896315000000001</v>
      </c>
      <c r="R126">
        <v>5.2574357999999997</v>
      </c>
      <c r="S126">
        <v>6.7036160999999996</v>
      </c>
      <c r="T126">
        <v>3.6027591000000001</v>
      </c>
      <c r="U126">
        <v>3.4093149</v>
      </c>
      <c r="V126">
        <v>3.8608313000000001</v>
      </c>
      <c r="W126">
        <v>2.9776870999999998</v>
      </c>
      <c r="X126">
        <v>3.7601244</v>
      </c>
      <c r="Y126">
        <v>3.6910210000000001</v>
      </c>
      <c r="Z126">
        <v>3.9348857000000002</v>
      </c>
      <c r="AA126">
        <v>3.8049753000000002</v>
      </c>
      <c r="AB126">
        <v>3.3305341999999998</v>
      </c>
      <c r="AC126">
        <v>2.7290057999999999</v>
      </c>
      <c r="AD126">
        <v>3.2802513000000002</v>
      </c>
      <c r="AE126">
        <v>3.6190783999999998</v>
      </c>
      <c r="AF126">
        <v>4.2969546000000003</v>
      </c>
      <c r="AG126">
        <v>4.8109345000000001</v>
      </c>
      <c r="AH126">
        <v>3.2120964999999999</v>
      </c>
      <c r="AI126">
        <v>3.7400424000000001</v>
      </c>
      <c r="AJ126">
        <v>4.3419051</v>
      </c>
      <c r="AK126">
        <v>3.2677960000000001</v>
      </c>
      <c r="AL126">
        <v>3.8193158999999999</v>
      </c>
      <c r="AM126">
        <v>3.9102956999999998</v>
      </c>
      <c r="AN126">
        <v>3.2671009999999998</v>
      </c>
      <c r="AO126">
        <v>3.3063500000000001</v>
      </c>
      <c r="AP126">
        <v>2.8790027999999999</v>
      </c>
      <c r="AQ126">
        <v>2.2635285999999999</v>
      </c>
      <c r="AR126">
        <v>3.1227361999999999</v>
      </c>
      <c r="AS126">
        <v>5.0223817999999998</v>
      </c>
      <c r="AT126">
        <v>2.8603567999999999</v>
      </c>
      <c r="AU126">
        <v>2.3397605000000001</v>
      </c>
      <c r="AV126">
        <v>2.8203406000000002</v>
      </c>
      <c r="AW126">
        <v>5.8595218999999998</v>
      </c>
      <c r="AX126">
        <v>3.5991390000000001</v>
      </c>
      <c r="AY126">
        <v>4.0718097999999996</v>
      </c>
      <c r="AZ126">
        <v>3.1564822000000001</v>
      </c>
      <c r="BA126">
        <v>3.4680390000000001</v>
      </c>
      <c r="BB126">
        <v>3.1414509000000002</v>
      </c>
      <c r="BC126">
        <v>3.2701723999999999</v>
      </c>
      <c r="BD126">
        <v>3.3032702999999999</v>
      </c>
      <c r="BE126">
        <v>3.7036821999999998</v>
      </c>
      <c r="BF126">
        <v>2.6490003999999998</v>
      </c>
      <c r="BG126">
        <v>3.2610803000000002</v>
      </c>
      <c r="BH126">
        <v>2.8550932000000002</v>
      </c>
      <c r="BI126">
        <v>3.076829</v>
      </c>
      <c r="BJ126">
        <v>3.2535014000000002</v>
      </c>
      <c r="BK126">
        <v>3.2703395</v>
      </c>
      <c r="BL126">
        <v>2.7921304999999998</v>
      </c>
      <c r="BM126">
        <v>3.6981473</v>
      </c>
      <c r="BN126">
        <v>3.3763844999999999</v>
      </c>
      <c r="BO126">
        <v>2.9451611</v>
      </c>
      <c r="BP126">
        <v>2.9200246000000001</v>
      </c>
      <c r="BQ126">
        <v>2.9504519</v>
      </c>
      <c r="BR126">
        <v>2.8931912999999998</v>
      </c>
      <c r="BS126">
        <v>2.8860166</v>
      </c>
      <c r="BT126">
        <v>3.6177174999999999</v>
      </c>
      <c r="BU126">
        <v>3.1641916999999999</v>
      </c>
      <c r="BV126">
        <v>3.5235717000000002</v>
      </c>
      <c r="BW126">
        <v>3.0276443999999998</v>
      </c>
      <c r="BX126">
        <v>3.1763370000000002</v>
      </c>
      <c r="BY126">
        <v>3.4080827</v>
      </c>
      <c r="BZ126">
        <v>3.3502592999999998</v>
      </c>
      <c r="CA126">
        <v>2.7326269000000001</v>
      </c>
      <c r="CB126">
        <v>3.3162296000000002</v>
      </c>
      <c r="CC126">
        <v>4.3760972000000002</v>
      </c>
      <c r="CD126">
        <v>3.8989739000000001</v>
      </c>
      <c r="CE126">
        <v>3.4867596999999999</v>
      </c>
      <c r="CF126">
        <v>3.1530325000000001</v>
      </c>
      <c r="CG126">
        <v>3.6929739000000001</v>
      </c>
      <c r="CH126">
        <v>2.8358338000000001</v>
      </c>
      <c r="CI126">
        <v>3.0286222</v>
      </c>
      <c r="CJ126">
        <v>3.6270950000000002</v>
      </c>
      <c r="CK126">
        <v>3.9338223999999999</v>
      </c>
      <c r="CL126">
        <v>3.3519353999999999</v>
      </c>
      <c r="CM126">
        <v>3.5427157999999999</v>
      </c>
      <c r="CN126">
        <v>3.9992774</v>
      </c>
      <c r="CO126">
        <v>5.2183042000000004</v>
      </c>
      <c r="CP126">
        <v>6.7787404000000002</v>
      </c>
      <c r="CQ126">
        <v>3.51227</v>
      </c>
      <c r="CR126">
        <v>3.3301516000000002</v>
      </c>
      <c r="CS126">
        <v>3.9173304999999998</v>
      </c>
      <c r="CT126">
        <v>3.0893188</v>
      </c>
      <c r="CU126">
        <v>3.6657845999999998</v>
      </c>
      <c r="CV126">
        <v>3.5065355</v>
      </c>
      <c r="CW126">
        <v>3.8252188999999999</v>
      </c>
      <c r="CX126">
        <v>3.5093439000000002</v>
      </c>
      <c r="CY126">
        <v>3.4858387</v>
      </c>
      <c r="CZ126">
        <v>2.5664859</v>
      </c>
      <c r="DA126">
        <v>3.1815953000000001</v>
      </c>
      <c r="DB126">
        <v>3.4630716000000001</v>
      </c>
      <c r="DC126">
        <v>3.1751071999999998</v>
      </c>
      <c r="DD126">
        <v>3.1198931000000001</v>
      </c>
      <c r="DE126">
        <v>3.2210288</v>
      </c>
      <c r="DF126">
        <v>3.8955603000000001</v>
      </c>
      <c r="DG126">
        <v>4.6530446999999997</v>
      </c>
      <c r="DH126">
        <v>2.9902761</v>
      </c>
      <c r="DI126">
        <v>3.9599764</v>
      </c>
      <c r="DJ126">
        <v>4.1237763999999997</v>
      </c>
      <c r="DK126">
        <v>3.2627060000000001</v>
      </c>
      <c r="DL126">
        <v>3.3294277000000001</v>
      </c>
      <c r="DM126">
        <v>2.7011204000000002</v>
      </c>
      <c r="DN126">
        <v>2.1948314</v>
      </c>
      <c r="DO126">
        <v>3.336802</v>
      </c>
      <c r="DP126">
        <v>5.1930798999999999</v>
      </c>
      <c r="DQ126">
        <v>2.8880625000000002</v>
      </c>
      <c r="DR126">
        <v>2.2781942000000002</v>
      </c>
      <c r="DS126">
        <v>2.6802158</v>
      </c>
      <c r="DT126">
        <v>5.0479984</v>
      </c>
      <c r="DU126">
        <v>3.6977799</v>
      </c>
      <c r="DV126">
        <v>4.0826663999999999</v>
      </c>
      <c r="DW126">
        <v>3.6831515000000001</v>
      </c>
      <c r="DX126">
        <v>2.8072970000000002</v>
      </c>
      <c r="DY126">
        <v>2.9359527000000001</v>
      </c>
      <c r="DZ126">
        <v>3.3564319999999999</v>
      </c>
      <c r="EA126">
        <v>2.9446813999999999</v>
      </c>
      <c r="EB126">
        <v>3.5874850999999999</v>
      </c>
      <c r="EC126">
        <v>2.9234984000000002</v>
      </c>
      <c r="ED126">
        <v>2.7533238</v>
      </c>
      <c r="EE126">
        <v>2.7252399999999999</v>
      </c>
      <c r="EF126">
        <v>2.8556987999999999</v>
      </c>
      <c r="EG126">
        <v>3.2169954999999999</v>
      </c>
      <c r="EH126">
        <v>3.0734116999999999</v>
      </c>
      <c r="EI126">
        <v>3.0638602000000001</v>
      </c>
      <c r="EJ126">
        <v>2.8649330000000002</v>
      </c>
      <c r="EK126">
        <v>3.0119419000000001</v>
      </c>
      <c r="EL126">
        <v>3.0422292</v>
      </c>
      <c r="EM126">
        <v>3.0105221000000002</v>
      </c>
      <c r="EN126">
        <v>2.8161874</v>
      </c>
      <c r="EO126">
        <v>2.916919</v>
      </c>
      <c r="EP126">
        <v>2.8925757000000001</v>
      </c>
      <c r="EQ126">
        <v>3.1893463</v>
      </c>
      <c r="ER126">
        <v>3.2742095</v>
      </c>
      <c r="ES126">
        <v>3.5913371999999999</v>
      </c>
      <c r="ET126">
        <v>3.2394010999999998</v>
      </c>
      <c r="EU126">
        <v>3.0858194999999999</v>
      </c>
      <c r="EV126">
        <v>0</v>
      </c>
      <c r="EW126">
        <f>MATCH(A126,'[1]BASC2_BRIEF_6yr_DEMOS_ScanInfo '!$H$1:$H$585,0)</f>
        <v>322</v>
      </c>
      <c r="EX126">
        <f>INDEX('[1]BASC2_BRIEF_6yr_DEMOS_ScanInfo '!$L$1:$L$585,EW126)</f>
        <v>2</v>
      </c>
      <c r="EY126">
        <v>1</v>
      </c>
      <c r="EZ126">
        <v>2</v>
      </c>
      <c r="FA126">
        <f t="shared" si="34"/>
        <v>1</v>
      </c>
      <c r="FB126">
        <v>1</v>
      </c>
    </row>
    <row r="127" spans="1:158" x14ac:dyDescent="0.35">
      <c r="A127" t="s">
        <v>129</v>
      </c>
      <c r="B127">
        <v>4.0533074999999998</v>
      </c>
      <c r="C127">
        <v>3.1416292000000001</v>
      </c>
      <c r="D127">
        <v>2.8516463999999999</v>
      </c>
      <c r="E127">
        <v>3.1336837000000002</v>
      </c>
      <c r="F127">
        <v>4.2147331000000001</v>
      </c>
      <c r="G127">
        <v>4.0849470999999999</v>
      </c>
      <c r="H127">
        <v>3.5123259999999998</v>
      </c>
      <c r="I127">
        <v>3.2762272000000001</v>
      </c>
      <c r="J127">
        <v>3.4822242000000001</v>
      </c>
      <c r="K127">
        <v>2.7908669000000002</v>
      </c>
      <c r="L127">
        <v>2.4676043999999999</v>
      </c>
      <c r="M127">
        <v>3.1726618000000002</v>
      </c>
      <c r="N127">
        <v>3.9793088000000001</v>
      </c>
      <c r="O127">
        <v>3.5050576000000002</v>
      </c>
      <c r="P127">
        <v>3.6086130000000001</v>
      </c>
      <c r="Q127">
        <v>3.9218780999999998</v>
      </c>
      <c r="R127">
        <v>4.8062563000000003</v>
      </c>
      <c r="S127">
        <v>6.1893434999999997</v>
      </c>
      <c r="T127">
        <v>3.1585176000000001</v>
      </c>
      <c r="U127">
        <v>2.6929471</v>
      </c>
      <c r="V127">
        <v>3.4840293</v>
      </c>
      <c r="W127">
        <v>2.6279520999999999</v>
      </c>
      <c r="X127">
        <v>3.3369634000000001</v>
      </c>
      <c r="Y127">
        <v>4.1248716999999999</v>
      </c>
      <c r="Z127">
        <v>3.8815597999999998</v>
      </c>
      <c r="AA127">
        <v>3.5995664999999999</v>
      </c>
      <c r="AB127">
        <v>3.2582133</v>
      </c>
      <c r="AC127">
        <v>2.6879799000000002</v>
      </c>
      <c r="AD127">
        <v>3.0331731</v>
      </c>
      <c r="AE127">
        <v>3.6275740000000001</v>
      </c>
      <c r="AF127">
        <v>4.4641808999999997</v>
      </c>
      <c r="AG127">
        <v>4.2999744</v>
      </c>
      <c r="AH127">
        <v>2.7847533000000002</v>
      </c>
      <c r="AI127">
        <v>3.6002904999999998</v>
      </c>
      <c r="AJ127">
        <v>4.0952864</v>
      </c>
      <c r="AK127">
        <v>3.0654416000000002</v>
      </c>
      <c r="AL127">
        <v>3.7728373999999998</v>
      </c>
      <c r="AM127">
        <v>3.9935372</v>
      </c>
      <c r="AN127">
        <v>3.2977333</v>
      </c>
      <c r="AO127">
        <v>3.0727096</v>
      </c>
      <c r="AP127">
        <v>2.777704</v>
      </c>
      <c r="AQ127">
        <v>2.1994680999999998</v>
      </c>
      <c r="AR127">
        <v>3.2258922999999999</v>
      </c>
      <c r="AS127">
        <v>4.478148</v>
      </c>
      <c r="AT127">
        <v>2.6729174000000002</v>
      </c>
      <c r="AU127">
        <v>2.2389393000000002</v>
      </c>
      <c r="AV127">
        <v>3.0038211000000001</v>
      </c>
      <c r="AW127">
        <v>4.8911880999999999</v>
      </c>
      <c r="AX127">
        <v>3.1971189999999998</v>
      </c>
      <c r="AY127">
        <v>3.6221057999999999</v>
      </c>
      <c r="AZ127">
        <v>3.4817653000000002</v>
      </c>
      <c r="BA127">
        <v>2.7422027999999998</v>
      </c>
      <c r="BB127">
        <v>3.0965704999999999</v>
      </c>
      <c r="BC127">
        <v>3.4084926000000002</v>
      </c>
      <c r="BD127">
        <v>3.2878242000000002</v>
      </c>
      <c r="BE127">
        <v>3.5070380999999999</v>
      </c>
      <c r="BF127">
        <v>2.7934089000000002</v>
      </c>
      <c r="BG127">
        <v>3.1391250999999998</v>
      </c>
      <c r="BH127">
        <v>2.3936923000000001</v>
      </c>
      <c r="BI127">
        <v>3.0233387999999999</v>
      </c>
      <c r="BJ127">
        <v>3.1355507</v>
      </c>
      <c r="BK127">
        <v>2.8773483999999998</v>
      </c>
      <c r="BL127">
        <v>3.6196782999999999</v>
      </c>
      <c r="BM127">
        <v>3.7992078999999999</v>
      </c>
      <c r="BN127">
        <v>3.1668818000000001</v>
      </c>
      <c r="BO127">
        <v>3.1241976999999999</v>
      </c>
      <c r="BP127">
        <v>3.1397979</v>
      </c>
      <c r="BQ127">
        <v>2.9291974999999999</v>
      </c>
      <c r="BR127">
        <v>2.7221837</v>
      </c>
      <c r="BS127">
        <v>2.7630553</v>
      </c>
      <c r="BT127">
        <v>3.4520773999999999</v>
      </c>
      <c r="BU127">
        <v>3.0346937</v>
      </c>
      <c r="BV127">
        <v>3.8557465</v>
      </c>
      <c r="BW127">
        <v>3.0325104999999999</v>
      </c>
      <c r="BX127">
        <v>2.8687942</v>
      </c>
      <c r="BY127">
        <v>4.5802316999999997</v>
      </c>
      <c r="BZ127">
        <v>3.3873243</v>
      </c>
      <c r="CA127">
        <v>2.6816670999999999</v>
      </c>
      <c r="CB127">
        <v>2.9813358999999999</v>
      </c>
      <c r="CC127">
        <v>4.0294451999999996</v>
      </c>
      <c r="CD127">
        <v>3.6621698999999999</v>
      </c>
      <c r="CE127">
        <v>3.4270054999999999</v>
      </c>
      <c r="CF127">
        <v>3.0838983</v>
      </c>
      <c r="CG127">
        <v>3.7540306999999999</v>
      </c>
      <c r="CH127">
        <v>2.5137594000000001</v>
      </c>
      <c r="CI127">
        <v>2.4824190000000002</v>
      </c>
      <c r="CJ127">
        <v>3.2727387000000001</v>
      </c>
      <c r="CK127">
        <v>4.4836130000000001</v>
      </c>
      <c r="CL127">
        <v>3.8061425999999998</v>
      </c>
      <c r="CM127">
        <v>3.6060208999999999</v>
      </c>
      <c r="CN127">
        <v>3.7629125000000001</v>
      </c>
      <c r="CO127">
        <v>5.7363529</v>
      </c>
      <c r="CP127">
        <v>6.3849068000000004</v>
      </c>
      <c r="CQ127">
        <v>3.1187982999999999</v>
      </c>
      <c r="CR127">
        <v>2.6737814000000002</v>
      </c>
      <c r="CS127">
        <v>3.7381224999999998</v>
      </c>
      <c r="CT127">
        <v>2.8187923000000001</v>
      </c>
      <c r="CU127">
        <v>3.1037762</v>
      </c>
      <c r="CV127">
        <v>3.8126365999999998</v>
      </c>
      <c r="CW127">
        <v>3.8853116000000001</v>
      </c>
      <c r="CX127">
        <v>3.4387819999999998</v>
      </c>
      <c r="CY127">
        <v>3.1275588999999999</v>
      </c>
      <c r="CZ127">
        <v>2.4863005</v>
      </c>
      <c r="DA127">
        <v>3.0294259000000001</v>
      </c>
      <c r="DB127">
        <v>3.4430304</v>
      </c>
      <c r="DC127">
        <v>3.5806127000000001</v>
      </c>
      <c r="DD127">
        <v>3.6149132000000002</v>
      </c>
      <c r="DE127">
        <v>2.7684486000000001</v>
      </c>
      <c r="DF127">
        <v>3.5706060000000002</v>
      </c>
      <c r="DG127">
        <v>3.8131263</v>
      </c>
      <c r="DH127">
        <v>3.0244390999999999</v>
      </c>
      <c r="DI127">
        <v>3.8284680999999998</v>
      </c>
      <c r="DJ127">
        <v>3.9228740000000002</v>
      </c>
      <c r="DK127">
        <v>4.1838923000000001</v>
      </c>
      <c r="DL127">
        <v>3.0167495999999998</v>
      </c>
      <c r="DM127">
        <v>2.7260528000000002</v>
      </c>
      <c r="DN127">
        <v>2.0631020000000002</v>
      </c>
      <c r="DO127">
        <v>2.6591721000000001</v>
      </c>
      <c r="DP127">
        <v>4.7143636000000004</v>
      </c>
      <c r="DQ127">
        <v>2.8596360999999999</v>
      </c>
      <c r="DR127">
        <v>2.2242391000000001</v>
      </c>
      <c r="DS127">
        <v>2.9236971999999999</v>
      </c>
      <c r="DT127">
        <v>5.9490775999999999</v>
      </c>
      <c r="DU127">
        <v>3.8946654999999999</v>
      </c>
      <c r="DV127">
        <v>3.6475689</v>
      </c>
      <c r="DW127">
        <v>3.0840253999999998</v>
      </c>
      <c r="DX127">
        <v>2.8023324000000001</v>
      </c>
      <c r="DY127">
        <v>3.3835329999999999</v>
      </c>
      <c r="DZ127">
        <v>3.2703099</v>
      </c>
      <c r="EA127">
        <v>2.9607600999999999</v>
      </c>
      <c r="EB127">
        <v>3.1904902000000002</v>
      </c>
      <c r="EC127">
        <v>2.7110124</v>
      </c>
      <c r="ED127">
        <v>2.4553218000000001</v>
      </c>
      <c r="EE127">
        <v>2.5590348000000001</v>
      </c>
      <c r="EF127">
        <v>3.0465629000000001</v>
      </c>
      <c r="EG127">
        <v>3.3073165000000002</v>
      </c>
      <c r="EH127">
        <v>2.8478471999999999</v>
      </c>
      <c r="EI127">
        <v>5.0901132000000002</v>
      </c>
      <c r="EJ127">
        <v>3.1531164999999999</v>
      </c>
      <c r="EK127">
        <v>3.3678669999999999</v>
      </c>
      <c r="EL127">
        <v>3.0692382</v>
      </c>
      <c r="EM127">
        <v>3.2498206999999999</v>
      </c>
      <c r="EN127">
        <v>2.7402258000000002</v>
      </c>
      <c r="EO127">
        <v>3.0146698999999999</v>
      </c>
      <c r="EP127">
        <v>2.7197654</v>
      </c>
      <c r="EQ127">
        <v>3.3436490999999999</v>
      </c>
      <c r="ER127">
        <v>3.1906246999999999</v>
      </c>
      <c r="ES127">
        <v>3.6339052000000001</v>
      </c>
      <c r="ET127">
        <v>3.0378183999999999</v>
      </c>
      <c r="EU127">
        <v>2.7117493000000001</v>
      </c>
      <c r="EV127">
        <v>3</v>
      </c>
      <c r="EW127">
        <f>MATCH(A127,'[1]BASC2_BRIEF_6yr_DEMOS_ScanInfo '!$H$1:$H$585,0)</f>
        <v>323</v>
      </c>
      <c r="EX127">
        <f>INDEX('[1]BASC2_BRIEF_6yr_DEMOS_ScanInfo '!$L$1:$L$585,EW127)</f>
        <v>1</v>
      </c>
      <c r="EY127">
        <v>1</v>
      </c>
      <c r="EZ127">
        <v>1</v>
      </c>
      <c r="FA127">
        <f>IF(AND(EZ127=1,EV127=3),6)</f>
        <v>6</v>
      </c>
      <c r="FB127">
        <v>6</v>
      </c>
    </row>
    <row r="128" spans="1:158" x14ac:dyDescent="0.35">
      <c r="A128" t="s">
        <v>130</v>
      </c>
      <c r="B128">
        <v>4.0667171</v>
      </c>
      <c r="C128">
        <v>3.1951934999999998</v>
      </c>
      <c r="D128">
        <v>2.7138836</v>
      </c>
      <c r="E128">
        <v>3.1912463</v>
      </c>
      <c r="F128">
        <v>3.6724931999999999</v>
      </c>
      <c r="G128">
        <v>3.7606342000000001</v>
      </c>
      <c r="H128">
        <v>3.4658400999999999</v>
      </c>
      <c r="I128">
        <v>3.1719021999999999</v>
      </c>
      <c r="J128">
        <v>3.7712816999999998</v>
      </c>
      <c r="K128">
        <v>2.8756401999999999</v>
      </c>
      <c r="L128">
        <v>2.8446189999999998</v>
      </c>
      <c r="M128">
        <v>3.1381527999999999</v>
      </c>
      <c r="N128">
        <v>3.7181169999999999</v>
      </c>
      <c r="O128">
        <v>3.439127</v>
      </c>
      <c r="P128">
        <v>3.4508722000000001</v>
      </c>
      <c r="Q128">
        <v>3.6474793000000001</v>
      </c>
      <c r="R128">
        <v>4.7005242999999997</v>
      </c>
      <c r="S128">
        <v>5.7149754000000001</v>
      </c>
      <c r="T128">
        <v>3.1723769000000002</v>
      </c>
      <c r="U128">
        <v>2.9077202999999998</v>
      </c>
      <c r="V128">
        <v>3.8589883</v>
      </c>
      <c r="W128">
        <v>2.8782554</v>
      </c>
      <c r="X128">
        <v>3.7026169000000002</v>
      </c>
      <c r="Y128">
        <v>3.9846187</v>
      </c>
      <c r="Z128">
        <v>3.8475174999999999</v>
      </c>
      <c r="AA128">
        <v>3.4095963999999999</v>
      </c>
      <c r="AB128">
        <v>3.1764424</v>
      </c>
      <c r="AC128">
        <v>2.6234055000000001</v>
      </c>
      <c r="AD128">
        <v>2.9159145</v>
      </c>
      <c r="AE128">
        <v>3.5392115</v>
      </c>
      <c r="AF128">
        <v>4.4219135999999999</v>
      </c>
      <c r="AG128">
        <v>4.0949372999999998</v>
      </c>
      <c r="AH128">
        <v>2.9900085999999999</v>
      </c>
      <c r="AI128">
        <v>3.5524962000000002</v>
      </c>
      <c r="AJ128">
        <v>4.1828804000000002</v>
      </c>
      <c r="AK128">
        <v>3.0161568999999999</v>
      </c>
      <c r="AL128">
        <v>3.5649614000000001</v>
      </c>
      <c r="AM128">
        <v>3.9217428999999999</v>
      </c>
      <c r="AN128">
        <v>3.3851016</v>
      </c>
      <c r="AO128">
        <v>3.2269504000000002</v>
      </c>
      <c r="AP128">
        <v>2.6996004999999998</v>
      </c>
      <c r="AQ128">
        <v>2.0829303000000001</v>
      </c>
      <c r="AR128">
        <v>3.0557107999999999</v>
      </c>
      <c r="AS128">
        <v>5.1578689000000004</v>
      </c>
      <c r="AT128">
        <v>2.7370749000000001</v>
      </c>
      <c r="AU128">
        <v>2.1675935000000002</v>
      </c>
      <c r="AV128">
        <v>2.5781527</v>
      </c>
      <c r="AW128">
        <v>4.5066800000000002</v>
      </c>
      <c r="AX128">
        <v>3.4442537</v>
      </c>
      <c r="AY128">
        <v>3.7063429000000001</v>
      </c>
      <c r="AZ128">
        <v>3.6092209999999998</v>
      </c>
      <c r="BA128">
        <v>2.8342540000000001</v>
      </c>
      <c r="BB128">
        <v>2.9909384000000001</v>
      </c>
      <c r="BC128">
        <v>3.0162203000000001</v>
      </c>
      <c r="BD128">
        <v>3.1090195</v>
      </c>
      <c r="BE128">
        <v>3.3328563999999998</v>
      </c>
      <c r="BF128">
        <v>2.6980696000000002</v>
      </c>
      <c r="BG128">
        <v>2.5378444</v>
      </c>
      <c r="BH128">
        <v>2.6340127</v>
      </c>
      <c r="BI128">
        <v>2.8515994999999998</v>
      </c>
      <c r="BJ128">
        <v>2.9989594999999998</v>
      </c>
      <c r="BK128">
        <v>3.2344588999999999</v>
      </c>
      <c r="BL128">
        <v>3.7971686999999998</v>
      </c>
      <c r="BM128">
        <v>3.5504384</v>
      </c>
      <c r="BN128">
        <v>3.6566730000000001</v>
      </c>
      <c r="BO128">
        <v>2.9569743000000002</v>
      </c>
      <c r="BP128">
        <v>3.0928507000000001</v>
      </c>
      <c r="BQ128">
        <v>2.6839488</v>
      </c>
      <c r="BR128">
        <v>2.8100469000000001</v>
      </c>
      <c r="BS128">
        <v>2.7638978999999999</v>
      </c>
      <c r="BT128">
        <v>3.6356719000000002</v>
      </c>
      <c r="BU128">
        <v>3.0268394999999999</v>
      </c>
      <c r="BV128">
        <v>3.7303419</v>
      </c>
      <c r="BW128">
        <v>2.9927570999999999</v>
      </c>
      <c r="BX128">
        <v>2.7238383000000002</v>
      </c>
      <c r="BY128">
        <v>4.1621075000000003</v>
      </c>
      <c r="BZ128">
        <v>3.2088521000000001</v>
      </c>
      <c r="CA128">
        <v>2.8138106000000001</v>
      </c>
      <c r="CB128">
        <v>3.3883996000000001</v>
      </c>
      <c r="CC128">
        <v>4.2485385000000004</v>
      </c>
      <c r="CD128">
        <v>3.7826412</v>
      </c>
      <c r="CE128">
        <v>3.3808429000000002</v>
      </c>
      <c r="CF128">
        <v>3.2228607999999999</v>
      </c>
      <c r="CG128">
        <v>3.9235852000000002</v>
      </c>
      <c r="CH128">
        <v>2.5698582999999999</v>
      </c>
      <c r="CI128">
        <v>2.9943890999999998</v>
      </c>
      <c r="CJ128">
        <v>3.1898887</v>
      </c>
      <c r="CK128">
        <v>4.0547041999999998</v>
      </c>
      <c r="CL128">
        <v>3.1801189999999999</v>
      </c>
      <c r="CM128">
        <v>3.6257910999999998</v>
      </c>
      <c r="CN128">
        <v>3.8136396000000001</v>
      </c>
      <c r="CO128">
        <v>4.9866260999999996</v>
      </c>
      <c r="CP128">
        <v>5.8662609999999997</v>
      </c>
      <c r="CQ128">
        <v>3.4063121999999999</v>
      </c>
      <c r="CR128">
        <v>2.6334659999999999</v>
      </c>
      <c r="CS128">
        <v>3.5618514999999999</v>
      </c>
      <c r="CT128">
        <v>2.8815048000000001</v>
      </c>
      <c r="CU128">
        <v>3.3926631999999999</v>
      </c>
      <c r="CV128">
        <v>4.1286325000000001</v>
      </c>
      <c r="CW128">
        <v>4.1237921999999996</v>
      </c>
      <c r="CX128">
        <v>3.4029582</v>
      </c>
      <c r="CY128">
        <v>3.0395805999999999</v>
      </c>
      <c r="CZ128">
        <v>2.8791335</v>
      </c>
      <c r="DA128">
        <v>2.9815871999999999</v>
      </c>
      <c r="DB128">
        <v>3.6778178000000001</v>
      </c>
      <c r="DC128">
        <v>4.9058852000000002</v>
      </c>
      <c r="DD128">
        <v>5.5664091000000004</v>
      </c>
      <c r="DE128">
        <v>2.7418916000000002</v>
      </c>
      <c r="DF128">
        <v>3.4390781000000001</v>
      </c>
      <c r="DG128">
        <v>4.3148850999999997</v>
      </c>
      <c r="DH128">
        <v>2.8791578000000002</v>
      </c>
      <c r="DI128">
        <v>3.9015683999999999</v>
      </c>
      <c r="DJ128">
        <v>3.8444859999999998</v>
      </c>
      <c r="DK128">
        <v>3.4226561000000002</v>
      </c>
      <c r="DL128">
        <v>3.0552665999999999</v>
      </c>
      <c r="DM128">
        <v>2.8487157999999999</v>
      </c>
      <c r="DN128">
        <v>2.1503727000000001</v>
      </c>
      <c r="DO128">
        <v>2.9295230000000001</v>
      </c>
      <c r="DP128">
        <v>4.3807168000000001</v>
      </c>
      <c r="DQ128">
        <v>2.6453533</v>
      </c>
      <c r="DR128">
        <v>2.2399882999999998</v>
      </c>
      <c r="DS128">
        <v>2.8223159</v>
      </c>
      <c r="DT128">
        <v>5.2558904000000002</v>
      </c>
      <c r="DU128">
        <v>3.8032887</v>
      </c>
      <c r="DV128">
        <v>3.5800765000000001</v>
      </c>
      <c r="DW128">
        <v>3.0458539</v>
      </c>
      <c r="DX128">
        <v>2.5836405999999998</v>
      </c>
      <c r="DY128">
        <v>2.9550333000000002</v>
      </c>
      <c r="DZ128">
        <v>3.2930633999999999</v>
      </c>
      <c r="EA128">
        <v>3.0393821999999999</v>
      </c>
      <c r="EB128">
        <v>3.2067423000000002</v>
      </c>
      <c r="EC128">
        <v>2.7945644999999999</v>
      </c>
      <c r="ED128">
        <v>2.6802752000000001</v>
      </c>
      <c r="EE128">
        <v>2.7841973000000002</v>
      </c>
      <c r="EF128">
        <v>3.147151</v>
      </c>
      <c r="EG128">
        <v>3.0054308999999999</v>
      </c>
      <c r="EH128">
        <v>3.0629629999999999</v>
      </c>
      <c r="EI128">
        <v>3.4623816000000001</v>
      </c>
      <c r="EJ128">
        <v>3.8090438999999998</v>
      </c>
      <c r="EK128">
        <v>3.4758855999999998</v>
      </c>
      <c r="EL128">
        <v>3.2005876999999998</v>
      </c>
      <c r="EM128">
        <v>3.3017972000000002</v>
      </c>
      <c r="EN128">
        <v>3.0281435999999999</v>
      </c>
      <c r="EO128">
        <v>2.6956259999999999</v>
      </c>
      <c r="EP128">
        <v>2.7634610999999998</v>
      </c>
      <c r="EQ128">
        <v>4.7610678999999996</v>
      </c>
      <c r="ER128">
        <v>3.2533596</v>
      </c>
      <c r="ES128">
        <v>3.4656136000000002</v>
      </c>
      <c r="ET128">
        <v>2.9693052999999998</v>
      </c>
      <c r="EU128">
        <v>2.9655433000000002</v>
      </c>
      <c r="EV128">
        <v>1</v>
      </c>
      <c r="EW128">
        <f>MATCH(A128,'[1]BASC2_BRIEF_6yr_DEMOS_ScanInfo '!$H$1:$H$585,0)</f>
        <v>324</v>
      </c>
      <c r="EX128">
        <f>INDEX('[1]BASC2_BRIEF_6yr_DEMOS_ScanInfo '!$L$1:$L$585,EW128)</f>
        <v>1</v>
      </c>
      <c r="EY128">
        <v>1</v>
      </c>
      <c r="EZ128">
        <v>1</v>
      </c>
      <c r="FA128">
        <f t="shared" si="32"/>
        <v>2</v>
      </c>
      <c r="FB128">
        <v>2</v>
      </c>
    </row>
    <row r="129" spans="1:158" x14ac:dyDescent="0.35">
      <c r="A129" t="s">
        <v>131</v>
      </c>
      <c r="B129">
        <v>4.2034845000000001</v>
      </c>
      <c r="C129">
        <v>3.2846278999999998</v>
      </c>
      <c r="D129">
        <v>2.5678247999999999</v>
      </c>
      <c r="E129">
        <v>3.3446359999999999</v>
      </c>
      <c r="F129">
        <v>4.2897395999999999</v>
      </c>
      <c r="G129">
        <v>3.4459735999999999</v>
      </c>
      <c r="H129">
        <v>3.1811181999999998</v>
      </c>
      <c r="I129">
        <v>3.2272167</v>
      </c>
      <c r="J129">
        <v>3.6460425999999999</v>
      </c>
      <c r="K129">
        <v>2.7195423000000001</v>
      </c>
      <c r="L129">
        <v>2.6581323000000001</v>
      </c>
      <c r="M129">
        <v>3.3729958999999998</v>
      </c>
      <c r="N129">
        <v>4.7120160999999996</v>
      </c>
      <c r="O129">
        <v>3.6201238999999998</v>
      </c>
      <c r="P129">
        <v>3.5832077999999998</v>
      </c>
      <c r="Q129">
        <v>3.9268439000000002</v>
      </c>
      <c r="R129">
        <v>4.7134204000000004</v>
      </c>
      <c r="S129">
        <v>5.8653792999999999</v>
      </c>
      <c r="T129">
        <v>3.3283963000000001</v>
      </c>
      <c r="U129">
        <v>3.1665833000000001</v>
      </c>
      <c r="V129">
        <v>3.8953717000000001</v>
      </c>
      <c r="W129">
        <v>2.8721290000000002</v>
      </c>
      <c r="X129">
        <v>3.1983616000000001</v>
      </c>
      <c r="Y129">
        <v>4.4440936999999998</v>
      </c>
      <c r="Z129">
        <v>3.7198774999999999</v>
      </c>
      <c r="AA129">
        <v>3.4280786999999999</v>
      </c>
      <c r="AB129">
        <v>3.2697126999999999</v>
      </c>
      <c r="AC129">
        <v>2.5389476000000002</v>
      </c>
      <c r="AD129">
        <v>3.0407929</v>
      </c>
      <c r="AE129">
        <v>3.4343016</v>
      </c>
      <c r="AF129">
        <v>4.6070723999999998</v>
      </c>
      <c r="AG129">
        <v>3.4437375000000001</v>
      </c>
      <c r="AH129">
        <v>3.0967726999999998</v>
      </c>
      <c r="AI129">
        <v>3.5730051999999999</v>
      </c>
      <c r="AJ129">
        <v>3.9034456999999998</v>
      </c>
      <c r="AK129">
        <v>3.0017868999999999</v>
      </c>
      <c r="AL129">
        <v>4.2513927999999996</v>
      </c>
      <c r="AM129">
        <v>3.9668195000000002</v>
      </c>
      <c r="AN129">
        <v>3.5471840000000001</v>
      </c>
      <c r="AO129">
        <v>3.0344913</v>
      </c>
      <c r="AP129">
        <v>2.7386037999999999</v>
      </c>
      <c r="AQ129">
        <v>2.1582973000000001</v>
      </c>
      <c r="AR129">
        <v>3.0469637000000001</v>
      </c>
      <c r="AS129">
        <v>5.6485738999999997</v>
      </c>
      <c r="AT129">
        <v>2.7267815999999998</v>
      </c>
      <c r="AU129">
        <v>2.2096293</v>
      </c>
      <c r="AV129">
        <v>2.7871915999999999</v>
      </c>
      <c r="AW129">
        <v>5.4323907</v>
      </c>
      <c r="AX129">
        <v>3.2797835000000002</v>
      </c>
      <c r="AY129">
        <v>3.5092658999999999</v>
      </c>
      <c r="AZ129">
        <v>3.2929053000000001</v>
      </c>
      <c r="BA129">
        <v>2.9782278999999998</v>
      </c>
      <c r="BB129">
        <v>3.0503490000000002</v>
      </c>
      <c r="BC129">
        <v>3.2012893999999998</v>
      </c>
      <c r="BD129">
        <v>3.0260007</v>
      </c>
      <c r="BE129">
        <v>2.9082908999999999</v>
      </c>
      <c r="BF129">
        <v>2.6403522000000001</v>
      </c>
      <c r="BG129">
        <v>2.6476426000000002</v>
      </c>
      <c r="BH129">
        <v>3.1564405</v>
      </c>
      <c r="BI129">
        <v>3.0189271</v>
      </c>
      <c r="BJ129">
        <v>3.5782020000000001</v>
      </c>
      <c r="BK129">
        <v>2.8392925</v>
      </c>
      <c r="BL129">
        <v>3.3434588999999999</v>
      </c>
      <c r="BM129">
        <v>3.7713187000000001</v>
      </c>
      <c r="BN129">
        <v>3.9226817999999999</v>
      </c>
      <c r="BO129">
        <v>2.9916198000000001</v>
      </c>
      <c r="BP129">
        <v>3.0952389</v>
      </c>
      <c r="BQ129">
        <v>2.6837711</v>
      </c>
      <c r="BR129">
        <v>2.8297758000000002</v>
      </c>
      <c r="BS129">
        <v>2.7609365000000001</v>
      </c>
      <c r="BT129">
        <v>3.6828403000000001</v>
      </c>
      <c r="BU129">
        <v>3.1170553999999999</v>
      </c>
      <c r="BV129">
        <v>4.9557957999999998</v>
      </c>
      <c r="BW129">
        <v>2.9547211999999998</v>
      </c>
      <c r="BX129">
        <v>2.8221633000000002</v>
      </c>
      <c r="BY129">
        <v>3.8252141000000002</v>
      </c>
      <c r="BZ129">
        <v>3.3827224</v>
      </c>
      <c r="CA129">
        <v>2.5970732999999999</v>
      </c>
      <c r="CB129">
        <v>3.2886012</v>
      </c>
      <c r="CC129">
        <v>4.7355236999999999</v>
      </c>
      <c r="CD129">
        <v>3.6271597999999998</v>
      </c>
      <c r="CE129">
        <v>2.9565196</v>
      </c>
      <c r="CF129">
        <v>3.0887992</v>
      </c>
      <c r="CG129">
        <v>3.7626240000000002</v>
      </c>
      <c r="CH129">
        <v>2.331661</v>
      </c>
      <c r="CI129">
        <v>2.925189</v>
      </c>
      <c r="CJ129">
        <v>3.6921379999999999</v>
      </c>
      <c r="CK129">
        <v>4.3935404</v>
      </c>
      <c r="CL129">
        <v>3.5457022</v>
      </c>
      <c r="CM129">
        <v>3.4562149</v>
      </c>
      <c r="CN129">
        <v>3.8331287000000001</v>
      </c>
      <c r="CO129">
        <v>4.6373138000000003</v>
      </c>
      <c r="CP129">
        <v>5.9652405000000002</v>
      </c>
      <c r="CQ129">
        <v>3.0941594000000001</v>
      </c>
      <c r="CR129">
        <v>2.8886756999999998</v>
      </c>
      <c r="CS129">
        <v>3.6332729000000001</v>
      </c>
      <c r="CT129">
        <v>3.1684711000000001</v>
      </c>
      <c r="CU129">
        <v>3.5059032000000001</v>
      </c>
      <c r="CV129">
        <v>4.612349</v>
      </c>
      <c r="CW129">
        <v>3.6693623</v>
      </c>
      <c r="CX129">
        <v>3.4139259000000002</v>
      </c>
      <c r="CY129">
        <v>2.9286504</v>
      </c>
      <c r="CZ129">
        <v>2.4798822</v>
      </c>
      <c r="DA129">
        <v>3.1159545999999998</v>
      </c>
      <c r="DB129">
        <v>3.3831847000000002</v>
      </c>
      <c r="DC129">
        <v>4.8566623</v>
      </c>
      <c r="DD129">
        <v>3.5042548</v>
      </c>
      <c r="DE129">
        <v>3.2483124999999999</v>
      </c>
      <c r="DF129">
        <v>3.5600356999999998</v>
      </c>
      <c r="DG129">
        <v>3.6704664</v>
      </c>
      <c r="DH129">
        <v>2.9902527000000001</v>
      </c>
      <c r="DI129">
        <v>4.4766202000000002</v>
      </c>
      <c r="DJ129">
        <v>4.1941794999999997</v>
      </c>
      <c r="DK129">
        <v>3.6786127</v>
      </c>
      <c r="DL129">
        <v>3.4753468000000001</v>
      </c>
      <c r="DM129">
        <v>2.6211464000000002</v>
      </c>
      <c r="DN129">
        <v>2.0217082999999998</v>
      </c>
      <c r="DO129">
        <v>2.9484773</v>
      </c>
      <c r="DP129">
        <v>4.5272851000000003</v>
      </c>
      <c r="DQ129">
        <v>2.8785504999999998</v>
      </c>
      <c r="DR129">
        <v>2.1645257</v>
      </c>
      <c r="DS129">
        <v>2.7642929999999999</v>
      </c>
      <c r="DT129">
        <v>6.2575792999999997</v>
      </c>
      <c r="DU129">
        <v>3.2580798</v>
      </c>
      <c r="DV129">
        <v>4.1885237999999996</v>
      </c>
      <c r="DW129">
        <v>3.7010694000000002</v>
      </c>
      <c r="DX129">
        <v>3.4033921</v>
      </c>
      <c r="DY129">
        <v>2.9991230999999998</v>
      </c>
      <c r="DZ129">
        <v>3.2896122999999999</v>
      </c>
      <c r="EA129">
        <v>2.9896471999999998</v>
      </c>
      <c r="EB129">
        <v>3.4400244</v>
      </c>
      <c r="EC129">
        <v>2.8282248999999999</v>
      </c>
      <c r="ED129">
        <v>2.5886471000000002</v>
      </c>
      <c r="EE129">
        <v>2.5506462999999999</v>
      </c>
      <c r="EF129">
        <v>2.6589458000000001</v>
      </c>
      <c r="EG129">
        <v>3.0951171</v>
      </c>
      <c r="EH129">
        <v>3.0045776000000002</v>
      </c>
      <c r="EI129">
        <v>3.4267273</v>
      </c>
      <c r="EJ129">
        <v>3.5371926</v>
      </c>
      <c r="EK129">
        <v>3.4907596000000001</v>
      </c>
      <c r="EL129">
        <v>2.9418413999999999</v>
      </c>
      <c r="EM129">
        <v>2.7357027999999999</v>
      </c>
      <c r="EN129">
        <v>2.6443740999999998</v>
      </c>
      <c r="EO129">
        <v>2.6407248999999999</v>
      </c>
      <c r="EP129">
        <v>2.8282341999999998</v>
      </c>
      <c r="EQ129">
        <v>4.6149630999999998</v>
      </c>
      <c r="ER129">
        <v>3.0250892999999999</v>
      </c>
      <c r="ES129">
        <v>4.4270772999999997</v>
      </c>
      <c r="ET129">
        <v>3.0938729999999999</v>
      </c>
      <c r="EU129">
        <v>3.2265443999999999</v>
      </c>
      <c r="EV129">
        <v>0</v>
      </c>
      <c r="EW129">
        <f>MATCH(A129,'[1]BASC2_BRIEF_6yr_DEMOS_ScanInfo '!$H$1:$H$585,0)</f>
        <v>325</v>
      </c>
      <c r="EX129">
        <f>INDEX('[1]BASC2_BRIEF_6yr_DEMOS_ScanInfo '!$L$1:$L$585,EW129)</f>
        <v>2</v>
      </c>
      <c r="EY129">
        <v>1</v>
      </c>
      <c r="EZ129">
        <v>2</v>
      </c>
      <c r="FA129">
        <f t="shared" ref="FA129:FB130" si="35">IF(AND(EZ129=2,EV129=0),1)</f>
        <v>1</v>
      </c>
      <c r="FB129">
        <v>1</v>
      </c>
    </row>
    <row r="130" spans="1:158" x14ac:dyDescent="0.35">
      <c r="A130" t="s">
        <v>132</v>
      </c>
      <c r="B130">
        <v>3.7973058000000002</v>
      </c>
      <c r="C130">
        <v>2.9806284999999999</v>
      </c>
      <c r="D130">
        <v>2.8294182000000001</v>
      </c>
      <c r="E130">
        <v>3.2100564999999999</v>
      </c>
      <c r="F130">
        <v>3.6382222</v>
      </c>
      <c r="G130">
        <v>3.4872866</v>
      </c>
      <c r="H130">
        <v>3.3156311999999999</v>
      </c>
      <c r="I130">
        <v>3.1354631999999998</v>
      </c>
      <c r="J130">
        <v>3.2503389999999999</v>
      </c>
      <c r="K130">
        <v>2.9193981</v>
      </c>
      <c r="L130">
        <v>2.8334603</v>
      </c>
      <c r="M130">
        <v>3.4637764</v>
      </c>
      <c r="N130">
        <v>4.0242127999999999</v>
      </c>
      <c r="O130">
        <v>3.5577573999999998</v>
      </c>
      <c r="P130">
        <v>3.4986218999999998</v>
      </c>
      <c r="Q130">
        <v>3.7263142999999999</v>
      </c>
      <c r="R130">
        <v>4.8979812000000003</v>
      </c>
      <c r="S130">
        <v>5.8326663999999999</v>
      </c>
      <c r="T130">
        <v>3.6769886000000001</v>
      </c>
      <c r="U130">
        <v>3.3599038000000001</v>
      </c>
      <c r="V130">
        <v>3.4962699000000002</v>
      </c>
      <c r="W130">
        <v>2.8865626</v>
      </c>
      <c r="X130">
        <v>3.3011534</v>
      </c>
      <c r="Y130">
        <v>3.9474000999999999</v>
      </c>
      <c r="Z130">
        <v>4.2290473000000004</v>
      </c>
      <c r="AA130">
        <v>3.5747015000000002</v>
      </c>
      <c r="AB130">
        <v>3.4654099999999999</v>
      </c>
      <c r="AC130">
        <v>2.5700774000000002</v>
      </c>
      <c r="AD130">
        <v>2.9744332</v>
      </c>
      <c r="AE130">
        <v>3.5567579</v>
      </c>
      <c r="AF130">
        <v>4.0007305000000004</v>
      </c>
      <c r="AG130">
        <v>3.4507127</v>
      </c>
      <c r="AH130">
        <v>3.0161172999999999</v>
      </c>
      <c r="AI130">
        <v>3.4936582999999999</v>
      </c>
      <c r="AJ130">
        <v>3.8678395999999999</v>
      </c>
      <c r="AK130">
        <v>3.054961</v>
      </c>
      <c r="AL130">
        <v>3.7725469999999999</v>
      </c>
      <c r="AM130">
        <v>3.9581002999999999</v>
      </c>
      <c r="AN130">
        <v>3.3374907999999999</v>
      </c>
      <c r="AO130">
        <v>3.5788798000000002</v>
      </c>
      <c r="AP130">
        <v>2.7629876000000002</v>
      </c>
      <c r="AQ130">
        <v>2.1355854999999999</v>
      </c>
      <c r="AR130">
        <v>2.9863141</v>
      </c>
      <c r="AS130">
        <v>4.8223152000000002</v>
      </c>
      <c r="AT130">
        <v>2.7464105999999999</v>
      </c>
      <c r="AU130">
        <v>2.2385049000000001</v>
      </c>
      <c r="AV130">
        <v>2.8444691</v>
      </c>
      <c r="AW130">
        <v>4.7677931999999998</v>
      </c>
      <c r="AX130">
        <v>3.3538581999999999</v>
      </c>
      <c r="AY130">
        <v>3.4891464999999999</v>
      </c>
      <c r="AZ130">
        <v>2.6975113999999998</v>
      </c>
      <c r="BA130">
        <v>2.8795815</v>
      </c>
      <c r="BB130">
        <v>2.9017167000000001</v>
      </c>
      <c r="BC130">
        <v>2.9891087999999999</v>
      </c>
      <c r="BD130">
        <v>3.1463345999999999</v>
      </c>
      <c r="BE130">
        <v>3.3456318</v>
      </c>
      <c r="BF130">
        <v>2.9343499999999998</v>
      </c>
      <c r="BG130">
        <v>2.950453</v>
      </c>
      <c r="BH130">
        <v>2.7381709000000001</v>
      </c>
      <c r="BI130">
        <v>3.0237181</v>
      </c>
      <c r="BJ130">
        <v>3.1984632</v>
      </c>
      <c r="BK130">
        <v>3.0114185999999998</v>
      </c>
      <c r="BL130">
        <v>3.2668716999999998</v>
      </c>
      <c r="BM130">
        <v>3.5994179000000002</v>
      </c>
      <c r="BN130">
        <v>3.8104445999999998</v>
      </c>
      <c r="BO130">
        <v>2.9006883999999999</v>
      </c>
      <c r="BP130">
        <v>3.0832169</v>
      </c>
      <c r="BQ130">
        <v>2.6987939000000001</v>
      </c>
      <c r="BR130">
        <v>2.7343552</v>
      </c>
      <c r="BS130">
        <v>2.8619954999999999</v>
      </c>
      <c r="BT130">
        <v>3.4445619999999999</v>
      </c>
      <c r="BU130">
        <v>2.8710369999999998</v>
      </c>
      <c r="BV130">
        <v>3.7409314999999999</v>
      </c>
      <c r="BW130">
        <v>2.9554624999999999</v>
      </c>
      <c r="BX130">
        <v>2.6840310000000001</v>
      </c>
      <c r="BY130">
        <v>3.3942182000000001</v>
      </c>
      <c r="BZ130">
        <v>2.8944798</v>
      </c>
      <c r="CA130">
        <v>2.7841184000000001</v>
      </c>
      <c r="CB130">
        <v>3.2322776000000002</v>
      </c>
      <c r="CC130">
        <v>3.6214602</v>
      </c>
      <c r="CD130">
        <v>3.6359243000000001</v>
      </c>
      <c r="CE130">
        <v>3.4700603000000001</v>
      </c>
      <c r="CF130">
        <v>3.0739391</v>
      </c>
      <c r="CG130">
        <v>3.4834527999999998</v>
      </c>
      <c r="CH130">
        <v>2.6998023999999998</v>
      </c>
      <c r="CI130">
        <v>2.8018662999999999</v>
      </c>
      <c r="CJ130">
        <v>3.2684817000000002</v>
      </c>
      <c r="CK130">
        <v>3.6212708999999998</v>
      </c>
      <c r="CL130">
        <v>3.4170308</v>
      </c>
      <c r="CM130">
        <v>3.3903034000000001</v>
      </c>
      <c r="CN130">
        <v>3.6016240000000002</v>
      </c>
      <c r="CO130">
        <v>4.508985</v>
      </c>
      <c r="CP130">
        <v>5.3644290000000003</v>
      </c>
      <c r="CQ130">
        <v>3.3978020999999998</v>
      </c>
      <c r="CR130">
        <v>3.2848301000000002</v>
      </c>
      <c r="CS130">
        <v>3.6059975999999998</v>
      </c>
      <c r="CT130">
        <v>2.8807041999999998</v>
      </c>
      <c r="CU130">
        <v>3.7228317</v>
      </c>
      <c r="CV130">
        <v>3.7469516</v>
      </c>
      <c r="CW130">
        <v>3.6632373</v>
      </c>
      <c r="CX130">
        <v>3.4667504</v>
      </c>
      <c r="CY130">
        <v>3.5063083000000002</v>
      </c>
      <c r="CZ130">
        <v>2.5217754999999999</v>
      </c>
      <c r="DA130">
        <v>3.1073952</v>
      </c>
      <c r="DB130">
        <v>3.6824012000000002</v>
      </c>
      <c r="DC130">
        <v>4.313777</v>
      </c>
      <c r="DD130">
        <v>5.0702052000000002</v>
      </c>
      <c r="DE130">
        <v>2.8919405999999999</v>
      </c>
      <c r="DF130">
        <v>3.3899105</v>
      </c>
      <c r="DG130">
        <v>3.4950469000000002</v>
      </c>
      <c r="DH130">
        <v>2.8414723999999998</v>
      </c>
      <c r="DI130">
        <v>3.4649296000000001</v>
      </c>
      <c r="DJ130">
        <v>3.6788935999999999</v>
      </c>
      <c r="DK130">
        <v>2.9881563</v>
      </c>
      <c r="DL130">
        <v>3.3546505</v>
      </c>
      <c r="DM130">
        <v>2.5523577</v>
      </c>
      <c r="DN130">
        <v>2.1474848</v>
      </c>
      <c r="DO130">
        <v>2.9321063000000001</v>
      </c>
      <c r="DP130">
        <v>4.2631454</v>
      </c>
      <c r="DQ130">
        <v>2.8498410999999999</v>
      </c>
      <c r="DR130">
        <v>2.278769</v>
      </c>
      <c r="DS130">
        <v>2.7205913000000002</v>
      </c>
      <c r="DT130">
        <v>4.7917756999999996</v>
      </c>
      <c r="DU130">
        <v>3.1241956000000002</v>
      </c>
      <c r="DV130">
        <v>3.5796584999999999</v>
      </c>
      <c r="DW130">
        <v>3.3175479999999999</v>
      </c>
      <c r="DX130">
        <v>2.9257255</v>
      </c>
      <c r="DY130">
        <v>2.7890717999999999</v>
      </c>
      <c r="DZ130">
        <v>3.1089239000000002</v>
      </c>
      <c r="EA130">
        <v>2.9779072000000002</v>
      </c>
      <c r="EB130">
        <v>3.2015793000000001</v>
      </c>
      <c r="EC130">
        <v>2.744221</v>
      </c>
      <c r="ED130">
        <v>2.7011538000000002</v>
      </c>
      <c r="EE130">
        <v>2.7510281000000001</v>
      </c>
      <c r="EF130">
        <v>2.8131263</v>
      </c>
      <c r="EG130">
        <v>2.9573421</v>
      </c>
      <c r="EH130">
        <v>2.8616215999999999</v>
      </c>
      <c r="EI130">
        <v>3.5920489</v>
      </c>
      <c r="EJ130">
        <v>2.9320650000000001</v>
      </c>
      <c r="EK130">
        <v>3.4000199000000002</v>
      </c>
      <c r="EL130">
        <v>2.7952602</v>
      </c>
      <c r="EM130">
        <v>3.1813815000000001</v>
      </c>
      <c r="EN130">
        <v>2.8000522000000001</v>
      </c>
      <c r="EO130">
        <v>2.9439068000000002</v>
      </c>
      <c r="EP130">
        <v>2.6978023000000002</v>
      </c>
      <c r="EQ130">
        <v>4.2215075000000004</v>
      </c>
      <c r="ER130">
        <v>3.0075726999999999</v>
      </c>
      <c r="ES130">
        <v>3.3818407000000001</v>
      </c>
      <c r="ET130">
        <v>3.0354947999999999</v>
      </c>
      <c r="EU130">
        <v>2.8665940999999999</v>
      </c>
      <c r="EV130">
        <v>2</v>
      </c>
      <c r="EW130">
        <f>MATCH(A130,'[1]BASC2_BRIEF_6yr_DEMOS_ScanInfo '!$H$1:$H$585,0)</f>
        <v>326</v>
      </c>
      <c r="EX130">
        <f>INDEX('[1]BASC2_BRIEF_6yr_DEMOS_ScanInfo '!$L$1:$L$585,EW130)</f>
        <v>2</v>
      </c>
      <c r="EY130">
        <v>1</v>
      </c>
      <c r="EZ130">
        <v>2</v>
      </c>
      <c r="FA130">
        <f t="shared" ref="FA130:FB130" si="36">IF(AND(EZ130=2,EV130=2),5)</f>
        <v>5</v>
      </c>
      <c r="FB130">
        <v>5</v>
      </c>
    </row>
    <row r="131" spans="1:158" x14ac:dyDescent="0.35">
      <c r="A131" t="s">
        <v>133</v>
      </c>
      <c r="B131">
        <v>3.1320912999999999</v>
      </c>
      <c r="C131">
        <v>2.4968979</v>
      </c>
      <c r="D131">
        <v>2.5178276999999998</v>
      </c>
      <c r="E131">
        <v>2.2874688999999999</v>
      </c>
      <c r="F131">
        <v>3.0346899000000001</v>
      </c>
      <c r="G131">
        <v>2.4821501000000001</v>
      </c>
      <c r="H131">
        <v>2.3662065999999999</v>
      </c>
      <c r="I131">
        <v>2.5747962000000002</v>
      </c>
      <c r="J131">
        <v>2.7879725</v>
      </c>
      <c r="K131">
        <v>2.0666899999999999</v>
      </c>
      <c r="L131">
        <v>2.4504869</v>
      </c>
      <c r="M131">
        <v>2.8525337999999998</v>
      </c>
      <c r="N131">
        <v>3.3548583999999999</v>
      </c>
      <c r="O131">
        <v>3.0627792</v>
      </c>
      <c r="P131">
        <v>2.8874127999999999</v>
      </c>
      <c r="Q131">
        <v>3.1019187000000001</v>
      </c>
      <c r="R131">
        <v>4.3547573000000002</v>
      </c>
      <c r="S131">
        <v>5.2879696000000003</v>
      </c>
      <c r="T131">
        <v>2.5523269000000002</v>
      </c>
      <c r="U131">
        <v>2.4668264</v>
      </c>
      <c r="V131">
        <v>3.1299758</v>
      </c>
      <c r="W131">
        <v>2.4214573000000001</v>
      </c>
      <c r="X131">
        <v>2.3684713999999998</v>
      </c>
      <c r="Y131">
        <v>2.9271932000000001</v>
      </c>
      <c r="Z131">
        <v>2.9754977</v>
      </c>
      <c r="AA131">
        <v>2.8437941000000002</v>
      </c>
      <c r="AB131">
        <v>2.6764066</v>
      </c>
      <c r="AC131">
        <v>2.179379</v>
      </c>
      <c r="AD131">
        <v>2.5966326999999998</v>
      </c>
      <c r="AE131">
        <v>2.7152311999999998</v>
      </c>
      <c r="AF131">
        <v>2.5434763</v>
      </c>
      <c r="AG131">
        <v>2.254178</v>
      </c>
      <c r="AH131">
        <v>2.3704276000000002</v>
      </c>
      <c r="AI131">
        <v>2.8564117000000002</v>
      </c>
      <c r="AJ131">
        <v>3.0815104999999998</v>
      </c>
      <c r="AK131">
        <v>2.4431324000000001</v>
      </c>
      <c r="AL131">
        <v>3.0165544</v>
      </c>
      <c r="AM131">
        <v>2.9808786</v>
      </c>
      <c r="AN131">
        <v>2.9799476</v>
      </c>
      <c r="AO131">
        <v>2.8606207000000001</v>
      </c>
      <c r="AP131">
        <v>1.9254861999999999</v>
      </c>
      <c r="AQ131">
        <v>1.5690351</v>
      </c>
      <c r="AR131">
        <v>2.4543257000000001</v>
      </c>
      <c r="AS131">
        <v>3.6209845999999999</v>
      </c>
      <c r="AT131">
        <v>2.2024499999999998</v>
      </c>
      <c r="AU131">
        <v>1.8619030999999999</v>
      </c>
      <c r="AV131">
        <v>2.4281478000000001</v>
      </c>
      <c r="AW131">
        <v>3.9217824999999999</v>
      </c>
      <c r="AX131">
        <v>2.8777702000000001</v>
      </c>
      <c r="AY131">
        <v>2.9383401999999998</v>
      </c>
      <c r="AZ131">
        <v>2.7096855999999998</v>
      </c>
      <c r="BA131">
        <v>2.4042633000000002</v>
      </c>
      <c r="BB131">
        <v>2.6039740999999998</v>
      </c>
      <c r="BC131">
        <v>2.7352991000000002</v>
      </c>
      <c r="BD131">
        <v>2.5616560000000002</v>
      </c>
      <c r="BE131">
        <v>2.5587491999999998</v>
      </c>
      <c r="BF131">
        <v>2.4649193</v>
      </c>
      <c r="BG131">
        <v>2.3889407999999999</v>
      </c>
      <c r="BH131">
        <v>2.2977227999999998</v>
      </c>
      <c r="BI131">
        <v>2.4369423000000001</v>
      </c>
      <c r="BJ131">
        <v>2.7046448999999999</v>
      </c>
      <c r="BK131">
        <v>2.3690840999999998</v>
      </c>
      <c r="BL131">
        <v>2.7262795</v>
      </c>
      <c r="BM131">
        <v>2.4348464000000001</v>
      </c>
      <c r="BN131">
        <v>2.5845079000000002</v>
      </c>
      <c r="BO131">
        <v>2.5444374000000001</v>
      </c>
      <c r="BP131">
        <v>1.8631442</v>
      </c>
      <c r="BQ131">
        <v>2.4196114999999998</v>
      </c>
      <c r="BR131">
        <v>2.4100003000000001</v>
      </c>
      <c r="BS131">
        <v>2.2848077</v>
      </c>
      <c r="BT131">
        <v>2.5520567999999999</v>
      </c>
      <c r="BU131">
        <v>2.3304746000000001</v>
      </c>
      <c r="BV131">
        <v>2.8759716000000002</v>
      </c>
      <c r="BW131">
        <v>2.4695599000000001</v>
      </c>
      <c r="BX131">
        <v>2.2829950000000001</v>
      </c>
      <c r="BY131">
        <v>3.9505111999999998</v>
      </c>
      <c r="BZ131">
        <v>3.2781036000000001</v>
      </c>
      <c r="CA131">
        <v>2.8234332000000002</v>
      </c>
      <c r="CB131">
        <v>2.8429720000000001</v>
      </c>
      <c r="CC131">
        <v>4.0568651999999998</v>
      </c>
      <c r="CD131">
        <v>3.6017389</v>
      </c>
      <c r="CE131">
        <v>3.3170926999999999</v>
      </c>
      <c r="CF131">
        <v>3.0926125</v>
      </c>
      <c r="CG131">
        <v>3.4042842000000002</v>
      </c>
      <c r="CH131">
        <v>2.9160955</v>
      </c>
      <c r="CI131">
        <v>2.9262416</v>
      </c>
      <c r="CJ131">
        <v>3.3299805999999998</v>
      </c>
      <c r="CK131">
        <v>3.7426479000000001</v>
      </c>
      <c r="CL131">
        <v>3.5001752000000002</v>
      </c>
      <c r="CM131">
        <v>3.4070263000000001</v>
      </c>
      <c r="CN131">
        <v>3.6892866999999998</v>
      </c>
      <c r="CO131">
        <v>5.2552570999999997</v>
      </c>
      <c r="CP131">
        <v>5.9754467</v>
      </c>
      <c r="CQ131">
        <v>3.4975022999999998</v>
      </c>
      <c r="CR131">
        <v>2.9527035000000001</v>
      </c>
      <c r="CS131">
        <v>3.7805221000000002</v>
      </c>
      <c r="CT131">
        <v>3.0082694999999999</v>
      </c>
      <c r="CU131">
        <v>2.9384077</v>
      </c>
      <c r="CV131">
        <v>3.5994462999999999</v>
      </c>
      <c r="CW131">
        <v>3.5750310000000001</v>
      </c>
      <c r="CX131">
        <v>3.2064005999999998</v>
      </c>
      <c r="CY131">
        <v>3.2785272999999999</v>
      </c>
      <c r="CZ131">
        <v>2.584686</v>
      </c>
      <c r="DA131">
        <v>3.0766798999999998</v>
      </c>
      <c r="DB131">
        <v>3.3666057999999999</v>
      </c>
      <c r="DC131">
        <v>3.2648294</v>
      </c>
      <c r="DD131">
        <v>3.8444498</v>
      </c>
      <c r="DE131">
        <v>2.9714119000000001</v>
      </c>
      <c r="DF131">
        <v>3.8388008999999998</v>
      </c>
      <c r="DG131">
        <v>4.3906840999999996</v>
      </c>
      <c r="DH131">
        <v>3.0802697999999999</v>
      </c>
      <c r="DI131">
        <v>3.6314427999999999</v>
      </c>
      <c r="DJ131">
        <v>3.7939924999999999</v>
      </c>
      <c r="DK131">
        <v>3.2275364</v>
      </c>
      <c r="DL131">
        <v>3.0268299999999999</v>
      </c>
      <c r="DM131">
        <v>2.4012516000000002</v>
      </c>
      <c r="DN131">
        <v>1.9981458999999999</v>
      </c>
      <c r="DO131">
        <v>2.9348733</v>
      </c>
      <c r="DP131">
        <v>4.7858666999999997</v>
      </c>
      <c r="DQ131">
        <v>2.9057357000000001</v>
      </c>
      <c r="DR131">
        <v>2.2736328000000001</v>
      </c>
      <c r="DS131">
        <v>3.0096674000000001</v>
      </c>
      <c r="DT131">
        <v>4.8711767000000004</v>
      </c>
      <c r="DU131">
        <v>3.4935217000000001</v>
      </c>
      <c r="DV131">
        <v>3.8189676000000001</v>
      </c>
      <c r="DW131">
        <v>3.1484079</v>
      </c>
      <c r="DX131">
        <v>3.0346391000000001</v>
      </c>
      <c r="DY131">
        <v>3.0571096</v>
      </c>
      <c r="DZ131">
        <v>3.1029507999999999</v>
      </c>
      <c r="EA131">
        <v>3.0015999999999998</v>
      </c>
      <c r="EB131">
        <v>2.8136321999999998</v>
      </c>
      <c r="EC131">
        <v>2.9649459999999999</v>
      </c>
      <c r="ED131">
        <v>2.8304383999999998</v>
      </c>
      <c r="EE131">
        <v>2.6255652999999999</v>
      </c>
      <c r="EF131">
        <v>3.2816417000000002</v>
      </c>
      <c r="EG131">
        <v>3.1269914999999999</v>
      </c>
      <c r="EH131">
        <v>2.9959457</v>
      </c>
      <c r="EI131">
        <v>3.6009929000000001</v>
      </c>
      <c r="EJ131">
        <v>3.3160653</v>
      </c>
      <c r="EK131">
        <v>3.3280270000000001</v>
      </c>
      <c r="EL131">
        <v>2.9931852999999999</v>
      </c>
      <c r="EM131">
        <v>2.8211892000000001</v>
      </c>
      <c r="EN131">
        <v>2.8347595000000001</v>
      </c>
      <c r="EO131">
        <v>2.8632008999999998</v>
      </c>
      <c r="EP131">
        <v>2.7480962</v>
      </c>
      <c r="EQ131">
        <v>3.4148725999999998</v>
      </c>
      <c r="ER131">
        <v>2.8510971000000001</v>
      </c>
      <c r="ES131">
        <v>3.4324607999999999</v>
      </c>
      <c r="ET131">
        <v>3.0355840000000001</v>
      </c>
      <c r="EU131">
        <v>2.8749251</v>
      </c>
      <c r="EV131">
        <v>1</v>
      </c>
      <c r="EW131">
        <f>MATCH(A131,'[1]BASC2_BRIEF_6yr_DEMOS_ScanInfo '!$H$1:$H$585,0)</f>
        <v>330</v>
      </c>
      <c r="EX131">
        <f>INDEX('[1]BASC2_BRIEF_6yr_DEMOS_ScanInfo '!$L$1:$L$585,EW131)</f>
        <v>1</v>
      </c>
      <c r="EY131">
        <v>1</v>
      </c>
      <c r="EZ131">
        <v>1</v>
      </c>
      <c r="FA131">
        <f t="shared" si="32"/>
        <v>2</v>
      </c>
      <c r="FB131">
        <v>2</v>
      </c>
    </row>
    <row r="132" spans="1:158" x14ac:dyDescent="0.35">
      <c r="A132" t="s">
        <v>134</v>
      </c>
      <c r="B132">
        <v>3.7230313000000002</v>
      </c>
      <c r="C132">
        <v>3.4816527000000002</v>
      </c>
      <c r="D132">
        <v>2.6749991999999998</v>
      </c>
      <c r="E132">
        <v>3.2867863000000002</v>
      </c>
      <c r="F132">
        <v>4.1007246999999998</v>
      </c>
      <c r="G132">
        <v>4.0357703999999996</v>
      </c>
      <c r="H132">
        <v>3.1788628000000001</v>
      </c>
      <c r="I132">
        <v>3.4513009000000001</v>
      </c>
      <c r="J132">
        <v>4.1145458000000001</v>
      </c>
      <c r="K132">
        <v>2.6462547999999999</v>
      </c>
      <c r="L132">
        <v>2.8633087000000002</v>
      </c>
      <c r="M132">
        <v>3.3064507999999999</v>
      </c>
      <c r="N132">
        <v>4.2061520000000003</v>
      </c>
      <c r="O132">
        <v>3.4141810000000001</v>
      </c>
      <c r="P132">
        <v>3.6262542999999998</v>
      </c>
      <c r="Q132">
        <v>3.6888415999999999</v>
      </c>
      <c r="R132">
        <v>4.8356385</v>
      </c>
      <c r="S132">
        <v>5.6293097000000003</v>
      </c>
      <c r="T132">
        <v>3.4305965999999999</v>
      </c>
      <c r="U132">
        <v>2.9761980000000001</v>
      </c>
      <c r="V132">
        <v>3.7128264999999998</v>
      </c>
      <c r="W132">
        <v>3.3559144000000001</v>
      </c>
      <c r="X132">
        <v>3.2717928999999999</v>
      </c>
      <c r="Y132">
        <v>4.0514621999999996</v>
      </c>
      <c r="Z132">
        <v>3.8892825000000002</v>
      </c>
      <c r="AA132">
        <v>3.5102183999999998</v>
      </c>
      <c r="AB132">
        <v>3.3483586000000001</v>
      </c>
      <c r="AC132">
        <v>2.8613856000000002</v>
      </c>
      <c r="AD132">
        <v>2.9868298000000002</v>
      </c>
      <c r="AE132">
        <v>3.5895030000000001</v>
      </c>
      <c r="AF132">
        <v>4.1629905999999997</v>
      </c>
      <c r="AG132">
        <v>5.7692307999999999</v>
      </c>
      <c r="AH132">
        <v>3.1247376999999998</v>
      </c>
      <c r="AI132">
        <v>3.6581163000000001</v>
      </c>
      <c r="AJ132">
        <v>4.0315795000000003</v>
      </c>
      <c r="AK132">
        <v>3.1034324</v>
      </c>
      <c r="AL132">
        <v>4.1177596999999997</v>
      </c>
      <c r="AM132">
        <v>4.2947439999999997</v>
      </c>
      <c r="AN132">
        <v>3.3136424999999998</v>
      </c>
      <c r="AO132">
        <v>3.040451</v>
      </c>
      <c r="AP132">
        <v>2.717273</v>
      </c>
      <c r="AQ132">
        <v>2.1805208</v>
      </c>
      <c r="AR132">
        <v>3.0835218000000002</v>
      </c>
      <c r="AS132">
        <v>4.4840789000000001</v>
      </c>
      <c r="AT132">
        <v>2.8697951000000002</v>
      </c>
      <c r="AU132">
        <v>2.2636957</v>
      </c>
      <c r="AV132">
        <v>3.0096397000000001</v>
      </c>
      <c r="AW132">
        <v>5.1327084999999997</v>
      </c>
      <c r="AX132">
        <v>3.4008118999999999</v>
      </c>
      <c r="AY132">
        <v>3.5256042000000001</v>
      </c>
      <c r="AZ132">
        <v>2.9215781999999999</v>
      </c>
      <c r="BA132">
        <v>2.8505082000000002</v>
      </c>
      <c r="BB132">
        <v>3.0227757</v>
      </c>
      <c r="BC132">
        <v>3.1633561000000001</v>
      </c>
      <c r="BD132">
        <v>3.1960346999999998</v>
      </c>
      <c r="BE132">
        <v>3.7899427000000001</v>
      </c>
      <c r="BF132">
        <v>2.8441885</v>
      </c>
      <c r="BG132">
        <v>2.5956305999999998</v>
      </c>
      <c r="BH132">
        <v>2.6083886999999999</v>
      </c>
      <c r="BI132">
        <v>3.1180593999999999</v>
      </c>
      <c r="BJ132">
        <v>3.0659969</v>
      </c>
      <c r="BK132">
        <v>3.0872318999999999</v>
      </c>
      <c r="BL132">
        <v>4.7133212000000002</v>
      </c>
      <c r="BM132">
        <v>3.1563959000000001</v>
      </c>
      <c r="BN132">
        <v>3.6723792999999998</v>
      </c>
      <c r="BO132">
        <v>3.1036942000000001</v>
      </c>
      <c r="BP132">
        <v>3.1952112000000001</v>
      </c>
      <c r="BQ132">
        <v>2.7678254</v>
      </c>
      <c r="BR132">
        <v>2.8401489</v>
      </c>
      <c r="BS132">
        <v>2.6750348000000002</v>
      </c>
      <c r="BT132">
        <v>5.6503104999999998</v>
      </c>
      <c r="BU132">
        <v>3.3614291999999999</v>
      </c>
      <c r="BV132">
        <v>4.1862501999999999</v>
      </c>
      <c r="BW132">
        <v>3.0895204999999999</v>
      </c>
      <c r="BX132">
        <v>3.1074256999999998</v>
      </c>
      <c r="BY132">
        <v>3.6495275</v>
      </c>
      <c r="BZ132">
        <v>3.0693207</v>
      </c>
      <c r="CA132">
        <v>2.8936926999999999</v>
      </c>
      <c r="CB132">
        <v>3.215179</v>
      </c>
      <c r="CC132">
        <v>3.8957815</v>
      </c>
      <c r="CD132">
        <v>3.7145095000000001</v>
      </c>
      <c r="CE132">
        <v>3.3870518000000001</v>
      </c>
      <c r="CF132">
        <v>3.0965482999999998</v>
      </c>
      <c r="CG132">
        <v>3.8077564000000002</v>
      </c>
      <c r="CH132">
        <v>2.3237313999999998</v>
      </c>
      <c r="CI132">
        <v>3.0836212999999999</v>
      </c>
      <c r="CJ132">
        <v>3.2706005999999999</v>
      </c>
      <c r="CK132">
        <v>4.2128959000000004</v>
      </c>
      <c r="CL132">
        <v>3.6651677999999999</v>
      </c>
      <c r="CM132">
        <v>3.9949683999999999</v>
      </c>
      <c r="CN132">
        <v>3.7812592999999999</v>
      </c>
      <c r="CO132">
        <v>5.4885383000000001</v>
      </c>
      <c r="CP132">
        <v>6.0405921999999999</v>
      </c>
      <c r="CQ132">
        <v>3.5006637999999999</v>
      </c>
      <c r="CR132">
        <v>2.9246656999999998</v>
      </c>
      <c r="CS132">
        <v>4.0227575</v>
      </c>
      <c r="CT132">
        <v>3.2740947999999999</v>
      </c>
      <c r="CU132">
        <v>3.0553713</v>
      </c>
      <c r="CV132">
        <v>4.2217731000000001</v>
      </c>
      <c r="CW132">
        <v>3.7800503000000001</v>
      </c>
      <c r="CX132">
        <v>3.6033369999999998</v>
      </c>
      <c r="CY132">
        <v>3.5334577999999999</v>
      </c>
      <c r="CZ132">
        <v>2.9168148</v>
      </c>
      <c r="DA132">
        <v>3.0983521999999999</v>
      </c>
      <c r="DB132">
        <v>3.5855779999999999</v>
      </c>
      <c r="DC132">
        <v>4.0814347</v>
      </c>
      <c r="DD132">
        <v>4.9765129000000004</v>
      </c>
      <c r="DE132">
        <v>3.4295043999999999</v>
      </c>
      <c r="DF132">
        <v>3.6017711000000001</v>
      </c>
      <c r="DG132">
        <v>3.9624982000000002</v>
      </c>
      <c r="DH132">
        <v>3.0697532000000001</v>
      </c>
      <c r="DI132">
        <v>4.1219573</v>
      </c>
      <c r="DJ132">
        <v>3.8971276000000001</v>
      </c>
      <c r="DK132">
        <v>3.6707554</v>
      </c>
      <c r="DL132">
        <v>2.702693</v>
      </c>
      <c r="DM132">
        <v>2.7408111000000002</v>
      </c>
      <c r="DN132">
        <v>2.1560589999999999</v>
      </c>
      <c r="DO132">
        <v>2.94523</v>
      </c>
      <c r="DP132">
        <v>4.6703358000000001</v>
      </c>
      <c r="DQ132">
        <v>2.7002065000000002</v>
      </c>
      <c r="DR132">
        <v>2.3624797000000002</v>
      </c>
      <c r="DS132">
        <v>3.0213671</v>
      </c>
      <c r="DT132">
        <v>5.1867460999999997</v>
      </c>
      <c r="DU132">
        <v>3.7644858000000001</v>
      </c>
      <c r="DV132">
        <v>4.2452540000000001</v>
      </c>
      <c r="DW132">
        <v>2.9534604999999998</v>
      </c>
      <c r="DX132">
        <v>2.9755964000000001</v>
      </c>
      <c r="DY132">
        <v>3.4037092000000002</v>
      </c>
      <c r="DZ132">
        <v>3.4295189000000001</v>
      </c>
      <c r="EA132">
        <v>3.0654819</v>
      </c>
      <c r="EB132">
        <v>3.1962785999999999</v>
      </c>
      <c r="EC132">
        <v>2.8343582</v>
      </c>
      <c r="ED132">
        <v>2.8138754000000001</v>
      </c>
      <c r="EE132">
        <v>2.7197654</v>
      </c>
      <c r="EF132">
        <v>2.9686336999999998</v>
      </c>
      <c r="EG132">
        <v>3.4721487</v>
      </c>
      <c r="EH132">
        <v>3.0450289000000001</v>
      </c>
      <c r="EI132">
        <v>3.7009387</v>
      </c>
      <c r="EJ132">
        <v>3.8301761000000001</v>
      </c>
      <c r="EK132">
        <v>2.9576209000000002</v>
      </c>
      <c r="EL132">
        <v>3.0813301000000002</v>
      </c>
      <c r="EM132">
        <v>3.1274020999999999</v>
      </c>
      <c r="EN132">
        <v>2.9192032999999999</v>
      </c>
      <c r="EO132">
        <v>2.8870865999999999</v>
      </c>
      <c r="EP132">
        <v>2.7201457000000002</v>
      </c>
      <c r="EQ132">
        <v>3.1994956000000001</v>
      </c>
      <c r="ER132">
        <v>3.2533051999999998</v>
      </c>
      <c r="ES132">
        <v>3.8686335000000001</v>
      </c>
      <c r="ET132">
        <v>3.0507233</v>
      </c>
      <c r="EU132">
        <v>2.9665389000000002</v>
      </c>
      <c r="EV132">
        <v>1</v>
      </c>
      <c r="EW132">
        <f>MATCH(A132,'[1]BASC2_BRIEF_6yr_DEMOS_ScanInfo '!$H$1:$H$585,0)</f>
        <v>333</v>
      </c>
      <c r="EX132">
        <f>INDEX('[1]BASC2_BRIEF_6yr_DEMOS_ScanInfo '!$L$1:$L$585,EW132)</f>
        <v>2</v>
      </c>
      <c r="EY132">
        <v>1</v>
      </c>
      <c r="EZ132">
        <v>2</v>
      </c>
      <c r="FA132">
        <f>IF(AND(EZ132=2,EV132=1),3)</f>
        <v>3</v>
      </c>
      <c r="FB132">
        <v>3</v>
      </c>
    </row>
    <row r="133" spans="1:158" x14ac:dyDescent="0.35">
      <c r="A133" t="s">
        <v>135</v>
      </c>
      <c r="B133">
        <v>4.2877764999999997</v>
      </c>
      <c r="C133">
        <v>3.0974602999999998</v>
      </c>
      <c r="D133">
        <v>2.7548708999999998</v>
      </c>
      <c r="E133">
        <v>3.2663652999999999</v>
      </c>
      <c r="F133">
        <v>4.5976838999999998</v>
      </c>
      <c r="G133">
        <v>4.0114292999999996</v>
      </c>
      <c r="H133">
        <v>3.3274442999999998</v>
      </c>
      <c r="I133">
        <v>3.2913706</v>
      </c>
      <c r="J133">
        <v>3.7649164000000002</v>
      </c>
      <c r="K133">
        <v>3.4240012000000002</v>
      </c>
      <c r="L133">
        <v>3.1051316</v>
      </c>
      <c r="M133">
        <v>3.3364568000000001</v>
      </c>
      <c r="N133">
        <v>3.9368946999999999</v>
      </c>
      <c r="O133">
        <v>3.7106203999999998</v>
      </c>
      <c r="P133">
        <v>3.7718617999999999</v>
      </c>
      <c r="Q133">
        <v>3.9114510999999998</v>
      </c>
      <c r="R133">
        <v>4.8227776999999996</v>
      </c>
      <c r="S133">
        <v>5.853745</v>
      </c>
      <c r="T133">
        <v>3.6860328</v>
      </c>
      <c r="U133">
        <v>2.9354298000000001</v>
      </c>
      <c r="V133">
        <v>3.4819124000000001</v>
      </c>
      <c r="W133">
        <v>3.0164399</v>
      </c>
      <c r="X133">
        <v>3.3124997999999999</v>
      </c>
      <c r="Y133">
        <v>4.2828163999999997</v>
      </c>
      <c r="Z133">
        <v>3.7899913999999999</v>
      </c>
      <c r="AA133">
        <v>3.5547955</v>
      </c>
      <c r="AB133">
        <v>3.3330902999999998</v>
      </c>
      <c r="AC133">
        <v>2.6370225</v>
      </c>
      <c r="AD133">
        <v>3.1087899000000001</v>
      </c>
      <c r="AE133">
        <v>3.7043480999999998</v>
      </c>
      <c r="AF133">
        <v>4.3901944000000004</v>
      </c>
      <c r="AG133">
        <v>3.3705582999999999</v>
      </c>
      <c r="AH133">
        <v>3.1693758999999999</v>
      </c>
      <c r="AI133">
        <v>3.5226590999999998</v>
      </c>
      <c r="AJ133">
        <v>4.2534184000000002</v>
      </c>
      <c r="AK133">
        <v>2.8075404000000002</v>
      </c>
      <c r="AL133">
        <v>3.7720513000000002</v>
      </c>
      <c r="AM133">
        <v>4.1634817000000002</v>
      </c>
      <c r="AN133">
        <v>2.8376179000000001</v>
      </c>
      <c r="AO133">
        <v>3.6333169999999999</v>
      </c>
      <c r="AP133">
        <v>2.6328797000000002</v>
      </c>
      <c r="AQ133">
        <v>2.1651337000000002</v>
      </c>
      <c r="AR133">
        <v>3.2070677000000001</v>
      </c>
      <c r="AS133">
        <v>5.3827309999999997</v>
      </c>
      <c r="AT133">
        <v>2.8559499000000002</v>
      </c>
      <c r="AU133">
        <v>2.2629508999999999</v>
      </c>
      <c r="AV133">
        <v>2.8180301000000001</v>
      </c>
      <c r="AW133">
        <v>4.5282068000000004</v>
      </c>
      <c r="AX133">
        <v>3.2844197999999998</v>
      </c>
      <c r="AY133">
        <v>3.5118095999999999</v>
      </c>
      <c r="AZ133">
        <v>3.2651582000000001</v>
      </c>
      <c r="BA133">
        <v>3.1605474999999998</v>
      </c>
      <c r="BB133">
        <v>3.1947103000000001</v>
      </c>
      <c r="BC133">
        <v>3.1252086000000001</v>
      </c>
      <c r="BD133">
        <v>3.1752829999999999</v>
      </c>
      <c r="BE133">
        <v>3.5443275000000001</v>
      </c>
      <c r="BF133">
        <v>2.7585964000000001</v>
      </c>
      <c r="BG133">
        <v>2.9301149999999998</v>
      </c>
      <c r="BH133">
        <v>2.5857675000000002</v>
      </c>
      <c r="BI133">
        <v>3.1300222999999998</v>
      </c>
      <c r="BJ133">
        <v>2.9410536</v>
      </c>
      <c r="BK133">
        <v>3.0201737999999998</v>
      </c>
      <c r="BL133">
        <v>3.8510613</v>
      </c>
      <c r="BM133">
        <v>3.8285186000000002</v>
      </c>
      <c r="BN133">
        <v>4.2046093999999998</v>
      </c>
      <c r="BO133">
        <v>3.3376505000000001</v>
      </c>
      <c r="BP133">
        <v>3.4250381000000001</v>
      </c>
      <c r="BQ133">
        <v>2.7689637999999999</v>
      </c>
      <c r="BR133">
        <v>2.8511717000000001</v>
      </c>
      <c r="BS133">
        <v>2.8854847000000001</v>
      </c>
      <c r="BT133">
        <v>3.8994582000000002</v>
      </c>
      <c r="BU133">
        <v>3.0679574000000001</v>
      </c>
      <c r="BV133">
        <v>3.8809749999999998</v>
      </c>
      <c r="BW133">
        <v>3.2247558000000001</v>
      </c>
      <c r="BX133">
        <v>2.7089664999999998</v>
      </c>
      <c r="BY133">
        <v>4.6631087999999998</v>
      </c>
      <c r="BZ133">
        <v>2.8736632000000002</v>
      </c>
      <c r="CA133">
        <v>2.7794294000000002</v>
      </c>
      <c r="CB133">
        <v>3.1891202999999999</v>
      </c>
      <c r="CC133">
        <v>4.3268393999999999</v>
      </c>
      <c r="CD133">
        <v>3.0881815000000001</v>
      </c>
      <c r="CE133">
        <v>3.2405522000000002</v>
      </c>
      <c r="CF133">
        <v>3.3717046000000002</v>
      </c>
      <c r="CG133">
        <v>4.0228805999999997</v>
      </c>
      <c r="CH133">
        <v>2.8750605999999999</v>
      </c>
      <c r="CI133">
        <v>3.0009296000000001</v>
      </c>
      <c r="CJ133">
        <v>3.2495560999999999</v>
      </c>
      <c r="CK133">
        <v>4.2501793000000001</v>
      </c>
      <c r="CL133">
        <v>3.8121450000000001</v>
      </c>
      <c r="CM133">
        <v>3.7574759000000002</v>
      </c>
      <c r="CN133">
        <v>3.8094093999999998</v>
      </c>
      <c r="CO133">
        <v>5.4190649999999998</v>
      </c>
      <c r="CP133">
        <v>6.2383651999999996</v>
      </c>
      <c r="CQ133">
        <v>3.3338125000000001</v>
      </c>
      <c r="CR133">
        <v>2.8820144999999999</v>
      </c>
      <c r="CS133">
        <v>4.0976223999999997</v>
      </c>
      <c r="CT133">
        <v>2.7495867999999999</v>
      </c>
      <c r="CU133">
        <v>3.2435415000000001</v>
      </c>
      <c r="CV133">
        <v>4.3180594000000001</v>
      </c>
      <c r="CW133">
        <v>3.7661444999999998</v>
      </c>
      <c r="CX133">
        <v>3.5834098000000001</v>
      </c>
      <c r="CY133">
        <v>3.2400072</v>
      </c>
      <c r="CZ133">
        <v>2.7406681000000002</v>
      </c>
      <c r="DA133">
        <v>3.1332889000000002</v>
      </c>
      <c r="DB133">
        <v>3.7191206999999999</v>
      </c>
      <c r="DC133">
        <v>4.2817658999999999</v>
      </c>
      <c r="DD133">
        <v>3.5531864</v>
      </c>
      <c r="DE133">
        <v>3.0709403000000002</v>
      </c>
      <c r="DF133">
        <v>3.9103153000000002</v>
      </c>
      <c r="DG133">
        <v>3.8359025</v>
      </c>
      <c r="DH133">
        <v>2.9629633000000002</v>
      </c>
      <c r="DI133">
        <v>3.8882821000000001</v>
      </c>
      <c r="DJ133">
        <v>4.2391228999999999</v>
      </c>
      <c r="DK133">
        <v>3.4234157000000001</v>
      </c>
      <c r="DL133">
        <v>3.1061108000000002</v>
      </c>
      <c r="DM133">
        <v>2.6460004000000001</v>
      </c>
      <c r="DN133">
        <v>2.1574228</v>
      </c>
      <c r="DO133">
        <v>3.3361754000000001</v>
      </c>
      <c r="DP133">
        <v>4.7118963999999997</v>
      </c>
      <c r="DQ133">
        <v>2.7417376</v>
      </c>
      <c r="DR133">
        <v>2.1863914000000002</v>
      </c>
      <c r="DS133">
        <v>2.7797972999999998</v>
      </c>
      <c r="DT133">
        <v>5.2371205999999999</v>
      </c>
      <c r="DU133">
        <v>3.3485076</v>
      </c>
      <c r="DV133">
        <v>3.7561436000000001</v>
      </c>
      <c r="DW133">
        <v>4.4360961999999997</v>
      </c>
      <c r="DX133">
        <v>3.2880601999999999</v>
      </c>
      <c r="DY133">
        <v>3.3913726999999998</v>
      </c>
      <c r="DZ133">
        <v>3.1538537</v>
      </c>
      <c r="EA133">
        <v>3.0625415</v>
      </c>
      <c r="EB133">
        <v>2.9213073000000001</v>
      </c>
      <c r="EC133">
        <v>2.9350044999999998</v>
      </c>
      <c r="ED133">
        <v>2.6068060000000002</v>
      </c>
      <c r="EE133">
        <v>2.833596</v>
      </c>
      <c r="EF133">
        <v>3.6121287</v>
      </c>
      <c r="EG133">
        <v>3.1036372000000001</v>
      </c>
      <c r="EH133">
        <v>2.7509831999999999</v>
      </c>
      <c r="EI133">
        <v>3.9140768000000001</v>
      </c>
      <c r="EJ133">
        <v>3.2275436000000002</v>
      </c>
      <c r="EK133">
        <v>3.2734226999999998</v>
      </c>
      <c r="EL133">
        <v>3.3499924999999999</v>
      </c>
      <c r="EM133">
        <v>2.8954301</v>
      </c>
      <c r="EN133">
        <v>2.6326942</v>
      </c>
      <c r="EO133">
        <v>2.9020215999999999</v>
      </c>
      <c r="EP133">
        <v>2.9425857</v>
      </c>
      <c r="EQ133">
        <v>3.7157697999999999</v>
      </c>
      <c r="ER133">
        <v>3.1410444000000002</v>
      </c>
      <c r="ES133">
        <v>4.3368497000000001</v>
      </c>
      <c r="ET133">
        <v>3.246588</v>
      </c>
      <c r="EU133">
        <v>2.4269283000000001</v>
      </c>
      <c r="EV133">
        <v>1</v>
      </c>
      <c r="EW133">
        <f>MATCH(A133,'[1]BASC2_BRIEF_6yr_DEMOS_ScanInfo '!$H$1:$H$585,0)</f>
        <v>335</v>
      </c>
      <c r="EX133">
        <f>INDEX('[1]BASC2_BRIEF_6yr_DEMOS_ScanInfo '!$L$1:$L$585,EW133)</f>
        <v>1</v>
      </c>
      <c r="EY133">
        <v>1</v>
      </c>
      <c r="EZ133">
        <v>1</v>
      </c>
      <c r="FA133">
        <f t="shared" si="32"/>
        <v>2</v>
      </c>
      <c r="FB133">
        <v>2</v>
      </c>
    </row>
    <row r="134" spans="1:158" x14ac:dyDescent="0.35">
      <c r="A134" t="s">
        <v>136</v>
      </c>
      <c r="B134">
        <v>4.0709834000000003</v>
      </c>
      <c r="C134">
        <v>3.2864021999999999</v>
      </c>
      <c r="D134">
        <v>2.7459330999999998</v>
      </c>
      <c r="E134">
        <v>3.1444003999999999</v>
      </c>
      <c r="F134">
        <v>3.9664638000000001</v>
      </c>
      <c r="G134">
        <v>3.6344295</v>
      </c>
      <c r="H134">
        <v>3.5227222</v>
      </c>
      <c r="I134">
        <v>3.1917024000000001</v>
      </c>
      <c r="J134">
        <v>3.7149464999999999</v>
      </c>
      <c r="K134">
        <v>2.5901241000000002</v>
      </c>
      <c r="L134">
        <v>2.9151604</v>
      </c>
      <c r="M134">
        <v>3.3993123000000001</v>
      </c>
      <c r="N134">
        <v>4.0756826000000004</v>
      </c>
      <c r="O134">
        <v>3.5844293</v>
      </c>
      <c r="P134">
        <v>3.7118074999999999</v>
      </c>
      <c r="Q134">
        <v>3.9289968000000002</v>
      </c>
      <c r="R134">
        <v>5.8888673999999996</v>
      </c>
      <c r="S134">
        <v>6.2430538999999996</v>
      </c>
      <c r="T134">
        <v>3.3675423000000002</v>
      </c>
      <c r="U134">
        <v>3.0401883000000001</v>
      </c>
      <c r="V134">
        <v>3.7965238000000001</v>
      </c>
      <c r="W134">
        <v>3.0896783000000001</v>
      </c>
      <c r="X134">
        <v>2.8310447000000001</v>
      </c>
      <c r="Y134">
        <v>3.9054763000000001</v>
      </c>
      <c r="Z134">
        <v>4.2402452999999998</v>
      </c>
      <c r="AA134">
        <v>3.4111760000000002</v>
      </c>
      <c r="AB134">
        <v>3.2143483000000002</v>
      </c>
      <c r="AC134">
        <v>2.5852889999999999</v>
      </c>
      <c r="AD134">
        <v>3.1682773000000002</v>
      </c>
      <c r="AE134">
        <v>3.5339014999999998</v>
      </c>
      <c r="AF134">
        <v>4.5482158999999998</v>
      </c>
      <c r="AG134">
        <v>2.9280257000000001</v>
      </c>
      <c r="AH134">
        <v>3.1405612999999999</v>
      </c>
      <c r="AI134">
        <v>3.7559961999999998</v>
      </c>
      <c r="AJ134">
        <v>3.9088867</v>
      </c>
      <c r="AK134">
        <v>3.1339172999999998</v>
      </c>
      <c r="AL134">
        <v>3.8954349000000001</v>
      </c>
      <c r="AM134">
        <v>4.2018231999999998</v>
      </c>
      <c r="AN134">
        <v>4.0337652999999998</v>
      </c>
      <c r="AO134">
        <v>3.3865246999999998</v>
      </c>
      <c r="AP134">
        <v>2.8407388</v>
      </c>
      <c r="AQ134">
        <v>2.0524640000000001</v>
      </c>
      <c r="AR134">
        <v>3.0497711000000001</v>
      </c>
      <c r="AS134">
        <v>4.5032171999999999</v>
      </c>
      <c r="AT134">
        <v>2.7835784000000001</v>
      </c>
      <c r="AU134">
        <v>2.2356061999999999</v>
      </c>
      <c r="AV134">
        <v>3.0191145000000001</v>
      </c>
      <c r="AW134">
        <v>5.1835031999999996</v>
      </c>
      <c r="AX134">
        <v>3.9275782000000001</v>
      </c>
      <c r="AY134">
        <v>4.5083218</v>
      </c>
      <c r="AZ134">
        <v>3.0301168000000001</v>
      </c>
      <c r="BA134">
        <v>2.9282262000000001</v>
      </c>
      <c r="BB134">
        <v>2.9369836</v>
      </c>
      <c r="BC134">
        <v>3.3854418000000002</v>
      </c>
      <c r="BD134">
        <v>3.1957352000000001</v>
      </c>
      <c r="BE134">
        <v>3.5595357000000001</v>
      </c>
      <c r="BF134">
        <v>3.0441246</v>
      </c>
      <c r="BG134">
        <v>2.7002351</v>
      </c>
      <c r="BH134">
        <v>2.6411726</v>
      </c>
      <c r="BI134">
        <v>3.0638358999999999</v>
      </c>
      <c r="BJ134">
        <v>3.0025604000000001</v>
      </c>
      <c r="BK134">
        <v>2.8822264999999998</v>
      </c>
      <c r="BL134">
        <v>3.4416611000000001</v>
      </c>
      <c r="BM134">
        <v>3.6485116</v>
      </c>
      <c r="BN134">
        <v>3.0133535999999999</v>
      </c>
      <c r="BO134">
        <v>3.0718822000000001</v>
      </c>
      <c r="BP134">
        <v>3.0618333999999998</v>
      </c>
      <c r="BQ134">
        <v>2.7748601000000002</v>
      </c>
      <c r="BR134">
        <v>2.6772311000000002</v>
      </c>
      <c r="BS134">
        <v>2.6810657999999998</v>
      </c>
      <c r="BT134">
        <v>4.3916773999999998</v>
      </c>
      <c r="BU134">
        <v>3.0046618</v>
      </c>
      <c r="BV134">
        <v>4.1301683999999996</v>
      </c>
      <c r="BW134">
        <v>3.1821758999999998</v>
      </c>
      <c r="BX134">
        <v>2.8656950000000001</v>
      </c>
      <c r="BY134">
        <v>3.8022008</v>
      </c>
      <c r="BZ134">
        <v>3.4846053000000001</v>
      </c>
      <c r="CA134">
        <v>2.7230002999999998</v>
      </c>
      <c r="CB134">
        <v>3.1406195000000001</v>
      </c>
      <c r="CC134">
        <v>4.1295557000000001</v>
      </c>
      <c r="CD134">
        <v>3.8291602</v>
      </c>
      <c r="CE134">
        <v>3.3476629</v>
      </c>
      <c r="CF134">
        <v>3.0635264000000002</v>
      </c>
      <c r="CG134">
        <v>3.3707897999999998</v>
      </c>
      <c r="CH134">
        <v>2.4633202999999999</v>
      </c>
      <c r="CI134">
        <v>2.8477682999999998</v>
      </c>
      <c r="CJ134">
        <v>3.5460167</v>
      </c>
      <c r="CK134">
        <v>4.4431596000000004</v>
      </c>
      <c r="CL134">
        <v>3.4713859999999999</v>
      </c>
      <c r="CM134">
        <v>3.5574677000000001</v>
      </c>
      <c r="CN134">
        <v>3.9162097</v>
      </c>
      <c r="CO134">
        <v>5.5129875999999998</v>
      </c>
      <c r="CP134">
        <v>6.2896084999999999</v>
      </c>
      <c r="CQ134">
        <v>3.3814725999999999</v>
      </c>
      <c r="CR134">
        <v>3.2101722000000001</v>
      </c>
      <c r="CS134">
        <v>4.1749524999999998</v>
      </c>
      <c r="CT134">
        <v>3.1217928000000001</v>
      </c>
      <c r="CU134">
        <v>2.8633628</v>
      </c>
      <c r="CV134">
        <v>4.1318659999999996</v>
      </c>
      <c r="CW134">
        <v>3.5432812999999999</v>
      </c>
      <c r="CX134">
        <v>3.4926794000000001</v>
      </c>
      <c r="CY134">
        <v>3.2717649999999998</v>
      </c>
      <c r="CZ134">
        <v>2.5970716</v>
      </c>
      <c r="DA134">
        <v>3.0709064000000001</v>
      </c>
      <c r="DB134">
        <v>3.5615207999999998</v>
      </c>
      <c r="DC134">
        <v>4.4195142000000001</v>
      </c>
      <c r="DD134">
        <v>4.7162103999999996</v>
      </c>
      <c r="DE134">
        <v>3.1380229000000002</v>
      </c>
      <c r="DF134">
        <v>3.7112297999999999</v>
      </c>
      <c r="DG134">
        <v>4.2894411000000003</v>
      </c>
      <c r="DH134">
        <v>3.1540550999999999</v>
      </c>
      <c r="DI134">
        <v>4.0819016000000001</v>
      </c>
      <c r="DJ134">
        <v>3.9996128</v>
      </c>
      <c r="DK134">
        <v>3.8889089000000001</v>
      </c>
      <c r="DL134">
        <v>3.5843139000000002</v>
      </c>
      <c r="DM134">
        <v>2.7577118999999999</v>
      </c>
      <c r="DN134">
        <v>2.1064862999999998</v>
      </c>
      <c r="DO134">
        <v>3.1868756</v>
      </c>
      <c r="DP134">
        <v>4.3119497000000004</v>
      </c>
      <c r="DQ134">
        <v>2.9242773</v>
      </c>
      <c r="DR134">
        <v>2.3068952999999999</v>
      </c>
      <c r="DS134">
        <v>2.9217227000000001</v>
      </c>
      <c r="DT134">
        <v>5.6951156000000003</v>
      </c>
      <c r="DU134">
        <v>4.1146802999999998</v>
      </c>
      <c r="DV134">
        <v>4.0071478000000003</v>
      </c>
      <c r="DW134">
        <v>3.0619597000000001</v>
      </c>
      <c r="DX134">
        <v>2.9232098999999998</v>
      </c>
      <c r="DY134">
        <v>2.8807725999999998</v>
      </c>
      <c r="DZ134">
        <v>3.5725514999999999</v>
      </c>
      <c r="EA134">
        <v>3.0649853</v>
      </c>
      <c r="EB134">
        <v>3.2329142000000002</v>
      </c>
      <c r="EC134">
        <v>2.8765466000000002</v>
      </c>
      <c r="ED134">
        <v>2.7585503999999998</v>
      </c>
      <c r="EE134">
        <v>2.6458750000000002</v>
      </c>
      <c r="EF134">
        <v>3.1340294000000002</v>
      </c>
      <c r="EG134">
        <v>3.0078475</v>
      </c>
      <c r="EH134">
        <v>2.8095469</v>
      </c>
      <c r="EI134">
        <v>3.6307038999999999</v>
      </c>
      <c r="EJ134">
        <v>4.0088315000000003</v>
      </c>
      <c r="EK134">
        <v>3.1837504000000001</v>
      </c>
      <c r="EL134">
        <v>3.2513098999999999</v>
      </c>
      <c r="EM134">
        <v>3.0646624999999998</v>
      </c>
      <c r="EN134">
        <v>2.6384265</v>
      </c>
      <c r="EO134">
        <v>2.4553392000000001</v>
      </c>
      <c r="EP134">
        <v>3.01566</v>
      </c>
      <c r="EQ134">
        <v>3.5312736</v>
      </c>
      <c r="ER134">
        <v>2.7793204999999999</v>
      </c>
      <c r="ES134">
        <v>3.5932130999999998</v>
      </c>
      <c r="ET134">
        <v>3.1332730999999998</v>
      </c>
      <c r="EU134">
        <v>3.0736574999999999</v>
      </c>
      <c r="EV134">
        <v>0</v>
      </c>
      <c r="EW134">
        <f>MATCH(A134,'[1]BASC2_BRIEF_6yr_DEMOS_ScanInfo '!$H$1:$H$585,0)</f>
        <v>337</v>
      </c>
      <c r="EX134">
        <f>INDEX('[1]BASC2_BRIEF_6yr_DEMOS_ScanInfo '!$L$1:$L$585,EW134)</f>
        <v>2</v>
      </c>
      <c r="EY134">
        <v>1</v>
      </c>
      <c r="EZ134">
        <v>2</v>
      </c>
      <c r="FA134">
        <f t="shared" ref="FA134:FB137" si="37">IF(AND(EZ134=2,EV134=0),1)</f>
        <v>1</v>
      </c>
      <c r="FB134">
        <v>1</v>
      </c>
    </row>
    <row r="135" spans="1:158" x14ac:dyDescent="0.35">
      <c r="A135" t="s">
        <v>137</v>
      </c>
      <c r="B135">
        <v>3.8544361999999999</v>
      </c>
      <c r="C135">
        <v>2.9669807000000001</v>
      </c>
      <c r="D135">
        <v>2.8643906000000001</v>
      </c>
      <c r="E135">
        <v>3.0032065000000001</v>
      </c>
      <c r="F135">
        <v>3.6564874999999999</v>
      </c>
      <c r="G135">
        <v>3.7948151000000001</v>
      </c>
      <c r="H135">
        <v>3.2344317</v>
      </c>
      <c r="I135">
        <v>3.0438426000000001</v>
      </c>
      <c r="J135">
        <v>3.9881424999999999</v>
      </c>
      <c r="K135">
        <v>2.7906116999999999</v>
      </c>
      <c r="L135">
        <v>2.9491193</v>
      </c>
      <c r="M135">
        <v>3.2546859000000001</v>
      </c>
      <c r="N135">
        <v>4.3433241999999996</v>
      </c>
      <c r="O135">
        <v>3.4962627999999998</v>
      </c>
      <c r="P135">
        <v>3.4778926000000001</v>
      </c>
      <c r="Q135">
        <v>3.6331910999999999</v>
      </c>
      <c r="R135">
        <v>4.7102789999999999</v>
      </c>
      <c r="S135">
        <v>5.9720997999999996</v>
      </c>
      <c r="T135">
        <v>3.6430049000000002</v>
      </c>
      <c r="U135">
        <v>3.0832586000000002</v>
      </c>
      <c r="V135">
        <v>3.3353660000000001</v>
      </c>
      <c r="W135">
        <v>3.170687</v>
      </c>
      <c r="X135">
        <v>3.3936470000000001</v>
      </c>
      <c r="Y135">
        <v>4.0426269000000001</v>
      </c>
      <c r="Z135">
        <v>3.6813723999999999</v>
      </c>
      <c r="AA135">
        <v>3.5077132999999998</v>
      </c>
      <c r="AB135">
        <v>3.1458037000000001</v>
      </c>
      <c r="AC135">
        <v>2.6553062999999999</v>
      </c>
      <c r="AD135">
        <v>3.0265309999999999</v>
      </c>
      <c r="AE135">
        <v>3.5498824</v>
      </c>
      <c r="AF135">
        <v>4.6669663999999997</v>
      </c>
      <c r="AG135">
        <v>3.3390879999999998</v>
      </c>
      <c r="AH135">
        <v>3.2219834000000001</v>
      </c>
      <c r="AI135">
        <v>3.4998684</v>
      </c>
      <c r="AJ135">
        <v>4.0164118000000002</v>
      </c>
      <c r="AK135">
        <v>3.0948131000000001</v>
      </c>
      <c r="AL135">
        <v>3.9068812999999998</v>
      </c>
      <c r="AM135">
        <v>3.7400178999999998</v>
      </c>
      <c r="AN135">
        <v>3.8378561000000002</v>
      </c>
      <c r="AO135">
        <v>2.9270914000000001</v>
      </c>
      <c r="AP135">
        <v>2.8670659000000001</v>
      </c>
      <c r="AQ135">
        <v>2.0679528999999999</v>
      </c>
      <c r="AR135">
        <v>2.9532411000000001</v>
      </c>
      <c r="AS135">
        <v>4.4095143999999999</v>
      </c>
      <c r="AT135">
        <v>2.7133514999999999</v>
      </c>
      <c r="AU135">
        <v>2.3191804999999999</v>
      </c>
      <c r="AV135">
        <v>2.7005092999999998</v>
      </c>
      <c r="AW135">
        <v>4.7210669999999997</v>
      </c>
      <c r="AX135">
        <v>3.1735519999999999</v>
      </c>
      <c r="AY135">
        <v>3.7829970999999998</v>
      </c>
      <c r="AZ135">
        <v>2.9436475999999998</v>
      </c>
      <c r="BA135">
        <v>2.5131253999999998</v>
      </c>
      <c r="BB135">
        <v>2.8499856000000001</v>
      </c>
      <c r="BC135">
        <v>3.0744039999999999</v>
      </c>
      <c r="BD135">
        <v>3.0348139000000001</v>
      </c>
      <c r="BE135">
        <v>3.4961483000000002</v>
      </c>
      <c r="BF135">
        <v>2.7290657</v>
      </c>
      <c r="BG135">
        <v>3.0179851000000002</v>
      </c>
      <c r="BH135">
        <v>2.877847</v>
      </c>
      <c r="BI135">
        <v>2.8869623999999998</v>
      </c>
      <c r="BJ135">
        <v>2.9446509000000001</v>
      </c>
      <c r="BK135">
        <v>3.1366787</v>
      </c>
      <c r="BL135">
        <v>3.2722394000000001</v>
      </c>
      <c r="BM135">
        <v>3.4055437999999998</v>
      </c>
      <c r="BN135">
        <v>3.4244425000000001</v>
      </c>
      <c r="BO135">
        <v>3.1452699000000002</v>
      </c>
      <c r="BP135">
        <v>3.1064023999999999</v>
      </c>
      <c r="BQ135">
        <v>2.7692505999999999</v>
      </c>
      <c r="BR135">
        <v>2.6225771999999998</v>
      </c>
      <c r="BS135">
        <v>2.8767931</v>
      </c>
      <c r="BT135">
        <v>4.4113474000000004</v>
      </c>
      <c r="BU135">
        <v>3.3568281999999998</v>
      </c>
      <c r="BV135">
        <v>3.8526455999999998</v>
      </c>
      <c r="BW135">
        <v>3.0016550999999998</v>
      </c>
      <c r="BX135">
        <v>3.0366285</v>
      </c>
      <c r="BY135">
        <v>3.6017649</v>
      </c>
      <c r="BZ135">
        <v>3.1509863999999999</v>
      </c>
      <c r="CA135">
        <v>2.8451892999999999</v>
      </c>
      <c r="CB135">
        <v>3.1658978000000002</v>
      </c>
      <c r="CC135">
        <v>3.750823</v>
      </c>
      <c r="CD135">
        <v>3.6096389000000002</v>
      </c>
      <c r="CE135">
        <v>3.3877503999999998</v>
      </c>
      <c r="CF135">
        <v>3.1900076999999998</v>
      </c>
      <c r="CG135">
        <v>3.8500304000000001</v>
      </c>
      <c r="CH135">
        <v>2.9056267999999998</v>
      </c>
      <c r="CI135">
        <v>2.8199687</v>
      </c>
      <c r="CJ135">
        <v>3.3068569000000001</v>
      </c>
      <c r="CK135">
        <v>3.9526653</v>
      </c>
      <c r="CL135">
        <v>3.6359979999999998</v>
      </c>
      <c r="CM135">
        <v>3.6763789999999998</v>
      </c>
      <c r="CN135">
        <v>3.6967471000000001</v>
      </c>
      <c r="CO135">
        <v>4.8767996</v>
      </c>
      <c r="CP135">
        <v>6.1162929999999998</v>
      </c>
      <c r="CQ135">
        <v>3.4165068000000001</v>
      </c>
      <c r="CR135">
        <v>3.1915456999999998</v>
      </c>
      <c r="CS135">
        <v>3.4656563</v>
      </c>
      <c r="CT135">
        <v>3.174706</v>
      </c>
      <c r="CU135">
        <v>3.1733167</v>
      </c>
      <c r="CV135">
        <v>4.2521357999999996</v>
      </c>
      <c r="CW135">
        <v>3.7353437</v>
      </c>
      <c r="CX135">
        <v>3.3212237</v>
      </c>
      <c r="CY135">
        <v>3.3092842</v>
      </c>
      <c r="CZ135">
        <v>2.6229822999999999</v>
      </c>
      <c r="DA135">
        <v>2.9803548000000002</v>
      </c>
      <c r="DB135">
        <v>3.4974251000000001</v>
      </c>
      <c r="DC135">
        <v>4.3434935000000001</v>
      </c>
      <c r="DD135">
        <v>3.8281442999999999</v>
      </c>
      <c r="DE135">
        <v>3.2152967000000001</v>
      </c>
      <c r="DF135">
        <v>3.7959824000000002</v>
      </c>
      <c r="DG135">
        <v>4.6101102999999997</v>
      </c>
      <c r="DH135">
        <v>3.0501680000000002</v>
      </c>
      <c r="DI135">
        <v>3.6285951000000001</v>
      </c>
      <c r="DJ135">
        <v>3.681622</v>
      </c>
      <c r="DK135">
        <v>3.2428062</v>
      </c>
      <c r="DL135">
        <v>3.1620591</v>
      </c>
      <c r="DM135">
        <v>2.7394892999999998</v>
      </c>
      <c r="DN135">
        <v>2.0651670000000002</v>
      </c>
      <c r="DO135">
        <v>2.8799019000000001</v>
      </c>
      <c r="DP135">
        <v>5.0854492000000002</v>
      </c>
      <c r="DQ135">
        <v>2.9072974</v>
      </c>
      <c r="DR135">
        <v>2.2992784999999998</v>
      </c>
      <c r="DS135">
        <v>2.9139192</v>
      </c>
      <c r="DT135">
        <v>5.0438871000000001</v>
      </c>
      <c r="DU135">
        <v>3.4508934</v>
      </c>
      <c r="DV135">
        <v>3.6620221000000002</v>
      </c>
      <c r="DW135">
        <v>3.1740015000000001</v>
      </c>
      <c r="DX135">
        <v>2.8408433999999998</v>
      </c>
      <c r="DY135">
        <v>3.1207652000000001</v>
      </c>
      <c r="DZ135">
        <v>3.2384933999999999</v>
      </c>
      <c r="EA135">
        <v>2.9206891000000001</v>
      </c>
      <c r="EB135">
        <v>3.1957358999999999</v>
      </c>
      <c r="EC135">
        <v>2.8373365000000002</v>
      </c>
      <c r="ED135">
        <v>2.6328298999999999</v>
      </c>
      <c r="EE135">
        <v>2.9476146999999999</v>
      </c>
      <c r="EF135">
        <v>2.8934457</v>
      </c>
      <c r="EG135">
        <v>2.8480856000000001</v>
      </c>
      <c r="EH135">
        <v>2.9653475</v>
      </c>
      <c r="EI135">
        <v>4.0644288</v>
      </c>
      <c r="EJ135">
        <v>3.3895330000000001</v>
      </c>
      <c r="EK135">
        <v>3.3810749000000002</v>
      </c>
      <c r="EL135">
        <v>3.1339904999999999</v>
      </c>
      <c r="EM135">
        <v>3.1372434999999999</v>
      </c>
      <c r="EN135">
        <v>2.7134695</v>
      </c>
      <c r="EO135">
        <v>2.8323672000000002</v>
      </c>
      <c r="EP135">
        <v>2.7287989000000001</v>
      </c>
      <c r="EQ135">
        <v>4.4904913999999998</v>
      </c>
      <c r="ER135">
        <v>2.8536768000000001</v>
      </c>
      <c r="ES135">
        <v>3.3841119000000002</v>
      </c>
      <c r="ET135">
        <v>2.9907129000000001</v>
      </c>
      <c r="EU135">
        <v>2.6791604000000002</v>
      </c>
      <c r="EV135">
        <v>0</v>
      </c>
      <c r="EW135">
        <f>MATCH(A135,'[1]BASC2_BRIEF_6yr_DEMOS_ScanInfo '!$H$1:$H$585,0)</f>
        <v>344</v>
      </c>
      <c r="EX135">
        <f>INDEX('[1]BASC2_BRIEF_6yr_DEMOS_ScanInfo '!$L$1:$L$585,EW135)</f>
        <v>2</v>
      </c>
      <c r="EY135">
        <v>1</v>
      </c>
      <c r="EZ135">
        <v>2</v>
      </c>
      <c r="FA135">
        <f t="shared" si="37"/>
        <v>1</v>
      </c>
      <c r="FB135">
        <v>1</v>
      </c>
    </row>
    <row r="136" spans="1:158" x14ac:dyDescent="0.35">
      <c r="A136" t="s">
        <v>138</v>
      </c>
      <c r="B136">
        <v>3.3424725999999998</v>
      </c>
      <c r="C136">
        <v>2.9549097999999998</v>
      </c>
      <c r="D136">
        <v>2.9303248000000002</v>
      </c>
      <c r="E136">
        <v>3.0866343999999999</v>
      </c>
      <c r="F136">
        <v>3.7882633000000001</v>
      </c>
      <c r="G136">
        <v>3.5559699999999999</v>
      </c>
      <c r="H136">
        <v>3.2200818</v>
      </c>
      <c r="I136">
        <v>2.9462153999999998</v>
      </c>
      <c r="J136">
        <v>3.1810851000000002</v>
      </c>
      <c r="K136">
        <v>2.6900048000000001</v>
      </c>
      <c r="L136">
        <v>2.5472530999999998</v>
      </c>
      <c r="M136">
        <v>3.3516840999999999</v>
      </c>
      <c r="N136">
        <v>3.5504365</v>
      </c>
      <c r="O136">
        <v>3.6869177999999998</v>
      </c>
      <c r="P136">
        <v>3.2749196999999999</v>
      </c>
      <c r="Q136">
        <v>3.5385308000000002</v>
      </c>
      <c r="R136">
        <v>4.7247062</v>
      </c>
      <c r="S136">
        <v>5.6270647</v>
      </c>
      <c r="T136">
        <v>3.4833571999999999</v>
      </c>
      <c r="U136">
        <v>3.0221195000000001</v>
      </c>
      <c r="V136">
        <v>3.7019557999999999</v>
      </c>
      <c r="W136">
        <v>2.6511334999999998</v>
      </c>
      <c r="X136">
        <v>3.2701682999999999</v>
      </c>
      <c r="Y136">
        <v>3.5330070999999998</v>
      </c>
      <c r="Z136">
        <v>3.6517096000000002</v>
      </c>
      <c r="AA136">
        <v>3.3899009000000002</v>
      </c>
      <c r="AB136">
        <v>3.3090408</v>
      </c>
      <c r="AC136">
        <v>2.6646271000000001</v>
      </c>
      <c r="AD136">
        <v>3.0009486999999999</v>
      </c>
      <c r="AE136">
        <v>3.4707281999999999</v>
      </c>
      <c r="AF136">
        <v>3.3758520999999999</v>
      </c>
      <c r="AG136">
        <v>4.1523361000000003</v>
      </c>
      <c r="AH136">
        <v>2.9502814000000002</v>
      </c>
      <c r="AI136">
        <v>3.4059336</v>
      </c>
      <c r="AJ136">
        <v>3.5544107</v>
      </c>
      <c r="AK136">
        <v>3.0457112999999998</v>
      </c>
      <c r="AL136">
        <v>3.5525489000000001</v>
      </c>
      <c r="AM136">
        <v>3.4850869000000002</v>
      </c>
      <c r="AN136">
        <v>3.1086330000000002</v>
      </c>
      <c r="AO136">
        <v>2.9131277</v>
      </c>
      <c r="AP136">
        <v>2.7517567000000001</v>
      </c>
      <c r="AQ136">
        <v>2.0208347</v>
      </c>
      <c r="AR136">
        <v>2.9807572000000002</v>
      </c>
      <c r="AS136">
        <v>3.7764103000000002</v>
      </c>
      <c r="AT136">
        <v>2.7130139</v>
      </c>
      <c r="AU136">
        <v>2.2793806000000001</v>
      </c>
      <c r="AV136">
        <v>3.1049718999999998</v>
      </c>
      <c r="AW136">
        <v>4.1667519000000004</v>
      </c>
      <c r="AX136">
        <v>3.2690518000000002</v>
      </c>
      <c r="AY136">
        <v>3.6527273999999998</v>
      </c>
      <c r="AZ136">
        <v>3.2253026999999999</v>
      </c>
      <c r="BA136">
        <v>2.5810217999999998</v>
      </c>
      <c r="BB136">
        <v>3.0785358</v>
      </c>
      <c r="BC136">
        <v>2.9652840999999999</v>
      </c>
      <c r="BD136">
        <v>2.9814897</v>
      </c>
      <c r="BE136">
        <v>2.9333011999999998</v>
      </c>
      <c r="BF136">
        <v>2.8701238999999998</v>
      </c>
      <c r="BG136">
        <v>3.2759415999999999</v>
      </c>
      <c r="BH136">
        <v>2.7039800000000001</v>
      </c>
      <c r="BI136">
        <v>2.8854084000000002</v>
      </c>
      <c r="BJ136">
        <v>3.1220267000000002</v>
      </c>
      <c r="BK136">
        <v>2.7744285999999998</v>
      </c>
      <c r="BL136">
        <v>3.1989231</v>
      </c>
      <c r="BM136">
        <v>3.1107357000000002</v>
      </c>
      <c r="BN136">
        <v>2.9001038000000001</v>
      </c>
      <c r="BO136">
        <v>2.8838982999999998</v>
      </c>
      <c r="BP136">
        <v>3.0930683999999999</v>
      </c>
      <c r="BQ136">
        <v>2.8517926</v>
      </c>
      <c r="BR136">
        <v>2.8373143999999999</v>
      </c>
      <c r="BS136">
        <v>2.7789117999999999</v>
      </c>
      <c r="BT136">
        <v>3.6240735000000002</v>
      </c>
      <c r="BU136">
        <v>2.9531304999999999</v>
      </c>
      <c r="BV136">
        <v>2.9935532</v>
      </c>
      <c r="BW136">
        <v>2.8064825999999998</v>
      </c>
      <c r="BX136">
        <v>2.7204576</v>
      </c>
      <c r="BY136">
        <v>3.5997735999999998</v>
      </c>
      <c r="BZ136">
        <v>3.1604078000000002</v>
      </c>
      <c r="CA136">
        <v>2.9609339000000001</v>
      </c>
      <c r="CB136">
        <v>3.0068988999999999</v>
      </c>
      <c r="CC136">
        <v>3.9479555999999998</v>
      </c>
      <c r="CD136">
        <v>3.8348195999999999</v>
      </c>
      <c r="CE136">
        <v>3.1827662000000001</v>
      </c>
      <c r="CF136">
        <v>3.2519182999999998</v>
      </c>
      <c r="CG136">
        <v>3.9914898999999999</v>
      </c>
      <c r="CH136">
        <v>2.4354827000000001</v>
      </c>
      <c r="CI136">
        <v>2.7277813000000002</v>
      </c>
      <c r="CJ136">
        <v>3.2920601</v>
      </c>
      <c r="CK136">
        <v>3.7949041999999999</v>
      </c>
      <c r="CL136">
        <v>3.5384636</v>
      </c>
      <c r="CM136">
        <v>3.3849056000000002</v>
      </c>
      <c r="CN136">
        <v>3.7680327999999998</v>
      </c>
      <c r="CO136">
        <v>5.0338044000000002</v>
      </c>
      <c r="CP136">
        <v>6.0791959999999996</v>
      </c>
      <c r="CQ136">
        <v>3.6007383000000002</v>
      </c>
      <c r="CR136">
        <v>3.2963548</v>
      </c>
      <c r="CS136">
        <v>3.7023405999999999</v>
      </c>
      <c r="CT136">
        <v>3.1026012999999999</v>
      </c>
      <c r="CU136">
        <v>3.3138795000000001</v>
      </c>
      <c r="CV136">
        <v>3.5771630000000001</v>
      </c>
      <c r="CW136">
        <v>3.8944060999999999</v>
      </c>
      <c r="CX136">
        <v>3.5842847999999998</v>
      </c>
      <c r="CY136">
        <v>3.7532263000000001</v>
      </c>
      <c r="CZ136">
        <v>2.6354313</v>
      </c>
      <c r="DA136">
        <v>3.1524435999999998</v>
      </c>
      <c r="DB136">
        <v>3.5615933000000002</v>
      </c>
      <c r="DC136">
        <v>4.0906495999999999</v>
      </c>
      <c r="DD136">
        <v>3.6840307999999999</v>
      </c>
      <c r="DE136">
        <v>3.1016848000000001</v>
      </c>
      <c r="DF136">
        <v>3.7049102999999999</v>
      </c>
      <c r="DG136">
        <v>3.6014385</v>
      </c>
      <c r="DH136">
        <v>3.3016690999999998</v>
      </c>
      <c r="DI136">
        <v>3.7435969999999998</v>
      </c>
      <c r="DJ136">
        <v>3.8350510999999998</v>
      </c>
      <c r="DK136">
        <v>3.1407619000000002</v>
      </c>
      <c r="DL136">
        <v>3.2490131999999998</v>
      </c>
      <c r="DM136">
        <v>2.9607084000000001</v>
      </c>
      <c r="DN136">
        <v>2.1085900999999998</v>
      </c>
      <c r="DO136">
        <v>3.0501393999999999</v>
      </c>
      <c r="DP136">
        <v>4.2461538000000001</v>
      </c>
      <c r="DQ136">
        <v>2.8260168999999999</v>
      </c>
      <c r="DR136">
        <v>2.3899107000000002</v>
      </c>
      <c r="DS136">
        <v>2.922158</v>
      </c>
      <c r="DT136">
        <v>4.7313413999999998</v>
      </c>
      <c r="DU136">
        <v>3.3069546000000001</v>
      </c>
      <c r="DV136">
        <v>3.7549543000000001</v>
      </c>
      <c r="DW136">
        <v>4.1620325999999999</v>
      </c>
      <c r="DX136">
        <v>2.9297843000000001</v>
      </c>
      <c r="DY136">
        <v>2.9077768000000002</v>
      </c>
      <c r="DZ136">
        <v>3.3296070000000002</v>
      </c>
      <c r="EA136">
        <v>2.9309517999999999</v>
      </c>
      <c r="EB136">
        <v>3.4209507000000001</v>
      </c>
      <c r="EC136">
        <v>2.8580792000000002</v>
      </c>
      <c r="ED136">
        <v>3.5462395999999998</v>
      </c>
      <c r="EE136">
        <v>2.9140562999999999</v>
      </c>
      <c r="EF136">
        <v>2.9857686000000001</v>
      </c>
      <c r="EG136">
        <v>3.1112150999999999</v>
      </c>
      <c r="EH136">
        <v>2.8881709999999998</v>
      </c>
      <c r="EI136">
        <v>3.2467874999999999</v>
      </c>
      <c r="EJ136">
        <v>2.9399166000000001</v>
      </c>
      <c r="EK136">
        <v>3.0180883000000001</v>
      </c>
      <c r="EL136">
        <v>3.1667616000000001</v>
      </c>
      <c r="EM136">
        <v>3.0276391999999999</v>
      </c>
      <c r="EN136">
        <v>2.8655919999999999</v>
      </c>
      <c r="EO136">
        <v>2.6602912000000001</v>
      </c>
      <c r="EP136">
        <v>2.8215455999999999</v>
      </c>
      <c r="EQ136">
        <v>4.6100725999999996</v>
      </c>
      <c r="ER136">
        <v>3.1722964999999999</v>
      </c>
      <c r="ES136">
        <v>3.1529014000000002</v>
      </c>
      <c r="ET136">
        <v>3.0506267999999999</v>
      </c>
      <c r="EU136">
        <v>2.9000604000000001</v>
      </c>
      <c r="EV136">
        <v>1</v>
      </c>
      <c r="EW136">
        <f>MATCH(A136,'[1]BASC2_BRIEF_6yr_DEMOS_ScanInfo '!$H$1:$H$585,0)</f>
        <v>346</v>
      </c>
      <c r="EX136">
        <f>INDEX('[1]BASC2_BRIEF_6yr_DEMOS_ScanInfo '!$L$1:$L$585,EW136)</f>
        <v>2</v>
      </c>
      <c r="EY136">
        <v>1</v>
      </c>
      <c r="EZ136">
        <v>2</v>
      </c>
      <c r="FA136">
        <f>IF(AND(EZ136=2,EV136=1),3)</f>
        <v>3</v>
      </c>
      <c r="FB136">
        <v>3</v>
      </c>
    </row>
    <row r="137" spans="1:158" x14ac:dyDescent="0.35">
      <c r="A137" t="s">
        <v>139</v>
      </c>
      <c r="B137">
        <v>4.0288968000000001</v>
      </c>
      <c r="C137">
        <v>3.4824457</v>
      </c>
      <c r="D137">
        <v>2.8341376999999999</v>
      </c>
      <c r="E137">
        <v>3.2180061000000002</v>
      </c>
      <c r="F137">
        <v>3.855931</v>
      </c>
      <c r="G137">
        <v>3.5855522</v>
      </c>
      <c r="H137">
        <v>3.2719452000000002</v>
      </c>
      <c r="I137">
        <v>3.1558402000000001</v>
      </c>
      <c r="J137">
        <v>3.7048614</v>
      </c>
      <c r="K137">
        <v>2.7566586000000002</v>
      </c>
      <c r="L137">
        <v>2.8208202999999998</v>
      </c>
      <c r="M137">
        <v>3.6039772000000001</v>
      </c>
      <c r="N137">
        <v>4.4105562999999997</v>
      </c>
      <c r="O137">
        <v>3.3918246999999999</v>
      </c>
      <c r="P137">
        <v>3.5504718</v>
      </c>
      <c r="Q137">
        <v>3.7352989000000001</v>
      </c>
      <c r="R137">
        <v>5.1388593</v>
      </c>
      <c r="S137">
        <v>5.8730602000000003</v>
      </c>
      <c r="T137">
        <v>3.8067956000000001</v>
      </c>
      <c r="U137">
        <v>3.2792585000000001</v>
      </c>
      <c r="V137">
        <v>3.9810392999999999</v>
      </c>
      <c r="W137">
        <v>3.0629076999999998</v>
      </c>
      <c r="X137">
        <v>3.5838592</v>
      </c>
      <c r="Y137">
        <v>4.1834768999999996</v>
      </c>
      <c r="Z137">
        <v>4.2897873000000004</v>
      </c>
      <c r="AA137">
        <v>3.5582273</v>
      </c>
      <c r="AB137">
        <v>3.7556824999999998</v>
      </c>
      <c r="AC137">
        <v>2.8620751000000002</v>
      </c>
      <c r="AD137">
        <v>3.2040793999999999</v>
      </c>
      <c r="AE137">
        <v>3.9173167000000002</v>
      </c>
      <c r="AF137">
        <v>3.9512846000000001</v>
      </c>
      <c r="AG137">
        <v>5.8922935000000001</v>
      </c>
      <c r="AH137">
        <v>2.7476492000000001</v>
      </c>
      <c r="AI137">
        <v>3.5603893000000002</v>
      </c>
      <c r="AJ137">
        <v>4.3122764</v>
      </c>
      <c r="AK137">
        <v>2.9302907</v>
      </c>
      <c r="AL137">
        <v>4.0390161999999998</v>
      </c>
      <c r="AM137">
        <v>4.2591232999999997</v>
      </c>
      <c r="AN137">
        <v>3.2918590999999999</v>
      </c>
      <c r="AO137">
        <v>2.8089279999999999</v>
      </c>
      <c r="AP137">
        <v>2.7095590000000001</v>
      </c>
      <c r="AQ137">
        <v>2.0827502999999998</v>
      </c>
      <c r="AR137">
        <v>3.3093914999999998</v>
      </c>
      <c r="AS137">
        <v>5.0070971999999996</v>
      </c>
      <c r="AT137">
        <v>2.8202748</v>
      </c>
      <c r="AU137">
        <v>2.3487146000000001</v>
      </c>
      <c r="AV137">
        <v>2.8555052000000001</v>
      </c>
      <c r="AW137">
        <v>4.7421632000000002</v>
      </c>
      <c r="AX137">
        <v>3.6672058000000001</v>
      </c>
      <c r="AY137">
        <v>3.5266871000000002</v>
      </c>
      <c r="AZ137">
        <v>3.2000112999999999</v>
      </c>
      <c r="BA137">
        <v>3.3463718999999998</v>
      </c>
      <c r="BB137">
        <v>2.8762580999999998</v>
      </c>
      <c r="BC137">
        <v>3.1127763000000002</v>
      </c>
      <c r="BD137">
        <v>3.1964095000000001</v>
      </c>
      <c r="BE137">
        <v>4.1753397000000003</v>
      </c>
      <c r="BF137">
        <v>2.9822497000000001</v>
      </c>
      <c r="BG137">
        <v>2.6491623</v>
      </c>
      <c r="BH137">
        <v>2.6607846999999998</v>
      </c>
      <c r="BI137">
        <v>3.2559247</v>
      </c>
      <c r="BJ137">
        <v>2.8496060000000001</v>
      </c>
      <c r="BK137">
        <v>3.0017204</v>
      </c>
      <c r="BL137">
        <v>4.0110029999999997</v>
      </c>
      <c r="BM137">
        <v>3.3741994000000002</v>
      </c>
      <c r="BN137">
        <v>3.7025060999999999</v>
      </c>
      <c r="BO137">
        <v>2.9759959999999999</v>
      </c>
      <c r="BP137">
        <v>3.1155132999999999</v>
      </c>
      <c r="BQ137">
        <v>2.8870325000000001</v>
      </c>
      <c r="BR137">
        <v>2.8685497999999998</v>
      </c>
      <c r="BS137">
        <v>2.8152773</v>
      </c>
      <c r="BT137">
        <v>3.8450353000000002</v>
      </c>
      <c r="BU137">
        <v>3.3393454999999999</v>
      </c>
      <c r="BV137">
        <v>4.5586165999999997</v>
      </c>
      <c r="BW137">
        <v>3.0050911999999999</v>
      </c>
      <c r="BX137">
        <v>2.8277961999999999</v>
      </c>
      <c r="BY137">
        <v>4.0175685999999997</v>
      </c>
      <c r="BZ137">
        <v>3.2233531000000002</v>
      </c>
      <c r="CA137">
        <v>3.0951892999999999</v>
      </c>
      <c r="CB137">
        <v>3.2080934000000001</v>
      </c>
      <c r="CC137">
        <v>4.0545859000000002</v>
      </c>
      <c r="CD137">
        <v>3.4689410000000001</v>
      </c>
      <c r="CE137">
        <v>3.4031994000000001</v>
      </c>
      <c r="CF137">
        <v>3.3215020000000002</v>
      </c>
      <c r="CG137">
        <v>3.6115238999999999</v>
      </c>
      <c r="CH137">
        <v>2.6878519000000001</v>
      </c>
      <c r="CI137">
        <v>2.6839827999999999</v>
      </c>
      <c r="CJ137">
        <v>3.5100652999999999</v>
      </c>
      <c r="CK137">
        <v>4.4308028000000004</v>
      </c>
      <c r="CL137">
        <v>4.0080938000000002</v>
      </c>
      <c r="CM137">
        <v>3.6682812999999999</v>
      </c>
      <c r="CN137">
        <v>3.8931073999999999</v>
      </c>
      <c r="CO137">
        <v>5.0545979000000001</v>
      </c>
      <c r="CP137">
        <v>6.1672449</v>
      </c>
      <c r="CQ137">
        <v>3.5170938999999999</v>
      </c>
      <c r="CR137">
        <v>3.1659006999999999</v>
      </c>
      <c r="CS137">
        <v>4.1775165000000003</v>
      </c>
      <c r="CT137">
        <v>3.0018015</v>
      </c>
      <c r="CU137">
        <v>3.7613802000000001</v>
      </c>
      <c r="CV137">
        <v>4.1962023000000004</v>
      </c>
      <c r="CW137">
        <v>3.8664138000000001</v>
      </c>
      <c r="CX137">
        <v>3.3133998</v>
      </c>
      <c r="CY137">
        <v>3.4619696000000002</v>
      </c>
      <c r="CZ137">
        <v>2.8505096000000001</v>
      </c>
      <c r="DA137">
        <v>3.0983949000000002</v>
      </c>
      <c r="DB137">
        <v>3.4444162999999999</v>
      </c>
      <c r="DC137">
        <v>4.2984467000000004</v>
      </c>
      <c r="DD137">
        <v>3.3073055999999998</v>
      </c>
      <c r="DE137">
        <v>2.7382414000000002</v>
      </c>
      <c r="DF137">
        <v>3.628247</v>
      </c>
      <c r="DG137">
        <v>3.3680428999999998</v>
      </c>
      <c r="DH137">
        <v>3.1959366999999999</v>
      </c>
      <c r="DI137">
        <v>4.1674790000000002</v>
      </c>
      <c r="DJ137">
        <v>3.8479977000000001</v>
      </c>
      <c r="DK137">
        <v>3.3354845000000002</v>
      </c>
      <c r="DL137">
        <v>3.0178436999999998</v>
      </c>
      <c r="DM137">
        <v>2.7757136999999998</v>
      </c>
      <c r="DN137">
        <v>2.0109892</v>
      </c>
      <c r="DO137">
        <v>2.9994980999999998</v>
      </c>
      <c r="DP137">
        <v>4.8712926000000003</v>
      </c>
      <c r="DQ137">
        <v>2.8735533000000002</v>
      </c>
      <c r="DR137">
        <v>2.3568107999999999</v>
      </c>
      <c r="DS137">
        <v>2.9003369999999999</v>
      </c>
      <c r="DT137">
        <v>5.1316366000000002</v>
      </c>
      <c r="DU137">
        <v>3.3564004999999999</v>
      </c>
      <c r="DV137">
        <v>3.6401446000000002</v>
      </c>
      <c r="DW137">
        <v>3.7094817</v>
      </c>
      <c r="DX137">
        <v>2.9800247999999998</v>
      </c>
      <c r="DY137">
        <v>2.844049</v>
      </c>
      <c r="DZ137">
        <v>3.0903988</v>
      </c>
      <c r="EA137">
        <v>3.0969848999999998</v>
      </c>
      <c r="EB137">
        <v>3.1800983</v>
      </c>
      <c r="EC137">
        <v>2.8724756</v>
      </c>
      <c r="ED137">
        <v>2.9487920000000001</v>
      </c>
      <c r="EE137">
        <v>2.7622046</v>
      </c>
      <c r="EF137">
        <v>3.1160505000000001</v>
      </c>
      <c r="EG137">
        <v>2.9600629999999999</v>
      </c>
      <c r="EH137">
        <v>3.0886543</v>
      </c>
      <c r="EI137">
        <v>4.8566833000000003</v>
      </c>
      <c r="EJ137">
        <v>3.7005941999999998</v>
      </c>
      <c r="EK137">
        <v>3.3897244999999998</v>
      </c>
      <c r="EL137">
        <v>2.9139311000000001</v>
      </c>
      <c r="EM137">
        <v>3.6696711</v>
      </c>
      <c r="EN137">
        <v>2.6825060999999999</v>
      </c>
      <c r="EO137">
        <v>2.5488776999999998</v>
      </c>
      <c r="EP137">
        <v>2.7632959000000001</v>
      </c>
      <c r="EQ137">
        <v>4.3670831000000003</v>
      </c>
      <c r="ER137">
        <v>2.8284571000000001</v>
      </c>
      <c r="ES137">
        <v>3.9621053000000002</v>
      </c>
      <c r="ET137">
        <v>2.9454229000000001</v>
      </c>
      <c r="EU137">
        <v>2.5476329</v>
      </c>
      <c r="EV137">
        <v>0</v>
      </c>
      <c r="EW137">
        <f>MATCH(A137,'[1]BASC2_BRIEF_6yr_DEMOS_ScanInfo '!$H$1:$H$585,0)</f>
        <v>349</v>
      </c>
      <c r="EX137">
        <f>INDEX('[1]BASC2_BRIEF_6yr_DEMOS_ScanInfo '!$L$1:$L$585,EW137)</f>
        <v>2</v>
      </c>
      <c r="EY137">
        <v>1</v>
      </c>
      <c r="EZ137">
        <v>2</v>
      </c>
      <c r="FA137">
        <f t="shared" si="37"/>
        <v>1</v>
      </c>
      <c r="FB137">
        <v>1</v>
      </c>
    </row>
    <row r="138" spans="1:158" x14ac:dyDescent="0.35">
      <c r="A138" t="s">
        <v>140</v>
      </c>
      <c r="B138">
        <v>4.6116118000000004</v>
      </c>
      <c r="C138">
        <v>3.4910087999999999</v>
      </c>
      <c r="D138">
        <v>2.8305421000000002</v>
      </c>
      <c r="E138">
        <v>3.3684267999999999</v>
      </c>
      <c r="F138">
        <v>4.1329292999999998</v>
      </c>
      <c r="G138">
        <v>3.8018203000000002</v>
      </c>
      <c r="H138">
        <v>3.5230215</v>
      </c>
      <c r="I138">
        <v>3.1967547000000001</v>
      </c>
      <c r="J138">
        <v>4.2900938999999996</v>
      </c>
      <c r="K138">
        <v>2.9768919999999999</v>
      </c>
      <c r="L138">
        <v>3.2414095000000001</v>
      </c>
      <c r="M138">
        <v>3.7929200999999999</v>
      </c>
      <c r="N138">
        <v>3.9797988000000002</v>
      </c>
      <c r="O138">
        <v>3.5299246000000002</v>
      </c>
      <c r="P138">
        <v>3.8826841999999999</v>
      </c>
      <c r="Q138">
        <v>3.9517486000000002</v>
      </c>
      <c r="R138">
        <v>4.7560167</v>
      </c>
      <c r="S138">
        <v>5.7202434999999996</v>
      </c>
      <c r="T138">
        <v>3.6934768999999998</v>
      </c>
      <c r="U138">
        <v>3.6295248999999998</v>
      </c>
      <c r="V138">
        <v>4.1300159000000001</v>
      </c>
      <c r="W138">
        <v>3.3888740999999998</v>
      </c>
      <c r="X138">
        <v>3.6349651999999999</v>
      </c>
      <c r="Y138">
        <v>4.0985126000000003</v>
      </c>
      <c r="Z138">
        <v>4.3115744999999999</v>
      </c>
      <c r="AA138">
        <v>3.7530774999999998</v>
      </c>
      <c r="AB138">
        <v>3.6643443000000002</v>
      </c>
      <c r="AC138">
        <v>2.7509146000000002</v>
      </c>
      <c r="AD138">
        <v>3.0872598</v>
      </c>
      <c r="AE138">
        <v>3.6321156000000001</v>
      </c>
      <c r="AF138">
        <v>3.7934546</v>
      </c>
      <c r="AG138">
        <v>3.2291577</v>
      </c>
      <c r="AH138">
        <v>3.300694</v>
      </c>
      <c r="AI138">
        <v>3.9367909000000001</v>
      </c>
      <c r="AJ138">
        <v>4.2688040999999997</v>
      </c>
      <c r="AK138">
        <v>3.4017208000000001</v>
      </c>
      <c r="AL138">
        <v>4.2081803999999998</v>
      </c>
      <c r="AM138">
        <v>4.2684932</v>
      </c>
      <c r="AN138">
        <v>3.1742927999999999</v>
      </c>
      <c r="AO138">
        <v>3.640882</v>
      </c>
      <c r="AP138">
        <v>2.7864010000000001</v>
      </c>
      <c r="AQ138">
        <v>2.2260661000000002</v>
      </c>
      <c r="AR138">
        <v>3.3205122999999999</v>
      </c>
      <c r="AS138">
        <v>5.8490801000000001</v>
      </c>
      <c r="AT138">
        <v>3.1503983</v>
      </c>
      <c r="AU138">
        <v>2.4347221999999999</v>
      </c>
      <c r="AV138">
        <v>2.7358220000000002</v>
      </c>
      <c r="AW138">
        <v>5.2145605000000002</v>
      </c>
      <c r="AX138">
        <v>3.2929382</v>
      </c>
      <c r="AY138">
        <v>4.1088089999999999</v>
      </c>
      <c r="AZ138">
        <v>3.6928779999999999</v>
      </c>
      <c r="BA138">
        <v>3.1061766</v>
      </c>
      <c r="BB138">
        <v>3.2415227999999998</v>
      </c>
      <c r="BC138">
        <v>3.9822302000000001</v>
      </c>
      <c r="BD138">
        <v>3.1635393999999999</v>
      </c>
      <c r="BE138">
        <v>3.8251767000000001</v>
      </c>
      <c r="BF138">
        <v>3.2477521999999999</v>
      </c>
      <c r="BG138">
        <v>3.0566857000000001</v>
      </c>
      <c r="BH138">
        <v>3.0662937000000001</v>
      </c>
      <c r="BI138">
        <v>3.5377665</v>
      </c>
      <c r="BJ138">
        <v>3.2986249999999999</v>
      </c>
      <c r="BK138">
        <v>3.0988562000000002</v>
      </c>
      <c r="BL138">
        <v>3.3073168000000002</v>
      </c>
      <c r="BM138">
        <v>3.0505513999999998</v>
      </c>
      <c r="BN138">
        <v>3.9445755</v>
      </c>
      <c r="BO138">
        <v>3.1933546000000002</v>
      </c>
      <c r="BP138">
        <v>3.4621474999999999</v>
      </c>
      <c r="BQ138">
        <v>3.0385567999999998</v>
      </c>
      <c r="BR138">
        <v>2.7877059000000002</v>
      </c>
      <c r="BS138">
        <v>2.8296462999999998</v>
      </c>
      <c r="BT138">
        <v>3.4410725000000002</v>
      </c>
      <c r="BU138">
        <v>3.5132761000000001</v>
      </c>
      <c r="BV138">
        <v>3.7360717999999999</v>
      </c>
      <c r="BW138">
        <v>3.1803566999999999</v>
      </c>
      <c r="BX138">
        <v>3.7699455999999998</v>
      </c>
      <c r="BY138">
        <v>4.0288700999999998</v>
      </c>
      <c r="BZ138">
        <v>3.7288747</v>
      </c>
      <c r="CA138">
        <v>2.8899994000000002</v>
      </c>
      <c r="CB138">
        <v>3.0416151999999999</v>
      </c>
      <c r="CC138">
        <v>4.2729669000000001</v>
      </c>
      <c r="CD138">
        <v>3.3456676000000001</v>
      </c>
      <c r="CE138">
        <v>3.1870039000000001</v>
      </c>
      <c r="CF138">
        <v>3.1480261999999999</v>
      </c>
      <c r="CG138">
        <v>3.4270475</v>
      </c>
      <c r="CH138">
        <v>2.8691491999999998</v>
      </c>
      <c r="CI138">
        <v>3.0436084000000001</v>
      </c>
      <c r="CJ138">
        <v>3.4834800000000001</v>
      </c>
      <c r="CK138">
        <v>4.2293744000000002</v>
      </c>
      <c r="CL138">
        <v>3.6586544999999999</v>
      </c>
      <c r="CM138">
        <v>3.7176912</v>
      </c>
      <c r="CN138">
        <v>3.8251431</v>
      </c>
      <c r="CO138">
        <v>5.2977895999999998</v>
      </c>
      <c r="CP138">
        <v>5.8533305999999996</v>
      </c>
      <c r="CQ138">
        <v>3.6429171999999999</v>
      </c>
      <c r="CR138">
        <v>3.4328625000000001</v>
      </c>
      <c r="CS138">
        <v>4.3030423999999998</v>
      </c>
      <c r="CT138">
        <v>3.3589497000000001</v>
      </c>
      <c r="CU138">
        <v>3.8038010999999998</v>
      </c>
      <c r="CV138">
        <v>3.7984412000000001</v>
      </c>
      <c r="CW138">
        <v>3.9085865000000002</v>
      </c>
      <c r="CX138">
        <v>3.5913689</v>
      </c>
      <c r="CY138">
        <v>3.3900955000000002</v>
      </c>
      <c r="CZ138">
        <v>2.8299451000000002</v>
      </c>
      <c r="DA138">
        <v>2.9416563999999998</v>
      </c>
      <c r="DB138">
        <v>3.5484171</v>
      </c>
      <c r="DC138">
        <v>3.0344777000000001</v>
      </c>
      <c r="DD138">
        <v>2.9482643999999998</v>
      </c>
      <c r="DE138">
        <v>3.1864235000000001</v>
      </c>
      <c r="DF138">
        <v>4.3981022999999997</v>
      </c>
      <c r="DG138">
        <v>4.2476877999999996</v>
      </c>
      <c r="DH138">
        <v>3.1649935</v>
      </c>
      <c r="DI138">
        <v>4.5696067999999999</v>
      </c>
      <c r="DJ138">
        <v>4.1564845999999998</v>
      </c>
      <c r="DK138">
        <v>3.6421999999999999</v>
      </c>
      <c r="DL138">
        <v>3.132009</v>
      </c>
      <c r="DM138">
        <v>2.8768334000000002</v>
      </c>
      <c r="DN138">
        <v>2.0498799999999999</v>
      </c>
      <c r="DO138">
        <v>3.3931046</v>
      </c>
      <c r="DP138">
        <v>6.3091149</v>
      </c>
      <c r="DQ138">
        <v>3.0244045000000002</v>
      </c>
      <c r="DR138">
        <v>2.3644859999999999</v>
      </c>
      <c r="DS138">
        <v>2.9793851</v>
      </c>
      <c r="DT138">
        <v>5.1579861999999999</v>
      </c>
      <c r="DU138">
        <v>3.6650627</v>
      </c>
      <c r="DV138">
        <v>4.0264363000000003</v>
      </c>
      <c r="DW138">
        <v>4.1248364000000004</v>
      </c>
      <c r="DX138">
        <v>3.5486314000000001</v>
      </c>
      <c r="DY138">
        <v>3.2836420999999998</v>
      </c>
      <c r="DZ138">
        <v>3.7782079999999998</v>
      </c>
      <c r="EA138">
        <v>3.1881750000000002</v>
      </c>
      <c r="EB138">
        <v>3.5026411999999998</v>
      </c>
      <c r="EC138">
        <v>3.0301263000000001</v>
      </c>
      <c r="ED138">
        <v>3.5920551000000001</v>
      </c>
      <c r="EE138">
        <v>3.2494611999999998</v>
      </c>
      <c r="EF138">
        <v>3.1262740999999998</v>
      </c>
      <c r="EG138">
        <v>3.7552178000000001</v>
      </c>
      <c r="EH138">
        <v>3.0665008999999999</v>
      </c>
      <c r="EI138">
        <v>3.8017799999999999</v>
      </c>
      <c r="EJ138">
        <v>2.6536295000000001</v>
      </c>
      <c r="EK138">
        <v>3.8409512000000001</v>
      </c>
      <c r="EL138">
        <v>3.2582469000000001</v>
      </c>
      <c r="EM138">
        <v>2.8988564000000001</v>
      </c>
      <c r="EN138">
        <v>2.8559682</v>
      </c>
      <c r="EO138">
        <v>2.9107256000000001</v>
      </c>
      <c r="EP138">
        <v>2.8814348999999999</v>
      </c>
      <c r="EQ138">
        <v>3.4289839</v>
      </c>
      <c r="ER138">
        <v>3.0510731</v>
      </c>
      <c r="ES138">
        <v>4.3631973000000004</v>
      </c>
      <c r="ET138">
        <v>3.2290567999999999</v>
      </c>
      <c r="EU138">
        <v>3.1365248999999999</v>
      </c>
      <c r="EV138">
        <v>1</v>
      </c>
      <c r="EW138">
        <f>MATCH(A138,'[1]BASC2_BRIEF_6yr_DEMOS_ScanInfo '!$H$1:$H$585,0)</f>
        <v>350</v>
      </c>
      <c r="EX138">
        <f>INDEX('[1]BASC2_BRIEF_6yr_DEMOS_ScanInfo '!$L$1:$L$585,EW138)</f>
        <v>1</v>
      </c>
      <c r="EY138">
        <v>1</v>
      </c>
      <c r="EZ138">
        <v>1</v>
      </c>
      <c r="FA138">
        <f t="shared" si="32"/>
        <v>2</v>
      </c>
      <c r="FB138">
        <v>2</v>
      </c>
    </row>
    <row r="139" spans="1:158" x14ac:dyDescent="0.35">
      <c r="A139" t="s">
        <v>141</v>
      </c>
      <c r="B139">
        <v>4.0320429999999998</v>
      </c>
      <c r="C139">
        <v>3.2117448</v>
      </c>
      <c r="D139">
        <v>2.6780936999999998</v>
      </c>
      <c r="E139">
        <v>3.1796202999999998</v>
      </c>
      <c r="F139">
        <v>4.0473179999999997</v>
      </c>
      <c r="G139">
        <v>3.7346412999999998</v>
      </c>
      <c r="H139">
        <v>3.2600986999999999</v>
      </c>
      <c r="I139">
        <v>3.2410271000000002</v>
      </c>
      <c r="J139">
        <v>3.4079907</v>
      </c>
      <c r="K139">
        <v>2.74736</v>
      </c>
      <c r="L139">
        <v>2.8535607000000001</v>
      </c>
      <c r="M139">
        <v>3.3554119999999998</v>
      </c>
      <c r="N139">
        <v>4.0404010000000001</v>
      </c>
      <c r="O139">
        <v>3.2096553000000001</v>
      </c>
      <c r="P139">
        <v>3.6619847000000001</v>
      </c>
      <c r="Q139">
        <v>3.5636133999999999</v>
      </c>
      <c r="R139">
        <v>5.0199851999999998</v>
      </c>
      <c r="S139">
        <v>6.3982377000000001</v>
      </c>
      <c r="T139">
        <v>3.2903471</v>
      </c>
      <c r="U139">
        <v>3.2121327000000002</v>
      </c>
      <c r="V139">
        <v>3.3971841</v>
      </c>
      <c r="W139">
        <v>2.8913259999999998</v>
      </c>
      <c r="X139">
        <v>3.4656848999999998</v>
      </c>
      <c r="Y139">
        <v>4.1376990999999999</v>
      </c>
      <c r="Z139">
        <v>3.8510233999999999</v>
      </c>
      <c r="AA139">
        <v>3.5909447999999999</v>
      </c>
      <c r="AB139">
        <v>3.4770772000000001</v>
      </c>
      <c r="AC139">
        <v>2.8050039</v>
      </c>
      <c r="AD139">
        <v>2.9010041000000002</v>
      </c>
      <c r="AE139">
        <v>3.4057423999999998</v>
      </c>
      <c r="AF139">
        <v>4.1861905999999998</v>
      </c>
      <c r="AG139">
        <v>3.6921594</v>
      </c>
      <c r="AH139">
        <v>3.0138170999999998</v>
      </c>
      <c r="AI139">
        <v>3.4039161</v>
      </c>
      <c r="AJ139">
        <v>3.7510889000000001</v>
      </c>
      <c r="AK139">
        <v>3.0784992999999998</v>
      </c>
      <c r="AL139">
        <v>3.6755043999999999</v>
      </c>
      <c r="AM139">
        <v>3.8330535999999999</v>
      </c>
      <c r="AN139">
        <v>3.4137833</v>
      </c>
      <c r="AO139">
        <v>3.3769597999999998</v>
      </c>
      <c r="AP139">
        <v>2.8275032000000002</v>
      </c>
      <c r="AQ139">
        <v>2.0960437999999999</v>
      </c>
      <c r="AR139">
        <v>3.1039181</v>
      </c>
      <c r="AS139">
        <v>4.9365487000000003</v>
      </c>
      <c r="AT139">
        <v>2.7652369000000001</v>
      </c>
      <c r="AU139">
        <v>2.2929065</v>
      </c>
      <c r="AV139">
        <v>2.8537621</v>
      </c>
      <c r="AW139">
        <v>5.3473519999999999</v>
      </c>
      <c r="AX139">
        <v>3.3728538000000001</v>
      </c>
      <c r="AY139">
        <v>3.8571656000000001</v>
      </c>
      <c r="AZ139">
        <v>3.5546744000000001</v>
      </c>
      <c r="BA139">
        <v>2.7046404000000002</v>
      </c>
      <c r="BB139">
        <v>2.8821132</v>
      </c>
      <c r="BC139">
        <v>3.0130463000000001</v>
      </c>
      <c r="BD139">
        <v>3.3241052999999998</v>
      </c>
      <c r="BE139">
        <v>2.9298712999999998</v>
      </c>
      <c r="BF139">
        <v>2.7981193000000002</v>
      </c>
      <c r="BG139">
        <v>2.7609374999999998</v>
      </c>
      <c r="BH139">
        <v>2.8232834000000002</v>
      </c>
      <c r="BI139">
        <v>2.9172045999999998</v>
      </c>
      <c r="BJ139">
        <v>3.0663364</v>
      </c>
      <c r="BK139">
        <v>2.9804610999999999</v>
      </c>
      <c r="BL139">
        <v>3.3894712999999999</v>
      </c>
      <c r="BM139">
        <v>4.4110025999999998</v>
      </c>
      <c r="BN139">
        <v>3.5642852999999999</v>
      </c>
      <c r="BO139">
        <v>3.0289123</v>
      </c>
      <c r="BP139">
        <v>3.076057</v>
      </c>
      <c r="BQ139">
        <v>2.8321399999999999</v>
      </c>
      <c r="BR139">
        <v>2.5514988999999999</v>
      </c>
      <c r="BS139">
        <v>2.9210655999999999</v>
      </c>
      <c r="BT139">
        <v>3.6568580000000002</v>
      </c>
      <c r="BU139">
        <v>3.1147977999999998</v>
      </c>
      <c r="BV139">
        <v>3.4089095999999999</v>
      </c>
      <c r="BW139">
        <v>3.1340157999999998</v>
      </c>
      <c r="BX139">
        <v>2.6589961</v>
      </c>
      <c r="BY139">
        <v>3.0218967999999999</v>
      </c>
      <c r="BZ139">
        <v>2.9742972999999999</v>
      </c>
      <c r="CA139">
        <v>2.6761031000000002</v>
      </c>
      <c r="CB139">
        <v>2.8518715000000001</v>
      </c>
      <c r="CC139">
        <v>3.5117973999999998</v>
      </c>
      <c r="CD139">
        <v>3.6093125000000001</v>
      </c>
      <c r="CE139">
        <v>3.2887993</v>
      </c>
      <c r="CF139">
        <v>3.2932817999999999</v>
      </c>
      <c r="CG139">
        <v>3.5212531</v>
      </c>
      <c r="CH139">
        <v>2.7855327000000001</v>
      </c>
      <c r="CI139">
        <v>2.9831319000000001</v>
      </c>
      <c r="CJ139">
        <v>3.1032746000000002</v>
      </c>
      <c r="CK139">
        <v>3.4615003999999998</v>
      </c>
      <c r="CL139">
        <v>3.2416513</v>
      </c>
      <c r="CM139">
        <v>3.2313725999999998</v>
      </c>
      <c r="CN139">
        <v>3.3035196999999998</v>
      </c>
      <c r="CO139">
        <v>4.9312043000000001</v>
      </c>
      <c r="CP139">
        <v>6.2051473000000001</v>
      </c>
      <c r="CQ139">
        <v>3.2366765000000002</v>
      </c>
      <c r="CR139">
        <v>3.1570809</v>
      </c>
      <c r="CS139">
        <v>3.6943758</v>
      </c>
      <c r="CT139">
        <v>3.0164637999999999</v>
      </c>
      <c r="CU139">
        <v>3.4945368999999999</v>
      </c>
      <c r="CV139">
        <v>3.6565563999999999</v>
      </c>
      <c r="CW139">
        <v>3.7701558999999998</v>
      </c>
      <c r="CX139">
        <v>3.5487956999999999</v>
      </c>
      <c r="CY139">
        <v>3.3440099000000001</v>
      </c>
      <c r="CZ139">
        <v>2.6367816999999998</v>
      </c>
      <c r="DA139">
        <v>2.9956342999999999</v>
      </c>
      <c r="DB139">
        <v>3.4560916000000002</v>
      </c>
      <c r="DC139">
        <v>3.0217545000000001</v>
      </c>
      <c r="DD139">
        <v>3.3311826999999998</v>
      </c>
      <c r="DE139">
        <v>3.2797594000000001</v>
      </c>
      <c r="DF139">
        <v>3.4949992000000001</v>
      </c>
      <c r="DG139">
        <v>3.6964272999999999</v>
      </c>
      <c r="DH139">
        <v>3.0570797999999999</v>
      </c>
      <c r="DI139">
        <v>3.4738172999999999</v>
      </c>
      <c r="DJ139">
        <v>3.8441713000000002</v>
      </c>
      <c r="DK139">
        <v>2.9747819999999998</v>
      </c>
      <c r="DL139">
        <v>2.9770968</v>
      </c>
      <c r="DM139">
        <v>2.7812079999999999</v>
      </c>
      <c r="DN139">
        <v>2.0758393000000002</v>
      </c>
      <c r="DO139">
        <v>2.9062163999999999</v>
      </c>
      <c r="DP139">
        <v>4.9744158000000001</v>
      </c>
      <c r="DQ139">
        <v>2.8623542999999998</v>
      </c>
      <c r="DR139">
        <v>2.3315313</v>
      </c>
      <c r="DS139">
        <v>2.803782</v>
      </c>
      <c r="DT139">
        <v>4.9772242999999996</v>
      </c>
      <c r="DU139">
        <v>3.5804334</v>
      </c>
      <c r="DV139">
        <v>3.7366104</v>
      </c>
      <c r="DW139">
        <v>3.4043388000000001</v>
      </c>
      <c r="DX139">
        <v>2.8989908999999998</v>
      </c>
      <c r="DY139">
        <v>2.9151365999999999</v>
      </c>
      <c r="DZ139">
        <v>3.1566860999999999</v>
      </c>
      <c r="EA139">
        <v>2.9839283999999999</v>
      </c>
      <c r="EB139">
        <v>3.6117408000000002</v>
      </c>
      <c r="EC139">
        <v>3.0895033000000001</v>
      </c>
      <c r="ED139">
        <v>2.4700834999999999</v>
      </c>
      <c r="EE139">
        <v>2.7925779999999998</v>
      </c>
      <c r="EF139">
        <v>3.1219877999999999</v>
      </c>
      <c r="EG139">
        <v>3.0095117</v>
      </c>
      <c r="EH139">
        <v>2.9142188999999998</v>
      </c>
      <c r="EI139">
        <v>2.8710501000000002</v>
      </c>
      <c r="EJ139">
        <v>2.9253328000000001</v>
      </c>
      <c r="EK139">
        <v>3.3199329</v>
      </c>
      <c r="EL139">
        <v>2.9587748</v>
      </c>
      <c r="EM139">
        <v>3.1103679999999998</v>
      </c>
      <c r="EN139">
        <v>2.7772014</v>
      </c>
      <c r="EO139">
        <v>2.7395011999999999</v>
      </c>
      <c r="EP139">
        <v>2.8127195999999999</v>
      </c>
      <c r="EQ139">
        <v>3.0974225999999998</v>
      </c>
      <c r="ER139">
        <v>3.2412478999999998</v>
      </c>
      <c r="ES139">
        <v>3.0957333999999999</v>
      </c>
      <c r="ET139">
        <v>3.0981972</v>
      </c>
      <c r="EU139">
        <v>2.5675066000000002</v>
      </c>
      <c r="EV139">
        <v>1</v>
      </c>
      <c r="EW139">
        <f>MATCH(A139,'[1]BASC2_BRIEF_6yr_DEMOS_ScanInfo '!$H$1:$H$585,0)</f>
        <v>355</v>
      </c>
      <c r="EX139">
        <f>INDEX('[1]BASC2_BRIEF_6yr_DEMOS_ScanInfo '!$L$1:$L$585,EW139)</f>
        <v>2</v>
      </c>
      <c r="EY139">
        <v>1</v>
      </c>
      <c r="EZ139">
        <v>2</v>
      </c>
      <c r="FA139">
        <f>IF(AND(EZ139=2,EV139=1),3)</f>
        <v>3</v>
      </c>
      <c r="FB139">
        <v>3</v>
      </c>
    </row>
    <row r="140" spans="1:158" x14ac:dyDescent="0.35">
      <c r="A140" t="s">
        <v>142</v>
      </c>
      <c r="B140">
        <v>3.7158053</v>
      </c>
      <c r="C140">
        <v>3.5333985999999999</v>
      </c>
      <c r="D140">
        <v>2.7909095000000002</v>
      </c>
      <c r="E140">
        <v>3.1179130000000002</v>
      </c>
      <c r="F140">
        <v>3.6608255000000001</v>
      </c>
      <c r="G140">
        <v>3.6511455000000002</v>
      </c>
      <c r="H140">
        <v>3.3634553</v>
      </c>
      <c r="I140">
        <v>2.9382104999999998</v>
      </c>
      <c r="J140">
        <v>3.4468288</v>
      </c>
      <c r="K140">
        <v>2.8099482</v>
      </c>
      <c r="L140">
        <v>3.2379923000000002</v>
      </c>
      <c r="M140">
        <v>3.5318584</v>
      </c>
      <c r="N140">
        <v>4.5674948999999998</v>
      </c>
      <c r="O140">
        <v>3.8457667999999998</v>
      </c>
      <c r="P140">
        <v>3.7752973999999999</v>
      </c>
      <c r="Q140">
        <v>3.8169246000000001</v>
      </c>
      <c r="R140">
        <v>4.9365620999999997</v>
      </c>
      <c r="S140">
        <v>6.0738931000000003</v>
      </c>
      <c r="T140">
        <v>3.8068000999999998</v>
      </c>
      <c r="U140">
        <v>3.3750105000000001</v>
      </c>
      <c r="V140">
        <v>4.2022418999999998</v>
      </c>
      <c r="W140">
        <v>3.126204</v>
      </c>
      <c r="X140">
        <v>3.5503735999999999</v>
      </c>
      <c r="Y140">
        <v>4.6155609999999996</v>
      </c>
      <c r="Z140">
        <v>3.5708834999999999</v>
      </c>
      <c r="AA140">
        <v>3.5204558000000001</v>
      </c>
      <c r="AB140">
        <v>3.4138041000000001</v>
      </c>
      <c r="AC140">
        <v>2.8153288000000001</v>
      </c>
      <c r="AD140">
        <v>3.2700342999999998</v>
      </c>
      <c r="AE140">
        <v>3.5695806000000001</v>
      </c>
      <c r="AF140">
        <v>3.8183631999999998</v>
      </c>
      <c r="AG140">
        <v>3.9461957999999999</v>
      </c>
      <c r="AH140">
        <v>3.2341386999999999</v>
      </c>
      <c r="AI140">
        <v>3.5338995</v>
      </c>
      <c r="AJ140">
        <v>3.8990548</v>
      </c>
      <c r="AK140">
        <v>3.1520940999999998</v>
      </c>
      <c r="AL140">
        <v>3.9344267999999998</v>
      </c>
      <c r="AM140">
        <v>4.4483670999999996</v>
      </c>
      <c r="AN140">
        <v>3.3319551999999999</v>
      </c>
      <c r="AO140">
        <v>2.7598707999999998</v>
      </c>
      <c r="AP140">
        <v>2.6235127</v>
      </c>
      <c r="AQ140">
        <v>2.1786108</v>
      </c>
      <c r="AR140">
        <v>3.1185501000000002</v>
      </c>
      <c r="AS140">
        <v>5.4584136000000001</v>
      </c>
      <c r="AT140">
        <v>3.0022421000000001</v>
      </c>
      <c r="AU140">
        <v>2.3584432999999998</v>
      </c>
      <c r="AV140">
        <v>2.8532567000000002</v>
      </c>
      <c r="AW140">
        <v>6.2184963</v>
      </c>
      <c r="AX140">
        <v>3.3096187000000001</v>
      </c>
      <c r="AY140">
        <v>3.8524234000000002</v>
      </c>
      <c r="AZ140">
        <v>3.1301994</v>
      </c>
      <c r="BA140">
        <v>3.3710545999999999</v>
      </c>
      <c r="BB140">
        <v>3.3162196000000002</v>
      </c>
      <c r="BC140">
        <v>3.2704556</v>
      </c>
      <c r="BD140">
        <v>2.9286851999999999</v>
      </c>
      <c r="BE140">
        <v>2.7938036999999998</v>
      </c>
      <c r="BF140">
        <v>3.1328938000000002</v>
      </c>
      <c r="BG140">
        <v>2.7135395999999998</v>
      </c>
      <c r="BH140">
        <v>2.7206035000000002</v>
      </c>
      <c r="BI140">
        <v>3.1842052999999999</v>
      </c>
      <c r="BJ140">
        <v>3.187716</v>
      </c>
      <c r="BK140">
        <v>2.9505992000000001</v>
      </c>
      <c r="BL140">
        <v>4.6966280999999999</v>
      </c>
      <c r="BM140">
        <v>3.4365009999999998</v>
      </c>
      <c r="BN140">
        <v>3.3905175000000001</v>
      </c>
      <c r="BO140">
        <v>3.2057642999999998</v>
      </c>
      <c r="BP140">
        <v>2.9403731999999998</v>
      </c>
      <c r="BQ140">
        <v>3.0069246000000001</v>
      </c>
      <c r="BR140">
        <v>2.9999503999999999</v>
      </c>
      <c r="BS140">
        <v>2.8929545999999999</v>
      </c>
      <c r="BT140">
        <v>3.2677531000000002</v>
      </c>
      <c r="BU140">
        <v>2.7179717999999999</v>
      </c>
      <c r="BV140">
        <v>3.4812604999999999</v>
      </c>
      <c r="BW140">
        <v>3.0728297000000002</v>
      </c>
      <c r="BX140">
        <v>3.4430523000000002</v>
      </c>
      <c r="BY140">
        <v>3.7702393999999999</v>
      </c>
      <c r="BZ140">
        <v>3.2724795000000002</v>
      </c>
      <c r="CA140">
        <v>2.7468908000000001</v>
      </c>
      <c r="CB140">
        <v>3.0249657999999999</v>
      </c>
      <c r="CC140">
        <v>3.4279858999999999</v>
      </c>
      <c r="CD140">
        <v>3.3565369</v>
      </c>
      <c r="CE140">
        <v>3.2871499000000002</v>
      </c>
      <c r="CF140">
        <v>3.2535379</v>
      </c>
      <c r="CG140">
        <v>3.3667330999999998</v>
      </c>
      <c r="CH140">
        <v>3.1271355000000001</v>
      </c>
      <c r="CI140">
        <v>3.1049745</v>
      </c>
      <c r="CJ140">
        <v>3.3788673999999999</v>
      </c>
      <c r="CK140">
        <v>4.1290126000000003</v>
      </c>
      <c r="CL140">
        <v>3.6247945000000001</v>
      </c>
      <c r="CM140">
        <v>3.5651522</v>
      </c>
      <c r="CN140">
        <v>4.0025930000000001</v>
      </c>
      <c r="CO140">
        <v>5.7968859999999998</v>
      </c>
      <c r="CP140">
        <v>6.6605534999999998</v>
      </c>
      <c r="CQ140">
        <v>3.4496557999999999</v>
      </c>
      <c r="CR140">
        <v>3.0554608999999999</v>
      </c>
      <c r="CS140">
        <v>4.0524497000000004</v>
      </c>
      <c r="CT140">
        <v>3.2206540000000001</v>
      </c>
      <c r="CU140">
        <v>3.2849593000000001</v>
      </c>
      <c r="CV140">
        <v>4.1075153000000002</v>
      </c>
      <c r="CW140">
        <v>3.5758342999999999</v>
      </c>
      <c r="CX140">
        <v>3.4287651000000001</v>
      </c>
      <c r="CY140">
        <v>3.16344</v>
      </c>
      <c r="CZ140">
        <v>2.6762378</v>
      </c>
      <c r="DA140">
        <v>3.1188661999999998</v>
      </c>
      <c r="DB140">
        <v>3.7370185999999999</v>
      </c>
      <c r="DC140">
        <v>3.9936563999999999</v>
      </c>
      <c r="DD140">
        <v>4.8502092000000001</v>
      </c>
      <c r="DE140">
        <v>3.1673464999999998</v>
      </c>
      <c r="DF140">
        <v>3.8632610000000001</v>
      </c>
      <c r="DG140">
        <v>4.1382665999999997</v>
      </c>
      <c r="DH140">
        <v>3.2278025000000001</v>
      </c>
      <c r="DI140">
        <v>3.8887752999999998</v>
      </c>
      <c r="DJ140">
        <v>3.7567275000000002</v>
      </c>
      <c r="DK140">
        <v>4.2542229000000003</v>
      </c>
      <c r="DL140">
        <v>2.8131132000000001</v>
      </c>
      <c r="DM140">
        <v>2.7374890000000001</v>
      </c>
      <c r="DN140">
        <v>2.0999582000000001</v>
      </c>
      <c r="DO140">
        <v>3.0478071999999998</v>
      </c>
      <c r="DP140">
        <v>4.5925908</v>
      </c>
      <c r="DQ140">
        <v>3.0306182000000002</v>
      </c>
      <c r="DR140">
        <v>2.3694413000000001</v>
      </c>
      <c r="DS140">
        <v>3.0177521999999999</v>
      </c>
      <c r="DT140">
        <v>5.9937778000000002</v>
      </c>
      <c r="DU140">
        <v>3.8472580999999999</v>
      </c>
      <c r="DV140">
        <v>4.3220158</v>
      </c>
      <c r="DW140">
        <v>3.1087723</v>
      </c>
      <c r="DX140">
        <v>2.9168763000000002</v>
      </c>
      <c r="DY140">
        <v>2.9627737999999999</v>
      </c>
      <c r="DZ140">
        <v>3.2906034000000002</v>
      </c>
      <c r="EA140">
        <v>3.2120199</v>
      </c>
      <c r="EB140">
        <v>3.0601425</v>
      </c>
      <c r="EC140">
        <v>2.8602674000000001</v>
      </c>
      <c r="ED140">
        <v>3.2141345000000001</v>
      </c>
      <c r="EE140">
        <v>2.7782222999999999</v>
      </c>
      <c r="EF140">
        <v>3.1228185000000002</v>
      </c>
      <c r="EG140">
        <v>3.0872538</v>
      </c>
      <c r="EH140">
        <v>3.1976211000000001</v>
      </c>
      <c r="EI140">
        <v>3.3291743</v>
      </c>
      <c r="EJ140">
        <v>3.2966888000000001</v>
      </c>
      <c r="EK140">
        <v>3.2329564</v>
      </c>
      <c r="EL140">
        <v>2.9825020000000002</v>
      </c>
      <c r="EM140">
        <v>2.866895</v>
      </c>
      <c r="EN140">
        <v>2.8282025000000002</v>
      </c>
      <c r="EO140">
        <v>2.9477541</v>
      </c>
      <c r="EP140">
        <v>2.7862024000000001</v>
      </c>
      <c r="EQ140">
        <v>3.0873591999999999</v>
      </c>
      <c r="ER140">
        <v>3.1170827999999999</v>
      </c>
      <c r="ES140">
        <v>3.3716357000000001</v>
      </c>
      <c r="ET140">
        <v>2.985878</v>
      </c>
      <c r="EU140">
        <v>2.8893382999999999</v>
      </c>
      <c r="EV140">
        <v>1</v>
      </c>
      <c r="EW140">
        <f>MATCH(A140,'[1]BASC2_BRIEF_6yr_DEMOS_ScanInfo '!$H$1:$H$585,0)</f>
        <v>358</v>
      </c>
      <c r="EX140">
        <f>INDEX('[1]BASC2_BRIEF_6yr_DEMOS_ScanInfo '!$L$1:$L$585,EW140)</f>
        <v>1</v>
      </c>
      <c r="EY140">
        <v>1</v>
      </c>
      <c r="EZ140">
        <v>1</v>
      </c>
      <c r="FA140">
        <f t="shared" si="32"/>
        <v>2</v>
      </c>
      <c r="FB140">
        <v>2</v>
      </c>
    </row>
    <row r="141" spans="1:158" x14ac:dyDescent="0.35">
      <c r="A141" t="s">
        <v>143</v>
      </c>
      <c r="B141">
        <v>4.3151503</v>
      </c>
      <c r="C141">
        <v>3.6884028999999998</v>
      </c>
      <c r="D141">
        <v>2.8190210000000002</v>
      </c>
      <c r="E141">
        <v>3.521147</v>
      </c>
      <c r="F141">
        <v>4.4843916999999998</v>
      </c>
      <c r="G141">
        <v>3.8936503</v>
      </c>
      <c r="H141">
        <v>3.3078903999999998</v>
      </c>
      <c r="I141">
        <v>2.9822229999999998</v>
      </c>
      <c r="J141">
        <v>3.7568693</v>
      </c>
      <c r="K141">
        <v>2.7738556999999999</v>
      </c>
      <c r="L141">
        <v>2.8061465999999999</v>
      </c>
      <c r="M141">
        <v>3.3584938000000002</v>
      </c>
      <c r="N141">
        <v>4.3467492999999999</v>
      </c>
      <c r="O141">
        <v>3.3287038999999998</v>
      </c>
      <c r="P141">
        <v>3.8360970000000001</v>
      </c>
      <c r="Q141">
        <v>3.9642602999999998</v>
      </c>
      <c r="R141">
        <v>4.9933218999999998</v>
      </c>
      <c r="S141">
        <v>5.3378940000000004</v>
      </c>
      <c r="T141">
        <v>3.5279186</v>
      </c>
      <c r="U141">
        <v>2.9383067999999999</v>
      </c>
      <c r="V141">
        <v>3.7869625</v>
      </c>
      <c r="W141">
        <v>3.1195574000000001</v>
      </c>
      <c r="X141">
        <v>3.0139716000000001</v>
      </c>
      <c r="Y141">
        <v>4.3084563999999999</v>
      </c>
      <c r="Z141">
        <v>3.6020905999999999</v>
      </c>
      <c r="AA141">
        <v>3.6759496</v>
      </c>
      <c r="AB141">
        <v>3.3635503999999998</v>
      </c>
      <c r="AC141">
        <v>2.8917932999999998</v>
      </c>
      <c r="AD141">
        <v>2.9881107999999998</v>
      </c>
      <c r="AE141">
        <v>3.7614546</v>
      </c>
      <c r="AF141">
        <v>4.6975346</v>
      </c>
      <c r="AG141">
        <v>3.4306071</v>
      </c>
      <c r="AH141">
        <v>2.7944996</v>
      </c>
      <c r="AI141">
        <v>3.703182</v>
      </c>
      <c r="AJ141">
        <v>4.2592844999999997</v>
      </c>
      <c r="AK141">
        <v>3.1398647</v>
      </c>
      <c r="AL141">
        <v>3.9621507999999999</v>
      </c>
      <c r="AM141">
        <v>3.9589127999999998</v>
      </c>
      <c r="AN141">
        <v>3.5504590999999999</v>
      </c>
      <c r="AO141">
        <v>3.0690322000000001</v>
      </c>
      <c r="AP141">
        <v>2.8220111999999999</v>
      </c>
      <c r="AQ141">
        <v>2.0627534000000001</v>
      </c>
      <c r="AR141">
        <v>2.6638552999999998</v>
      </c>
      <c r="AS141">
        <v>4.3536134000000004</v>
      </c>
      <c r="AT141">
        <v>2.7172429999999999</v>
      </c>
      <c r="AU141">
        <v>2.2378113000000002</v>
      </c>
      <c r="AV141">
        <v>2.7647398000000001</v>
      </c>
      <c r="AW141">
        <v>4.8689584999999997</v>
      </c>
      <c r="AX141">
        <v>3.5077232999999999</v>
      </c>
      <c r="AY141">
        <v>4.1680526999999996</v>
      </c>
      <c r="AZ141">
        <v>3.4628687</v>
      </c>
      <c r="BA141">
        <v>3.1002665</v>
      </c>
      <c r="BB141">
        <v>3.0263361999999998</v>
      </c>
      <c r="BC141">
        <v>3.2145790999999999</v>
      </c>
      <c r="BD141">
        <v>3.1140604000000001</v>
      </c>
      <c r="BE141">
        <v>3.4579732000000001</v>
      </c>
      <c r="BF141">
        <v>2.7761467</v>
      </c>
      <c r="BG141">
        <v>2.9809282000000001</v>
      </c>
      <c r="BH141">
        <v>2.6513065999999998</v>
      </c>
      <c r="BI141">
        <v>2.8948125999999998</v>
      </c>
      <c r="BJ141">
        <v>3.1951972999999998</v>
      </c>
      <c r="BK141">
        <v>3.0764616</v>
      </c>
      <c r="BL141">
        <v>3.7817199000000001</v>
      </c>
      <c r="BM141">
        <v>4.2072548999999997</v>
      </c>
      <c r="BN141">
        <v>3.7252049</v>
      </c>
      <c r="BO141">
        <v>2.9372183999999999</v>
      </c>
      <c r="BP141">
        <v>2.9583533000000002</v>
      </c>
      <c r="BQ141">
        <v>2.8218572000000002</v>
      </c>
      <c r="BR141">
        <v>2.7257614000000001</v>
      </c>
      <c r="BS141">
        <v>2.9232019999999999</v>
      </c>
      <c r="BT141">
        <v>3.2075822000000001</v>
      </c>
      <c r="BU141">
        <v>3.0625960999999999</v>
      </c>
      <c r="BV141">
        <v>3.5900628999999999</v>
      </c>
      <c r="BW141">
        <v>2.9949279</v>
      </c>
      <c r="BX141">
        <v>2.5147026000000001</v>
      </c>
      <c r="BY141">
        <v>4.3057885000000002</v>
      </c>
      <c r="BZ141">
        <v>3.2550395000000001</v>
      </c>
      <c r="CA141">
        <v>2.6120931999999999</v>
      </c>
      <c r="CB141">
        <v>3.3916905000000002</v>
      </c>
      <c r="CC141">
        <v>4.7534976000000002</v>
      </c>
      <c r="CD141">
        <v>3.2106743</v>
      </c>
      <c r="CE141">
        <v>3.0479026</v>
      </c>
      <c r="CF141">
        <v>2.9032855</v>
      </c>
      <c r="CG141">
        <v>3.6621193999999999</v>
      </c>
      <c r="CH141">
        <v>2.7790644000000002</v>
      </c>
      <c r="CI141">
        <v>2.7373028000000001</v>
      </c>
      <c r="CJ141">
        <v>3.2961632999999999</v>
      </c>
      <c r="CK141">
        <v>4.2624335000000002</v>
      </c>
      <c r="CL141">
        <v>3.3420124000000002</v>
      </c>
      <c r="CM141">
        <v>3.5255339000000001</v>
      </c>
      <c r="CN141">
        <v>3.7910447</v>
      </c>
      <c r="CO141">
        <v>4.6587334</v>
      </c>
      <c r="CP141">
        <v>5.7707658000000004</v>
      </c>
      <c r="CQ141">
        <v>3.5398247</v>
      </c>
      <c r="CR141">
        <v>2.9932356000000002</v>
      </c>
      <c r="CS141">
        <v>3.8281858</v>
      </c>
      <c r="CT141">
        <v>3.0425298000000001</v>
      </c>
      <c r="CU141">
        <v>2.9777931999999998</v>
      </c>
      <c r="CV141">
        <v>4.3125396</v>
      </c>
      <c r="CW141">
        <v>3.4879929999999999</v>
      </c>
      <c r="CX141">
        <v>3.3255308000000001</v>
      </c>
      <c r="CY141">
        <v>3.0976772000000001</v>
      </c>
      <c r="CZ141">
        <v>2.7715287000000002</v>
      </c>
      <c r="DA141">
        <v>3.0096006000000002</v>
      </c>
      <c r="DB141">
        <v>3.6168114999999998</v>
      </c>
      <c r="DC141">
        <v>4.2975868999999998</v>
      </c>
      <c r="DD141">
        <v>3.6269876999999999</v>
      </c>
      <c r="DE141">
        <v>2.9015662999999998</v>
      </c>
      <c r="DF141">
        <v>3.6215122000000002</v>
      </c>
      <c r="DG141">
        <v>4.4529715000000003</v>
      </c>
      <c r="DH141">
        <v>3.0461863999999998</v>
      </c>
      <c r="DI141">
        <v>3.9258714000000001</v>
      </c>
      <c r="DJ141">
        <v>3.6398964</v>
      </c>
      <c r="DK141">
        <v>3.3835766</v>
      </c>
      <c r="DL141">
        <v>3.1882180999999998</v>
      </c>
      <c r="DM141">
        <v>2.5285641999999999</v>
      </c>
      <c r="DN141">
        <v>2.2088429999999999</v>
      </c>
      <c r="DO141">
        <v>2.8031685</v>
      </c>
      <c r="DP141">
        <v>4.8168968999999997</v>
      </c>
      <c r="DQ141">
        <v>2.6636044999999999</v>
      </c>
      <c r="DR141">
        <v>2.1732651999999999</v>
      </c>
      <c r="DS141">
        <v>2.6772051000000001</v>
      </c>
      <c r="DT141">
        <v>5.5742240000000001</v>
      </c>
      <c r="DU141">
        <v>3.2299699999999998</v>
      </c>
      <c r="DV141">
        <v>3.8211832000000001</v>
      </c>
      <c r="DW141">
        <v>3.1173612999999998</v>
      </c>
      <c r="DX141">
        <v>2.9261081</v>
      </c>
      <c r="DY141">
        <v>2.9421735</v>
      </c>
      <c r="DZ141">
        <v>3.4529931999999999</v>
      </c>
      <c r="EA141">
        <v>3.0753772000000001</v>
      </c>
      <c r="EB141">
        <v>3.0849053999999998</v>
      </c>
      <c r="EC141">
        <v>2.9483054000000002</v>
      </c>
      <c r="ED141">
        <v>2.6490562</v>
      </c>
      <c r="EE141">
        <v>2.5140798000000002</v>
      </c>
      <c r="EF141">
        <v>2.9083309000000002</v>
      </c>
      <c r="EG141">
        <v>3.2373601999999999</v>
      </c>
      <c r="EH141">
        <v>2.9704318000000001</v>
      </c>
      <c r="EI141">
        <v>3.5028236000000001</v>
      </c>
      <c r="EJ141">
        <v>3.0297727999999999</v>
      </c>
      <c r="EK141">
        <v>3.1166182</v>
      </c>
      <c r="EL141">
        <v>3.2239632999999999</v>
      </c>
      <c r="EM141">
        <v>2.9762559</v>
      </c>
      <c r="EN141">
        <v>2.7131099999999999</v>
      </c>
      <c r="EO141">
        <v>2.7341182000000002</v>
      </c>
      <c r="EP141">
        <v>2.7834880000000002</v>
      </c>
      <c r="EQ141">
        <v>3.4739355999999999</v>
      </c>
      <c r="ER141">
        <v>2.9931557</v>
      </c>
      <c r="ES141">
        <v>3.2190473000000002</v>
      </c>
      <c r="ET141">
        <v>2.8453765</v>
      </c>
      <c r="EU141">
        <v>2.7475657</v>
      </c>
      <c r="EV141">
        <v>3</v>
      </c>
      <c r="EW141">
        <f>MATCH(A141,'[1]BASC2_BRIEF_6yr_DEMOS_ScanInfo '!$H$1:$H$585,0)</f>
        <v>359</v>
      </c>
      <c r="EX141">
        <f>INDEX('[1]BASC2_BRIEF_6yr_DEMOS_ScanInfo '!$L$1:$L$585,EW141)</f>
        <v>2</v>
      </c>
      <c r="EY141">
        <v>1</v>
      </c>
      <c r="EZ141">
        <v>2</v>
      </c>
      <c r="FA141">
        <f>IF(AND(EZ141=2,EV141=3),7)</f>
        <v>7</v>
      </c>
      <c r="FB141">
        <v>7</v>
      </c>
    </row>
    <row r="142" spans="1:158" x14ac:dyDescent="0.35">
      <c r="A142" t="s">
        <v>144</v>
      </c>
      <c r="B142">
        <v>3.7545869000000001</v>
      </c>
      <c r="C142">
        <v>2.7352729</v>
      </c>
      <c r="D142">
        <v>2.9839506</v>
      </c>
      <c r="E142">
        <v>3.0861111000000001</v>
      </c>
      <c r="F142">
        <v>3.3688989</v>
      </c>
      <c r="G142">
        <v>3.6959320999999998</v>
      </c>
      <c r="H142">
        <v>3.348068</v>
      </c>
      <c r="I142">
        <v>3.0754347000000002</v>
      </c>
      <c r="J142">
        <v>3.4110657999999998</v>
      </c>
      <c r="K142">
        <v>2.8033776000000001</v>
      </c>
      <c r="L142">
        <v>2.7473714</v>
      </c>
      <c r="M142">
        <v>3.2683016999999999</v>
      </c>
      <c r="N142">
        <v>3.9371390000000002</v>
      </c>
      <c r="O142">
        <v>3.1373236000000002</v>
      </c>
      <c r="P142">
        <v>3.1429621999999999</v>
      </c>
      <c r="Q142">
        <v>3.7857837999999999</v>
      </c>
      <c r="R142">
        <v>4.7378144000000004</v>
      </c>
      <c r="S142">
        <v>5.7359805000000001</v>
      </c>
      <c r="T142">
        <v>3.1484424999999998</v>
      </c>
      <c r="U142">
        <v>2.8003127999999999</v>
      </c>
      <c r="V142">
        <v>2.9797416000000001</v>
      </c>
      <c r="W142">
        <v>2.845844</v>
      </c>
      <c r="X142">
        <v>3.0474245999999998</v>
      </c>
      <c r="Y142">
        <v>3.8192083999999999</v>
      </c>
      <c r="Z142">
        <v>3.6834718999999998</v>
      </c>
      <c r="AA142">
        <v>3.4315438</v>
      </c>
      <c r="AB142">
        <v>3.2550609000000001</v>
      </c>
      <c r="AC142">
        <v>2.5061578999999998</v>
      </c>
      <c r="AD142">
        <v>3.2721833999999999</v>
      </c>
      <c r="AE142">
        <v>3.5196493000000002</v>
      </c>
      <c r="AF142">
        <v>3.7586303000000001</v>
      </c>
      <c r="AG142">
        <v>2.9873405000000002</v>
      </c>
      <c r="AH142">
        <v>2.8183772999999999</v>
      </c>
      <c r="AI142">
        <v>3.3016559999999999</v>
      </c>
      <c r="AJ142">
        <v>3.5654335000000001</v>
      </c>
      <c r="AK142">
        <v>3.0541661000000002</v>
      </c>
      <c r="AL142">
        <v>3.4195340000000001</v>
      </c>
      <c r="AM142">
        <v>3.7624032000000001</v>
      </c>
      <c r="AN142">
        <v>3.2033203000000001</v>
      </c>
      <c r="AO142">
        <v>3.2465744000000001</v>
      </c>
      <c r="AP142">
        <v>2.6409905</v>
      </c>
      <c r="AQ142">
        <v>2.0136175000000001</v>
      </c>
      <c r="AR142">
        <v>2.9809264999999998</v>
      </c>
      <c r="AS142">
        <v>3.6595745000000002</v>
      </c>
      <c r="AT142">
        <v>2.7198114000000002</v>
      </c>
      <c r="AU142">
        <v>2.2897284</v>
      </c>
      <c r="AV142">
        <v>2.5244737000000002</v>
      </c>
      <c r="AW142">
        <v>4.7620893000000004</v>
      </c>
      <c r="AX142">
        <v>3.2423923000000001</v>
      </c>
      <c r="AY142">
        <v>3.4122715000000001</v>
      </c>
      <c r="AZ142">
        <v>2.8041263000000001</v>
      </c>
      <c r="BA142">
        <v>2.7047558</v>
      </c>
      <c r="BB142">
        <v>2.8179099999999999</v>
      </c>
      <c r="BC142">
        <v>2.9818349</v>
      </c>
      <c r="BD142">
        <v>3.1279731000000002</v>
      </c>
      <c r="BE142">
        <v>3.2849778999999999</v>
      </c>
      <c r="BF142">
        <v>2.6857549999999999</v>
      </c>
      <c r="BG142">
        <v>2.9531672000000002</v>
      </c>
      <c r="BH142">
        <v>2.6065705000000001</v>
      </c>
      <c r="BI142">
        <v>2.8642576000000002</v>
      </c>
      <c r="BJ142">
        <v>3.2038492999999999</v>
      </c>
      <c r="BK142">
        <v>2.9105587000000002</v>
      </c>
      <c r="BL142">
        <v>3.0241399000000002</v>
      </c>
      <c r="BM142">
        <v>3.2217150000000001</v>
      </c>
      <c r="BN142">
        <v>3.4258814000000002</v>
      </c>
      <c r="BO142">
        <v>2.8037233000000001</v>
      </c>
      <c r="BP142">
        <v>3.0910028999999999</v>
      </c>
      <c r="BQ142">
        <v>2.6200542000000002</v>
      </c>
      <c r="BR142">
        <v>2.7443240000000002</v>
      </c>
      <c r="BS142">
        <v>2.9859228</v>
      </c>
      <c r="BT142">
        <v>4.5141834999999997</v>
      </c>
      <c r="BU142">
        <v>3.3223045</v>
      </c>
      <c r="BV142">
        <v>3.4914019000000001</v>
      </c>
      <c r="BW142">
        <v>2.9043831999999998</v>
      </c>
      <c r="BX142">
        <v>2.5243894999999998</v>
      </c>
      <c r="BY142">
        <v>3.6361854</v>
      </c>
      <c r="BZ142">
        <v>2.9911075</v>
      </c>
      <c r="CA142">
        <v>2.8685722</v>
      </c>
      <c r="CB142">
        <v>2.8509864999999999</v>
      </c>
      <c r="CC142">
        <v>3.7458382000000001</v>
      </c>
      <c r="CD142">
        <v>3.5808722999999998</v>
      </c>
      <c r="CE142">
        <v>3.5461748000000002</v>
      </c>
      <c r="CF142">
        <v>3.1819658</v>
      </c>
      <c r="CG142">
        <v>3.9395378000000001</v>
      </c>
      <c r="CH142">
        <v>2.7294765000000001</v>
      </c>
      <c r="CI142">
        <v>2.9014928000000002</v>
      </c>
      <c r="CJ142">
        <v>3.4397652000000001</v>
      </c>
      <c r="CK142">
        <v>3.7142520000000001</v>
      </c>
      <c r="CL142">
        <v>3.2723333999999999</v>
      </c>
      <c r="CM142">
        <v>3.2291802999999999</v>
      </c>
      <c r="CN142">
        <v>3.7514664999999998</v>
      </c>
      <c r="CO142">
        <v>4.7500118999999996</v>
      </c>
      <c r="CP142">
        <v>5.6782035999999998</v>
      </c>
      <c r="CQ142">
        <v>3.0540853000000001</v>
      </c>
      <c r="CR142">
        <v>2.6731098000000002</v>
      </c>
      <c r="CS142">
        <v>3.4727714000000001</v>
      </c>
      <c r="CT142">
        <v>3.0349548</v>
      </c>
      <c r="CU142">
        <v>3.3015715999999999</v>
      </c>
      <c r="CV142">
        <v>3.7320771000000001</v>
      </c>
      <c r="CW142">
        <v>3.3896837</v>
      </c>
      <c r="CX142">
        <v>3.3526658999999999</v>
      </c>
      <c r="CY142">
        <v>3.3779699999999999</v>
      </c>
      <c r="CZ142">
        <v>2.5216563000000001</v>
      </c>
      <c r="DA142">
        <v>3.1601088000000002</v>
      </c>
      <c r="DB142">
        <v>3.4392754999999999</v>
      </c>
      <c r="DC142">
        <v>3.3471858999999999</v>
      </c>
      <c r="DD142">
        <v>4.2788152999999998</v>
      </c>
      <c r="DE142">
        <v>2.8865516000000002</v>
      </c>
      <c r="DF142">
        <v>3.1852977</v>
      </c>
      <c r="DG142">
        <v>3.7290711000000001</v>
      </c>
      <c r="DH142">
        <v>2.8189620999999998</v>
      </c>
      <c r="DI142">
        <v>3.6186626</v>
      </c>
      <c r="DJ142">
        <v>3.5295458000000002</v>
      </c>
      <c r="DK142">
        <v>3.2300762999999999</v>
      </c>
      <c r="DL142">
        <v>3.3343615999999998</v>
      </c>
      <c r="DM142">
        <v>2.5900029999999998</v>
      </c>
      <c r="DN142">
        <v>2.0020163000000002</v>
      </c>
      <c r="DO142">
        <v>3.1505203000000002</v>
      </c>
      <c r="DP142">
        <v>3.9543905000000001</v>
      </c>
      <c r="DQ142">
        <v>2.7099669</v>
      </c>
      <c r="DR142">
        <v>2.3237877</v>
      </c>
      <c r="DS142">
        <v>2.7589516999999999</v>
      </c>
      <c r="DT142">
        <v>4.4356074000000003</v>
      </c>
      <c r="DU142">
        <v>3.3328709999999999</v>
      </c>
      <c r="DV142">
        <v>3.4549316999999999</v>
      </c>
      <c r="DW142">
        <v>3.5491077999999998</v>
      </c>
      <c r="DX142">
        <v>2.8478767999999999</v>
      </c>
      <c r="DY142">
        <v>3.0594975999999998</v>
      </c>
      <c r="DZ142">
        <v>2.8940277000000001</v>
      </c>
      <c r="EA142">
        <v>3.0407443000000001</v>
      </c>
      <c r="EB142">
        <v>2.9093317999999999</v>
      </c>
      <c r="EC142">
        <v>2.783623</v>
      </c>
      <c r="ED142">
        <v>2.6702788000000002</v>
      </c>
      <c r="EE142">
        <v>2.6586460999999999</v>
      </c>
      <c r="EF142">
        <v>3.0563199999999999</v>
      </c>
      <c r="EG142">
        <v>3.3940070000000002</v>
      </c>
      <c r="EH142">
        <v>2.9998445999999999</v>
      </c>
      <c r="EI142">
        <v>3.0490506000000002</v>
      </c>
      <c r="EJ142">
        <v>3.0778222</v>
      </c>
      <c r="EK142">
        <v>3.0930380999999998</v>
      </c>
      <c r="EL142">
        <v>2.8231120000000001</v>
      </c>
      <c r="EM142">
        <v>2.9686973000000001</v>
      </c>
      <c r="EN142">
        <v>2.7734074999999998</v>
      </c>
      <c r="EO142">
        <v>2.7780371000000001</v>
      </c>
      <c r="EP142">
        <v>2.8760552000000001</v>
      </c>
      <c r="EQ142">
        <v>3.5108055999999999</v>
      </c>
      <c r="ER142">
        <v>3.2272254999999999</v>
      </c>
      <c r="ES142">
        <v>3.3166380000000002</v>
      </c>
      <c r="ET142">
        <v>2.7775571000000001</v>
      </c>
      <c r="EU142">
        <v>2.8038177000000002</v>
      </c>
      <c r="EV142">
        <v>1</v>
      </c>
      <c r="EW142">
        <f>MATCH(A142,'[1]BASC2_BRIEF_6yr_DEMOS_ScanInfo '!$H$1:$H$585,0)</f>
        <v>360</v>
      </c>
      <c r="EX142">
        <f>INDEX('[1]BASC2_BRIEF_6yr_DEMOS_ScanInfo '!$L$1:$L$585,EW142)</f>
        <v>2</v>
      </c>
      <c r="EY142">
        <v>1</v>
      </c>
      <c r="EZ142">
        <v>2</v>
      </c>
      <c r="FA142">
        <f>IF(AND(EZ142=2,EV142=1),3)</f>
        <v>3</v>
      </c>
      <c r="FB142">
        <v>3</v>
      </c>
    </row>
    <row r="143" spans="1:158" x14ac:dyDescent="0.35">
      <c r="A143" t="s">
        <v>145</v>
      </c>
      <c r="B143">
        <v>3.9213159000000002</v>
      </c>
      <c r="C143">
        <v>3.2705747999999999</v>
      </c>
      <c r="D143">
        <v>2.8561635000000001</v>
      </c>
      <c r="E143">
        <v>3.3381622000000002</v>
      </c>
      <c r="F143">
        <v>3.7537962999999999</v>
      </c>
      <c r="G143">
        <v>3.845021</v>
      </c>
      <c r="H143">
        <v>3.5419874</v>
      </c>
      <c r="I143">
        <v>3.3214478000000001</v>
      </c>
      <c r="J143">
        <v>4.0864773000000003</v>
      </c>
      <c r="K143">
        <v>3.011066</v>
      </c>
      <c r="L143">
        <v>3.0297089000000001</v>
      </c>
      <c r="M143">
        <v>3.4509699</v>
      </c>
      <c r="N143">
        <v>3.9139457000000002</v>
      </c>
      <c r="O143">
        <v>3.8012589999999999</v>
      </c>
      <c r="P143">
        <v>3.6214404</v>
      </c>
      <c r="Q143">
        <v>3.8857119</v>
      </c>
      <c r="R143">
        <v>5.1909919000000002</v>
      </c>
      <c r="S143">
        <v>6.7663403000000004</v>
      </c>
      <c r="T143">
        <v>3.5204548999999998</v>
      </c>
      <c r="U143">
        <v>3.1884038000000001</v>
      </c>
      <c r="V143">
        <v>3.9154648999999999</v>
      </c>
      <c r="W143">
        <v>3.1066136000000002</v>
      </c>
      <c r="X143">
        <v>3.4518216000000002</v>
      </c>
      <c r="Y143">
        <v>4.0927901000000002</v>
      </c>
      <c r="Z143">
        <v>3.9444599</v>
      </c>
      <c r="AA143">
        <v>3.6442277000000001</v>
      </c>
      <c r="AB143">
        <v>3.4570240999999999</v>
      </c>
      <c r="AC143">
        <v>2.7166655</v>
      </c>
      <c r="AD143">
        <v>3.1968632000000001</v>
      </c>
      <c r="AE143">
        <v>3.8205040000000001</v>
      </c>
      <c r="AF143">
        <v>3.942482</v>
      </c>
      <c r="AG143">
        <v>5.0897236000000001</v>
      </c>
      <c r="AH143">
        <v>3.2958267000000001</v>
      </c>
      <c r="AI143">
        <v>3.8304678999999999</v>
      </c>
      <c r="AJ143">
        <v>4.0874262000000003</v>
      </c>
      <c r="AK143">
        <v>3.3592504999999999</v>
      </c>
      <c r="AL143">
        <v>4.2185477999999996</v>
      </c>
      <c r="AM143">
        <v>3.8863425</v>
      </c>
      <c r="AN143">
        <v>3.4937141</v>
      </c>
      <c r="AO143">
        <v>3.2309141000000001</v>
      </c>
      <c r="AP143">
        <v>2.8633449</v>
      </c>
      <c r="AQ143">
        <v>2.1534127999999999</v>
      </c>
      <c r="AR143">
        <v>3.0362469999999999</v>
      </c>
      <c r="AS143">
        <v>4.8015746999999998</v>
      </c>
      <c r="AT143">
        <v>2.8480078999999998</v>
      </c>
      <c r="AU143">
        <v>2.5445087000000002</v>
      </c>
      <c r="AV143">
        <v>2.9786644</v>
      </c>
      <c r="AW143">
        <v>6.1970000000000001</v>
      </c>
      <c r="AX143">
        <v>3.2528722000000001</v>
      </c>
      <c r="AY143">
        <v>4.2200464999999996</v>
      </c>
      <c r="AZ143">
        <v>3.8970869000000001</v>
      </c>
      <c r="BA143">
        <v>3.2383418000000002</v>
      </c>
      <c r="BB143">
        <v>3.1780715000000002</v>
      </c>
      <c r="BC143">
        <v>3.0384335999999998</v>
      </c>
      <c r="BD143">
        <v>3.3391093999999999</v>
      </c>
      <c r="BE143">
        <v>3.7336277999999998</v>
      </c>
      <c r="BF143">
        <v>3.1772461000000001</v>
      </c>
      <c r="BG143">
        <v>2.7087232999999999</v>
      </c>
      <c r="BH143">
        <v>2.7915703999999999</v>
      </c>
      <c r="BI143">
        <v>2.6160309000000002</v>
      </c>
      <c r="BJ143">
        <v>3.0472771999999999</v>
      </c>
      <c r="BK143">
        <v>2.9745200000000001</v>
      </c>
      <c r="BL143">
        <v>3.3529916000000002</v>
      </c>
      <c r="BM143">
        <v>3.2208063999999998</v>
      </c>
      <c r="BN143">
        <v>3.5407791</v>
      </c>
      <c r="BO143">
        <v>3.009598</v>
      </c>
      <c r="BP143">
        <v>3.0931809000000001</v>
      </c>
      <c r="BQ143">
        <v>2.9263634999999999</v>
      </c>
      <c r="BR143">
        <v>2.8825645</v>
      </c>
      <c r="BS143">
        <v>2.9870296000000001</v>
      </c>
      <c r="BT143">
        <v>3.7101785999999999</v>
      </c>
      <c r="BU143">
        <v>3.4063854</v>
      </c>
      <c r="BV143">
        <v>3.9690154</v>
      </c>
      <c r="BW143">
        <v>3.1698548999999998</v>
      </c>
      <c r="BX143">
        <v>3.2033950999999998</v>
      </c>
      <c r="BY143">
        <v>3.8459965999999999</v>
      </c>
      <c r="BZ143">
        <v>3.5329361000000001</v>
      </c>
      <c r="CA143">
        <v>2.9944890000000002</v>
      </c>
      <c r="CB143">
        <v>3.2466539999999999</v>
      </c>
      <c r="CC143">
        <v>3.8804194999999999</v>
      </c>
      <c r="CD143">
        <v>3.5085579999999998</v>
      </c>
      <c r="CE143">
        <v>3.3623953000000002</v>
      </c>
      <c r="CF143">
        <v>3.3288042999999998</v>
      </c>
      <c r="CG143">
        <v>4.3215355999999998</v>
      </c>
      <c r="CH143">
        <v>2.8940481999999998</v>
      </c>
      <c r="CI143">
        <v>2.8433111000000002</v>
      </c>
      <c r="CJ143">
        <v>3.4855895000000001</v>
      </c>
      <c r="CK143">
        <v>4.1669425999999996</v>
      </c>
      <c r="CL143">
        <v>3.5311327000000001</v>
      </c>
      <c r="CM143">
        <v>3.5210857</v>
      </c>
      <c r="CN143">
        <v>3.5995841</v>
      </c>
      <c r="CO143">
        <v>5.2486024000000002</v>
      </c>
      <c r="CP143">
        <v>6.1401415000000004</v>
      </c>
      <c r="CQ143">
        <v>3.6265285</v>
      </c>
      <c r="CR143">
        <v>3.2014678000000001</v>
      </c>
      <c r="CS143">
        <v>3.6622572</v>
      </c>
      <c r="CT143">
        <v>3.1637146</v>
      </c>
      <c r="CU143">
        <v>3.4655806999999998</v>
      </c>
      <c r="CV143">
        <v>3.6564733999999999</v>
      </c>
      <c r="CW143">
        <v>3.7094684</v>
      </c>
      <c r="CX143">
        <v>3.6964841000000002</v>
      </c>
      <c r="CY143">
        <v>3.3333982999999998</v>
      </c>
      <c r="CZ143">
        <v>2.7280766999999999</v>
      </c>
      <c r="DA143">
        <v>3.0696577999999999</v>
      </c>
      <c r="DB143">
        <v>3.5882971000000001</v>
      </c>
      <c r="DC143">
        <v>3.8372977000000001</v>
      </c>
      <c r="DD143">
        <v>3.3646664999999998</v>
      </c>
      <c r="DE143">
        <v>3.3363885999999998</v>
      </c>
      <c r="DF143">
        <v>3.9484398000000001</v>
      </c>
      <c r="DG143">
        <v>4.0694217999999998</v>
      </c>
      <c r="DH143">
        <v>3.3058554999999998</v>
      </c>
      <c r="DI143">
        <v>3.9339344999999999</v>
      </c>
      <c r="DJ143">
        <v>3.8930625999999999</v>
      </c>
      <c r="DK143">
        <v>3.3390477000000001</v>
      </c>
      <c r="DL143">
        <v>2.8597057000000001</v>
      </c>
      <c r="DM143">
        <v>2.9143922</v>
      </c>
      <c r="DN143">
        <v>2.0121329000000001</v>
      </c>
      <c r="DO143">
        <v>3.1025895999999999</v>
      </c>
      <c r="DP143">
        <v>5.1173997</v>
      </c>
      <c r="DQ143">
        <v>3.0184090000000001</v>
      </c>
      <c r="DR143">
        <v>2.4570253000000002</v>
      </c>
      <c r="DS143">
        <v>2.9572549000000001</v>
      </c>
      <c r="DT143">
        <v>4.9521784999999996</v>
      </c>
      <c r="DU143">
        <v>3.5046360000000001</v>
      </c>
      <c r="DV143">
        <v>3.9377057999999998</v>
      </c>
      <c r="DW143">
        <v>3.2546596999999999</v>
      </c>
      <c r="DX143">
        <v>2.9087076000000001</v>
      </c>
      <c r="DY143">
        <v>3.1631775000000002</v>
      </c>
      <c r="DZ143">
        <v>3.3576584</v>
      </c>
      <c r="EA143">
        <v>3.1830441999999999</v>
      </c>
      <c r="EB143">
        <v>3.2926129999999998</v>
      </c>
      <c r="EC143">
        <v>2.9773418999999999</v>
      </c>
      <c r="ED143">
        <v>2.8880195999999998</v>
      </c>
      <c r="EE143">
        <v>3.1192788999999999</v>
      </c>
      <c r="EF143">
        <v>2.9892585</v>
      </c>
      <c r="EG143">
        <v>3.2255299000000002</v>
      </c>
      <c r="EH143">
        <v>3.0849291999999999</v>
      </c>
      <c r="EI143">
        <v>3.5582862</v>
      </c>
      <c r="EJ143">
        <v>3.1762470999999999</v>
      </c>
      <c r="EK143">
        <v>3.2448258000000001</v>
      </c>
      <c r="EL143">
        <v>3.1173601</v>
      </c>
      <c r="EM143">
        <v>3.3147945000000001</v>
      </c>
      <c r="EN143">
        <v>2.8687407999999999</v>
      </c>
      <c r="EO143">
        <v>2.8753698000000001</v>
      </c>
      <c r="EP143">
        <v>2.9238963</v>
      </c>
      <c r="EQ143">
        <v>3.2491851</v>
      </c>
      <c r="ER143">
        <v>3.5781771999999998</v>
      </c>
      <c r="ES143">
        <v>4.3759722999999999</v>
      </c>
      <c r="ET143">
        <v>3.1932702000000002</v>
      </c>
      <c r="EU143">
        <v>3.1809297000000001</v>
      </c>
      <c r="EV143">
        <v>3</v>
      </c>
      <c r="EW143">
        <f>MATCH(A143,'[1]BASC2_BRIEF_6yr_DEMOS_ScanInfo '!$H$1:$H$585,0)</f>
        <v>362</v>
      </c>
      <c r="EX143">
        <f>INDEX('[1]BASC2_BRIEF_6yr_DEMOS_ScanInfo '!$L$1:$L$585,EW143)</f>
        <v>1</v>
      </c>
      <c r="EY143">
        <v>1</v>
      </c>
      <c r="EZ143">
        <v>1</v>
      </c>
      <c r="FA143">
        <f>IF(AND(EZ143=1,EV143=3),6)</f>
        <v>6</v>
      </c>
      <c r="FB143">
        <v>6</v>
      </c>
    </row>
    <row r="144" spans="1:158" x14ac:dyDescent="0.35">
      <c r="A144" t="s">
        <v>146</v>
      </c>
      <c r="B144">
        <v>3.9834334999999998</v>
      </c>
      <c r="C144">
        <v>3.2462472999999998</v>
      </c>
      <c r="D144">
        <v>2.9277896999999999</v>
      </c>
      <c r="E144">
        <v>3.2269466000000002</v>
      </c>
      <c r="F144">
        <v>4.1852536000000002</v>
      </c>
      <c r="G144">
        <v>3.9763193000000001</v>
      </c>
      <c r="H144">
        <v>3.6737981</v>
      </c>
      <c r="I144">
        <v>3.0280032000000001</v>
      </c>
      <c r="J144">
        <v>4.2424159000000001</v>
      </c>
      <c r="K144">
        <v>3.1656806</v>
      </c>
      <c r="L144">
        <v>3.0582951999999999</v>
      </c>
      <c r="M144">
        <v>3.4723904000000001</v>
      </c>
      <c r="N144">
        <v>5.3857346000000001</v>
      </c>
      <c r="O144">
        <v>3.8515750999999998</v>
      </c>
      <c r="P144">
        <v>3.8622139</v>
      </c>
      <c r="Q144">
        <v>4.1355409999999999</v>
      </c>
      <c r="R144">
        <v>5.5830320999999996</v>
      </c>
      <c r="S144">
        <v>7.2616481999999998</v>
      </c>
      <c r="T144">
        <v>3.6941755000000001</v>
      </c>
      <c r="U144">
        <v>3.1472251</v>
      </c>
      <c r="V144">
        <v>4.0521859999999998</v>
      </c>
      <c r="W144">
        <v>3.136698</v>
      </c>
      <c r="X144">
        <v>3.4273839000000001</v>
      </c>
      <c r="Y144">
        <v>4.4707923000000003</v>
      </c>
      <c r="Z144">
        <v>3.8973083000000002</v>
      </c>
      <c r="AA144">
        <v>3.6637957000000001</v>
      </c>
      <c r="AB144">
        <v>3.407203</v>
      </c>
      <c r="AC144">
        <v>2.7029755</v>
      </c>
      <c r="AD144">
        <v>3.2923643999999999</v>
      </c>
      <c r="AE144">
        <v>3.7142529</v>
      </c>
      <c r="AF144">
        <v>5.1283455</v>
      </c>
      <c r="AG144">
        <v>3.6771083</v>
      </c>
      <c r="AH144">
        <v>3.4407443999999998</v>
      </c>
      <c r="AI144">
        <v>3.8542931</v>
      </c>
      <c r="AJ144">
        <v>4.2160672999999997</v>
      </c>
      <c r="AK144">
        <v>3.4323206000000002</v>
      </c>
      <c r="AL144">
        <v>4.2526235999999997</v>
      </c>
      <c r="AM144">
        <v>4.2834601000000001</v>
      </c>
      <c r="AN144">
        <v>5.0424242000000001</v>
      </c>
      <c r="AO144">
        <v>2.9758315</v>
      </c>
      <c r="AP144">
        <v>2.8780003000000001</v>
      </c>
      <c r="AQ144">
        <v>2.4045223999999998</v>
      </c>
      <c r="AR144">
        <v>2.9704305999999998</v>
      </c>
      <c r="AS144">
        <v>5.4791683999999998</v>
      </c>
      <c r="AT144">
        <v>2.9390011</v>
      </c>
      <c r="AU144">
        <v>2.4325089000000002</v>
      </c>
      <c r="AV144">
        <v>2.989852</v>
      </c>
      <c r="AW144">
        <v>5.2035723000000003</v>
      </c>
      <c r="AX144">
        <v>3.8168175</v>
      </c>
      <c r="AY144">
        <v>4.9179839999999997</v>
      </c>
      <c r="AZ144">
        <v>3.2844768000000002</v>
      </c>
      <c r="BA144">
        <v>3.0275731000000001</v>
      </c>
      <c r="BB144">
        <v>3.2970641000000001</v>
      </c>
      <c r="BC144">
        <v>3.4716749</v>
      </c>
      <c r="BD144">
        <v>3.1150104999999999</v>
      </c>
      <c r="BE144">
        <v>3.7524848</v>
      </c>
      <c r="BF144">
        <v>3.0626365999999998</v>
      </c>
      <c r="BG144">
        <v>2.8403763999999998</v>
      </c>
      <c r="BH144">
        <v>2.8664049999999999</v>
      </c>
      <c r="BI144">
        <v>3.5275726000000001</v>
      </c>
      <c r="BJ144">
        <v>3.3623850000000002</v>
      </c>
      <c r="BK144">
        <v>3.1772214999999999</v>
      </c>
      <c r="BL144">
        <v>3.5062177000000001</v>
      </c>
      <c r="BM144">
        <v>4.3556371</v>
      </c>
      <c r="BN144">
        <v>3.9541938000000001</v>
      </c>
      <c r="BO144">
        <v>3.1881632999999998</v>
      </c>
      <c r="BP144">
        <v>3.7741704</v>
      </c>
      <c r="BQ144">
        <v>2.943419</v>
      </c>
      <c r="BR144">
        <v>3.1063814000000001</v>
      </c>
      <c r="BS144">
        <v>2.8115663999999998</v>
      </c>
      <c r="BT144">
        <v>3.8579523999999998</v>
      </c>
      <c r="BU144">
        <v>3.3962257</v>
      </c>
      <c r="BV144">
        <v>3.6953509000000002</v>
      </c>
      <c r="BW144">
        <v>3.0984733000000002</v>
      </c>
      <c r="BX144">
        <v>3.3382000999999999</v>
      </c>
      <c r="BY144">
        <v>3.964601</v>
      </c>
      <c r="BZ144">
        <v>3.4087572000000002</v>
      </c>
      <c r="CA144">
        <v>3.3248093000000001</v>
      </c>
      <c r="CB144">
        <v>3.0814686</v>
      </c>
      <c r="CC144">
        <v>3.9627876</v>
      </c>
      <c r="CD144">
        <v>3.6680362</v>
      </c>
      <c r="CE144">
        <v>3.3606544</v>
      </c>
      <c r="CF144">
        <v>3.2561257000000001</v>
      </c>
      <c r="CG144">
        <v>4.0469984999999999</v>
      </c>
      <c r="CH144">
        <v>2.7715836</v>
      </c>
      <c r="CI144">
        <v>3.0271094000000001</v>
      </c>
      <c r="CJ144">
        <v>3.6559762999999998</v>
      </c>
      <c r="CK144">
        <v>4.5952071999999999</v>
      </c>
      <c r="CL144">
        <v>3.5944405000000001</v>
      </c>
      <c r="CM144">
        <v>3.7589815</v>
      </c>
      <c r="CN144">
        <v>4.2240561999999997</v>
      </c>
      <c r="CO144">
        <v>5.9538598</v>
      </c>
      <c r="CP144">
        <v>6.5762615000000002</v>
      </c>
      <c r="CQ144">
        <v>3.5294869000000002</v>
      </c>
      <c r="CR144">
        <v>3.1129544</v>
      </c>
      <c r="CS144">
        <v>3.9042417999999999</v>
      </c>
      <c r="CT144">
        <v>3.1817343</v>
      </c>
      <c r="CU144">
        <v>3.9970664999999999</v>
      </c>
      <c r="CV144">
        <v>4.5059060999999998</v>
      </c>
      <c r="CW144">
        <v>3.9748218</v>
      </c>
      <c r="CX144">
        <v>3.4220511999999998</v>
      </c>
      <c r="CY144">
        <v>3.3222702000000002</v>
      </c>
      <c r="CZ144">
        <v>2.6206488999999999</v>
      </c>
      <c r="DA144">
        <v>3.0899005000000002</v>
      </c>
      <c r="DB144">
        <v>3.7768742999999998</v>
      </c>
      <c r="DC144">
        <v>4.7341413000000001</v>
      </c>
      <c r="DD144">
        <v>4.1138672999999999</v>
      </c>
      <c r="DE144">
        <v>3.1189941999999999</v>
      </c>
      <c r="DF144">
        <v>3.7975905000000001</v>
      </c>
      <c r="DG144">
        <v>4.6697030000000002</v>
      </c>
      <c r="DH144">
        <v>3.0559069999999999</v>
      </c>
      <c r="DI144">
        <v>3.6346213999999999</v>
      </c>
      <c r="DJ144">
        <v>4.1100054000000004</v>
      </c>
      <c r="DK144">
        <v>3.6733932</v>
      </c>
      <c r="DL144">
        <v>3.3208418000000002</v>
      </c>
      <c r="DM144">
        <v>3.0266587999999999</v>
      </c>
      <c r="DN144">
        <v>2.3006164999999998</v>
      </c>
      <c r="DO144">
        <v>3.2553017</v>
      </c>
      <c r="DP144">
        <v>6.7206845</v>
      </c>
      <c r="DQ144">
        <v>2.9512241000000001</v>
      </c>
      <c r="DR144">
        <v>2.4750253999999998</v>
      </c>
      <c r="DS144">
        <v>3.0136962</v>
      </c>
      <c r="DT144">
        <v>6.7349433999999997</v>
      </c>
      <c r="DU144">
        <v>4.2899469999999997</v>
      </c>
      <c r="DV144">
        <v>4.7184280999999997</v>
      </c>
      <c r="DW144">
        <v>3.5029905000000001</v>
      </c>
      <c r="DX144">
        <v>3.2735178</v>
      </c>
      <c r="DY144">
        <v>3.461303</v>
      </c>
      <c r="DZ144">
        <v>3.0046468000000002</v>
      </c>
      <c r="EA144">
        <v>3.1492917999999999</v>
      </c>
      <c r="EB144">
        <v>3.3673348000000001</v>
      </c>
      <c r="EC144">
        <v>3.0360328999999999</v>
      </c>
      <c r="ED144">
        <v>2.8861203</v>
      </c>
      <c r="EE144">
        <v>2.8838482000000001</v>
      </c>
      <c r="EF144">
        <v>3.1347546999999998</v>
      </c>
      <c r="EG144">
        <v>3.5631170000000001</v>
      </c>
      <c r="EH144">
        <v>3.3912425000000002</v>
      </c>
      <c r="EI144">
        <v>3.6873380999999998</v>
      </c>
      <c r="EJ144">
        <v>4.2127379999999999</v>
      </c>
      <c r="EK144">
        <v>3.6162331000000001</v>
      </c>
      <c r="EL144">
        <v>3.2782141999999999</v>
      </c>
      <c r="EM144">
        <v>3.0764591999999999</v>
      </c>
      <c r="EN144">
        <v>2.8459355999999998</v>
      </c>
      <c r="EO144">
        <v>2.8689773000000001</v>
      </c>
      <c r="EP144">
        <v>3.1081557000000002</v>
      </c>
      <c r="EQ144">
        <v>4.4812031000000001</v>
      </c>
      <c r="ER144">
        <v>3.2233008999999999</v>
      </c>
      <c r="ES144">
        <v>3.8851173000000001</v>
      </c>
      <c r="ET144">
        <v>3.1907988</v>
      </c>
      <c r="EU144">
        <v>3.1516308999999998</v>
      </c>
      <c r="EV144">
        <v>3</v>
      </c>
      <c r="EW144">
        <f>MATCH(A144,'[1]BASC2_BRIEF_6yr_DEMOS_ScanInfo '!$H$1:$H$585,0)</f>
        <v>365</v>
      </c>
      <c r="EX144">
        <f>INDEX('[1]BASC2_BRIEF_6yr_DEMOS_ScanInfo '!$L$1:$L$585,EW144)</f>
        <v>1</v>
      </c>
      <c r="EY144">
        <v>1</v>
      </c>
      <c r="EZ144">
        <v>1</v>
      </c>
      <c r="FA144">
        <f>IF(AND(EZ144=1,EV144=3),6)</f>
        <v>6</v>
      </c>
      <c r="FB144">
        <v>6</v>
      </c>
    </row>
    <row r="145" spans="1:158" x14ac:dyDescent="0.35">
      <c r="A145" t="s">
        <v>147</v>
      </c>
      <c r="B145">
        <v>3.8438344</v>
      </c>
      <c r="C145">
        <v>3.0052241999999998</v>
      </c>
      <c r="D145">
        <v>2.9504464000000001</v>
      </c>
      <c r="E145">
        <v>3.3512194000000002</v>
      </c>
      <c r="F145">
        <v>4.6703801</v>
      </c>
      <c r="G145">
        <v>3.8452256</v>
      </c>
      <c r="H145">
        <v>3.4906275</v>
      </c>
      <c r="I145">
        <v>3.4766127999999998</v>
      </c>
      <c r="J145">
        <v>3.4033636999999999</v>
      </c>
      <c r="K145">
        <v>2.8002354999999999</v>
      </c>
      <c r="L145">
        <v>2.4892387</v>
      </c>
      <c r="M145">
        <v>3.4648045999999999</v>
      </c>
      <c r="N145">
        <v>4.4572253000000002</v>
      </c>
      <c r="O145">
        <v>3.7435271999999999</v>
      </c>
      <c r="P145">
        <v>3.6060781</v>
      </c>
      <c r="Q145">
        <v>4.1056046000000004</v>
      </c>
      <c r="R145">
        <v>4.6913204000000004</v>
      </c>
      <c r="S145">
        <v>6.6062798999999996</v>
      </c>
      <c r="T145">
        <v>3.1753809</v>
      </c>
      <c r="U145">
        <v>2.9632640000000001</v>
      </c>
      <c r="V145">
        <v>3.5622739999999999</v>
      </c>
      <c r="W145">
        <v>2.9783740000000001</v>
      </c>
      <c r="X145">
        <v>3.4382869999999999</v>
      </c>
      <c r="Y145">
        <v>4.0001787999999996</v>
      </c>
      <c r="Z145">
        <v>3.9515834000000001</v>
      </c>
      <c r="AA145">
        <v>3.4866809999999999</v>
      </c>
      <c r="AB145">
        <v>3.4722517000000002</v>
      </c>
      <c r="AC145">
        <v>2.6422222</v>
      </c>
      <c r="AD145">
        <v>3.1872489000000002</v>
      </c>
      <c r="AE145">
        <v>3.4535266999999998</v>
      </c>
      <c r="AF145">
        <v>4.546176</v>
      </c>
      <c r="AG145">
        <v>6.4575247999999998</v>
      </c>
      <c r="AH145">
        <v>3.0840711999999999</v>
      </c>
      <c r="AI145">
        <v>3.6633467999999998</v>
      </c>
      <c r="AJ145">
        <v>4.2199568999999997</v>
      </c>
      <c r="AK145">
        <v>3.0939535999999999</v>
      </c>
      <c r="AL145">
        <v>3.9873991000000002</v>
      </c>
      <c r="AM145">
        <v>3.8119540000000001</v>
      </c>
      <c r="AN145">
        <v>3.9695193999999998</v>
      </c>
      <c r="AO145">
        <v>3.1638741000000001</v>
      </c>
      <c r="AP145">
        <v>2.8882875000000001</v>
      </c>
      <c r="AQ145">
        <v>2.2334887999999999</v>
      </c>
      <c r="AR145">
        <v>2.8679120999999999</v>
      </c>
      <c r="AS145">
        <v>4.9348783000000003</v>
      </c>
      <c r="AT145">
        <v>2.7102225</v>
      </c>
      <c r="AU145">
        <v>2.3306830000000001</v>
      </c>
      <c r="AV145">
        <v>2.9280083000000001</v>
      </c>
      <c r="AW145">
        <v>5.8246846000000003</v>
      </c>
      <c r="AX145">
        <v>3.3468195999999999</v>
      </c>
      <c r="AY145">
        <v>3.8299124</v>
      </c>
      <c r="AZ145">
        <v>3.7225839999999999</v>
      </c>
      <c r="BA145">
        <v>2.8764295999999998</v>
      </c>
      <c r="BB145">
        <v>3.1890056000000002</v>
      </c>
      <c r="BC145">
        <v>3.0723471999999998</v>
      </c>
      <c r="BD145">
        <v>2.9557940999999999</v>
      </c>
      <c r="BE145">
        <v>3.6273925</v>
      </c>
      <c r="BF145">
        <v>3.0679872000000001</v>
      </c>
      <c r="BG145">
        <v>2.3836696000000002</v>
      </c>
      <c r="BH145">
        <v>2.8385592000000002</v>
      </c>
      <c r="BI145">
        <v>2.7574494000000001</v>
      </c>
      <c r="BJ145">
        <v>3.0070386</v>
      </c>
      <c r="BK145">
        <v>3.1053803000000002</v>
      </c>
      <c r="BL145">
        <v>3.6789717999999998</v>
      </c>
      <c r="BM145">
        <v>3.7704143999999999</v>
      </c>
      <c r="BN145">
        <v>3.7601531000000001</v>
      </c>
      <c r="BO145">
        <v>2.8485304999999999</v>
      </c>
      <c r="BP145">
        <v>3.2587614</v>
      </c>
      <c r="BQ145">
        <v>2.7926223000000001</v>
      </c>
      <c r="BR145">
        <v>2.8222603999999998</v>
      </c>
      <c r="BS145">
        <v>3.0831392000000002</v>
      </c>
      <c r="BT145">
        <v>4.5128965000000001</v>
      </c>
      <c r="BU145">
        <v>3.1140091000000001</v>
      </c>
      <c r="BV145">
        <v>3.9760396</v>
      </c>
      <c r="BW145">
        <v>2.9509921000000001</v>
      </c>
      <c r="BX145">
        <v>2.8559698999999998</v>
      </c>
      <c r="BY145">
        <v>3.5395938999999998</v>
      </c>
      <c r="BZ145">
        <v>3.1131525</v>
      </c>
      <c r="CA145">
        <v>2.952245</v>
      </c>
      <c r="CB145">
        <v>3.4640629000000001</v>
      </c>
      <c r="CC145">
        <v>4.3283047999999997</v>
      </c>
      <c r="CD145">
        <v>3.6685542999999998</v>
      </c>
      <c r="CE145">
        <v>3.723074</v>
      </c>
      <c r="CF145">
        <v>3.2995234</v>
      </c>
      <c r="CG145">
        <v>3.5298185000000002</v>
      </c>
      <c r="CH145">
        <v>2.9496411999999999</v>
      </c>
      <c r="CI145">
        <v>2.7342957999999999</v>
      </c>
      <c r="CJ145">
        <v>3.5780004999999999</v>
      </c>
      <c r="CK145">
        <v>4.0923480999999997</v>
      </c>
      <c r="CL145">
        <v>3.8191516000000001</v>
      </c>
      <c r="CM145">
        <v>3.7568991</v>
      </c>
      <c r="CN145">
        <v>4.1957946000000002</v>
      </c>
      <c r="CO145">
        <v>4.7619448000000002</v>
      </c>
      <c r="CP145">
        <v>6.4384084000000001</v>
      </c>
      <c r="CQ145">
        <v>3.019269</v>
      </c>
      <c r="CR145">
        <v>2.7161493000000001</v>
      </c>
      <c r="CS145">
        <v>3.4546361000000001</v>
      </c>
      <c r="CT145">
        <v>3.0641630000000002</v>
      </c>
      <c r="CU145">
        <v>3.5373389999999998</v>
      </c>
      <c r="CV145">
        <v>4.0495333999999996</v>
      </c>
      <c r="CW145">
        <v>3.6582625000000002</v>
      </c>
      <c r="CX145">
        <v>3.8305905</v>
      </c>
      <c r="CY145">
        <v>3.4008970000000001</v>
      </c>
      <c r="CZ145">
        <v>2.7570412000000002</v>
      </c>
      <c r="DA145">
        <v>3.2912233</v>
      </c>
      <c r="DB145">
        <v>3.6519599</v>
      </c>
      <c r="DC145">
        <v>4.1901812999999999</v>
      </c>
      <c r="DD145">
        <v>3.6198201000000001</v>
      </c>
      <c r="DE145">
        <v>3.1302357000000001</v>
      </c>
      <c r="DF145">
        <v>4.0766635000000004</v>
      </c>
      <c r="DG145">
        <v>4.3556208999999999</v>
      </c>
      <c r="DH145">
        <v>3.4228079</v>
      </c>
      <c r="DI145">
        <v>4.1492028000000003</v>
      </c>
      <c r="DJ145">
        <v>4.0766534999999999</v>
      </c>
      <c r="DK145">
        <v>3.4876330000000002</v>
      </c>
      <c r="DL145">
        <v>3.2958083</v>
      </c>
      <c r="DM145">
        <v>3.1333031999999998</v>
      </c>
      <c r="DN145">
        <v>2.1541220999999999</v>
      </c>
      <c r="DO145">
        <v>2.9201950999999999</v>
      </c>
      <c r="DP145">
        <v>4.7598871999999997</v>
      </c>
      <c r="DQ145">
        <v>2.8483453000000001</v>
      </c>
      <c r="DR145">
        <v>2.3989929999999999</v>
      </c>
      <c r="DS145">
        <v>2.8870597</v>
      </c>
      <c r="DT145">
        <v>6.0437592999999996</v>
      </c>
      <c r="DU145">
        <v>3.4842662999999998</v>
      </c>
      <c r="DV145">
        <v>3.9016562000000001</v>
      </c>
      <c r="DW145">
        <v>3.2951280999999999</v>
      </c>
      <c r="DX145">
        <v>2.5302240999999999</v>
      </c>
      <c r="DY145">
        <v>3.1307849999999999</v>
      </c>
      <c r="DZ145">
        <v>3.4424553000000002</v>
      </c>
      <c r="EA145">
        <v>3.1758361000000002</v>
      </c>
      <c r="EB145">
        <v>3.2205496</v>
      </c>
      <c r="EC145">
        <v>3.2007473000000002</v>
      </c>
      <c r="ED145">
        <v>2.5074882999999999</v>
      </c>
      <c r="EE145">
        <v>2.6480845999999998</v>
      </c>
      <c r="EF145">
        <v>2.9488902000000001</v>
      </c>
      <c r="EG145">
        <v>3.0421602999999999</v>
      </c>
      <c r="EH145">
        <v>3.0742178</v>
      </c>
      <c r="EI145">
        <v>3.8763735000000001</v>
      </c>
      <c r="EJ145">
        <v>3.5162713999999999</v>
      </c>
      <c r="EK145">
        <v>3.3308176999999999</v>
      </c>
      <c r="EL145">
        <v>2.9428363000000002</v>
      </c>
      <c r="EM145">
        <v>3.1935079000000002</v>
      </c>
      <c r="EN145">
        <v>2.8012793</v>
      </c>
      <c r="EO145">
        <v>3.1628889999999998</v>
      </c>
      <c r="EP145">
        <v>2.9147314999999998</v>
      </c>
      <c r="EQ145">
        <v>3.8978207</v>
      </c>
      <c r="ER145">
        <v>3.5062536999999998</v>
      </c>
      <c r="ES145">
        <v>4.0521183000000001</v>
      </c>
      <c r="ET145">
        <v>3.0425084</v>
      </c>
      <c r="EU145">
        <v>3.0784975999999999</v>
      </c>
      <c r="EV145">
        <v>1</v>
      </c>
      <c r="EW145">
        <f>MATCH(A145,'[1]BASC2_BRIEF_6yr_DEMOS_ScanInfo '!$H$1:$H$585,0)</f>
        <v>366</v>
      </c>
      <c r="EX145">
        <f>INDEX('[1]BASC2_BRIEF_6yr_DEMOS_ScanInfo '!$L$1:$L$585,EW145)</f>
        <v>1</v>
      </c>
      <c r="EY145">
        <v>1</v>
      </c>
      <c r="EZ145">
        <v>1</v>
      </c>
      <c r="FA145">
        <f t="shared" si="32"/>
        <v>2</v>
      </c>
      <c r="FB145">
        <v>2</v>
      </c>
    </row>
    <row r="146" spans="1:158" x14ac:dyDescent="0.35">
      <c r="A146" t="s">
        <v>148</v>
      </c>
      <c r="B146">
        <v>4.0321612</v>
      </c>
      <c r="C146">
        <v>3.2919328000000001</v>
      </c>
      <c r="D146">
        <v>2.6787006999999998</v>
      </c>
      <c r="E146">
        <v>3.3018322000000002</v>
      </c>
      <c r="F146">
        <v>3.9263062</v>
      </c>
      <c r="G146">
        <v>4.0421576000000004</v>
      </c>
      <c r="H146">
        <v>3.3728812000000001</v>
      </c>
      <c r="I146">
        <v>3.1181218999999998</v>
      </c>
      <c r="J146">
        <v>3.5599987999999998</v>
      </c>
      <c r="K146">
        <v>2.8269688999999998</v>
      </c>
      <c r="L146">
        <v>2.9472250999999998</v>
      </c>
      <c r="M146">
        <v>3.5723919999999998</v>
      </c>
      <c r="N146">
        <v>4.4908523999999996</v>
      </c>
      <c r="O146">
        <v>4.3332343</v>
      </c>
      <c r="P146">
        <v>3.9589392999999999</v>
      </c>
      <c r="Q146">
        <v>3.8360617000000001</v>
      </c>
      <c r="R146">
        <v>5.3316058999999996</v>
      </c>
      <c r="S146">
        <v>6.3738960999999996</v>
      </c>
      <c r="T146">
        <v>4.0494785000000002</v>
      </c>
      <c r="U146">
        <v>3.1351396999999999</v>
      </c>
      <c r="V146">
        <v>4.1460632999999998</v>
      </c>
      <c r="W146">
        <v>3.3723869</v>
      </c>
      <c r="X146">
        <v>3.4805636</v>
      </c>
      <c r="Y146">
        <v>4.6755485999999999</v>
      </c>
      <c r="Z146">
        <v>4.5350498999999997</v>
      </c>
      <c r="AA146">
        <v>4.1044406999999996</v>
      </c>
      <c r="AB146">
        <v>3.7278726</v>
      </c>
      <c r="AC146">
        <v>2.6959312</v>
      </c>
      <c r="AD146">
        <v>2.9857306000000001</v>
      </c>
      <c r="AE146">
        <v>3.5492365000000001</v>
      </c>
      <c r="AF146">
        <v>4.8003591999999999</v>
      </c>
      <c r="AG146">
        <v>5.5161604999999998</v>
      </c>
      <c r="AH146">
        <v>3.0820905999999999</v>
      </c>
      <c r="AI146">
        <v>3.7439990000000001</v>
      </c>
      <c r="AJ146">
        <v>4.3264851999999996</v>
      </c>
      <c r="AK146">
        <v>3.2183506</v>
      </c>
      <c r="AL146">
        <v>4.1817922999999997</v>
      </c>
      <c r="AM146">
        <v>4.2318144000000002</v>
      </c>
      <c r="AN146">
        <v>3.2342699000000001</v>
      </c>
      <c r="AO146">
        <v>3.2374364999999998</v>
      </c>
      <c r="AP146">
        <v>2.7868598000000002</v>
      </c>
      <c r="AQ146">
        <v>2.1932914000000001</v>
      </c>
      <c r="AR146">
        <v>3.2860396000000001</v>
      </c>
      <c r="AS146">
        <v>4.9252643999999997</v>
      </c>
      <c r="AT146">
        <v>2.8574226</v>
      </c>
      <c r="AU146">
        <v>2.2946540999999998</v>
      </c>
      <c r="AV146">
        <v>2.8765491999999999</v>
      </c>
      <c r="AW146">
        <v>5.5866718000000004</v>
      </c>
      <c r="AX146">
        <v>3.6513947999999998</v>
      </c>
      <c r="AY146">
        <v>4.1551285</v>
      </c>
      <c r="AZ146">
        <v>4.8978820000000001</v>
      </c>
      <c r="BA146">
        <v>3.1868751</v>
      </c>
      <c r="BB146">
        <v>3.4641182000000001</v>
      </c>
      <c r="BC146">
        <v>3.3097675</v>
      </c>
      <c r="BD146">
        <v>3.2947747999999999</v>
      </c>
      <c r="BE146">
        <v>3.8836083000000001</v>
      </c>
      <c r="BF146">
        <v>3.1594999000000001</v>
      </c>
      <c r="BG146">
        <v>2.9839945000000001</v>
      </c>
      <c r="BH146">
        <v>3.0700447999999998</v>
      </c>
      <c r="BI146">
        <v>3.6198964</v>
      </c>
      <c r="BJ146">
        <v>3.2325591999999999</v>
      </c>
      <c r="BK146">
        <v>3.3926492000000001</v>
      </c>
      <c r="BL146">
        <v>6.1943621999999996</v>
      </c>
      <c r="BM146">
        <v>4.3812465999999999</v>
      </c>
      <c r="BN146">
        <v>3.7589101999999999</v>
      </c>
      <c r="BO146">
        <v>3.2236897999999998</v>
      </c>
      <c r="BP146">
        <v>2.9082593999999999</v>
      </c>
      <c r="BQ146">
        <v>2.9054658</v>
      </c>
      <c r="BR146">
        <v>2.8342018000000002</v>
      </c>
      <c r="BS146">
        <v>2.7948412999999999</v>
      </c>
      <c r="BT146">
        <v>5.3876933999999999</v>
      </c>
      <c r="BU146">
        <v>2.9841068000000002</v>
      </c>
      <c r="BV146">
        <v>3.7191949000000002</v>
      </c>
      <c r="BW146">
        <v>3.1986818000000001</v>
      </c>
      <c r="BX146">
        <v>2.6997719</v>
      </c>
      <c r="BY146">
        <v>4.7214723000000003</v>
      </c>
      <c r="BZ146">
        <v>3.3407049</v>
      </c>
      <c r="CA146">
        <v>2.8334312000000001</v>
      </c>
      <c r="CB146">
        <v>3.2104935999999999</v>
      </c>
      <c r="CC146">
        <v>4.4706054000000002</v>
      </c>
      <c r="CD146">
        <v>4.4386615999999997</v>
      </c>
      <c r="CE146">
        <v>3.3484398999999998</v>
      </c>
      <c r="CF146">
        <v>3.3033869</v>
      </c>
      <c r="CG146">
        <v>4.3093104000000002</v>
      </c>
      <c r="CH146">
        <v>3.0960844000000001</v>
      </c>
      <c r="CI146">
        <v>2.8446704999999999</v>
      </c>
      <c r="CJ146">
        <v>3.4342861</v>
      </c>
      <c r="CK146">
        <v>5.0757994999999996</v>
      </c>
      <c r="CL146">
        <v>4.0639032999999998</v>
      </c>
      <c r="CM146">
        <v>3.7963013999999999</v>
      </c>
      <c r="CN146">
        <v>3.9210083</v>
      </c>
      <c r="CO146">
        <v>5.6432551999999996</v>
      </c>
      <c r="CP146">
        <v>6.7686109999999999</v>
      </c>
      <c r="CQ146">
        <v>3.5203874000000002</v>
      </c>
      <c r="CR146">
        <v>3.0335000000000001</v>
      </c>
      <c r="CS146">
        <v>3.9407632000000001</v>
      </c>
      <c r="CT146">
        <v>3.1640836999999999</v>
      </c>
      <c r="CU146">
        <v>4.0208687999999997</v>
      </c>
      <c r="CV146">
        <v>4.8072857999999998</v>
      </c>
      <c r="CW146">
        <v>4.0435971999999998</v>
      </c>
      <c r="CX146">
        <v>3.5754912000000001</v>
      </c>
      <c r="CY146">
        <v>3.3844514000000001</v>
      </c>
      <c r="CZ146">
        <v>2.6021852000000001</v>
      </c>
      <c r="DA146">
        <v>3.0749414000000002</v>
      </c>
      <c r="DB146">
        <v>3.4472847</v>
      </c>
      <c r="DC146">
        <v>4.4407120000000004</v>
      </c>
      <c r="DD146">
        <v>6.2332048000000002</v>
      </c>
      <c r="DE146">
        <v>2.9978576000000001</v>
      </c>
      <c r="DF146">
        <v>3.8093184999999998</v>
      </c>
      <c r="DG146">
        <v>4.3352132000000001</v>
      </c>
      <c r="DH146">
        <v>3.0988454999999999</v>
      </c>
      <c r="DI146">
        <v>4.3138328000000001</v>
      </c>
      <c r="DJ146">
        <v>4.1803732</v>
      </c>
      <c r="DK146">
        <v>3.5876617</v>
      </c>
      <c r="DL146">
        <v>3.1928641999999998</v>
      </c>
      <c r="DM146">
        <v>2.7856488000000001</v>
      </c>
      <c r="DN146">
        <v>2.3437128</v>
      </c>
      <c r="DO146">
        <v>3.0992858000000001</v>
      </c>
      <c r="DP146">
        <v>5.2734857000000002</v>
      </c>
      <c r="DQ146">
        <v>2.7076609</v>
      </c>
      <c r="DR146">
        <v>2.3090329000000001</v>
      </c>
      <c r="DS146">
        <v>2.7682547999999998</v>
      </c>
      <c r="DT146">
        <v>6.9656434000000003</v>
      </c>
      <c r="DU146">
        <v>3.9100537000000002</v>
      </c>
      <c r="DV146">
        <v>3.8398981000000001</v>
      </c>
      <c r="DW146">
        <v>4.1429147999999998</v>
      </c>
      <c r="DX146">
        <v>2.9343263999999998</v>
      </c>
      <c r="DY146">
        <v>4.0686736000000003</v>
      </c>
      <c r="DZ146">
        <v>3.4224402999999999</v>
      </c>
      <c r="EA146">
        <v>3.0500915000000002</v>
      </c>
      <c r="EB146">
        <v>3.0540183000000001</v>
      </c>
      <c r="EC146">
        <v>2.9151535000000002</v>
      </c>
      <c r="ED146">
        <v>2.5791631000000002</v>
      </c>
      <c r="EE146">
        <v>3.0242817</v>
      </c>
      <c r="EF146">
        <v>3.0502584000000001</v>
      </c>
      <c r="EG146">
        <v>2.8259566</v>
      </c>
      <c r="EH146">
        <v>3.9302758999999998</v>
      </c>
      <c r="EI146">
        <v>3.4220940999999998</v>
      </c>
      <c r="EJ146">
        <v>4.5752730000000001</v>
      </c>
      <c r="EK146">
        <v>3.8792192999999999</v>
      </c>
      <c r="EL146">
        <v>3.0661475999999999</v>
      </c>
      <c r="EM146">
        <v>3.4969760999999999</v>
      </c>
      <c r="EN146">
        <v>2.8242449999999999</v>
      </c>
      <c r="EO146">
        <v>2.9556328999999999</v>
      </c>
      <c r="EP146">
        <v>2.8670304</v>
      </c>
      <c r="EQ146">
        <v>6.2063097999999997</v>
      </c>
      <c r="ER146">
        <v>3.0088308000000001</v>
      </c>
      <c r="ES146">
        <v>3.8154891000000002</v>
      </c>
      <c r="ET146">
        <v>3.1296472999999998</v>
      </c>
      <c r="EU146">
        <v>2.6958555999999998</v>
      </c>
      <c r="EV146">
        <v>1</v>
      </c>
      <c r="EW146">
        <f>MATCH(A146,'[1]BASC2_BRIEF_6yr_DEMOS_ScanInfo '!$H$1:$H$585,0)</f>
        <v>369</v>
      </c>
      <c r="EX146">
        <f>INDEX('[1]BASC2_BRIEF_6yr_DEMOS_ScanInfo '!$L$1:$L$585,EW146)</f>
        <v>1</v>
      </c>
      <c r="EY146">
        <v>1</v>
      </c>
      <c r="EZ146">
        <v>1</v>
      </c>
      <c r="FA146">
        <f t="shared" si="32"/>
        <v>2</v>
      </c>
      <c r="FB146">
        <v>2</v>
      </c>
    </row>
    <row r="147" spans="1:158" x14ac:dyDescent="0.35">
      <c r="A147" t="s">
        <v>149</v>
      </c>
      <c r="B147">
        <v>8.6425380999999994</v>
      </c>
      <c r="C147">
        <v>3.5372119</v>
      </c>
      <c r="D147">
        <v>3.0409255000000002</v>
      </c>
      <c r="E147">
        <v>3.0842326</v>
      </c>
      <c r="F147">
        <v>6.3362360000000004</v>
      </c>
      <c r="G147">
        <v>3.0032608999999999</v>
      </c>
      <c r="H147">
        <v>3.1485145000000001</v>
      </c>
      <c r="I147">
        <v>3.0564369999999998</v>
      </c>
      <c r="J147">
        <v>3.6224362999999999</v>
      </c>
      <c r="K147">
        <v>2.8572030000000002</v>
      </c>
      <c r="L147">
        <v>3.0058943999999999</v>
      </c>
      <c r="M147">
        <v>3.3316343000000002</v>
      </c>
      <c r="N147">
        <v>9.4220036999999994</v>
      </c>
      <c r="O147">
        <v>5.4648275000000002</v>
      </c>
      <c r="P147">
        <v>3.8981371</v>
      </c>
      <c r="Q147">
        <v>3.7818904</v>
      </c>
      <c r="R147">
        <v>5.2446289000000004</v>
      </c>
      <c r="S147">
        <v>6.0237594000000003</v>
      </c>
      <c r="T147">
        <v>3.4926990999999998</v>
      </c>
      <c r="U147">
        <v>3.0274937</v>
      </c>
      <c r="V147">
        <v>3.6613617000000001</v>
      </c>
      <c r="W147">
        <v>3.2530453000000001</v>
      </c>
      <c r="X147">
        <v>3.2239789999999999</v>
      </c>
      <c r="Y147">
        <v>6.0019597999999998</v>
      </c>
      <c r="Z147">
        <v>3.5873868</v>
      </c>
      <c r="AA147">
        <v>3.3460751000000002</v>
      </c>
      <c r="AB147">
        <v>3.3114075999999999</v>
      </c>
      <c r="AC147">
        <v>2.7415905</v>
      </c>
      <c r="AD147">
        <v>3.0106739999999999</v>
      </c>
      <c r="AE147">
        <v>3.5695839</v>
      </c>
      <c r="AF147">
        <v>6.5634499000000002</v>
      </c>
      <c r="AG147">
        <v>2.3430338000000002</v>
      </c>
      <c r="AH147">
        <v>3.1651856999999999</v>
      </c>
      <c r="AI147">
        <v>3.4815971999999999</v>
      </c>
      <c r="AJ147">
        <v>4.0344534000000003</v>
      </c>
      <c r="AK147">
        <v>3.2499145999999999</v>
      </c>
      <c r="AL147">
        <v>3.6861581999999999</v>
      </c>
      <c r="AM147">
        <v>3.8078848999999999</v>
      </c>
      <c r="AN147">
        <v>5.4676236999999999</v>
      </c>
      <c r="AO147">
        <v>2.8458738000000001</v>
      </c>
      <c r="AP147">
        <v>2.7898550000000002</v>
      </c>
      <c r="AQ147">
        <v>2.0209731999999998</v>
      </c>
      <c r="AR147">
        <v>3.4932642</v>
      </c>
      <c r="AS147">
        <v>4.5309739000000002</v>
      </c>
      <c r="AT147">
        <v>2.9236301999999998</v>
      </c>
      <c r="AU147">
        <v>2.3333491999999998</v>
      </c>
      <c r="AV147">
        <v>2.9499726000000002</v>
      </c>
      <c r="AW147">
        <v>6.4738230999999997</v>
      </c>
      <c r="AX147">
        <v>3.3663894999999999</v>
      </c>
      <c r="AY147">
        <v>4.1314406000000004</v>
      </c>
      <c r="AZ147">
        <v>3.6209612</v>
      </c>
      <c r="BA147">
        <v>2.8152973999999999</v>
      </c>
      <c r="BB147">
        <v>3.4384655999999998</v>
      </c>
      <c r="BC147">
        <v>3.0949420999999999</v>
      </c>
      <c r="BD147">
        <v>3.2171094</v>
      </c>
      <c r="BE147">
        <v>3.2269011000000001</v>
      </c>
      <c r="BF147">
        <v>2.8493311000000001</v>
      </c>
      <c r="BG147">
        <v>2.5658340000000002</v>
      </c>
      <c r="BH147">
        <v>2.7934326999999999</v>
      </c>
      <c r="BI147">
        <v>3.4017624999999998</v>
      </c>
      <c r="BJ147">
        <v>2.9022076000000001</v>
      </c>
      <c r="BK147">
        <v>2.8143034</v>
      </c>
      <c r="BL147">
        <v>10.371084</v>
      </c>
      <c r="BM147">
        <v>3.8369460000000002</v>
      </c>
      <c r="BN147">
        <v>2.9753954</v>
      </c>
      <c r="BO147">
        <v>3.0299372999999998</v>
      </c>
      <c r="BP147">
        <v>2.6590316000000001</v>
      </c>
      <c r="BQ147">
        <v>2.8163974000000001</v>
      </c>
      <c r="BR147">
        <v>2.6846074999999998</v>
      </c>
      <c r="BS147">
        <v>2.7494323000000001</v>
      </c>
      <c r="BT147">
        <v>4.0964432000000004</v>
      </c>
      <c r="BU147">
        <v>3.1110088999999999</v>
      </c>
      <c r="BV147">
        <v>3.5510187000000002</v>
      </c>
      <c r="BW147">
        <v>2.9661111999999998</v>
      </c>
      <c r="BX147">
        <v>2.8655876999999998</v>
      </c>
      <c r="BY147">
        <v>2.6323595000000002</v>
      </c>
      <c r="BZ147">
        <v>2.5896599</v>
      </c>
      <c r="CA147">
        <v>2.3671769999999999</v>
      </c>
      <c r="CB147">
        <v>2.5740289999999999</v>
      </c>
      <c r="CC147">
        <v>2.9427184999999998</v>
      </c>
      <c r="CD147">
        <v>2.4100003000000001</v>
      </c>
      <c r="CE147">
        <v>2.7372711000000001</v>
      </c>
      <c r="CF147">
        <v>2.4708055999999998</v>
      </c>
      <c r="CG147">
        <v>2.9225671000000002</v>
      </c>
      <c r="CH147">
        <v>2.1072413999999999</v>
      </c>
      <c r="CI147">
        <v>2.3082402000000002</v>
      </c>
      <c r="CJ147">
        <v>2.8922918000000002</v>
      </c>
      <c r="CK147">
        <v>3.2576643999999999</v>
      </c>
      <c r="CL147">
        <v>2.9114808999999999</v>
      </c>
      <c r="CM147">
        <v>2.6825999999999999</v>
      </c>
      <c r="CN147">
        <v>2.9620427999999999</v>
      </c>
      <c r="CO147">
        <v>4.1091680999999998</v>
      </c>
      <c r="CP147">
        <v>4.7361569000000001</v>
      </c>
      <c r="CQ147">
        <v>2.7370746000000001</v>
      </c>
      <c r="CR147">
        <v>2.4564493000000001</v>
      </c>
      <c r="CS147">
        <v>2.8928153999999999</v>
      </c>
      <c r="CT147">
        <v>2.6421057999999999</v>
      </c>
      <c r="CU147">
        <v>2.4438384000000002</v>
      </c>
      <c r="CV147">
        <v>2.9823704000000002</v>
      </c>
      <c r="CW147">
        <v>2.9703778999999999</v>
      </c>
      <c r="CX147">
        <v>2.6401881999999999</v>
      </c>
      <c r="CY147">
        <v>2.6191412999999999</v>
      </c>
      <c r="CZ147">
        <v>2.2652831</v>
      </c>
      <c r="DA147">
        <v>2.4416883</v>
      </c>
      <c r="DB147">
        <v>2.7843789999999999</v>
      </c>
      <c r="DC147">
        <v>3.5409286</v>
      </c>
      <c r="DD147">
        <v>2.3325787</v>
      </c>
      <c r="DE147">
        <v>2.7355494</v>
      </c>
      <c r="DF147">
        <v>2.9164802999999999</v>
      </c>
      <c r="DG147">
        <v>2.9429774000000002</v>
      </c>
      <c r="DH147">
        <v>2.5488035999999998</v>
      </c>
      <c r="DI147">
        <v>3.0405397000000001</v>
      </c>
      <c r="DJ147">
        <v>3.2304716</v>
      </c>
      <c r="DK147">
        <v>2.8461794999999999</v>
      </c>
      <c r="DL147">
        <v>2.8742983</v>
      </c>
      <c r="DM147">
        <v>2.2050557</v>
      </c>
      <c r="DN147">
        <v>1.4951559999999999</v>
      </c>
      <c r="DO147">
        <v>2.5959946999999999</v>
      </c>
      <c r="DP147">
        <v>3.3135240000000001</v>
      </c>
      <c r="DQ147">
        <v>2.1774015000000002</v>
      </c>
      <c r="DR147">
        <v>1.9231704000000001</v>
      </c>
      <c r="DS147">
        <v>2.3116672</v>
      </c>
      <c r="DT147">
        <v>4.1806045000000003</v>
      </c>
      <c r="DU147">
        <v>2.7802891999999999</v>
      </c>
      <c r="DV147">
        <v>3.2154500000000001</v>
      </c>
      <c r="DW147">
        <v>3.2136518999999999</v>
      </c>
      <c r="DX147">
        <v>2.2711587</v>
      </c>
      <c r="DY147">
        <v>2.4781960999999999</v>
      </c>
      <c r="DZ147">
        <v>2.4046558999999998</v>
      </c>
      <c r="EA147">
        <v>2.4881134</v>
      </c>
      <c r="EB147">
        <v>2.7359209</v>
      </c>
      <c r="EC147">
        <v>2.3222293999999999</v>
      </c>
      <c r="ED147">
        <v>2.1840812999999999</v>
      </c>
      <c r="EE147">
        <v>2.3434602999999998</v>
      </c>
      <c r="EF147">
        <v>2.4315910000000001</v>
      </c>
      <c r="EG147">
        <v>2.5153270000000001</v>
      </c>
      <c r="EH147">
        <v>2.3218312000000001</v>
      </c>
      <c r="EI147">
        <v>3.0803406</v>
      </c>
      <c r="EJ147">
        <v>3.0344226000000001</v>
      </c>
      <c r="EK147">
        <v>2.4076705</v>
      </c>
      <c r="EL147">
        <v>2.4414549000000001</v>
      </c>
      <c r="EM147">
        <v>2.1928225000000001</v>
      </c>
      <c r="EN147">
        <v>2.3017595000000002</v>
      </c>
      <c r="EO147">
        <v>2.3234843999999999</v>
      </c>
      <c r="EP147">
        <v>2.3413339</v>
      </c>
      <c r="EQ147">
        <v>2.6495156</v>
      </c>
      <c r="ER147">
        <v>2.6782632</v>
      </c>
      <c r="ES147">
        <v>3.3460472000000001</v>
      </c>
      <c r="ET147">
        <v>2.5060186</v>
      </c>
      <c r="EU147">
        <v>2.4497754999999999</v>
      </c>
      <c r="EV147">
        <v>1</v>
      </c>
      <c r="EW147">
        <f>MATCH(A147,'[1]BASC2_BRIEF_6yr_DEMOS_ScanInfo '!$H$1:$H$585,0)</f>
        <v>370</v>
      </c>
      <c r="EX147">
        <f>INDEX('[1]BASC2_BRIEF_6yr_DEMOS_ScanInfo '!$L$1:$L$585,EW147)</f>
        <v>2</v>
      </c>
      <c r="EY147">
        <v>1</v>
      </c>
      <c r="EZ147">
        <v>2</v>
      </c>
      <c r="FA147">
        <f>IF(AND(EZ147=2,EV147=1),3)</f>
        <v>3</v>
      </c>
      <c r="FB147">
        <v>3</v>
      </c>
    </row>
    <row r="148" spans="1:158" x14ac:dyDescent="0.35">
      <c r="A148" t="s">
        <v>150</v>
      </c>
      <c r="B148">
        <v>4.4899788000000003</v>
      </c>
      <c r="C148">
        <v>4.3187965999999998</v>
      </c>
      <c r="D148">
        <v>2.6255448000000001</v>
      </c>
      <c r="E148">
        <v>3.2545164</v>
      </c>
      <c r="F148">
        <v>3.6106277000000002</v>
      </c>
      <c r="G148">
        <v>3.9794588000000002</v>
      </c>
      <c r="H148">
        <v>3.3295897999999999</v>
      </c>
      <c r="I148">
        <v>3.3180958999999999</v>
      </c>
      <c r="J148">
        <v>3.7363887</v>
      </c>
      <c r="K148">
        <v>3.0227621</v>
      </c>
      <c r="L148">
        <v>2.7641456</v>
      </c>
      <c r="M148">
        <v>3.4298625</v>
      </c>
      <c r="N148">
        <v>5.1641674000000002</v>
      </c>
      <c r="O148">
        <v>3.5363278</v>
      </c>
      <c r="P148">
        <v>3.7215905</v>
      </c>
      <c r="Q148">
        <v>3.6460279999999998</v>
      </c>
      <c r="R148">
        <v>5.3782715999999997</v>
      </c>
      <c r="S148">
        <v>6.1738944</v>
      </c>
      <c r="T148">
        <v>3.6986040999999998</v>
      </c>
      <c r="U148">
        <v>3.0090697</v>
      </c>
      <c r="V148">
        <v>4.0080352000000001</v>
      </c>
      <c r="W148">
        <v>3.4849401000000002</v>
      </c>
      <c r="X148">
        <v>3.0978699000000001</v>
      </c>
      <c r="Y148">
        <v>4.6146712000000001</v>
      </c>
      <c r="Z148">
        <v>3.7982955</v>
      </c>
      <c r="AA148">
        <v>3.3507204000000002</v>
      </c>
      <c r="AB148">
        <v>3.0630139999999999</v>
      </c>
      <c r="AC148">
        <v>2.7176387000000002</v>
      </c>
      <c r="AD148">
        <v>2.9992236999999999</v>
      </c>
      <c r="AE148">
        <v>3.4300983</v>
      </c>
      <c r="AF148">
        <v>3.852452</v>
      </c>
      <c r="AG148">
        <v>3.1973071000000002</v>
      </c>
      <c r="AH148">
        <v>3.2426319000000001</v>
      </c>
      <c r="AI148">
        <v>3.9405334000000001</v>
      </c>
      <c r="AJ148">
        <v>4.1654901999999998</v>
      </c>
      <c r="AK148">
        <v>3.2030911</v>
      </c>
      <c r="AL148">
        <v>4.0798163000000001</v>
      </c>
      <c r="AM148">
        <v>4.0576714999999997</v>
      </c>
      <c r="AN148">
        <v>3.2362061</v>
      </c>
      <c r="AO148">
        <v>3.6833323999999998</v>
      </c>
      <c r="AP148">
        <v>2.8263232999999999</v>
      </c>
      <c r="AQ148">
        <v>2.0712557</v>
      </c>
      <c r="AR148">
        <v>3.0847175</v>
      </c>
      <c r="AS148">
        <v>5.4534636000000001</v>
      </c>
      <c r="AT148">
        <v>3.1285961000000002</v>
      </c>
      <c r="AU148">
        <v>2.319804</v>
      </c>
      <c r="AV148">
        <v>2.7084012</v>
      </c>
      <c r="AW148">
        <v>6.7588939999999997</v>
      </c>
      <c r="AX148">
        <v>3.5092317999999998</v>
      </c>
      <c r="AY148">
        <v>4.1435661000000001</v>
      </c>
      <c r="AZ148">
        <v>3.5524548999999999</v>
      </c>
      <c r="BA148">
        <v>3.1909146000000002</v>
      </c>
      <c r="BB148">
        <v>3.0388608000000001</v>
      </c>
      <c r="BC148">
        <v>3.4997691999999998</v>
      </c>
      <c r="BD148">
        <v>3.0793102000000001</v>
      </c>
      <c r="BE148">
        <v>3.1922779000000001</v>
      </c>
      <c r="BF148">
        <v>2.7559326</v>
      </c>
      <c r="BG148">
        <v>3.4751623</v>
      </c>
      <c r="BH148">
        <v>2.6017248999999998</v>
      </c>
      <c r="BI148">
        <v>3.1686640000000001</v>
      </c>
      <c r="BJ148">
        <v>3.6748425999999998</v>
      </c>
      <c r="BK148">
        <v>3.1636636</v>
      </c>
      <c r="BL148">
        <v>5.2411016999999998</v>
      </c>
      <c r="BM148">
        <v>4.6171144999999996</v>
      </c>
      <c r="BN148">
        <v>4.3747486999999996</v>
      </c>
      <c r="BO148">
        <v>3.2418860999999999</v>
      </c>
      <c r="BP148">
        <v>3.2099044000000001</v>
      </c>
      <c r="BQ148">
        <v>2.7117404999999999</v>
      </c>
      <c r="BR148">
        <v>2.8836466999999999</v>
      </c>
      <c r="BS148">
        <v>2.7102759000000001</v>
      </c>
      <c r="BT148">
        <v>3.8914521</v>
      </c>
      <c r="BU148">
        <v>3.1604855000000001</v>
      </c>
      <c r="BV148">
        <v>4.0352788000000004</v>
      </c>
      <c r="BW148">
        <v>3.2102084</v>
      </c>
      <c r="BX148">
        <v>3.0556583000000002</v>
      </c>
      <c r="BY148">
        <v>4.4028100999999999</v>
      </c>
      <c r="BZ148">
        <v>3.3646859999999998</v>
      </c>
      <c r="CA148">
        <v>2.8045325000000001</v>
      </c>
      <c r="CB148">
        <v>3.3108027</v>
      </c>
      <c r="CC148">
        <v>3.3917079000000001</v>
      </c>
      <c r="CD148">
        <v>4.1546282999999997</v>
      </c>
      <c r="CE148">
        <v>3.5946886999999998</v>
      </c>
      <c r="CF148">
        <v>3.0255668</v>
      </c>
      <c r="CG148">
        <v>3.6870384</v>
      </c>
      <c r="CH148">
        <v>2.6677821000000002</v>
      </c>
      <c r="CI148">
        <v>2.9813113000000002</v>
      </c>
      <c r="CJ148">
        <v>3.1299945999999998</v>
      </c>
      <c r="CK148">
        <v>4.1376486000000003</v>
      </c>
      <c r="CL148">
        <v>3.3558273000000001</v>
      </c>
      <c r="CM148">
        <v>3.5962062000000001</v>
      </c>
      <c r="CN148">
        <v>3.5876722000000001</v>
      </c>
      <c r="CO148">
        <v>5.4422864999999998</v>
      </c>
      <c r="CP148">
        <v>6.2989921999999998</v>
      </c>
      <c r="CQ148">
        <v>3.354301</v>
      </c>
      <c r="CR148">
        <v>3.0308465999999998</v>
      </c>
      <c r="CS148">
        <v>3.8535816999999999</v>
      </c>
      <c r="CT148">
        <v>3.4308331000000001</v>
      </c>
      <c r="CU148">
        <v>3.1383163999999999</v>
      </c>
      <c r="CV148">
        <v>4.2449254999999999</v>
      </c>
      <c r="CW148">
        <v>3.9128139000000002</v>
      </c>
      <c r="CX148">
        <v>3.5569402999999999</v>
      </c>
      <c r="CY148">
        <v>3.2736467999999999</v>
      </c>
      <c r="CZ148">
        <v>2.5749905000000002</v>
      </c>
      <c r="DA148">
        <v>2.7823338999999998</v>
      </c>
      <c r="DB148">
        <v>3.4934199000000001</v>
      </c>
      <c r="DC148">
        <v>4.2446671</v>
      </c>
      <c r="DD148">
        <v>5.0945115000000003</v>
      </c>
      <c r="DE148">
        <v>3.5791335000000002</v>
      </c>
      <c r="DF148">
        <v>3.6576613999999998</v>
      </c>
      <c r="DG148">
        <v>4.2987022000000001</v>
      </c>
      <c r="DH148">
        <v>3.3256795000000001</v>
      </c>
      <c r="DI148">
        <v>4.0030022000000001</v>
      </c>
      <c r="DJ148">
        <v>4.4660592000000001</v>
      </c>
      <c r="DK148">
        <v>3.7229035000000001</v>
      </c>
      <c r="DL148">
        <v>3.1886367999999998</v>
      </c>
      <c r="DM148">
        <v>2.7493192999999998</v>
      </c>
      <c r="DN148">
        <v>2.2115225999999999</v>
      </c>
      <c r="DO148">
        <v>3.4283559000000001</v>
      </c>
      <c r="DP148">
        <v>5.1729488000000003</v>
      </c>
      <c r="DQ148">
        <v>2.9161533999999998</v>
      </c>
      <c r="DR148">
        <v>2.2375919999999998</v>
      </c>
      <c r="DS148">
        <v>2.9332831000000001</v>
      </c>
      <c r="DT148">
        <v>5.2243446999999996</v>
      </c>
      <c r="DU148">
        <v>3.6255812999999999</v>
      </c>
      <c r="DV148">
        <v>3.8761866</v>
      </c>
      <c r="DW148">
        <v>3.2548298999999998</v>
      </c>
      <c r="DX148">
        <v>3.3899914999999998</v>
      </c>
      <c r="DY148">
        <v>3.0864191000000001</v>
      </c>
      <c r="DZ148">
        <v>3.1939695000000001</v>
      </c>
      <c r="EA148">
        <v>3.0499350999999999</v>
      </c>
      <c r="EB148">
        <v>3.2113619</v>
      </c>
      <c r="EC148">
        <v>3.1624265</v>
      </c>
      <c r="ED148">
        <v>3.4296783999999998</v>
      </c>
      <c r="EE148">
        <v>2.5444493000000001</v>
      </c>
      <c r="EF148">
        <v>3.3489580000000001</v>
      </c>
      <c r="EG148">
        <v>3.4077263000000002</v>
      </c>
      <c r="EH148">
        <v>3.2379962999999998</v>
      </c>
      <c r="EI148">
        <v>3.6119294000000002</v>
      </c>
      <c r="EJ148">
        <v>3.5763446999999999</v>
      </c>
      <c r="EK148">
        <v>3.8358679000000002</v>
      </c>
      <c r="EL148">
        <v>3.0280383</v>
      </c>
      <c r="EM148">
        <v>3.3423821999999999</v>
      </c>
      <c r="EN148">
        <v>2.8393929</v>
      </c>
      <c r="EO148">
        <v>2.7554245000000002</v>
      </c>
      <c r="EP148">
        <v>2.5945423000000001</v>
      </c>
      <c r="EQ148">
        <v>5.7254738999999999</v>
      </c>
      <c r="ER148">
        <v>3.5274198000000001</v>
      </c>
      <c r="ES148">
        <v>4.4057573999999997</v>
      </c>
      <c r="ET148">
        <v>3.3073207999999998</v>
      </c>
      <c r="EU148">
        <v>3.1672954999999998</v>
      </c>
      <c r="EV148">
        <v>3</v>
      </c>
      <c r="EW148">
        <f>MATCH(A148,'[1]BASC2_BRIEF_6yr_DEMOS_ScanInfo '!$H$1:$H$585,0)</f>
        <v>371</v>
      </c>
      <c r="EX148">
        <f>INDEX('[1]BASC2_BRIEF_6yr_DEMOS_ScanInfo '!$L$1:$L$585,EW148)</f>
        <v>1</v>
      </c>
      <c r="EY148">
        <v>1</v>
      </c>
      <c r="EZ148">
        <v>1</v>
      </c>
      <c r="FA148">
        <f>IF(AND(EZ148=1,EV148=3),6)</f>
        <v>6</v>
      </c>
      <c r="FB148">
        <v>6</v>
      </c>
    </row>
    <row r="149" spans="1:158" x14ac:dyDescent="0.35">
      <c r="A149" t="s">
        <v>151</v>
      </c>
      <c r="B149">
        <v>3.9457810000000002</v>
      </c>
      <c r="C149">
        <v>3.1808531000000002</v>
      </c>
      <c r="D149">
        <v>2.7713549</v>
      </c>
      <c r="E149">
        <v>3.1773226000000001</v>
      </c>
      <c r="F149">
        <v>4.2011561000000004</v>
      </c>
      <c r="G149">
        <v>3.5978235999999999</v>
      </c>
      <c r="H149">
        <v>3.0141708999999999</v>
      </c>
      <c r="I149">
        <v>3.1499275999999998</v>
      </c>
      <c r="J149">
        <v>3.4165378</v>
      </c>
      <c r="K149">
        <v>2.8838960999999999</v>
      </c>
      <c r="L149">
        <v>2.7941020000000001</v>
      </c>
      <c r="M149">
        <v>3.3246381</v>
      </c>
      <c r="N149">
        <v>3.9536406999999998</v>
      </c>
      <c r="O149">
        <v>3.1623394</v>
      </c>
      <c r="P149">
        <v>3.4865723000000002</v>
      </c>
      <c r="Q149">
        <v>3.4360157999999998</v>
      </c>
      <c r="R149">
        <v>4.5967903000000003</v>
      </c>
      <c r="S149">
        <v>5.6302289999999999</v>
      </c>
      <c r="T149">
        <v>3.4411830999999999</v>
      </c>
      <c r="U149">
        <v>2.9451339000000001</v>
      </c>
      <c r="V149">
        <v>3.6070096</v>
      </c>
      <c r="W149">
        <v>2.9318702000000001</v>
      </c>
      <c r="X149">
        <v>3.2420366</v>
      </c>
      <c r="Y149">
        <v>4.5533847999999999</v>
      </c>
      <c r="Z149">
        <v>3.7035775000000002</v>
      </c>
      <c r="AA149">
        <v>3.4433663000000001</v>
      </c>
      <c r="AB149">
        <v>3.1762092000000002</v>
      </c>
      <c r="AC149">
        <v>2.4760323</v>
      </c>
      <c r="AD149">
        <v>2.9122126000000002</v>
      </c>
      <c r="AE149">
        <v>3.3596208000000001</v>
      </c>
      <c r="AF149">
        <v>4.0341854000000001</v>
      </c>
      <c r="AG149">
        <v>3.9585001000000002</v>
      </c>
      <c r="AH149">
        <v>2.7464993</v>
      </c>
      <c r="AI149">
        <v>3.406482</v>
      </c>
      <c r="AJ149">
        <v>3.9124224000000001</v>
      </c>
      <c r="AK149">
        <v>2.8888444999999998</v>
      </c>
      <c r="AL149">
        <v>3.2984811999999999</v>
      </c>
      <c r="AM149">
        <v>3.7307537000000002</v>
      </c>
      <c r="AN149">
        <v>3.1443086</v>
      </c>
      <c r="AO149">
        <v>2.6815364000000002</v>
      </c>
      <c r="AP149">
        <v>2.9063935000000001</v>
      </c>
      <c r="AQ149">
        <v>2.1963384000000001</v>
      </c>
      <c r="AR149">
        <v>2.8910208000000002</v>
      </c>
      <c r="AS149">
        <v>4.9208879000000003</v>
      </c>
      <c r="AT149">
        <v>2.8964641000000002</v>
      </c>
      <c r="AU149">
        <v>2.3098059000000002</v>
      </c>
      <c r="AV149">
        <v>2.6861912999999999</v>
      </c>
      <c r="AW149">
        <v>4.7454027999999999</v>
      </c>
      <c r="AX149">
        <v>3.1993822999999999</v>
      </c>
      <c r="AY149">
        <v>3.6733844000000002</v>
      </c>
      <c r="AZ149">
        <v>2.9256825000000002</v>
      </c>
      <c r="BA149">
        <v>2.9653881000000002</v>
      </c>
      <c r="BB149">
        <v>3.0057201</v>
      </c>
      <c r="BC149">
        <v>3.2252078000000002</v>
      </c>
      <c r="BD149">
        <v>3.1178815000000002</v>
      </c>
      <c r="BE149">
        <v>3.0435143</v>
      </c>
      <c r="BF149">
        <v>2.9030247</v>
      </c>
      <c r="BG149">
        <v>2.7443848000000002</v>
      </c>
      <c r="BH149">
        <v>2.6696563000000002</v>
      </c>
      <c r="BI149">
        <v>3.1240442000000002</v>
      </c>
      <c r="BJ149">
        <v>2.8957112</v>
      </c>
      <c r="BK149">
        <v>2.9554147999999998</v>
      </c>
      <c r="BL149">
        <v>3.9466066</v>
      </c>
      <c r="BM149">
        <v>3.3733344000000001</v>
      </c>
      <c r="BN149">
        <v>4.3450761</v>
      </c>
      <c r="BO149">
        <v>2.9183507</v>
      </c>
      <c r="BP149">
        <v>2.8647155999999998</v>
      </c>
      <c r="BQ149">
        <v>2.6963723000000002</v>
      </c>
      <c r="BR149">
        <v>2.8188748000000001</v>
      </c>
      <c r="BS149">
        <v>2.8235834</v>
      </c>
      <c r="BT149">
        <v>3.7163322000000001</v>
      </c>
      <c r="BU149">
        <v>3.0406024</v>
      </c>
      <c r="BV149">
        <v>3.2365548999999998</v>
      </c>
      <c r="BW149">
        <v>2.8358865</v>
      </c>
      <c r="BX149">
        <v>2.7229679</v>
      </c>
      <c r="BY149">
        <v>4.1043409999999998</v>
      </c>
      <c r="BZ149">
        <v>3.0470092000000002</v>
      </c>
      <c r="CA149">
        <v>2.8560802999999999</v>
      </c>
      <c r="CB149">
        <v>3.2809374</v>
      </c>
      <c r="CC149">
        <v>4.0002136000000004</v>
      </c>
      <c r="CD149">
        <v>3.5439137999999999</v>
      </c>
      <c r="CE149">
        <v>3.1026595000000001</v>
      </c>
      <c r="CF149">
        <v>2.9769149000000001</v>
      </c>
      <c r="CG149">
        <v>3.8397408</v>
      </c>
      <c r="CH149">
        <v>2.8823731000000001</v>
      </c>
      <c r="CI149">
        <v>2.9051320999999999</v>
      </c>
      <c r="CJ149">
        <v>3.3133423</v>
      </c>
      <c r="CK149">
        <v>3.8153429000000001</v>
      </c>
      <c r="CL149">
        <v>3.2837733999999998</v>
      </c>
      <c r="CM149">
        <v>3.4938359000000001</v>
      </c>
      <c r="CN149">
        <v>3.5494577999999999</v>
      </c>
      <c r="CO149">
        <v>4.9800749</v>
      </c>
      <c r="CP149">
        <v>5.9132613999999997</v>
      </c>
      <c r="CQ149">
        <v>3.3044821999999998</v>
      </c>
      <c r="CR149">
        <v>3.0115007999999999</v>
      </c>
      <c r="CS149">
        <v>3.5951222999999999</v>
      </c>
      <c r="CT149">
        <v>3.1320576999999998</v>
      </c>
      <c r="CU149">
        <v>3.187907</v>
      </c>
      <c r="CV149">
        <v>3.9356556</v>
      </c>
      <c r="CW149">
        <v>3.5701551</v>
      </c>
      <c r="CX149">
        <v>3.6017592</v>
      </c>
      <c r="CY149">
        <v>3.1559007000000001</v>
      </c>
      <c r="CZ149">
        <v>2.7062122999999998</v>
      </c>
      <c r="DA149">
        <v>3.0412495000000002</v>
      </c>
      <c r="DB149">
        <v>3.5365633999999999</v>
      </c>
      <c r="DC149">
        <v>4.0350418000000001</v>
      </c>
      <c r="DD149">
        <v>3.9462959999999998</v>
      </c>
      <c r="DE149">
        <v>3.0023618000000001</v>
      </c>
      <c r="DF149">
        <v>3.3620342999999999</v>
      </c>
      <c r="DG149">
        <v>4.0175533000000003</v>
      </c>
      <c r="DH149">
        <v>3.0209874999999999</v>
      </c>
      <c r="DI149">
        <v>3.5031538000000002</v>
      </c>
      <c r="DJ149">
        <v>3.6094732</v>
      </c>
      <c r="DK149">
        <v>3.1657920000000002</v>
      </c>
      <c r="DL149">
        <v>3.2917664000000002</v>
      </c>
      <c r="DM149">
        <v>2.8260665</v>
      </c>
      <c r="DN149">
        <v>2.1449652000000001</v>
      </c>
      <c r="DO149">
        <v>2.9694037</v>
      </c>
      <c r="DP149">
        <v>4.5996451</v>
      </c>
      <c r="DQ149">
        <v>2.8829615</v>
      </c>
      <c r="DR149">
        <v>2.3132644</v>
      </c>
      <c r="DS149">
        <v>2.8319404000000001</v>
      </c>
      <c r="DT149">
        <v>4.8693209</v>
      </c>
      <c r="DU149">
        <v>3.5690290999999998</v>
      </c>
      <c r="DV149">
        <v>3.8570975999999999</v>
      </c>
      <c r="DW149">
        <v>3.0446347999999999</v>
      </c>
      <c r="DX149">
        <v>2.9601791</v>
      </c>
      <c r="DY149">
        <v>2.7960924999999999</v>
      </c>
      <c r="DZ149">
        <v>3.2643892999999999</v>
      </c>
      <c r="EA149">
        <v>3.1014656999999999</v>
      </c>
      <c r="EB149">
        <v>3.4061606000000002</v>
      </c>
      <c r="EC149">
        <v>2.7671320000000001</v>
      </c>
      <c r="ED149">
        <v>3.4286139000000002</v>
      </c>
      <c r="EE149">
        <v>2.6195368999999999</v>
      </c>
      <c r="EF149">
        <v>2.8328153999999999</v>
      </c>
      <c r="EG149">
        <v>3.2689712000000002</v>
      </c>
      <c r="EH149">
        <v>2.8458649999999999</v>
      </c>
      <c r="EI149">
        <v>3.5212317</v>
      </c>
      <c r="EJ149">
        <v>3.2186058000000002</v>
      </c>
      <c r="EK149">
        <v>3.9816718</v>
      </c>
      <c r="EL149">
        <v>2.9336071000000001</v>
      </c>
      <c r="EM149">
        <v>3.0957686999999998</v>
      </c>
      <c r="EN149">
        <v>2.7929238999999999</v>
      </c>
      <c r="EO149">
        <v>2.7103785999999999</v>
      </c>
      <c r="EP149">
        <v>2.7603561999999999</v>
      </c>
      <c r="EQ149">
        <v>4.4840635999999998</v>
      </c>
      <c r="ER149">
        <v>3.1704245000000002</v>
      </c>
      <c r="ES149">
        <v>3.2622692999999998</v>
      </c>
      <c r="ET149">
        <v>3.0841451000000002</v>
      </c>
      <c r="EU149">
        <v>2.8116636000000002</v>
      </c>
      <c r="EV149">
        <v>1</v>
      </c>
      <c r="EW149">
        <f>MATCH(A149,'[1]BASC2_BRIEF_6yr_DEMOS_ScanInfo '!$H$1:$H$585,0)</f>
        <v>373</v>
      </c>
      <c r="EX149">
        <f>INDEX('[1]BASC2_BRIEF_6yr_DEMOS_ScanInfo '!$L$1:$L$585,EW149)</f>
        <v>2</v>
      </c>
      <c r="EY149">
        <v>1</v>
      </c>
      <c r="EZ149">
        <v>2</v>
      </c>
      <c r="FA149">
        <f>IF(AND(EZ149=2,EV149=1),3)</f>
        <v>3</v>
      </c>
      <c r="FB149">
        <v>3</v>
      </c>
    </row>
    <row r="150" spans="1:158" x14ac:dyDescent="0.35">
      <c r="A150" t="s">
        <v>152</v>
      </c>
      <c r="B150">
        <v>3.7190832999999999</v>
      </c>
      <c r="C150">
        <v>3.1033859000000001</v>
      </c>
      <c r="D150">
        <v>2.6415321999999999</v>
      </c>
      <c r="E150">
        <v>2.9162791000000001</v>
      </c>
      <c r="F150">
        <v>3.8930563999999999</v>
      </c>
      <c r="G150">
        <v>3.3687100000000001</v>
      </c>
      <c r="H150">
        <v>3.2157515999999999</v>
      </c>
      <c r="I150">
        <v>3.0919590000000001</v>
      </c>
      <c r="J150">
        <v>3.7929151000000001</v>
      </c>
      <c r="K150">
        <v>2.7963798</v>
      </c>
      <c r="L150">
        <v>2.7211938</v>
      </c>
      <c r="M150">
        <v>3.0259223</v>
      </c>
      <c r="N150">
        <v>4.0276423000000001</v>
      </c>
      <c r="O150">
        <v>3.2918034</v>
      </c>
      <c r="P150">
        <v>3.4139788000000002</v>
      </c>
      <c r="Q150">
        <v>3.5900105999999998</v>
      </c>
      <c r="R150">
        <v>4.9014626000000003</v>
      </c>
      <c r="S150">
        <v>5.1780248000000002</v>
      </c>
      <c r="T150">
        <v>3.2082818</v>
      </c>
      <c r="U150">
        <v>2.7238598000000001</v>
      </c>
      <c r="V150">
        <v>3.4085751000000002</v>
      </c>
      <c r="W150">
        <v>2.9479858999999999</v>
      </c>
      <c r="X150">
        <v>3.1692309000000001</v>
      </c>
      <c r="Y150">
        <v>3.9734614000000001</v>
      </c>
      <c r="Z150">
        <v>3.8568460999999998</v>
      </c>
      <c r="AA150">
        <v>3.2668756999999999</v>
      </c>
      <c r="AB150">
        <v>3.1368775000000002</v>
      </c>
      <c r="AC150">
        <v>2.4348831</v>
      </c>
      <c r="AD150">
        <v>3.2133585999999998</v>
      </c>
      <c r="AE150">
        <v>3.305469</v>
      </c>
      <c r="AF150">
        <v>4.0005421999999999</v>
      </c>
      <c r="AG150">
        <v>3.1276624000000002</v>
      </c>
      <c r="AH150">
        <v>2.7977159</v>
      </c>
      <c r="AI150">
        <v>3.6039230999999998</v>
      </c>
      <c r="AJ150">
        <v>3.7442985000000002</v>
      </c>
      <c r="AK150">
        <v>2.8350737000000001</v>
      </c>
      <c r="AL150">
        <v>3.8497517000000001</v>
      </c>
      <c r="AM150">
        <v>3.8107916999999998</v>
      </c>
      <c r="AN150">
        <v>3.1369137999999999</v>
      </c>
      <c r="AO150">
        <v>2.5352855000000001</v>
      </c>
      <c r="AP150">
        <v>2.4901452000000002</v>
      </c>
      <c r="AQ150">
        <v>2.0486653000000001</v>
      </c>
      <c r="AR150">
        <v>3.1085448000000002</v>
      </c>
      <c r="AS150">
        <v>4.1524552999999997</v>
      </c>
      <c r="AT150">
        <v>2.6476994</v>
      </c>
      <c r="AU150">
        <v>2.2773626</v>
      </c>
      <c r="AV150">
        <v>2.6750845999999999</v>
      </c>
      <c r="AW150">
        <v>4.4532708999999997</v>
      </c>
      <c r="AX150">
        <v>3.3008339000000002</v>
      </c>
      <c r="AY150">
        <v>3.4710003999999999</v>
      </c>
      <c r="AZ150">
        <v>3.5442339999999999</v>
      </c>
      <c r="BA150">
        <v>3.0930995999999999</v>
      </c>
      <c r="BB150">
        <v>2.8031978999999998</v>
      </c>
      <c r="BC150">
        <v>3.2017745999999998</v>
      </c>
      <c r="BD150">
        <v>2.939867</v>
      </c>
      <c r="BE150">
        <v>4.0032567999999999</v>
      </c>
      <c r="BF150">
        <v>2.8100040000000002</v>
      </c>
      <c r="BG150">
        <v>2.5025095999999998</v>
      </c>
      <c r="BH150">
        <v>2.6916459000000001</v>
      </c>
      <c r="BI150">
        <v>2.6299261999999999</v>
      </c>
      <c r="BJ150">
        <v>3.0920435999999998</v>
      </c>
      <c r="BK150">
        <v>2.9074724000000001</v>
      </c>
      <c r="BL150">
        <v>3.1891725000000002</v>
      </c>
      <c r="BM150">
        <v>3.4738131000000001</v>
      </c>
      <c r="BN150">
        <v>3.4793699</v>
      </c>
      <c r="BO150">
        <v>2.9252634</v>
      </c>
      <c r="BP150">
        <v>3.1628821</v>
      </c>
      <c r="BQ150">
        <v>2.6182959000000001</v>
      </c>
      <c r="BR150">
        <v>2.7995420000000002</v>
      </c>
      <c r="BS150">
        <v>2.9042412999999998</v>
      </c>
      <c r="BT150">
        <v>3.6724944000000002</v>
      </c>
      <c r="BU150">
        <v>2.9838054000000001</v>
      </c>
      <c r="BV150">
        <v>3.4115286</v>
      </c>
      <c r="BW150">
        <v>3.0230508</v>
      </c>
      <c r="BX150">
        <v>2.5068242999999999</v>
      </c>
      <c r="BY150">
        <v>3.7108246999999999</v>
      </c>
      <c r="BZ150">
        <v>2.8457105</v>
      </c>
      <c r="CA150">
        <v>2.4916583999999999</v>
      </c>
      <c r="CB150">
        <v>2.9064169</v>
      </c>
      <c r="CC150">
        <v>3.4225260999999998</v>
      </c>
      <c r="CD150">
        <v>3.6133533</v>
      </c>
      <c r="CE150">
        <v>2.9626242999999999</v>
      </c>
      <c r="CF150">
        <v>3.1637344000000001</v>
      </c>
      <c r="CG150">
        <v>4.1811642999999998</v>
      </c>
      <c r="CH150">
        <v>2.5252832999999999</v>
      </c>
      <c r="CI150">
        <v>2.8072721999999999</v>
      </c>
      <c r="CJ150">
        <v>3.1885457000000001</v>
      </c>
      <c r="CK150">
        <v>3.9950972</v>
      </c>
      <c r="CL150">
        <v>3.4086501999999999</v>
      </c>
      <c r="CM150">
        <v>3.4156528000000002</v>
      </c>
      <c r="CN150">
        <v>3.5732162000000001</v>
      </c>
      <c r="CO150">
        <v>4.3853087000000004</v>
      </c>
      <c r="CP150">
        <v>4.9057006999999997</v>
      </c>
      <c r="CQ150">
        <v>3.326066</v>
      </c>
      <c r="CR150">
        <v>2.6942208000000001</v>
      </c>
      <c r="CS150">
        <v>3.6059188999999998</v>
      </c>
      <c r="CT150">
        <v>3.1653422999999998</v>
      </c>
      <c r="CU150">
        <v>3.1671537999999999</v>
      </c>
      <c r="CV150">
        <v>3.7926232999999998</v>
      </c>
      <c r="CW150">
        <v>3.6160548000000001</v>
      </c>
      <c r="CX150">
        <v>3.4704752000000001</v>
      </c>
      <c r="CY150">
        <v>3.1305722999999999</v>
      </c>
      <c r="CZ150">
        <v>2.4650471</v>
      </c>
      <c r="DA150">
        <v>3.0842447000000002</v>
      </c>
      <c r="DB150">
        <v>3.5963878999999999</v>
      </c>
      <c r="DC150">
        <v>4.2127518999999998</v>
      </c>
      <c r="DD150">
        <v>5.6656852000000004</v>
      </c>
      <c r="DE150">
        <v>3.0452929000000002</v>
      </c>
      <c r="DF150">
        <v>3.5331602000000002</v>
      </c>
      <c r="DG150">
        <v>3.9943502</v>
      </c>
      <c r="DH150">
        <v>2.8082826000000001</v>
      </c>
      <c r="DI150">
        <v>3.8072748000000001</v>
      </c>
      <c r="DJ150">
        <v>3.7600801000000001</v>
      </c>
      <c r="DK150">
        <v>3.108562</v>
      </c>
      <c r="DL150">
        <v>3.4039484999999998</v>
      </c>
      <c r="DM150">
        <v>2.4752808000000002</v>
      </c>
      <c r="DN150">
        <v>2.0536034000000001</v>
      </c>
      <c r="DO150">
        <v>3.0371527999999999</v>
      </c>
      <c r="DP150">
        <v>5.3587461000000003</v>
      </c>
      <c r="DQ150">
        <v>2.6892033</v>
      </c>
      <c r="DR150">
        <v>2.2229516999999999</v>
      </c>
      <c r="DS150">
        <v>2.7949006999999999</v>
      </c>
      <c r="DT150">
        <v>4.6712341000000004</v>
      </c>
      <c r="DU150">
        <v>3.1450360000000002</v>
      </c>
      <c r="DV150">
        <v>3.2108560000000002</v>
      </c>
      <c r="DW150">
        <v>2.8455800999999998</v>
      </c>
      <c r="DX150">
        <v>2.9022674999999998</v>
      </c>
      <c r="DY150">
        <v>2.8842482999999999</v>
      </c>
      <c r="DZ150">
        <v>2.8399825000000001</v>
      </c>
      <c r="EA150">
        <v>2.9417111999999999</v>
      </c>
      <c r="EB150">
        <v>3.8519758999999998</v>
      </c>
      <c r="EC150">
        <v>2.7035339</v>
      </c>
      <c r="ED150">
        <v>2.8433584999999999</v>
      </c>
      <c r="EE150">
        <v>2.7181109999999999</v>
      </c>
      <c r="EF150">
        <v>2.9014261000000001</v>
      </c>
      <c r="EG150">
        <v>3.0433276</v>
      </c>
      <c r="EH150">
        <v>3.0792651000000002</v>
      </c>
      <c r="EI150">
        <v>3.1309203999999999</v>
      </c>
      <c r="EJ150">
        <v>3.6466973</v>
      </c>
      <c r="EK150">
        <v>3.2468792999999998</v>
      </c>
      <c r="EL150">
        <v>2.9112884999999999</v>
      </c>
      <c r="EM150">
        <v>2.6730857000000001</v>
      </c>
      <c r="EN150">
        <v>2.6624534</v>
      </c>
      <c r="EO150">
        <v>2.7813978000000001</v>
      </c>
      <c r="EP150">
        <v>2.6286554</v>
      </c>
      <c r="EQ150">
        <v>4.9770203000000004</v>
      </c>
      <c r="ER150">
        <v>3.2368424</v>
      </c>
      <c r="ES150">
        <v>4.3820275999999998</v>
      </c>
      <c r="ET150">
        <v>2.9284078999999998</v>
      </c>
      <c r="EU150">
        <v>3.1044564000000001</v>
      </c>
      <c r="EV150">
        <v>0</v>
      </c>
      <c r="EW150">
        <f>MATCH(A150,'[1]BASC2_BRIEF_6yr_DEMOS_ScanInfo '!$H$1:$H$585,0)</f>
        <v>374</v>
      </c>
      <c r="EX150">
        <f>INDEX('[1]BASC2_BRIEF_6yr_DEMOS_ScanInfo '!$L$1:$L$585,EW150)</f>
        <v>2</v>
      </c>
      <c r="EY150">
        <v>1</v>
      </c>
      <c r="EZ150">
        <v>2</v>
      </c>
      <c r="FA150">
        <f t="shared" ref="FA147:FB150" si="38">IF(AND(EZ150=2,EV150=0),1)</f>
        <v>1</v>
      </c>
      <c r="FB150">
        <v>1</v>
      </c>
    </row>
    <row r="151" spans="1:158" x14ac:dyDescent="0.35">
      <c r="A151" t="s">
        <v>153</v>
      </c>
      <c r="B151">
        <v>4.1776505000000004</v>
      </c>
      <c r="C151">
        <v>3.2986483999999998</v>
      </c>
      <c r="D151">
        <v>2.6228166000000002</v>
      </c>
      <c r="E151">
        <v>2.9493847</v>
      </c>
      <c r="F151">
        <v>3.8949598999999999</v>
      </c>
      <c r="G151">
        <v>3.6259155000000001</v>
      </c>
      <c r="H151">
        <v>3.2817376</v>
      </c>
      <c r="I151">
        <v>3.2829050999999998</v>
      </c>
      <c r="J151">
        <v>3.6275973000000001</v>
      </c>
      <c r="K151">
        <v>2.9246471000000001</v>
      </c>
      <c r="L151">
        <v>2.8706832000000002</v>
      </c>
      <c r="M151">
        <v>3.0688753000000002</v>
      </c>
      <c r="N151">
        <v>3.5723269000000002</v>
      </c>
      <c r="O151">
        <v>3.2093630000000002</v>
      </c>
      <c r="P151">
        <v>3.3925474000000002</v>
      </c>
      <c r="Q151">
        <v>3.5840131999999998</v>
      </c>
      <c r="R151">
        <v>5.1785807999999998</v>
      </c>
      <c r="S151">
        <v>5.6904630999999997</v>
      </c>
      <c r="T151">
        <v>3.2397795</v>
      </c>
      <c r="U151">
        <v>2.9825238999999999</v>
      </c>
      <c r="V151">
        <v>3.3089615999999999</v>
      </c>
      <c r="W151">
        <v>3.1393572999999999</v>
      </c>
      <c r="X151">
        <v>3.3066411000000002</v>
      </c>
      <c r="Y151">
        <v>3.7775411999999999</v>
      </c>
      <c r="Z151">
        <v>3.6472807</v>
      </c>
      <c r="AA151">
        <v>3.5414460000000001</v>
      </c>
      <c r="AB151">
        <v>3.1034297999999998</v>
      </c>
      <c r="AC151">
        <v>2.5508937999999999</v>
      </c>
      <c r="AD151">
        <v>2.7205230999999999</v>
      </c>
      <c r="AE151">
        <v>3.3836846</v>
      </c>
      <c r="AF151">
        <v>3.5445299000000001</v>
      </c>
      <c r="AG151">
        <v>3.3169558000000001</v>
      </c>
      <c r="AH151">
        <v>3.0133052</v>
      </c>
      <c r="AI151">
        <v>3.508956</v>
      </c>
      <c r="AJ151">
        <v>3.9444549000000002</v>
      </c>
      <c r="AK151">
        <v>3.2629242000000001</v>
      </c>
      <c r="AL151">
        <v>3.4611423000000001</v>
      </c>
      <c r="AM151">
        <v>3.4313755000000001</v>
      </c>
      <c r="AN151">
        <v>2.9968636000000002</v>
      </c>
      <c r="AO151">
        <v>2.8384811999999999</v>
      </c>
      <c r="AP151">
        <v>2.7600408000000001</v>
      </c>
      <c r="AQ151">
        <v>2.1116163999999999</v>
      </c>
      <c r="AR151">
        <v>2.9994006</v>
      </c>
      <c r="AS151">
        <v>4.1760206000000002</v>
      </c>
      <c r="AT151">
        <v>2.8556211</v>
      </c>
      <c r="AU151">
        <v>2.2560318000000001</v>
      </c>
      <c r="AV151">
        <v>2.9043746000000001</v>
      </c>
      <c r="AW151">
        <v>4.7288017</v>
      </c>
      <c r="AX151">
        <v>3.3750173999999999</v>
      </c>
      <c r="AY151">
        <v>3.8724649000000002</v>
      </c>
      <c r="AZ151">
        <v>2.9702921</v>
      </c>
      <c r="BA151">
        <v>2.8578830000000002</v>
      </c>
      <c r="BB151">
        <v>3.1121533000000001</v>
      </c>
      <c r="BC151">
        <v>3.3397654999999999</v>
      </c>
      <c r="BD151">
        <v>3.0593680999999999</v>
      </c>
      <c r="BE151">
        <v>3.0511922999999999</v>
      </c>
      <c r="BF151">
        <v>2.9792057999999999</v>
      </c>
      <c r="BG151">
        <v>2.6257730000000001</v>
      </c>
      <c r="BH151">
        <v>2.923362</v>
      </c>
      <c r="BI151">
        <v>2.7256762999999999</v>
      </c>
      <c r="BJ151">
        <v>2.9297947999999998</v>
      </c>
      <c r="BK151">
        <v>3.1134124000000001</v>
      </c>
      <c r="BL151">
        <v>3.2402598999999999</v>
      </c>
      <c r="BM151">
        <v>2.9324648</v>
      </c>
      <c r="BN151">
        <v>3.369523</v>
      </c>
      <c r="BO151">
        <v>3.0890672000000001</v>
      </c>
      <c r="BP151">
        <v>2.8423080000000001</v>
      </c>
      <c r="BQ151">
        <v>2.7689900000000001</v>
      </c>
      <c r="BR151">
        <v>2.6013853999999998</v>
      </c>
      <c r="BS151">
        <v>2.7782352000000001</v>
      </c>
      <c r="BT151">
        <v>3.6491715999999998</v>
      </c>
      <c r="BU151">
        <v>3.1063765999999999</v>
      </c>
      <c r="BV151">
        <v>3.2876173999999998</v>
      </c>
      <c r="BW151">
        <v>2.9165730000000001</v>
      </c>
      <c r="BX151">
        <v>2.9201467000000001</v>
      </c>
      <c r="BY151">
        <v>3.9419909</v>
      </c>
      <c r="BZ151">
        <v>3.1788124999999998</v>
      </c>
      <c r="CA151">
        <v>2.6977980000000001</v>
      </c>
      <c r="CB151">
        <v>2.8838159999999999</v>
      </c>
      <c r="CC151">
        <v>3.76492</v>
      </c>
      <c r="CD151">
        <v>3.7816817999999999</v>
      </c>
      <c r="CE151">
        <v>3.4922962000000002</v>
      </c>
      <c r="CF151">
        <v>3.0498433</v>
      </c>
      <c r="CG151">
        <v>3.5631721000000001</v>
      </c>
      <c r="CH151">
        <v>3.0590627000000001</v>
      </c>
      <c r="CI151">
        <v>3.0384563999999998</v>
      </c>
      <c r="CJ151">
        <v>3.3384249000000001</v>
      </c>
      <c r="CK151">
        <v>3.5991673</v>
      </c>
      <c r="CL151">
        <v>3.4920377999999999</v>
      </c>
      <c r="CM151">
        <v>3.451371</v>
      </c>
      <c r="CN151">
        <v>3.5602064000000002</v>
      </c>
      <c r="CO151">
        <v>5.3101067999999998</v>
      </c>
      <c r="CP151">
        <v>6.0039144000000002</v>
      </c>
      <c r="CQ151">
        <v>2.9896273999999998</v>
      </c>
      <c r="CR151">
        <v>3.2079665999999998</v>
      </c>
      <c r="CS151">
        <v>3.4441172999999998</v>
      </c>
      <c r="CT151">
        <v>3.0842266</v>
      </c>
      <c r="CU151">
        <v>3.3479763999999999</v>
      </c>
      <c r="CV151">
        <v>3.7922437000000002</v>
      </c>
      <c r="CW151">
        <v>3.5072372000000001</v>
      </c>
      <c r="CX151">
        <v>3.4731295000000002</v>
      </c>
      <c r="CY151">
        <v>3.0591482999999999</v>
      </c>
      <c r="CZ151">
        <v>2.4560053000000002</v>
      </c>
      <c r="DA151">
        <v>2.7948531999999999</v>
      </c>
      <c r="DB151">
        <v>3.4086504</v>
      </c>
      <c r="DC151">
        <v>3.8651306999999999</v>
      </c>
      <c r="DD151">
        <v>3.7175848</v>
      </c>
      <c r="DE151">
        <v>3.1475469999999999</v>
      </c>
      <c r="DF151">
        <v>3.5486721999999999</v>
      </c>
      <c r="DG151">
        <v>4.3475862000000003</v>
      </c>
      <c r="DH151">
        <v>2.8981786</v>
      </c>
      <c r="DI151">
        <v>3.3434602999999998</v>
      </c>
      <c r="DJ151">
        <v>3.6648964999999998</v>
      </c>
      <c r="DK151">
        <v>3.2445195</v>
      </c>
      <c r="DL151">
        <v>3.1851303999999998</v>
      </c>
      <c r="DM151">
        <v>2.7280760000000002</v>
      </c>
      <c r="DN151">
        <v>2.1627157000000001</v>
      </c>
      <c r="DO151">
        <v>3.0729829999999998</v>
      </c>
      <c r="DP151">
        <v>4.9143480999999998</v>
      </c>
      <c r="DQ151">
        <v>2.7432840000000001</v>
      </c>
      <c r="DR151">
        <v>2.1999048999999999</v>
      </c>
      <c r="DS151">
        <v>2.8241624999999999</v>
      </c>
      <c r="DT151">
        <v>5.2265306000000002</v>
      </c>
      <c r="DU151">
        <v>3.5151188000000002</v>
      </c>
      <c r="DV151">
        <v>3.7394946</v>
      </c>
      <c r="DW151">
        <v>3.1325400000000001</v>
      </c>
      <c r="DX151">
        <v>2.8411705</v>
      </c>
      <c r="DY151">
        <v>3.0441474999999998</v>
      </c>
      <c r="DZ151">
        <v>3.2969973000000001</v>
      </c>
      <c r="EA151">
        <v>3.0083991999999999</v>
      </c>
      <c r="EB151">
        <v>3.1415009</v>
      </c>
      <c r="EC151">
        <v>2.8024783000000002</v>
      </c>
      <c r="ED151">
        <v>2.4625349000000001</v>
      </c>
      <c r="EE151">
        <v>2.8311589000000001</v>
      </c>
      <c r="EF151">
        <v>2.9389951000000001</v>
      </c>
      <c r="EG151">
        <v>3.0233693000000001</v>
      </c>
      <c r="EH151">
        <v>3.0659344000000002</v>
      </c>
      <c r="EI151">
        <v>3.2859520999999998</v>
      </c>
      <c r="EJ151">
        <v>2.9624014000000001</v>
      </c>
      <c r="EK151">
        <v>3.3742386999999998</v>
      </c>
      <c r="EL151">
        <v>3.0616477</v>
      </c>
      <c r="EM151">
        <v>3.1054615999999999</v>
      </c>
      <c r="EN151">
        <v>2.7234992999999998</v>
      </c>
      <c r="EO151">
        <v>2.6614930999999999</v>
      </c>
      <c r="EP151">
        <v>2.5449101999999999</v>
      </c>
      <c r="EQ151">
        <v>3.7823180999999999</v>
      </c>
      <c r="ER151">
        <v>3.0566708999999999</v>
      </c>
      <c r="ES151">
        <v>3.3382475</v>
      </c>
      <c r="ET151">
        <v>3.0271566000000001</v>
      </c>
      <c r="EU151">
        <v>2.5755398</v>
      </c>
      <c r="EV151">
        <v>0</v>
      </c>
      <c r="EW151">
        <f>MATCH(A151,'[1]BASC2_BRIEF_6yr_DEMOS_ScanInfo '!$H$1:$H$585,0)</f>
        <v>375</v>
      </c>
      <c r="EX151">
        <f>INDEX('[1]BASC2_BRIEF_6yr_DEMOS_ScanInfo '!$L$1:$L$585,EW151)</f>
        <v>1</v>
      </c>
      <c r="EY151">
        <v>1</v>
      </c>
      <c r="EZ151">
        <v>1</v>
      </c>
      <c r="FA151">
        <f t="shared" ref="FA131:FB194" si="39">IF(AND(EV151=0,EZ151=1),0)</f>
        <v>0</v>
      </c>
      <c r="FB151">
        <v>0</v>
      </c>
    </row>
    <row r="152" spans="1:158" x14ac:dyDescent="0.35">
      <c r="A152" t="s">
        <v>154</v>
      </c>
      <c r="B152">
        <v>4.2364496999999997</v>
      </c>
      <c r="C152">
        <v>3.4169388000000001</v>
      </c>
      <c r="D152">
        <v>3.6714902</v>
      </c>
      <c r="E152">
        <v>3.2094828999999998</v>
      </c>
      <c r="F152">
        <v>3.0642955000000001</v>
      </c>
      <c r="G152">
        <v>4.0238437999999999</v>
      </c>
      <c r="H152">
        <v>3.3019679000000002</v>
      </c>
      <c r="I152">
        <v>3.2031206999999999</v>
      </c>
      <c r="J152">
        <v>3.6181624000000001</v>
      </c>
      <c r="K152">
        <v>2.8644134999999999</v>
      </c>
      <c r="L152">
        <v>2.9373163999999998</v>
      </c>
      <c r="M152">
        <v>3.6945220999999999</v>
      </c>
      <c r="N152">
        <v>4.1792078000000004</v>
      </c>
      <c r="O152">
        <v>3.7878493999999998</v>
      </c>
      <c r="P152">
        <v>3.7945878999999998</v>
      </c>
      <c r="Q152">
        <v>4.0017509000000002</v>
      </c>
      <c r="R152">
        <v>5.0017756999999996</v>
      </c>
      <c r="S152">
        <v>5.9908266000000001</v>
      </c>
      <c r="T152">
        <v>3.5989814</v>
      </c>
      <c r="U152">
        <v>3.3686619000000002</v>
      </c>
      <c r="V152">
        <v>3.5940859000000001</v>
      </c>
      <c r="W152">
        <v>3.0899909000000001</v>
      </c>
      <c r="X152">
        <v>3.4821167000000002</v>
      </c>
      <c r="Y152">
        <v>4.1391087000000004</v>
      </c>
      <c r="Z152">
        <v>3.6010879999999998</v>
      </c>
      <c r="AA152">
        <v>3.6274055999999999</v>
      </c>
      <c r="AB152">
        <v>3.457932</v>
      </c>
      <c r="AC152">
        <v>2.7406511</v>
      </c>
      <c r="AD152">
        <v>3.1522462</v>
      </c>
      <c r="AE152">
        <v>3.8830228</v>
      </c>
      <c r="AF152">
        <v>3.8604235999999998</v>
      </c>
      <c r="AG152">
        <v>3.5548953999999999</v>
      </c>
      <c r="AH152">
        <v>3.1318741000000001</v>
      </c>
      <c r="AI152">
        <v>3.7158749000000002</v>
      </c>
      <c r="AJ152">
        <v>4.3839230999999996</v>
      </c>
      <c r="AK152">
        <v>3.0495760000000001</v>
      </c>
      <c r="AL152">
        <v>3.7901003000000002</v>
      </c>
      <c r="AM152">
        <v>3.6589488999999999</v>
      </c>
      <c r="AN152">
        <v>3.0572984000000001</v>
      </c>
      <c r="AO152">
        <v>2.8321040000000002</v>
      </c>
      <c r="AP152">
        <v>2.7346035999999998</v>
      </c>
      <c r="AQ152">
        <v>2.133394</v>
      </c>
      <c r="AR152">
        <v>3.2998033000000002</v>
      </c>
      <c r="AS152">
        <v>5.3628572999999999</v>
      </c>
      <c r="AT152">
        <v>2.7721998999999999</v>
      </c>
      <c r="AU152">
        <v>2.4631251999999999</v>
      </c>
      <c r="AV152">
        <v>3.0390706000000001</v>
      </c>
      <c r="AW152">
        <v>6.0045675999999997</v>
      </c>
      <c r="AX152">
        <v>3.5029457000000002</v>
      </c>
      <c r="AY152">
        <v>3.6772840000000002</v>
      </c>
      <c r="AZ152">
        <v>3.5984948000000001</v>
      </c>
      <c r="BA152">
        <v>2.8479228000000001</v>
      </c>
      <c r="BB152">
        <v>3.2010341000000002</v>
      </c>
      <c r="BC152">
        <v>3.4212495999999999</v>
      </c>
      <c r="BD152">
        <v>3.2582555000000002</v>
      </c>
      <c r="BE152">
        <v>2.9282032999999998</v>
      </c>
      <c r="BF152">
        <v>2.9090332999999999</v>
      </c>
      <c r="BG152">
        <v>2.5849454000000001</v>
      </c>
      <c r="BH152">
        <v>3.2007389000000002</v>
      </c>
      <c r="BI152">
        <v>3.4700077</v>
      </c>
      <c r="BJ152">
        <v>3.0959959000000001</v>
      </c>
      <c r="BK152">
        <v>3.0730441000000002</v>
      </c>
      <c r="BL152">
        <v>4.0595374</v>
      </c>
      <c r="BM152">
        <v>3.3496031999999998</v>
      </c>
      <c r="BN152">
        <v>3.1232419</v>
      </c>
      <c r="BO152">
        <v>2.9482419000000002</v>
      </c>
      <c r="BP152">
        <v>2.8482775999999999</v>
      </c>
      <c r="BQ152">
        <v>2.7406012999999998</v>
      </c>
      <c r="BR152">
        <v>2.8325984000000002</v>
      </c>
      <c r="BS152">
        <v>3.0316888999999998</v>
      </c>
      <c r="BT152">
        <v>3.3460103999999999</v>
      </c>
      <c r="BU152">
        <v>3.2018621</v>
      </c>
      <c r="BV152">
        <v>3.6465538</v>
      </c>
      <c r="BW152">
        <v>2.9965161999999999</v>
      </c>
      <c r="BX152">
        <v>2.8313472000000002</v>
      </c>
      <c r="BY152">
        <v>3.6941226</v>
      </c>
      <c r="BZ152">
        <v>3.1622772000000001</v>
      </c>
      <c r="CA152">
        <v>3.0443908999999998</v>
      </c>
      <c r="CB152">
        <v>3.3039874999999999</v>
      </c>
      <c r="CC152">
        <v>4.1266211999999998</v>
      </c>
      <c r="CD152">
        <v>3.6208513</v>
      </c>
      <c r="CE152">
        <v>3.4879725000000001</v>
      </c>
      <c r="CF152">
        <v>3.4799337000000001</v>
      </c>
      <c r="CG152">
        <v>4.2360983000000001</v>
      </c>
      <c r="CH152">
        <v>2.9778761999999999</v>
      </c>
      <c r="CI152">
        <v>3.1274652000000001</v>
      </c>
      <c r="CJ152">
        <v>3.3684281999999999</v>
      </c>
      <c r="CK152">
        <v>3.9238615000000001</v>
      </c>
      <c r="CL152">
        <v>3.6773901000000002</v>
      </c>
      <c r="CM152">
        <v>3.6304061000000001</v>
      </c>
      <c r="CN152">
        <v>4.2097620999999998</v>
      </c>
      <c r="CO152">
        <v>4.8596615999999999</v>
      </c>
      <c r="CP152">
        <v>5.5207667000000002</v>
      </c>
      <c r="CQ152">
        <v>3.5533229999999998</v>
      </c>
      <c r="CR152">
        <v>3.7478685</v>
      </c>
      <c r="CS152">
        <v>4.0946354999999999</v>
      </c>
      <c r="CT152">
        <v>3.1179166</v>
      </c>
      <c r="CU152">
        <v>3.8428154000000001</v>
      </c>
      <c r="CV152">
        <v>4.2077188000000003</v>
      </c>
      <c r="CW152">
        <v>3.7635877</v>
      </c>
      <c r="CX152">
        <v>3.5081704</v>
      </c>
      <c r="CY152">
        <v>3.7285024999999998</v>
      </c>
      <c r="CZ152">
        <v>2.8421457000000001</v>
      </c>
      <c r="DA152">
        <v>3.0530005</v>
      </c>
      <c r="DB152">
        <v>3.7976789000000002</v>
      </c>
      <c r="DC152">
        <v>3.9896066000000001</v>
      </c>
      <c r="DD152">
        <v>3.9187872000000001</v>
      </c>
      <c r="DE152">
        <v>3.1577980999999999</v>
      </c>
      <c r="DF152">
        <v>3.655869</v>
      </c>
      <c r="DG152">
        <v>4.2138362000000003</v>
      </c>
      <c r="DH152">
        <v>3.0690873000000001</v>
      </c>
      <c r="DI152">
        <v>3.6332119</v>
      </c>
      <c r="DJ152">
        <v>4.1176690999999996</v>
      </c>
      <c r="DK152">
        <v>3.3294046000000002</v>
      </c>
      <c r="DL152">
        <v>2.7769884999999999</v>
      </c>
      <c r="DM152">
        <v>2.9085885999999999</v>
      </c>
      <c r="DN152">
        <v>2.2332687</v>
      </c>
      <c r="DO152">
        <v>3.1435406000000001</v>
      </c>
      <c r="DP152">
        <v>5.0415568000000004</v>
      </c>
      <c r="DQ152">
        <v>2.7408006</v>
      </c>
      <c r="DR152">
        <v>2.3423449999999999</v>
      </c>
      <c r="DS152">
        <v>2.8953186999999998</v>
      </c>
      <c r="DT152">
        <v>5.0192493999999996</v>
      </c>
      <c r="DU152">
        <v>3.4868896</v>
      </c>
      <c r="DV152">
        <v>3.8643991999999998</v>
      </c>
      <c r="DW152">
        <v>4.0874671999999999</v>
      </c>
      <c r="DX152">
        <v>2.9676521</v>
      </c>
      <c r="DY152">
        <v>3.1338765999999998</v>
      </c>
      <c r="DZ152">
        <v>3.4218974000000002</v>
      </c>
      <c r="EA152">
        <v>3.2338790999999998</v>
      </c>
      <c r="EB152">
        <v>3.3749037</v>
      </c>
      <c r="EC152">
        <v>2.9963698000000001</v>
      </c>
      <c r="ED152">
        <v>3.1415706000000001</v>
      </c>
      <c r="EE152">
        <v>3.0260490999999998</v>
      </c>
      <c r="EF152">
        <v>2.9329657999999998</v>
      </c>
      <c r="EG152">
        <v>2.8552024</v>
      </c>
      <c r="EH152">
        <v>3.3440945000000002</v>
      </c>
      <c r="EI152">
        <v>3.1892570999999998</v>
      </c>
      <c r="EJ152">
        <v>4.6129965999999998</v>
      </c>
      <c r="EK152">
        <v>3.4768357000000001</v>
      </c>
      <c r="EL152">
        <v>3.364563</v>
      </c>
      <c r="EM152">
        <v>3.2357490000000002</v>
      </c>
      <c r="EN152">
        <v>2.9786899</v>
      </c>
      <c r="EO152">
        <v>2.9400982999999998</v>
      </c>
      <c r="EP152">
        <v>2.8458418999999999</v>
      </c>
      <c r="EQ152">
        <v>4.4920692000000004</v>
      </c>
      <c r="ER152">
        <v>3.2614048000000002</v>
      </c>
      <c r="ES152">
        <v>3.3484647000000001</v>
      </c>
      <c r="ET152">
        <v>3.1686622999999998</v>
      </c>
      <c r="EU152">
        <v>2.7277827000000001</v>
      </c>
      <c r="EV152">
        <v>0</v>
      </c>
      <c r="EW152">
        <f>MATCH(A152,'[1]BASC2_BRIEF_6yr_DEMOS_ScanInfo '!$H$1:$H$585,0)</f>
        <v>376</v>
      </c>
      <c r="EX152">
        <f>INDEX('[1]BASC2_BRIEF_6yr_DEMOS_ScanInfo '!$L$1:$L$585,EW152)</f>
        <v>1</v>
      </c>
      <c r="EY152">
        <v>1</v>
      </c>
      <c r="EZ152">
        <v>1</v>
      </c>
      <c r="FA152">
        <f t="shared" si="39"/>
        <v>0</v>
      </c>
      <c r="FB152">
        <v>0</v>
      </c>
    </row>
    <row r="153" spans="1:158" x14ac:dyDescent="0.35">
      <c r="A153" t="s">
        <v>155</v>
      </c>
      <c r="B153">
        <v>4.1220192999999998</v>
      </c>
      <c r="C153">
        <v>3.4792681000000001</v>
      </c>
      <c r="D153">
        <v>2.8165448</v>
      </c>
      <c r="E153">
        <v>3.5141293999999998</v>
      </c>
      <c r="F153">
        <v>4.3585906000000003</v>
      </c>
      <c r="G153">
        <v>3.7897744000000002</v>
      </c>
      <c r="H153">
        <v>3.5793517000000001</v>
      </c>
      <c r="I153">
        <v>3.3391144000000001</v>
      </c>
      <c r="J153">
        <v>3.9560882999999998</v>
      </c>
      <c r="K153">
        <v>3.1251502000000002</v>
      </c>
      <c r="L153">
        <v>2.8208144000000002</v>
      </c>
      <c r="M153">
        <v>3.4361557999999999</v>
      </c>
      <c r="N153">
        <v>4.0108185000000001</v>
      </c>
      <c r="O153">
        <v>3.5257428000000002</v>
      </c>
      <c r="P153">
        <v>3.5169543999999999</v>
      </c>
      <c r="Q153">
        <v>3.8227348000000001</v>
      </c>
      <c r="R153">
        <v>4.6498537000000004</v>
      </c>
      <c r="S153">
        <v>6.0611777</v>
      </c>
      <c r="T153">
        <v>3.5250232000000001</v>
      </c>
      <c r="U153">
        <v>3.2596221000000001</v>
      </c>
      <c r="V153">
        <v>3.9432119999999999</v>
      </c>
      <c r="W153">
        <v>2.8193549999999998</v>
      </c>
      <c r="X153">
        <v>2.9144325000000002</v>
      </c>
      <c r="Y153">
        <v>3.9769125000000001</v>
      </c>
      <c r="Z153">
        <v>4.0600871999999999</v>
      </c>
      <c r="AA153">
        <v>3.7756430999999999</v>
      </c>
      <c r="AB153">
        <v>3.4827547000000001</v>
      </c>
      <c r="AC153">
        <v>2.7293446000000001</v>
      </c>
      <c r="AD153">
        <v>3.1560253999999999</v>
      </c>
      <c r="AE153">
        <v>3.6988615999999999</v>
      </c>
      <c r="AF153">
        <v>3.9042308000000001</v>
      </c>
      <c r="AG153">
        <v>4.6403550999999998</v>
      </c>
      <c r="AH153">
        <v>3.0761156000000001</v>
      </c>
      <c r="AI153">
        <v>3.7326996000000001</v>
      </c>
      <c r="AJ153">
        <v>4.3270191999999996</v>
      </c>
      <c r="AK153">
        <v>3.1852415000000001</v>
      </c>
      <c r="AL153">
        <v>3.5355089</v>
      </c>
      <c r="AM153">
        <v>3.5844979000000001</v>
      </c>
      <c r="AN153">
        <v>4.1619748999999997</v>
      </c>
      <c r="AO153">
        <v>3.0694634999999999</v>
      </c>
      <c r="AP153">
        <v>3.0087807</v>
      </c>
      <c r="AQ153">
        <v>2.2852446999999998</v>
      </c>
      <c r="AR153">
        <v>2.947165</v>
      </c>
      <c r="AS153">
        <v>5.0538753999999999</v>
      </c>
      <c r="AT153">
        <v>2.8373827999999999</v>
      </c>
      <c r="AU153">
        <v>2.2476337000000002</v>
      </c>
      <c r="AV153">
        <v>2.8740275</v>
      </c>
      <c r="AW153">
        <v>4.8766036000000001</v>
      </c>
      <c r="AX153">
        <v>3.4926872000000002</v>
      </c>
      <c r="AY153">
        <v>3.8657526999999998</v>
      </c>
      <c r="AZ153">
        <v>3.8486943</v>
      </c>
      <c r="BA153">
        <v>2.7443230000000001</v>
      </c>
      <c r="BB153">
        <v>2.8465134999999999</v>
      </c>
      <c r="BC153">
        <v>3.1764896</v>
      </c>
      <c r="BD153">
        <v>3.1877705999999999</v>
      </c>
      <c r="BE153">
        <v>2.9397912000000002</v>
      </c>
      <c r="BF153">
        <v>2.9462408999999998</v>
      </c>
      <c r="BG153">
        <v>2.5907874</v>
      </c>
      <c r="BH153">
        <v>2.8288850999999999</v>
      </c>
      <c r="BI153">
        <v>2.7424276000000001</v>
      </c>
      <c r="BJ153">
        <v>3.4780964999999999</v>
      </c>
      <c r="BK153">
        <v>3.0774758000000002</v>
      </c>
      <c r="BL153">
        <v>3.5009294</v>
      </c>
      <c r="BM153">
        <v>3.2797811000000001</v>
      </c>
      <c r="BN153">
        <v>3.5588818</v>
      </c>
      <c r="BO153">
        <v>3.1714289</v>
      </c>
      <c r="BP153">
        <v>3.1842429999999999</v>
      </c>
      <c r="BQ153">
        <v>2.9009919000000002</v>
      </c>
      <c r="BR153">
        <v>2.8799708000000002</v>
      </c>
      <c r="BS153">
        <v>3.0717789999999998</v>
      </c>
      <c r="BT153">
        <v>4.7198558000000004</v>
      </c>
      <c r="BU153">
        <v>3.218915</v>
      </c>
      <c r="BV153">
        <v>3.40395</v>
      </c>
      <c r="BW153">
        <v>3.1856599000000001</v>
      </c>
      <c r="BX153">
        <v>2.8807725999999998</v>
      </c>
      <c r="BY153">
        <v>3.7997453000000001</v>
      </c>
      <c r="BZ153">
        <v>2.9424765000000002</v>
      </c>
      <c r="CA153">
        <v>3.0046396</v>
      </c>
      <c r="CB153">
        <v>3.3174248</v>
      </c>
      <c r="CC153">
        <v>4.2418269999999998</v>
      </c>
      <c r="CD153">
        <v>3.8205472999999999</v>
      </c>
      <c r="CE153">
        <v>3.4353962</v>
      </c>
      <c r="CF153">
        <v>3.3672019999999998</v>
      </c>
      <c r="CG153">
        <v>4.0145949999999999</v>
      </c>
      <c r="CH153">
        <v>2.8981328</v>
      </c>
      <c r="CI153">
        <v>2.9364585999999999</v>
      </c>
      <c r="CJ153">
        <v>3.1672753999999999</v>
      </c>
      <c r="CK153">
        <v>3.3952577000000002</v>
      </c>
      <c r="CL153">
        <v>3.3805466000000002</v>
      </c>
      <c r="CM153">
        <v>3.4989976999999999</v>
      </c>
      <c r="CN153">
        <v>3.7060509000000001</v>
      </c>
      <c r="CO153">
        <v>5.0321851000000004</v>
      </c>
      <c r="CP153">
        <v>6.1853246999999998</v>
      </c>
      <c r="CQ153">
        <v>3.3905506000000001</v>
      </c>
      <c r="CR153">
        <v>3.0656656999999998</v>
      </c>
      <c r="CS153">
        <v>3.6421649</v>
      </c>
      <c r="CT153">
        <v>3.0888529</v>
      </c>
      <c r="CU153">
        <v>3.1677081999999999</v>
      </c>
      <c r="CV153">
        <v>4.0226831000000001</v>
      </c>
      <c r="CW153">
        <v>3.8154495000000002</v>
      </c>
      <c r="CX153">
        <v>3.8005059000000001</v>
      </c>
      <c r="CY153">
        <v>3.5410357000000001</v>
      </c>
      <c r="CZ153">
        <v>2.7805276000000001</v>
      </c>
      <c r="DA153">
        <v>3.1113851000000001</v>
      </c>
      <c r="DB153">
        <v>3.7569561</v>
      </c>
      <c r="DC153">
        <v>3.6409812000000001</v>
      </c>
      <c r="DD153">
        <v>2.8381281</v>
      </c>
      <c r="DE153">
        <v>2.7462914</v>
      </c>
      <c r="DF153">
        <v>3.6871841000000001</v>
      </c>
      <c r="DG153">
        <v>4.6181134999999998</v>
      </c>
      <c r="DH153">
        <v>3.289361</v>
      </c>
      <c r="DI153">
        <v>3.5770005999999999</v>
      </c>
      <c r="DJ153">
        <v>3.7219920000000002</v>
      </c>
      <c r="DK153">
        <v>3.4939331999999999</v>
      </c>
      <c r="DL153">
        <v>2.8911166000000001</v>
      </c>
      <c r="DM153">
        <v>2.7785234000000001</v>
      </c>
      <c r="DN153">
        <v>2.2197825999999998</v>
      </c>
      <c r="DO153">
        <v>3.1309575999999999</v>
      </c>
      <c r="DP153">
        <v>5.0374154999999998</v>
      </c>
      <c r="DQ153">
        <v>2.8016535999999999</v>
      </c>
      <c r="DR153">
        <v>2.3227970999999998</v>
      </c>
      <c r="DS153">
        <v>2.9326086</v>
      </c>
      <c r="DT153">
        <v>5.1334624</v>
      </c>
      <c r="DU153">
        <v>3.4308187999999999</v>
      </c>
      <c r="DV153">
        <v>4.1360197000000003</v>
      </c>
      <c r="DW153">
        <v>3.4397025000000001</v>
      </c>
      <c r="DX153">
        <v>2.7726703000000001</v>
      </c>
      <c r="DY153">
        <v>2.9041584</v>
      </c>
      <c r="DZ153">
        <v>3.3692362</v>
      </c>
      <c r="EA153">
        <v>3.2236091999999998</v>
      </c>
      <c r="EB153">
        <v>3.4683497000000001</v>
      </c>
      <c r="EC153">
        <v>2.9118575999999998</v>
      </c>
      <c r="ED153">
        <v>2.6496515</v>
      </c>
      <c r="EE153">
        <v>2.8591707</v>
      </c>
      <c r="EF153">
        <v>2.9047958999999999</v>
      </c>
      <c r="EG153">
        <v>3.2350306999999998</v>
      </c>
      <c r="EH153">
        <v>3.1459872999999998</v>
      </c>
      <c r="EI153">
        <v>3.5413456000000001</v>
      </c>
      <c r="EJ153">
        <v>3.1455288000000001</v>
      </c>
      <c r="EK153">
        <v>3.3001193999999998</v>
      </c>
      <c r="EL153">
        <v>3.0408225</v>
      </c>
      <c r="EM153">
        <v>3.3870113000000002</v>
      </c>
      <c r="EN153">
        <v>3.1002375999999998</v>
      </c>
      <c r="EO153">
        <v>2.8783720000000002</v>
      </c>
      <c r="EP153">
        <v>2.8659127</v>
      </c>
      <c r="EQ153">
        <v>3.5219461999999999</v>
      </c>
      <c r="ER153">
        <v>3.1029841999999999</v>
      </c>
      <c r="ES153">
        <v>3.2936901999999999</v>
      </c>
      <c r="ET153">
        <v>3.0771329000000001</v>
      </c>
      <c r="EU153">
        <v>2.6065214000000001</v>
      </c>
      <c r="EV153">
        <v>0</v>
      </c>
      <c r="EW153">
        <f>MATCH(A153,'[1]BASC2_BRIEF_6yr_DEMOS_ScanInfo '!$H$1:$H$585,0)</f>
        <v>378</v>
      </c>
      <c r="EX153">
        <f>INDEX('[1]BASC2_BRIEF_6yr_DEMOS_ScanInfo '!$L$1:$L$585,EW153)</f>
        <v>2</v>
      </c>
      <c r="EY153">
        <v>1</v>
      </c>
      <c r="EZ153">
        <v>2</v>
      </c>
      <c r="FA153">
        <f t="shared" ref="FA153:FB155" si="40">IF(AND(EZ153=2,EV153=0),1)</f>
        <v>1</v>
      </c>
      <c r="FB153">
        <v>1</v>
      </c>
    </row>
    <row r="154" spans="1:158" x14ac:dyDescent="0.35">
      <c r="A154" t="s">
        <v>156</v>
      </c>
      <c r="B154">
        <v>4.0635047000000002</v>
      </c>
      <c r="C154">
        <v>3.1965978000000002</v>
      </c>
      <c r="D154">
        <v>2.9110600999999998</v>
      </c>
      <c r="E154">
        <v>3.3098443</v>
      </c>
      <c r="F154">
        <v>3.8382516</v>
      </c>
      <c r="G154">
        <v>3.9074323</v>
      </c>
      <c r="H154">
        <v>3.1064167</v>
      </c>
      <c r="I154">
        <v>3.1578282999999998</v>
      </c>
      <c r="J154">
        <v>3.9663336</v>
      </c>
      <c r="K154">
        <v>3.2048211000000002</v>
      </c>
      <c r="L154">
        <v>2.9111072999999998</v>
      </c>
      <c r="M154">
        <v>3.4772356000000002</v>
      </c>
      <c r="N154">
        <v>4.1887106999999997</v>
      </c>
      <c r="O154">
        <v>3.5521433</v>
      </c>
      <c r="P154">
        <v>3.7219319</v>
      </c>
      <c r="Q154">
        <v>3.7703695000000002</v>
      </c>
      <c r="R154">
        <v>4.7821731999999999</v>
      </c>
      <c r="S154">
        <v>5.8255176999999998</v>
      </c>
      <c r="T154">
        <v>3.1938360000000001</v>
      </c>
      <c r="U154">
        <v>3.1245804000000001</v>
      </c>
      <c r="V154">
        <v>3.9476097000000001</v>
      </c>
      <c r="W154">
        <v>3.1330893</v>
      </c>
      <c r="X154">
        <v>3.3028008999999998</v>
      </c>
      <c r="Y154">
        <v>4.0682998000000001</v>
      </c>
      <c r="Z154">
        <v>4.0313058000000002</v>
      </c>
      <c r="AA154">
        <v>3.6730782999999998</v>
      </c>
      <c r="AB154">
        <v>3.4891597999999999</v>
      </c>
      <c r="AC154">
        <v>2.6013839000000001</v>
      </c>
      <c r="AD154">
        <v>3.2412632000000001</v>
      </c>
      <c r="AE154">
        <v>3.4213059000000001</v>
      </c>
      <c r="AF154">
        <v>3.4228624999999999</v>
      </c>
      <c r="AG154">
        <v>3.0656561999999998</v>
      </c>
      <c r="AH154">
        <v>3.2801258999999998</v>
      </c>
      <c r="AI154">
        <v>3.7213680999999998</v>
      </c>
      <c r="AJ154">
        <v>4.2553782</v>
      </c>
      <c r="AK154">
        <v>3.1782651</v>
      </c>
      <c r="AL154">
        <v>3.9914122000000001</v>
      </c>
      <c r="AM154">
        <v>3.5589911999999999</v>
      </c>
      <c r="AN154">
        <v>4.0495514999999997</v>
      </c>
      <c r="AO154">
        <v>3.2233686000000001</v>
      </c>
      <c r="AP154">
        <v>2.8093560000000002</v>
      </c>
      <c r="AQ154">
        <v>1.997465</v>
      </c>
      <c r="AR154">
        <v>2.9441611999999999</v>
      </c>
      <c r="AS154">
        <v>5.6967410999999997</v>
      </c>
      <c r="AT154">
        <v>2.9102459000000001</v>
      </c>
      <c r="AU154">
        <v>2.3305479999999998</v>
      </c>
      <c r="AV154">
        <v>2.7662857000000001</v>
      </c>
      <c r="AW154">
        <v>4.9997363000000004</v>
      </c>
      <c r="AX154">
        <v>3.4422223999999999</v>
      </c>
      <c r="AY154">
        <v>3.5445411</v>
      </c>
      <c r="AZ154">
        <v>3.8718941</v>
      </c>
      <c r="BA154">
        <v>2.8337333</v>
      </c>
      <c r="BB154">
        <v>3.0785247999999998</v>
      </c>
      <c r="BC154">
        <v>3.1804054000000002</v>
      </c>
      <c r="BD154">
        <v>3.0233636000000002</v>
      </c>
      <c r="BE154">
        <v>2.993995</v>
      </c>
      <c r="BF154">
        <v>2.9455005999999999</v>
      </c>
      <c r="BG154">
        <v>2.9084108</v>
      </c>
      <c r="BH154">
        <v>2.6782059999999999</v>
      </c>
      <c r="BI154">
        <v>3.1517282</v>
      </c>
      <c r="BJ154">
        <v>3.2963733999999998</v>
      </c>
      <c r="BK154">
        <v>2.9897754000000001</v>
      </c>
      <c r="BL154">
        <v>3.531142</v>
      </c>
      <c r="BM154">
        <v>2.8740779999999999</v>
      </c>
      <c r="BN154">
        <v>3.5317778999999998</v>
      </c>
      <c r="BO154">
        <v>3.0027670999999998</v>
      </c>
      <c r="BP154">
        <v>2.9307634999999999</v>
      </c>
      <c r="BQ154">
        <v>2.8693075000000001</v>
      </c>
      <c r="BR154">
        <v>3.1498141</v>
      </c>
      <c r="BS154">
        <v>2.8138844999999999</v>
      </c>
      <c r="BT154">
        <v>4.8641895999999996</v>
      </c>
      <c r="BU154">
        <v>3.1111567</v>
      </c>
      <c r="BV154">
        <v>3.1201873</v>
      </c>
      <c r="BW154">
        <v>3.0592825000000001</v>
      </c>
      <c r="BX154">
        <v>2.9938302000000001</v>
      </c>
      <c r="BY154">
        <v>3.8619645</v>
      </c>
      <c r="BZ154">
        <v>2.9841993000000002</v>
      </c>
      <c r="CA154">
        <v>2.6335354</v>
      </c>
      <c r="CB154">
        <v>3.1676346999999998</v>
      </c>
      <c r="CC154">
        <v>4.1108994000000001</v>
      </c>
      <c r="CD154">
        <v>3.7753231999999999</v>
      </c>
      <c r="CE154">
        <v>3.2236104000000001</v>
      </c>
      <c r="CF154">
        <v>3.1176145000000002</v>
      </c>
      <c r="CG154">
        <v>3.4735737000000002</v>
      </c>
      <c r="CH154">
        <v>2.875489</v>
      </c>
      <c r="CI154">
        <v>2.8031503999999998</v>
      </c>
      <c r="CJ154">
        <v>3.4307466</v>
      </c>
      <c r="CK154">
        <v>4.6560302</v>
      </c>
      <c r="CL154">
        <v>3.3582675000000002</v>
      </c>
      <c r="CM154">
        <v>3.9338755999999999</v>
      </c>
      <c r="CN154">
        <v>3.8249713999999999</v>
      </c>
      <c r="CO154">
        <v>5.0804267000000003</v>
      </c>
      <c r="CP154">
        <v>5.6801171000000004</v>
      </c>
      <c r="CQ154">
        <v>3.3112490000000001</v>
      </c>
      <c r="CR154">
        <v>3.0035097999999998</v>
      </c>
      <c r="CS154">
        <v>3.8832159000000002</v>
      </c>
      <c r="CT154">
        <v>3.0847449</v>
      </c>
      <c r="CU154">
        <v>3.0931823000000001</v>
      </c>
      <c r="CV154">
        <v>3.9880144999999998</v>
      </c>
      <c r="CW154">
        <v>3.8302078000000002</v>
      </c>
      <c r="CX154">
        <v>3.5725937000000001</v>
      </c>
      <c r="CY154">
        <v>3.2821698000000001</v>
      </c>
      <c r="CZ154">
        <v>2.7605010999999999</v>
      </c>
      <c r="DA154">
        <v>3.3032777000000002</v>
      </c>
      <c r="DB154">
        <v>3.5147757999999998</v>
      </c>
      <c r="DC154">
        <v>3.7760551000000002</v>
      </c>
      <c r="DD154">
        <v>4.3348756000000002</v>
      </c>
      <c r="DE154">
        <v>3.1872739999999999</v>
      </c>
      <c r="DF154">
        <v>3.8327228999999998</v>
      </c>
      <c r="DG154">
        <v>4.3183632000000003</v>
      </c>
      <c r="DH154">
        <v>3.0066639999999998</v>
      </c>
      <c r="DI154">
        <v>3.6434137999999998</v>
      </c>
      <c r="DJ154">
        <v>3.8809140000000002</v>
      </c>
      <c r="DK154">
        <v>4.5271330000000001</v>
      </c>
      <c r="DL154">
        <v>3.0503377999999999</v>
      </c>
      <c r="DM154">
        <v>2.9203701</v>
      </c>
      <c r="DN154">
        <v>2.0566349000000002</v>
      </c>
      <c r="DO154">
        <v>2.7007903999999998</v>
      </c>
      <c r="DP154">
        <v>5.2921271000000001</v>
      </c>
      <c r="DQ154">
        <v>2.8454250999999999</v>
      </c>
      <c r="DR154">
        <v>2.4046208999999998</v>
      </c>
      <c r="DS154">
        <v>2.6679062999999998</v>
      </c>
      <c r="DT154">
        <v>5.2586994000000002</v>
      </c>
      <c r="DU154">
        <v>3.4611464000000001</v>
      </c>
      <c r="DV154">
        <v>4.0514994</v>
      </c>
      <c r="DW154">
        <v>3.3231630000000001</v>
      </c>
      <c r="DX154">
        <v>2.5175044999999998</v>
      </c>
      <c r="DY154">
        <v>3.0746939000000002</v>
      </c>
      <c r="DZ154">
        <v>3.2288999999999999</v>
      </c>
      <c r="EA154">
        <v>3.0937809999999999</v>
      </c>
      <c r="EB154">
        <v>3.5101490000000002</v>
      </c>
      <c r="EC154">
        <v>2.877821</v>
      </c>
      <c r="ED154">
        <v>2.9495307999999998</v>
      </c>
      <c r="EE154">
        <v>2.6331761</v>
      </c>
      <c r="EF154">
        <v>2.9515368999999998</v>
      </c>
      <c r="EG154">
        <v>2.9408840999999999</v>
      </c>
      <c r="EH154">
        <v>2.9005404000000001</v>
      </c>
      <c r="EI154">
        <v>5.8792748000000001</v>
      </c>
      <c r="EJ154">
        <v>3.1795222999999999</v>
      </c>
      <c r="EK154">
        <v>3.2748466000000001</v>
      </c>
      <c r="EL154">
        <v>3.0362072000000002</v>
      </c>
      <c r="EM154">
        <v>3.2845833</v>
      </c>
      <c r="EN154">
        <v>2.7695544000000001</v>
      </c>
      <c r="EO154">
        <v>2.9398776999999998</v>
      </c>
      <c r="EP154">
        <v>2.9751158000000002</v>
      </c>
      <c r="EQ154">
        <v>4.6044121000000002</v>
      </c>
      <c r="ER154">
        <v>3.0321026</v>
      </c>
      <c r="ES154">
        <v>3.5374080999999999</v>
      </c>
      <c r="ET154">
        <v>2.9883614000000001</v>
      </c>
      <c r="EU154">
        <v>2.6737237</v>
      </c>
      <c r="EV154">
        <v>0</v>
      </c>
      <c r="EW154">
        <f>MATCH(A154,'[1]BASC2_BRIEF_6yr_DEMOS_ScanInfo '!$H$1:$H$585,0)</f>
        <v>379</v>
      </c>
      <c r="EX154">
        <f>INDEX('[1]BASC2_BRIEF_6yr_DEMOS_ScanInfo '!$L$1:$L$585,EW154)</f>
        <v>2</v>
      </c>
      <c r="EY154">
        <v>1</v>
      </c>
      <c r="EZ154">
        <v>2</v>
      </c>
      <c r="FA154">
        <f t="shared" si="40"/>
        <v>1</v>
      </c>
      <c r="FB154">
        <v>1</v>
      </c>
    </row>
    <row r="155" spans="1:158" x14ac:dyDescent="0.35">
      <c r="A155" t="s">
        <v>157</v>
      </c>
      <c r="B155">
        <v>4.1085409999999998</v>
      </c>
      <c r="C155">
        <v>3.1979351</v>
      </c>
      <c r="D155">
        <v>2.7657056</v>
      </c>
      <c r="E155">
        <v>3.0294308999999999</v>
      </c>
      <c r="F155">
        <v>4.8417076999999997</v>
      </c>
      <c r="G155">
        <v>3.5093675000000002</v>
      </c>
      <c r="H155">
        <v>3.2223785</v>
      </c>
      <c r="I155">
        <v>3.3940678000000002</v>
      </c>
      <c r="J155">
        <v>3.8486381000000001</v>
      </c>
      <c r="K155">
        <v>2.7726962999999998</v>
      </c>
      <c r="L155">
        <v>2.8763448999999999</v>
      </c>
      <c r="M155">
        <v>3.2321005</v>
      </c>
      <c r="N155">
        <v>4.2262607000000001</v>
      </c>
      <c r="O155">
        <v>3.6328079999999998</v>
      </c>
      <c r="P155">
        <v>3.5517794999999999</v>
      </c>
      <c r="Q155">
        <v>3.8305699999999998</v>
      </c>
      <c r="R155">
        <v>5.0663499999999999</v>
      </c>
      <c r="S155">
        <v>5.9136652999999999</v>
      </c>
      <c r="T155">
        <v>3.2263997</v>
      </c>
      <c r="U155">
        <v>2.9739144</v>
      </c>
      <c r="V155">
        <v>3.7432696999999999</v>
      </c>
      <c r="W155">
        <v>2.7109144000000001</v>
      </c>
      <c r="X155">
        <v>3.4494052000000002</v>
      </c>
      <c r="Y155">
        <v>4.0463380999999998</v>
      </c>
      <c r="Z155">
        <v>3.6382601000000001</v>
      </c>
      <c r="AA155">
        <v>3.3207814999999998</v>
      </c>
      <c r="AB155">
        <v>3.1799363999999999</v>
      </c>
      <c r="AC155">
        <v>2.5644794000000002</v>
      </c>
      <c r="AD155">
        <v>2.9239639999999998</v>
      </c>
      <c r="AE155">
        <v>3.6606847999999998</v>
      </c>
      <c r="AF155">
        <v>4.8652201000000002</v>
      </c>
      <c r="AG155">
        <v>3.6618586</v>
      </c>
      <c r="AH155">
        <v>3.0152570999999999</v>
      </c>
      <c r="AI155">
        <v>3.6004025999999998</v>
      </c>
      <c r="AJ155">
        <v>3.5567863000000002</v>
      </c>
      <c r="AK155">
        <v>3.0536875999999999</v>
      </c>
      <c r="AL155">
        <v>3.9061705999999998</v>
      </c>
      <c r="AM155">
        <v>3.9924426</v>
      </c>
      <c r="AN155">
        <v>3.1768367</v>
      </c>
      <c r="AO155">
        <v>3.0351545999999998</v>
      </c>
      <c r="AP155">
        <v>2.6206133</v>
      </c>
      <c r="AQ155">
        <v>2.0732472</v>
      </c>
      <c r="AR155">
        <v>2.8849312999999999</v>
      </c>
      <c r="AS155">
        <v>4.3352909000000004</v>
      </c>
      <c r="AT155">
        <v>2.8776733999999999</v>
      </c>
      <c r="AU155">
        <v>2.2547413999999999</v>
      </c>
      <c r="AV155">
        <v>2.9003757999999999</v>
      </c>
      <c r="AW155">
        <v>4.8607345000000004</v>
      </c>
      <c r="AX155">
        <v>3.5868894999999998</v>
      </c>
      <c r="AY155">
        <v>3.5390872999999998</v>
      </c>
      <c r="AZ155">
        <v>3.7547383000000001</v>
      </c>
      <c r="BA155">
        <v>3.0149143</v>
      </c>
      <c r="BB155">
        <v>3.0126659999999998</v>
      </c>
      <c r="BC155">
        <v>3.6732613999999999</v>
      </c>
      <c r="BD155">
        <v>2.9917425999999998</v>
      </c>
      <c r="BE155">
        <v>3.6371747999999999</v>
      </c>
      <c r="BF155">
        <v>2.7363577000000001</v>
      </c>
      <c r="BG155">
        <v>2.5334398999999999</v>
      </c>
      <c r="BH155">
        <v>2.7064957999999999</v>
      </c>
      <c r="BI155">
        <v>2.7951982000000002</v>
      </c>
      <c r="BJ155">
        <v>3.0161943</v>
      </c>
      <c r="BK155">
        <v>2.8716523999999999</v>
      </c>
      <c r="BL155">
        <v>3.5643598999999999</v>
      </c>
      <c r="BM155">
        <v>4.9194893999999998</v>
      </c>
      <c r="BN155">
        <v>3.4457494999999998</v>
      </c>
      <c r="BO155">
        <v>3.1285615</v>
      </c>
      <c r="BP155">
        <v>3.2403235000000001</v>
      </c>
      <c r="BQ155">
        <v>2.8190639000000002</v>
      </c>
      <c r="BR155">
        <v>3.0083733000000001</v>
      </c>
      <c r="BS155">
        <v>2.7504124999999999</v>
      </c>
      <c r="BT155">
        <v>3.5654509000000001</v>
      </c>
      <c r="BU155">
        <v>3.1930559000000001</v>
      </c>
      <c r="BV155">
        <v>3.8346255</v>
      </c>
      <c r="BW155">
        <v>3.0939572000000002</v>
      </c>
      <c r="BX155">
        <v>2.7968883999999998</v>
      </c>
      <c r="BY155">
        <v>4.2049006999999996</v>
      </c>
      <c r="BZ155">
        <v>3.0138487999999999</v>
      </c>
      <c r="CA155">
        <v>2.7807765</v>
      </c>
      <c r="CB155">
        <v>2.8549981</v>
      </c>
      <c r="CC155">
        <v>4.4760580000000001</v>
      </c>
      <c r="CD155">
        <v>3.9210020999999999</v>
      </c>
      <c r="CE155">
        <v>3.5110993000000001</v>
      </c>
      <c r="CF155">
        <v>3.2915443999999998</v>
      </c>
      <c r="CG155">
        <v>3.9956038</v>
      </c>
      <c r="CH155">
        <v>3.2265139</v>
      </c>
      <c r="CI155">
        <v>2.8764018999999998</v>
      </c>
      <c r="CJ155">
        <v>3.3269495999999998</v>
      </c>
      <c r="CK155">
        <v>3.8945300999999999</v>
      </c>
      <c r="CL155">
        <v>3.5406019999999998</v>
      </c>
      <c r="CM155">
        <v>3.7397374999999999</v>
      </c>
      <c r="CN155">
        <v>3.8661213000000001</v>
      </c>
      <c r="CO155">
        <v>5.0172005000000004</v>
      </c>
      <c r="CP155">
        <v>6.1450380999999998</v>
      </c>
      <c r="CQ155">
        <v>3.3520241</v>
      </c>
      <c r="CR155">
        <v>2.9396825</v>
      </c>
      <c r="CS155">
        <v>3.6828772999999999</v>
      </c>
      <c r="CT155">
        <v>2.8695827</v>
      </c>
      <c r="CU155">
        <v>3.2431827000000002</v>
      </c>
      <c r="CV155">
        <v>3.9226017</v>
      </c>
      <c r="CW155">
        <v>3.6963556</v>
      </c>
      <c r="CX155">
        <v>3.5061214000000001</v>
      </c>
      <c r="CY155">
        <v>3.3355617999999998</v>
      </c>
      <c r="CZ155">
        <v>2.5428708000000002</v>
      </c>
      <c r="DA155">
        <v>3.0185373000000002</v>
      </c>
      <c r="DB155">
        <v>3.4355147000000001</v>
      </c>
      <c r="DC155">
        <v>3.9309713999999998</v>
      </c>
      <c r="DD155">
        <v>3.9062583000000002</v>
      </c>
      <c r="DE155">
        <v>3.0419483</v>
      </c>
      <c r="DF155">
        <v>3.6049842999999999</v>
      </c>
      <c r="DG155">
        <v>4.0019479000000002</v>
      </c>
      <c r="DH155">
        <v>3.0730023000000002</v>
      </c>
      <c r="DI155">
        <v>4.3587202999999999</v>
      </c>
      <c r="DJ155">
        <v>3.9553083999999998</v>
      </c>
      <c r="DK155">
        <v>2.9732973999999999</v>
      </c>
      <c r="DL155">
        <v>3.0476005000000002</v>
      </c>
      <c r="DM155">
        <v>2.7725284000000001</v>
      </c>
      <c r="DN155">
        <v>2.0392849000000002</v>
      </c>
      <c r="DO155">
        <v>2.8061316000000001</v>
      </c>
      <c r="DP155">
        <v>4.5286454999999997</v>
      </c>
      <c r="DQ155">
        <v>2.9489225999999999</v>
      </c>
      <c r="DR155">
        <v>2.2925198</v>
      </c>
      <c r="DS155">
        <v>2.9135556</v>
      </c>
      <c r="DT155">
        <v>4.3129463000000001</v>
      </c>
      <c r="DU155">
        <v>3.4479947000000002</v>
      </c>
      <c r="DV155">
        <v>3.4706592999999999</v>
      </c>
      <c r="DW155">
        <v>3.4559964999999999</v>
      </c>
      <c r="DX155">
        <v>3.0373249000000002</v>
      </c>
      <c r="DY155">
        <v>3.1823318</v>
      </c>
      <c r="DZ155">
        <v>3.3586092000000001</v>
      </c>
      <c r="EA155">
        <v>3.1807748999999998</v>
      </c>
      <c r="EB155">
        <v>3.1347643999999999</v>
      </c>
      <c r="EC155">
        <v>2.9253904999999998</v>
      </c>
      <c r="ED155">
        <v>2.4865487000000002</v>
      </c>
      <c r="EE155">
        <v>2.5951909999999998</v>
      </c>
      <c r="EF155">
        <v>2.9438483999999998</v>
      </c>
      <c r="EG155">
        <v>3.5177252000000001</v>
      </c>
      <c r="EH155">
        <v>3.2238147000000001</v>
      </c>
      <c r="EI155">
        <v>3.2444158000000001</v>
      </c>
      <c r="EJ155">
        <v>3.0336696999999999</v>
      </c>
      <c r="EK155">
        <v>3.5618804000000002</v>
      </c>
      <c r="EL155">
        <v>3.1406491000000001</v>
      </c>
      <c r="EM155">
        <v>3.0830389999999999</v>
      </c>
      <c r="EN155">
        <v>2.7993057000000001</v>
      </c>
      <c r="EO155">
        <v>3.1136176999999998</v>
      </c>
      <c r="EP155">
        <v>2.9326710999999999</v>
      </c>
      <c r="EQ155">
        <v>4.2542315000000004</v>
      </c>
      <c r="ER155">
        <v>3.1808391</v>
      </c>
      <c r="ES155">
        <v>3.8221004000000001</v>
      </c>
      <c r="ET155">
        <v>3.2063364999999999</v>
      </c>
      <c r="EU155">
        <v>2.7211968999999998</v>
      </c>
      <c r="EV155">
        <v>0</v>
      </c>
      <c r="EW155">
        <f>MATCH(A155,'[1]BASC2_BRIEF_6yr_DEMOS_ScanInfo '!$H$1:$H$585,0)</f>
        <v>380</v>
      </c>
      <c r="EX155">
        <f>INDEX('[1]BASC2_BRIEF_6yr_DEMOS_ScanInfo '!$L$1:$L$585,EW155)</f>
        <v>2</v>
      </c>
      <c r="EY155">
        <v>1</v>
      </c>
      <c r="EZ155">
        <v>2</v>
      </c>
      <c r="FA155">
        <f t="shared" si="40"/>
        <v>1</v>
      </c>
      <c r="FB155">
        <v>1</v>
      </c>
    </row>
    <row r="156" spans="1:158" x14ac:dyDescent="0.35">
      <c r="A156" t="s">
        <v>158</v>
      </c>
      <c r="B156">
        <v>3.5506498999999998</v>
      </c>
      <c r="C156">
        <v>2.9087059000000002</v>
      </c>
      <c r="D156">
        <v>2.9060822000000002</v>
      </c>
      <c r="E156">
        <v>2.9112871</v>
      </c>
      <c r="F156">
        <v>3.3240031999999999</v>
      </c>
      <c r="G156">
        <v>3.8273527999999999</v>
      </c>
      <c r="H156">
        <v>3.0205712</v>
      </c>
      <c r="I156">
        <v>3.2669027000000002</v>
      </c>
      <c r="J156">
        <v>3.9232089999999999</v>
      </c>
      <c r="K156">
        <v>2.9231194999999999</v>
      </c>
      <c r="L156">
        <v>2.7981093000000001</v>
      </c>
      <c r="M156">
        <v>3.2205951000000002</v>
      </c>
      <c r="N156">
        <v>3.5675237000000002</v>
      </c>
      <c r="O156">
        <v>3.0752716000000002</v>
      </c>
      <c r="P156">
        <v>3.4707271999999998</v>
      </c>
      <c r="Q156">
        <v>3.5428671999999999</v>
      </c>
      <c r="R156">
        <v>4.7078433000000004</v>
      </c>
      <c r="S156">
        <v>5.6240759000000002</v>
      </c>
      <c r="T156">
        <v>3.3505582999999999</v>
      </c>
      <c r="U156">
        <v>2.6674074999999999</v>
      </c>
      <c r="V156">
        <v>3.6023964999999998</v>
      </c>
      <c r="W156">
        <v>3.0884714</v>
      </c>
      <c r="X156">
        <v>3.3271511</v>
      </c>
      <c r="Y156">
        <v>3.9521033999999999</v>
      </c>
      <c r="Z156">
        <v>3.7849178000000001</v>
      </c>
      <c r="AA156">
        <v>3.3512217999999998</v>
      </c>
      <c r="AB156">
        <v>3.4011733999999998</v>
      </c>
      <c r="AC156">
        <v>2.6712668000000002</v>
      </c>
      <c r="AD156">
        <v>2.7841529999999999</v>
      </c>
      <c r="AE156">
        <v>3.4911275000000002</v>
      </c>
      <c r="AF156">
        <v>4.2477894000000003</v>
      </c>
      <c r="AG156">
        <v>5.7020955000000004</v>
      </c>
      <c r="AH156">
        <v>2.8049599999999999</v>
      </c>
      <c r="AI156">
        <v>3.3051325999999999</v>
      </c>
      <c r="AJ156">
        <v>3.7117474000000001</v>
      </c>
      <c r="AK156">
        <v>2.9566523999999998</v>
      </c>
      <c r="AL156">
        <v>3.4849085999999998</v>
      </c>
      <c r="AM156">
        <v>3.8873471999999998</v>
      </c>
      <c r="AN156">
        <v>2.9594339999999999</v>
      </c>
      <c r="AO156">
        <v>3.1917388</v>
      </c>
      <c r="AP156">
        <v>2.5963595000000002</v>
      </c>
      <c r="AQ156">
        <v>2.1927623999999999</v>
      </c>
      <c r="AR156">
        <v>2.9509585</v>
      </c>
      <c r="AS156">
        <v>4.5749449999999996</v>
      </c>
      <c r="AT156">
        <v>2.6292992000000002</v>
      </c>
      <c r="AU156">
        <v>2.1962638000000001</v>
      </c>
      <c r="AV156">
        <v>2.8047966999999998</v>
      </c>
      <c r="AW156">
        <v>4.1263433000000003</v>
      </c>
      <c r="AX156">
        <v>3.1167698000000001</v>
      </c>
      <c r="AY156">
        <v>3.5125122000000002</v>
      </c>
      <c r="AZ156">
        <v>3.0647522999999999</v>
      </c>
      <c r="BA156">
        <v>3.2336914999999999</v>
      </c>
      <c r="BB156">
        <v>2.7972236000000001</v>
      </c>
      <c r="BC156">
        <v>3.209511</v>
      </c>
      <c r="BD156">
        <v>3.0588682</v>
      </c>
      <c r="BE156">
        <v>3.3998653999999999</v>
      </c>
      <c r="BF156">
        <v>2.8493754999999998</v>
      </c>
      <c r="BG156">
        <v>2.9314689999999999</v>
      </c>
      <c r="BH156">
        <v>2.5586506999999998</v>
      </c>
      <c r="BI156">
        <v>2.7405925</v>
      </c>
      <c r="BJ156">
        <v>2.9413203999999999</v>
      </c>
      <c r="BK156">
        <v>2.9014758999999999</v>
      </c>
      <c r="BL156">
        <v>3.4918236999999999</v>
      </c>
      <c r="BM156">
        <v>3.6422658000000001</v>
      </c>
      <c r="BN156">
        <v>3.2732313</v>
      </c>
      <c r="BO156">
        <v>2.894393</v>
      </c>
      <c r="BP156">
        <v>3.0654952999999998</v>
      </c>
      <c r="BQ156">
        <v>2.7818822999999999</v>
      </c>
      <c r="BR156">
        <v>2.4262362</v>
      </c>
      <c r="BS156">
        <v>2.8615940000000002</v>
      </c>
      <c r="BT156">
        <v>4.9267092000000003</v>
      </c>
      <c r="BU156">
        <v>3.1418419000000002</v>
      </c>
      <c r="BV156">
        <v>3.5993414000000001</v>
      </c>
      <c r="BW156">
        <v>3.0059876000000001</v>
      </c>
      <c r="BX156">
        <v>2.3925402</v>
      </c>
      <c r="BY156">
        <v>3.7938768999999999</v>
      </c>
      <c r="BZ156">
        <v>3.2426677000000002</v>
      </c>
      <c r="CA156">
        <v>3.0789909</v>
      </c>
      <c r="CB156">
        <v>3.1197705</v>
      </c>
      <c r="CC156">
        <v>3.4830945</v>
      </c>
      <c r="CD156">
        <v>3.6806530999999998</v>
      </c>
      <c r="CE156">
        <v>3.0738268</v>
      </c>
      <c r="CF156">
        <v>3.1669125999999999</v>
      </c>
      <c r="CG156">
        <v>3.5970070000000001</v>
      </c>
      <c r="CH156">
        <v>2.8194002999999999</v>
      </c>
      <c r="CI156">
        <v>2.8661322999999999</v>
      </c>
      <c r="CJ156">
        <v>3.2089070999999998</v>
      </c>
      <c r="CK156">
        <v>3.8359268000000002</v>
      </c>
      <c r="CL156">
        <v>3.3017528</v>
      </c>
      <c r="CM156">
        <v>3.4778036999999999</v>
      </c>
      <c r="CN156">
        <v>3.3814926000000001</v>
      </c>
      <c r="CO156">
        <v>4.3774376000000004</v>
      </c>
      <c r="CP156">
        <v>5.1985201999999999</v>
      </c>
      <c r="CQ156">
        <v>3.1167666999999999</v>
      </c>
      <c r="CR156">
        <v>2.9189503000000001</v>
      </c>
      <c r="CS156">
        <v>3.4383043999999998</v>
      </c>
      <c r="CT156">
        <v>2.9712179000000001</v>
      </c>
      <c r="CU156">
        <v>3.1418629</v>
      </c>
      <c r="CV156">
        <v>3.5350546999999999</v>
      </c>
      <c r="CW156">
        <v>3.4945382999999999</v>
      </c>
      <c r="CX156">
        <v>3.3634925</v>
      </c>
      <c r="CY156">
        <v>3.3702364</v>
      </c>
      <c r="CZ156">
        <v>2.5291562000000001</v>
      </c>
      <c r="DA156">
        <v>2.8372172999999998</v>
      </c>
      <c r="DB156">
        <v>3.5001661999999998</v>
      </c>
      <c r="DC156">
        <v>3.4671793000000002</v>
      </c>
      <c r="DD156">
        <v>5.4534577999999998</v>
      </c>
      <c r="DE156">
        <v>2.9222736</v>
      </c>
      <c r="DF156">
        <v>3.4818775999999998</v>
      </c>
      <c r="DG156">
        <v>4.2075348000000004</v>
      </c>
      <c r="DH156">
        <v>2.8720124</v>
      </c>
      <c r="DI156">
        <v>3.6925205999999999</v>
      </c>
      <c r="DJ156">
        <v>3.7063711000000001</v>
      </c>
      <c r="DK156">
        <v>2.8486246999999998</v>
      </c>
      <c r="DL156">
        <v>2.8507679000000001</v>
      </c>
      <c r="DM156">
        <v>2.7407254999999999</v>
      </c>
      <c r="DN156">
        <v>2.1512340999999999</v>
      </c>
      <c r="DO156">
        <v>2.9623005</v>
      </c>
      <c r="DP156">
        <v>4.6853579999999999</v>
      </c>
      <c r="DQ156">
        <v>2.7582233</v>
      </c>
      <c r="DR156">
        <v>2.1840723</v>
      </c>
      <c r="DS156">
        <v>2.8644661999999999</v>
      </c>
      <c r="DT156">
        <v>4.1000313999999998</v>
      </c>
      <c r="DU156">
        <v>3.0943605999999999</v>
      </c>
      <c r="DV156">
        <v>3.32409</v>
      </c>
      <c r="DW156">
        <v>2.7455554000000002</v>
      </c>
      <c r="DX156">
        <v>3.0459917000000001</v>
      </c>
      <c r="DY156">
        <v>2.9638040000000001</v>
      </c>
      <c r="DZ156">
        <v>3.1742430000000001</v>
      </c>
      <c r="EA156">
        <v>3.1731558</v>
      </c>
      <c r="EB156">
        <v>2.9286861000000002</v>
      </c>
      <c r="EC156">
        <v>3.1927878999999999</v>
      </c>
      <c r="ED156">
        <v>2.7241449000000002</v>
      </c>
      <c r="EE156">
        <v>2.7741232</v>
      </c>
      <c r="EF156">
        <v>2.9627317999999998</v>
      </c>
      <c r="EG156">
        <v>3.0466050999999998</v>
      </c>
      <c r="EH156">
        <v>2.8942344000000002</v>
      </c>
      <c r="EI156">
        <v>3.4831607</v>
      </c>
      <c r="EJ156">
        <v>2.8822176000000002</v>
      </c>
      <c r="EK156">
        <v>3.0909605</v>
      </c>
      <c r="EL156">
        <v>3.1782210000000002</v>
      </c>
      <c r="EM156">
        <v>2.7912979</v>
      </c>
      <c r="EN156">
        <v>2.7596881</v>
      </c>
      <c r="EO156">
        <v>2.5370287999999999</v>
      </c>
      <c r="EP156">
        <v>3.0207939000000001</v>
      </c>
      <c r="EQ156">
        <v>3.5814349999999999</v>
      </c>
      <c r="ER156">
        <v>3.2046275</v>
      </c>
      <c r="ES156">
        <v>3.3217865999999998</v>
      </c>
      <c r="ET156">
        <v>2.8406706000000002</v>
      </c>
      <c r="EU156">
        <v>2.8691694999999999</v>
      </c>
      <c r="EV156">
        <v>0</v>
      </c>
      <c r="EW156">
        <f>MATCH(A156,'[1]BASC2_BRIEF_6yr_DEMOS_ScanInfo '!$H$1:$H$585,0)</f>
        <v>382</v>
      </c>
      <c r="EX156">
        <f>INDEX('[1]BASC2_BRIEF_6yr_DEMOS_ScanInfo '!$L$1:$L$585,EW156)</f>
        <v>1</v>
      </c>
      <c r="EY156">
        <v>1</v>
      </c>
      <c r="EZ156">
        <v>1</v>
      </c>
      <c r="FA156">
        <f t="shared" si="39"/>
        <v>0</v>
      </c>
      <c r="FB156">
        <v>0</v>
      </c>
    </row>
    <row r="157" spans="1:158" x14ac:dyDescent="0.35">
      <c r="A157" t="s">
        <v>159</v>
      </c>
      <c r="B157">
        <v>3.8932962</v>
      </c>
      <c r="C157">
        <v>3.0929790000000001</v>
      </c>
      <c r="D157">
        <v>2.736275</v>
      </c>
      <c r="E157">
        <v>3.1970179000000001</v>
      </c>
      <c r="F157">
        <v>4.1531320000000003</v>
      </c>
      <c r="G157">
        <v>3.5265700999999998</v>
      </c>
      <c r="H157">
        <v>3.1940602999999999</v>
      </c>
      <c r="I157">
        <v>2.9949813000000001</v>
      </c>
      <c r="J157">
        <v>3.7642913</v>
      </c>
      <c r="K157">
        <v>2.9476830999999999</v>
      </c>
      <c r="L157">
        <v>2.8880506000000001</v>
      </c>
      <c r="M157">
        <v>3.2150447</v>
      </c>
      <c r="N157">
        <v>4.2432384000000001</v>
      </c>
      <c r="O157">
        <v>3.175338</v>
      </c>
      <c r="P157">
        <v>3.4675335999999999</v>
      </c>
      <c r="Q157">
        <v>3.3697362000000002</v>
      </c>
      <c r="R157">
        <v>4.7369595000000002</v>
      </c>
      <c r="S157">
        <v>5.4416032000000003</v>
      </c>
      <c r="T157">
        <v>3.6479756999999999</v>
      </c>
      <c r="U157">
        <v>3.2261844000000002</v>
      </c>
      <c r="V157">
        <v>3.4938679000000001</v>
      </c>
      <c r="W157">
        <v>3.1542194000000001</v>
      </c>
      <c r="X157">
        <v>3.0068220999999999</v>
      </c>
      <c r="Y157">
        <v>4.2382650000000002</v>
      </c>
      <c r="Z157">
        <v>3.9442959000000002</v>
      </c>
      <c r="AA157">
        <v>3.4781761000000002</v>
      </c>
      <c r="AB157">
        <v>3.0759007999999999</v>
      </c>
      <c r="AC157">
        <v>2.4735364999999998</v>
      </c>
      <c r="AD157">
        <v>2.7567111999999998</v>
      </c>
      <c r="AE157">
        <v>3.4386597000000001</v>
      </c>
      <c r="AF157">
        <v>3.7811800999999998</v>
      </c>
      <c r="AG157">
        <v>3.6478788999999998</v>
      </c>
      <c r="AH157">
        <v>3.0549748000000001</v>
      </c>
      <c r="AI157">
        <v>3.5194068000000001</v>
      </c>
      <c r="AJ157">
        <v>4.0937485999999996</v>
      </c>
      <c r="AK157">
        <v>3.1463133999999999</v>
      </c>
      <c r="AL157">
        <v>3.6640134</v>
      </c>
      <c r="AM157">
        <v>3.676383</v>
      </c>
      <c r="AN157">
        <v>3.0977682999999998</v>
      </c>
      <c r="AO157">
        <v>2.6737175</v>
      </c>
      <c r="AP157">
        <v>2.7322158999999999</v>
      </c>
      <c r="AQ157">
        <v>2.1457571999999998</v>
      </c>
      <c r="AR157">
        <v>3.3295168999999998</v>
      </c>
      <c r="AS157">
        <v>4.1643958000000003</v>
      </c>
      <c r="AT157">
        <v>2.7024569999999999</v>
      </c>
      <c r="AU157">
        <v>2.1780488</v>
      </c>
      <c r="AV157">
        <v>2.7688693999999998</v>
      </c>
      <c r="AW157">
        <v>3.8960373000000001</v>
      </c>
      <c r="AX157">
        <v>3.5008596999999999</v>
      </c>
      <c r="AY157">
        <v>3.6132287999999999</v>
      </c>
      <c r="AZ157">
        <v>3.0383608</v>
      </c>
      <c r="BA157">
        <v>2.9935429</v>
      </c>
      <c r="BB157">
        <v>2.8618692999999999</v>
      </c>
      <c r="BC157">
        <v>3.0244460000000002</v>
      </c>
      <c r="BD157">
        <v>3.2124429000000001</v>
      </c>
      <c r="BE157">
        <v>3.2437651000000001</v>
      </c>
      <c r="BF157">
        <v>2.9433183999999999</v>
      </c>
      <c r="BG157">
        <v>2.8092815999999998</v>
      </c>
      <c r="BH157">
        <v>2.9258559000000002</v>
      </c>
      <c r="BI157">
        <v>2.9424280999999999</v>
      </c>
      <c r="BJ157">
        <v>2.9457437999999998</v>
      </c>
      <c r="BK157">
        <v>2.9222929</v>
      </c>
      <c r="BL157">
        <v>3.9723961000000001</v>
      </c>
      <c r="BM157">
        <v>3.2449862999999999</v>
      </c>
      <c r="BN157">
        <v>3.8751747999999999</v>
      </c>
      <c r="BO157">
        <v>2.9302315999999999</v>
      </c>
      <c r="BP157">
        <v>3.1462834000000002</v>
      </c>
      <c r="BQ157">
        <v>2.6896306999999999</v>
      </c>
      <c r="BR157">
        <v>2.7862966</v>
      </c>
      <c r="BS157">
        <v>2.6716997999999998</v>
      </c>
      <c r="BT157">
        <v>4.1801252</v>
      </c>
      <c r="BU157">
        <v>3.2291987</v>
      </c>
      <c r="BV157">
        <v>3.8717302999999998</v>
      </c>
      <c r="BW157">
        <v>3.1243588999999998</v>
      </c>
      <c r="BX157">
        <v>2.7314348000000002</v>
      </c>
      <c r="BY157">
        <v>3.5856575999999998</v>
      </c>
      <c r="BZ157">
        <v>3.3334014000000001</v>
      </c>
      <c r="CA157">
        <v>2.6313993999999998</v>
      </c>
      <c r="CB157">
        <v>3.1321568000000002</v>
      </c>
      <c r="CC157">
        <v>3.7517537999999999</v>
      </c>
      <c r="CD157">
        <v>3.7120234999999999</v>
      </c>
      <c r="CE157">
        <v>3.0209912999999999</v>
      </c>
      <c r="CF157">
        <v>2.9188602000000001</v>
      </c>
      <c r="CG157">
        <v>3.4001532000000001</v>
      </c>
      <c r="CH157">
        <v>2.6691003000000002</v>
      </c>
      <c r="CI157">
        <v>3.2349553000000002</v>
      </c>
      <c r="CJ157">
        <v>3.5051920000000001</v>
      </c>
      <c r="CK157">
        <v>3.9223678</v>
      </c>
      <c r="CL157">
        <v>3.0660002</v>
      </c>
      <c r="CM157">
        <v>3.5195501</v>
      </c>
      <c r="CN157">
        <v>3.4225843</v>
      </c>
      <c r="CO157">
        <v>6.1090207000000003</v>
      </c>
      <c r="CP157">
        <v>6.3091426000000004</v>
      </c>
      <c r="CQ157">
        <v>3.3175037000000001</v>
      </c>
      <c r="CR157">
        <v>3.2321941999999999</v>
      </c>
      <c r="CS157">
        <v>3.7325978000000002</v>
      </c>
      <c r="CT157">
        <v>3.2431323999999999</v>
      </c>
      <c r="CU157">
        <v>3.1074394999999999</v>
      </c>
      <c r="CV157">
        <v>3.7319255</v>
      </c>
      <c r="CW157">
        <v>3.6637355999999999</v>
      </c>
      <c r="CX157">
        <v>3.3484604</v>
      </c>
      <c r="CY157">
        <v>3.1408322000000002</v>
      </c>
      <c r="CZ157">
        <v>2.4930699000000001</v>
      </c>
      <c r="DA157">
        <v>2.8694571999999998</v>
      </c>
      <c r="DB157">
        <v>3.4709531999999998</v>
      </c>
      <c r="DC157">
        <v>3.8889425000000002</v>
      </c>
      <c r="DD157">
        <v>4.5063890999999998</v>
      </c>
      <c r="DE157">
        <v>3.0489757000000002</v>
      </c>
      <c r="DF157">
        <v>3.3209135999999999</v>
      </c>
      <c r="DG157">
        <v>3.9555829</v>
      </c>
      <c r="DH157">
        <v>2.9203893999999999</v>
      </c>
      <c r="DI157">
        <v>3.5160081000000001</v>
      </c>
      <c r="DJ157">
        <v>3.7690641999999999</v>
      </c>
      <c r="DK157">
        <v>3.4505083999999999</v>
      </c>
      <c r="DL157">
        <v>2.6951847</v>
      </c>
      <c r="DM157">
        <v>2.8152962000000001</v>
      </c>
      <c r="DN157">
        <v>2.0965183000000001</v>
      </c>
      <c r="DO157">
        <v>3.3772676000000001</v>
      </c>
      <c r="DP157">
        <v>4.5608114999999998</v>
      </c>
      <c r="DQ157">
        <v>2.8680748999999999</v>
      </c>
      <c r="DR157">
        <v>2.1766393000000002</v>
      </c>
      <c r="DS157">
        <v>2.7172546</v>
      </c>
      <c r="DT157">
        <v>4.6363101000000002</v>
      </c>
      <c r="DU157">
        <v>4.4139866999999997</v>
      </c>
      <c r="DV157">
        <v>4.6657538000000001</v>
      </c>
      <c r="DW157">
        <v>3.2450530999999998</v>
      </c>
      <c r="DX157">
        <v>3.0620036000000002</v>
      </c>
      <c r="DY157">
        <v>2.9022863000000001</v>
      </c>
      <c r="DZ157">
        <v>3.0579247000000001</v>
      </c>
      <c r="EA157">
        <v>3.2246733000000001</v>
      </c>
      <c r="EB157">
        <v>2.9332870999999998</v>
      </c>
      <c r="EC157">
        <v>2.8979043999999998</v>
      </c>
      <c r="ED157">
        <v>2.6614151000000001</v>
      </c>
      <c r="EE157">
        <v>2.5514657000000001</v>
      </c>
      <c r="EF157">
        <v>3.0243663999999999</v>
      </c>
      <c r="EG157">
        <v>3.5077980000000002</v>
      </c>
      <c r="EH157">
        <v>2.9544594000000002</v>
      </c>
      <c r="EI157">
        <v>2.9815667000000001</v>
      </c>
      <c r="EJ157">
        <v>2.8681776999999999</v>
      </c>
      <c r="EK157">
        <v>3.2737324000000001</v>
      </c>
      <c r="EL157">
        <v>2.9705682000000002</v>
      </c>
      <c r="EM157">
        <v>2.7815549000000002</v>
      </c>
      <c r="EN157">
        <v>2.6549911000000002</v>
      </c>
      <c r="EO157">
        <v>2.7572462999999998</v>
      </c>
      <c r="EP157">
        <v>2.8162221999999999</v>
      </c>
      <c r="EQ157">
        <v>3.7231002000000002</v>
      </c>
      <c r="ER157">
        <v>3.0873944999999998</v>
      </c>
      <c r="ES157">
        <v>3.5652542</v>
      </c>
      <c r="ET157">
        <v>3.0336759</v>
      </c>
      <c r="EU157">
        <v>2.9569179999999999</v>
      </c>
      <c r="EV157">
        <v>0</v>
      </c>
      <c r="EW157">
        <f>MATCH(A157,'[1]BASC2_BRIEF_6yr_DEMOS_ScanInfo '!$H$1:$H$585,0)</f>
        <v>383</v>
      </c>
      <c r="EX157">
        <f>INDEX('[1]BASC2_BRIEF_6yr_DEMOS_ScanInfo '!$L$1:$L$585,EW157)</f>
        <v>2</v>
      </c>
      <c r="EY157">
        <v>1</v>
      </c>
      <c r="EZ157">
        <v>2</v>
      </c>
      <c r="FA157">
        <f>IF(AND(EZ157=2,EV157=0),1)</f>
        <v>1</v>
      </c>
      <c r="FB157">
        <v>1</v>
      </c>
    </row>
    <row r="158" spans="1:158" x14ac:dyDescent="0.35">
      <c r="A158" t="s">
        <v>160</v>
      </c>
      <c r="B158">
        <v>3.6261302999999998</v>
      </c>
      <c r="C158">
        <v>3.3510605999999998</v>
      </c>
      <c r="D158">
        <v>2.9208325999999998</v>
      </c>
      <c r="E158">
        <v>3.1246977</v>
      </c>
      <c r="F158">
        <v>3.8571531999999999</v>
      </c>
      <c r="G158">
        <v>3.6827179999999999</v>
      </c>
      <c r="H158">
        <v>3.7075946000000002</v>
      </c>
      <c r="I158">
        <v>3.4292579000000001</v>
      </c>
      <c r="J158">
        <v>3.4716260000000001</v>
      </c>
      <c r="K158">
        <v>2.6016438000000002</v>
      </c>
      <c r="L158">
        <v>2.9401112</v>
      </c>
      <c r="M158">
        <v>3.3551394999999999</v>
      </c>
      <c r="N158">
        <v>3.6588864000000001</v>
      </c>
      <c r="O158">
        <v>3.4299688000000002</v>
      </c>
      <c r="P158">
        <v>3.4180703000000001</v>
      </c>
      <c r="Q158">
        <v>3.6399352999999999</v>
      </c>
      <c r="R158">
        <v>4.8506426999999999</v>
      </c>
      <c r="S158">
        <v>5.7694283000000004</v>
      </c>
      <c r="T158">
        <v>3.2404084000000002</v>
      </c>
      <c r="U158">
        <v>3.1203265</v>
      </c>
      <c r="V158">
        <v>3.4979849000000001</v>
      </c>
      <c r="W158">
        <v>3.2439301</v>
      </c>
      <c r="X158">
        <v>3.2854736</v>
      </c>
      <c r="Y158">
        <v>3.9849000000000001</v>
      </c>
      <c r="Z158">
        <v>3.6418993</v>
      </c>
      <c r="AA158">
        <v>3.4372687000000002</v>
      </c>
      <c r="AB158">
        <v>3.3137680999999999</v>
      </c>
      <c r="AC158">
        <v>2.7004809000000001</v>
      </c>
      <c r="AD158">
        <v>3.1025301999999999</v>
      </c>
      <c r="AE158">
        <v>3.4802547000000001</v>
      </c>
      <c r="AF158">
        <v>3.4849190999999999</v>
      </c>
      <c r="AG158">
        <v>3.2298578999999998</v>
      </c>
      <c r="AH158">
        <v>3.0821554999999998</v>
      </c>
      <c r="AI158">
        <v>3.3977708999999998</v>
      </c>
      <c r="AJ158">
        <v>4.0341228999999998</v>
      </c>
      <c r="AK158">
        <v>2.8952618000000001</v>
      </c>
      <c r="AL158">
        <v>3.7555234</v>
      </c>
      <c r="AM158">
        <v>3.4757402000000002</v>
      </c>
      <c r="AN158">
        <v>3.0338826000000001</v>
      </c>
      <c r="AO158">
        <v>2.8294744000000001</v>
      </c>
      <c r="AP158">
        <v>2.7052776999999999</v>
      </c>
      <c r="AQ158">
        <v>2.2602405999999999</v>
      </c>
      <c r="AR158">
        <v>3.0548074000000001</v>
      </c>
      <c r="AS158">
        <v>4.4143691</v>
      </c>
      <c r="AT158">
        <v>2.8280653999999998</v>
      </c>
      <c r="AU158">
        <v>2.4782760000000001</v>
      </c>
      <c r="AV158">
        <v>2.7530961</v>
      </c>
      <c r="AW158">
        <v>4.5459832999999996</v>
      </c>
      <c r="AX158">
        <v>3.4581667999999999</v>
      </c>
      <c r="AY158">
        <v>3.6016716999999998</v>
      </c>
      <c r="AZ158">
        <v>2.8033988000000001</v>
      </c>
      <c r="BA158">
        <v>3.0673933</v>
      </c>
      <c r="BB158">
        <v>3.0703087</v>
      </c>
      <c r="BC158">
        <v>3.1565623</v>
      </c>
      <c r="BD158">
        <v>3.1292621999999999</v>
      </c>
      <c r="BE158">
        <v>3.2834957</v>
      </c>
      <c r="BF158">
        <v>2.8328237999999999</v>
      </c>
      <c r="BG158">
        <v>2.8812571</v>
      </c>
      <c r="BH158">
        <v>2.8578103000000001</v>
      </c>
      <c r="BI158">
        <v>2.9907477</v>
      </c>
      <c r="BJ158">
        <v>3.2069819000000002</v>
      </c>
      <c r="BK158">
        <v>2.9627264000000002</v>
      </c>
      <c r="BL158">
        <v>3.2809881999999999</v>
      </c>
      <c r="BM158">
        <v>3.6445278999999999</v>
      </c>
      <c r="BN158">
        <v>3.3478351000000002</v>
      </c>
      <c r="BO158">
        <v>3.1598635000000002</v>
      </c>
      <c r="BP158">
        <v>3.5675607</v>
      </c>
      <c r="BQ158">
        <v>2.7548865999999999</v>
      </c>
      <c r="BR158">
        <v>2.9951816</v>
      </c>
      <c r="BS158">
        <v>2.9995810999999999</v>
      </c>
      <c r="BT158">
        <v>3.3512095999999998</v>
      </c>
      <c r="BU158">
        <v>3.2211897</v>
      </c>
      <c r="BV158">
        <v>3.3240189999999998</v>
      </c>
      <c r="BW158">
        <v>2.9489008999999999</v>
      </c>
      <c r="BX158">
        <v>2.7245181000000001</v>
      </c>
      <c r="BY158">
        <v>3.7340735999999999</v>
      </c>
      <c r="BZ158">
        <v>3.1524236000000001</v>
      </c>
      <c r="CA158">
        <v>3.1029521999999998</v>
      </c>
      <c r="CB158">
        <v>2.9606303999999999</v>
      </c>
      <c r="CC158">
        <v>3.7604766000000001</v>
      </c>
      <c r="CD158">
        <v>3.8940244000000002</v>
      </c>
      <c r="CE158">
        <v>3.3879602000000002</v>
      </c>
      <c r="CF158">
        <v>3.7498526999999999</v>
      </c>
      <c r="CG158">
        <v>3.8650966000000002</v>
      </c>
      <c r="CH158">
        <v>2.8791041000000002</v>
      </c>
      <c r="CI158">
        <v>3.2400663000000001</v>
      </c>
      <c r="CJ158">
        <v>3.1796500999999999</v>
      </c>
      <c r="CK158">
        <v>3.4558784999999999</v>
      </c>
      <c r="CL158">
        <v>3.3934734</v>
      </c>
      <c r="CM158">
        <v>3.5541974999999999</v>
      </c>
      <c r="CN158">
        <v>3.7714777000000002</v>
      </c>
      <c r="CO158">
        <v>5.1432055999999999</v>
      </c>
      <c r="CP158">
        <v>6.4777684000000004</v>
      </c>
      <c r="CQ158">
        <v>3.4090889</v>
      </c>
      <c r="CR158">
        <v>3.1640277000000001</v>
      </c>
      <c r="CS158">
        <v>3.5046393999999998</v>
      </c>
      <c r="CT158">
        <v>3.2540524</v>
      </c>
      <c r="CU158">
        <v>3.4265458999999998</v>
      </c>
      <c r="CV158">
        <v>3.6846861999999998</v>
      </c>
      <c r="CW158">
        <v>3.4799937999999999</v>
      </c>
      <c r="CX158">
        <v>3.3327539000000002</v>
      </c>
      <c r="CY158">
        <v>3.4146749999999999</v>
      </c>
      <c r="CZ158">
        <v>2.6967167999999999</v>
      </c>
      <c r="DA158">
        <v>3.1848597999999999</v>
      </c>
      <c r="DB158">
        <v>3.8622993999999999</v>
      </c>
      <c r="DC158">
        <v>3.7214915999999998</v>
      </c>
      <c r="DD158">
        <v>3.0513520000000001</v>
      </c>
      <c r="DE158">
        <v>3.0885136000000002</v>
      </c>
      <c r="DF158">
        <v>3.6292998999999999</v>
      </c>
      <c r="DG158">
        <v>3.966469</v>
      </c>
      <c r="DH158">
        <v>2.9921810999999998</v>
      </c>
      <c r="DI158">
        <v>3.5782558999999998</v>
      </c>
      <c r="DJ158">
        <v>3.7151581999999999</v>
      </c>
      <c r="DK158">
        <v>2.9674132000000002</v>
      </c>
      <c r="DL158">
        <v>2.8146211999999999</v>
      </c>
      <c r="DM158">
        <v>2.7443197000000001</v>
      </c>
      <c r="DN158">
        <v>2.1872752000000002</v>
      </c>
      <c r="DO158">
        <v>3.1325142000000001</v>
      </c>
      <c r="DP158">
        <v>4.5942197</v>
      </c>
      <c r="DQ158">
        <v>2.9934747000000002</v>
      </c>
      <c r="DR158">
        <v>2.3087529999999998</v>
      </c>
      <c r="DS158">
        <v>2.9417399999999998</v>
      </c>
      <c r="DT158">
        <v>5.1154131999999999</v>
      </c>
      <c r="DU158">
        <v>3.6669630999999998</v>
      </c>
      <c r="DV158">
        <v>3.5273354000000001</v>
      </c>
      <c r="DW158">
        <v>3.0292186999999999</v>
      </c>
      <c r="DX158">
        <v>3.1372547000000002</v>
      </c>
      <c r="DY158">
        <v>3.2134258999999998</v>
      </c>
      <c r="DZ158">
        <v>3.3315562999999999</v>
      </c>
      <c r="EA158">
        <v>3.0080298999999999</v>
      </c>
      <c r="EB158">
        <v>3.1007142000000001</v>
      </c>
      <c r="EC158">
        <v>2.8551264000000001</v>
      </c>
      <c r="ED158">
        <v>3.1068596999999998</v>
      </c>
      <c r="EE158">
        <v>2.7269993000000001</v>
      </c>
      <c r="EF158">
        <v>2.8272778999999999</v>
      </c>
      <c r="EG158">
        <v>3.0897627000000001</v>
      </c>
      <c r="EH158">
        <v>3.0793240000000002</v>
      </c>
      <c r="EI158">
        <v>3.8977317999999999</v>
      </c>
      <c r="EJ158">
        <v>3.0591092</v>
      </c>
      <c r="EK158">
        <v>3.3284204000000002</v>
      </c>
      <c r="EL158">
        <v>3.2476319999999999</v>
      </c>
      <c r="EM158">
        <v>3.2931732999999999</v>
      </c>
      <c r="EN158">
        <v>2.7011826000000001</v>
      </c>
      <c r="EO158">
        <v>2.8969220999999998</v>
      </c>
      <c r="EP158">
        <v>2.6747242999999998</v>
      </c>
      <c r="EQ158">
        <v>4.4387483999999997</v>
      </c>
      <c r="ER158">
        <v>3.2761203999999999</v>
      </c>
      <c r="ES158">
        <v>3.5116394</v>
      </c>
      <c r="ET158">
        <v>3.0576994000000002</v>
      </c>
      <c r="EU158">
        <v>3.1131082000000001</v>
      </c>
      <c r="EV158">
        <v>0</v>
      </c>
      <c r="EW158">
        <f>MATCH(A158,'[1]BASC2_BRIEF_6yr_DEMOS_ScanInfo '!$H$1:$H$585,0)</f>
        <v>386</v>
      </c>
      <c r="EX158">
        <f>INDEX('[1]BASC2_BRIEF_6yr_DEMOS_ScanInfo '!$L$1:$L$585,EW158)</f>
        <v>1</v>
      </c>
      <c r="EY158">
        <v>1</v>
      </c>
      <c r="EZ158">
        <v>1</v>
      </c>
      <c r="FA158">
        <f t="shared" si="39"/>
        <v>0</v>
      </c>
      <c r="FB158">
        <v>0</v>
      </c>
    </row>
    <row r="159" spans="1:158" x14ac:dyDescent="0.35">
      <c r="A159" t="s">
        <v>161</v>
      </c>
      <c r="B159">
        <v>4.0999556000000004</v>
      </c>
      <c r="C159">
        <v>3.1375997</v>
      </c>
      <c r="D159">
        <v>2.7523015000000002</v>
      </c>
      <c r="E159">
        <v>3.1340444000000001</v>
      </c>
      <c r="F159">
        <v>4.2960529000000003</v>
      </c>
      <c r="G159">
        <v>3.593925</v>
      </c>
      <c r="H159">
        <v>3.3339064</v>
      </c>
      <c r="I159">
        <v>3.3161836</v>
      </c>
      <c r="J159">
        <v>4.1246033000000004</v>
      </c>
      <c r="K159">
        <v>2.7181244000000002</v>
      </c>
      <c r="L159">
        <v>2.7148933</v>
      </c>
      <c r="M159">
        <v>3.4302282000000002</v>
      </c>
      <c r="N159">
        <v>4.2686367000000001</v>
      </c>
      <c r="O159">
        <v>3.7927122</v>
      </c>
      <c r="P159">
        <v>3.6097996000000001</v>
      </c>
      <c r="Q159">
        <v>3.6787790999999999</v>
      </c>
      <c r="R159">
        <v>4.7017030999999996</v>
      </c>
      <c r="S159">
        <v>5.7124886999999998</v>
      </c>
      <c r="T159">
        <v>3.4964788000000002</v>
      </c>
      <c r="U159">
        <v>3.1892586000000001</v>
      </c>
      <c r="V159">
        <v>3.6589706</v>
      </c>
      <c r="W159">
        <v>2.6809186999999999</v>
      </c>
      <c r="X159">
        <v>3.1482570000000001</v>
      </c>
      <c r="Y159">
        <v>3.9432993000000001</v>
      </c>
      <c r="Z159">
        <v>3.7824366</v>
      </c>
      <c r="AA159">
        <v>3.7044131999999999</v>
      </c>
      <c r="AB159">
        <v>3.3274678999999998</v>
      </c>
      <c r="AC159">
        <v>2.7783438999999999</v>
      </c>
      <c r="AD159">
        <v>3.1198773000000002</v>
      </c>
      <c r="AE159">
        <v>3.6245432000000002</v>
      </c>
      <c r="AF159">
        <v>4.9919957999999998</v>
      </c>
      <c r="AG159">
        <v>4.6041470000000002</v>
      </c>
      <c r="AH159">
        <v>3.1606538</v>
      </c>
      <c r="AI159">
        <v>3.5141323</v>
      </c>
      <c r="AJ159">
        <v>3.7897192999999998</v>
      </c>
      <c r="AK159">
        <v>2.9525456000000001</v>
      </c>
      <c r="AL159">
        <v>3.7405989000000002</v>
      </c>
      <c r="AM159">
        <v>3.9620342000000002</v>
      </c>
      <c r="AN159">
        <v>3.6891699</v>
      </c>
      <c r="AO159">
        <v>3.2788640999999998</v>
      </c>
      <c r="AP159">
        <v>2.7092334999999999</v>
      </c>
      <c r="AQ159">
        <v>2.2601637999999999</v>
      </c>
      <c r="AR159">
        <v>3.2739201000000002</v>
      </c>
      <c r="AS159">
        <v>4.5144371999999997</v>
      </c>
      <c r="AT159">
        <v>2.8020833000000001</v>
      </c>
      <c r="AU159">
        <v>2.2689569000000001</v>
      </c>
      <c r="AV159">
        <v>2.7312645999999998</v>
      </c>
      <c r="AW159">
        <v>4.4590974000000001</v>
      </c>
      <c r="AX159">
        <v>3.3352463000000001</v>
      </c>
      <c r="AY159">
        <v>3.3853792999999999</v>
      </c>
      <c r="AZ159">
        <v>2.9497938000000001</v>
      </c>
      <c r="BA159">
        <v>3.0013907</v>
      </c>
      <c r="BB159">
        <v>2.9301145000000002</v>
      </c>
      <c r="BC159">
        <v>3.0324401999999999</v>
      </c>
      <c r="BD159">
        <v>2.9750823999999998</v>
      </c>
      <c r="BE159">
        <v>3.1869619</v>
      </c>
      <c r="BF159">
        <v>2.9277281999999998</v>
      </c>
      <c r="BG159">
        <v>3.7142605999999998</v>
      </c>
      <c r="BH159">
        <v>2.8582599000000002</v>
      </c>
      <c r="BI159">
        <v>3.0345200999999999</v>
      </c>
      <c r="BJ159">
        <v>3.3290408</v>
      </c>
      <c r="BK159">
        <v>2.8244646000000002</v>
      </c>
      <c r="BL159">
        <v>2.9834820999999998</v>
      </c>
      <c r="BM159">
        <v>3.4585252</v>
      </c>
      <c r="BN159">
        <v>3.4497399</v>
      </c>
      <c r="BO159">
        <v>3.141073</v>
      </c>
      <c r="BP159">
        <v>3.0569601</v>
      </c>
      <c r="BQ159">
        <v>2.8749845000000001</v>
      </c>
      <c r="BR159">
        <v>2.9461491</v>
      </c>
      <c r="BS159">
        <v>2.7266718999999999</v>
      </c>
      <c r="BT159">
        <v>4.3839202000000004</v>
      </c>
      <c r="BU159">
        <v>3.3513594000000002</v>
      </c>
      <c r="BV159">
        <v>3.3980367</v>
      </c>
      <c r="BW159">
        <v>3.0052962000000001</v>
      </c>
      <c r="BX159">
        <v>2.8722067</v>
      </c>
      <c r="BY159">
        <v>4.1161547000000001</v>
      </c>
      <c r="BZ159">
        <v>3.3086236000000002</v>
      </c>
      <c r="CA159">
        <v>2.7423418000000002</v>
      </c>
      <c r="CB159">
        <v>3.3863256000000002</v>
      </c>
      <c r="CC159">
        <v>4.1559056999999999</v>
      </c>
      <c r="CD159">
        <v>3.8001193999999998</v>
      </c>
      <c r="CE159">
        <v>3.1830649000000002</v>
      </c>
      <c r="CF159">
        <v>3.120209</v>
      </c>
      <c r="CG159">
        <v>3.8551736000000001</v>
      </c>
      <c r="CH159">
        <v>3.0615975999999998</v>
      </c>
      <c r="CI159">
        <v>2.9398550999999999</v>
      </c>
      <c r="CJ159">
        <v>3.5204849</v>
      </c>
      <c r="CK159">
        <v>4.0725616999999996</v>
      </c>
      <c r="CL159">
        <v>3.5183311000000002</v>
      </c>
      <c r="CM159">
        <v>3.6713282999999999</v>
      </c>
      <c r="CN159">
        <v>3.5469282</v>
      </c>
      <c r="CO159">
        <v>4.7891231000000003</v>
      </c>
      <c r="CP159">
        <v>6.2299452000000004</v>
      </c>
      <c r="CQ159">
        <v>3.4371350000000001</v>
      </c>
      <c r="CR159">
        <v>3.4426383999999999</v>
      </c>
      <c r="CS159">
        <v>3.8048882000000002</v>
      </c>
      <c r="CT159">
        <v>2.9983604000000001</v>
      </c>
      <c r="CU159">
        <v>3.1283764999999999</v>
      </c>
      <c r="CV159">
        <v>4.3967451999999998</v>
      </c>
      <c r="CW159">
        <v>4.0152410999999999</v>
      </c>
      <c r="CX159">
        <v>3.5670885999999999</v>
      </c>
      <c r="CY159">
        <v>3.1732317999999999</v>
      </c>
      <c r="CZ159">
        <v>2.7312362000000001</v>
      </c>
      <c r="DA159">
        <v>3.1017182000000001</v>
      </c>
      <c r="DB159">
        <v>3.6677821000000002</v>
      </c>
      <c r="DC159">
        <v>5.4384313000000004</v>
      </c>
      <c r="DD159">
        <v>4.9763126</v>
      </c>
      <c r="DE159">
        <v>3.1500553999999998</v>
      </c>
      <c r="DF159">
        <v>3.7517209</v>
      </c>
      <c r="DG159">
        <v>3.9696858000000002</v>
      </c>
      <c r="DH159">
        <v>3.3122303</v>
      </c>
      <c r="DI159">
        <v>3.6682096</v>
      </c>
      <c r="DJ159">
        <v>4.1393393999999999</v>
      </c>
      <c r="DK159">
        <v>3.4043443</v>
      </c>
      <c r="DL159">
        <v>3.4236626999999999</v>
      </c>
      <c r="DM159">
        <v>2.7751017</v>
      </c>
      <c r="DN159">
        <v>2.2505860000000002</v>
      </c>
      <c r="DO159">
        <v>2.9442661000000001</v>
      </c>
      <c r="DP159">
        <v>4.7499218000000001</v>
      </c>
      <c r="DQ159">
        <v>2.8290324</v>
      </c>
      <c r="DR159">
        <v>2.3039385999999999</v>
      </c>
      <c r="DS159">
        <v>2.6877656000000001</v>
      </c>
      <c r="DT159">
        <v>5.8157120000000004</v>
      </c>
      <c r="DU159">
        <v>3.5225246000000001</v>
      </c>
      <c r="DV159">
        <v>3.4195101000000001</v>
      </c>
      <c r="DW159">
        <v>3.5064733000000001</v>
      </c>
      <c r="DX159">
        <v>3.2716495999999999</v>
      </c>
      <c r="DY159">
        <v>2.9093844999999998</v>
      </c>
      <c r="DZ159">
        <v>2.9806609000000002</v>
      </c>
      <c r="EA159">
        <v>2.9517093000000001</v>
      </c>
      <c r="EB159">
        <v>3.48996</v>
      </c>
      <c r="EC159">
        <v>3.0265133</v>
      </c>
      <c r="ED159">
        <v>2.6205775999999998</v>
      </c>
      <c r="EE159">
        <v>2.9080205000000001</v>
      </c>
      <c r="EF159">
        <v>2.8249005999999999</v>
      </c>
      <c r="EG159">
        <v>3.4510307</v>
      </c>
      <c r="EH159">
        <v>2.9265751999999998</v>
      </c>
      <c r="EI159">
        <v>3.93032</v>
      </c>
      <c r="EJ159">
        <v>4.9196634000000001</v>
      </c>
      <c r="EK159">
        <v>3.3468887999999999</v>
      </c>
      <c r="EL159">
        <v>3.1504462000000002</v>
      </c>
      <c r="EM159">
        <v>3.1639674000000002</v>
      </c>
      <c r="EN159">
        <v>2.7844840999999998</v>
      </c>
      <c r="EO159">
        <v>2.8793441999999998</v>
      </c>
      <c r="EP159">
        <v>2.7961597</v>
      </c>
      <c r="EQ159">
        <v>4.5055665999999999</v>
      </c>
      <c r="ER159">
        <v>3.1863887000000002</v>
      </c>
      <c r="ES159">
        <v>3.2022843000000001</v>
      </c>
      <c r="ET159">
        <v>3.3252332</v>
      </c>
      <c r="EU159">
        <v>3.0635292999999999</v>
      </c>
      <c r="EV159">
        <v>0</v>
      </c>
      <c r="EW159">
        <f>MATCH(A159,'[1]BASC2_BRIEF_6yr_DEMOS_ScanInfo '!$H$1:$H$585,0)</f>
        <v>392</v>
      </c>
      <c r="EX159">
        <f>INDEX('[1]BASC2_BRIEF_6yr_DEMOS_ScanInfo '!$L$1:$L$585,EW159)</f>
        <v>1</v>
      </c>
      <c r="EY159">
        <v>1</v>
      </c>
      <c r="EZ159">
        <v>1</v>
      </c>
      <c r="FA159">
        <f t="shared" si="39"/>
        <v>0</v>
      </c>
      <c r="FB159">
        <v>0</v>
      </c>
    </row>
    <row r="160" spans="1:158" x14ac:dyDescent="0.35">
      <c r="A160" t="s">
        <v>162</v>
      </c>
      <c r="B160">
        <v>3.6747030999999999</v>
      </c>
      <c r="C160">
        <v>3.0875596999999999</v>
      </c>
      <c r="D160">
        <v>2.6511974</v>
      </c>
      <c r="E160">
        <v>2.923835</v>
      </c>
      <c r="F160">
        <v>3.9532615999999998</v>
      </c>
      <c r="G160">
        <v>3.9062288000000001</v>
      </c>
      <c r="H160">
        <v>3.4818690000000001</v>
      </c>
      <c r="I160">
        <v>3.3003640000000001</v>
      </c>
      <c r="J160">
        <v>3.9145414999999999</v>
      </c>
      <c r="K160">
        <v>3.0504980000000002</v>
      </c>
      <c r="L160">
        <v>2.5942881</v>
      </c>
      <c r="M160">
        <v>3.4151110999999998</v>
      </c>
      <c r="N160">
        <v>4.2726091999999998</v>
      </c>
      <c r="O160">
        <v>3.2253536999999999</v>
      </c>
      <c r="P160">
        <v>3.4974219999999998</v>
      </c>
      <c r="Q160">
        <v>3.6039512</v>
      </c>
      <c r="R160">
        <v>4.9634194000000003</v>
      </c>
      <c r="S160">
        <v>6.2659392</v>
      </c>
      <c r="T160">
        <v>3.3201288999999998</v>
      </c>
      <c r="U160">
        <v>2.9569383</v>
      </c>
      <c r="V160">
        <v>3.5429002999999999</v>
      </c>
      <c r="W160">
        <v>2.9811659000000001</v>
      </c>
      <c r="X160">
        <v>3.0381374000000001</v>
      </c>
      <c r="Y160">
        <v>4.0235080999999999</v>
      </c>
      <c r="Z160">
        <v>3.72593</v>
      </c>
      <c r="AA160">
        <v>3.5887910999999999</v>
      </c>
      <c r="AB160">
        <v>3.2165097999999999</v>
      </c>
      <c r="AC160">
        <v>2.3768362999999999</v>
      </c>
      <c r="AD160">
        <v>2.9239093999999999</v>
      </c>
      <c r="AE160">
        <v>3.4521394000000001</v>
      </c>
      <c r="AF160">
        <v>4.1435266000000004</v>
      </c>
      <c r="AG160">
        <v>3.9484176999999998</v>
      </c>
      <c r="AH160">
        <v>2.8474827</v>
      </c>
      <c r="AI160">
        <v>3.3413056999999999</v>
      </c>
      <c r="AJ160">
        <v>3.908906</v>
      </c>
      <c r="AK160">
        <v>3.0797593999999999</v>
      </c>
      <c r="AL160">
        <v>3.417964</v>
      </c>
      <c r="AM160">
        <v>3.5913129000000001</v>
      </c>
      <c r="AN160">
        <v>3.0719373000000001</v>
      </c>
      <c r="AO160">
        <v>2.7726408999999999</v>
      </c>
      <c r="AP160">
        <v>2.7165222</v>
      </c>
      <c r="AQ160">
        <v>2.2055533</v>
      </c>
      <c r="AR160">
        <v>2.9844995000000001</v>
      </c>
      <c r="AS160">
        <v>4.7310356999999996</v>
      </c>
      <c r="AT160">
        <v>2.6719840000000001</v>
      </c>
      <c r="AU160">
        <v>2.2393567999999999</v>
      </c>
      <c r="AV160">
        <v>2.7613447</v>
      </c>
      <c r="AW160">
        <v>4.8965706999999998</v>
      </c>
      <c r="AX160">
        <v>3.0994906000000002</v>
      </c>
      <c r="AY160">
        <v>4.0844722000000004</v>
      </c>
      <c r="AZ160">
        <v>2.8942580000000002</v>
      </c>
      <c r="BA160">
        <v>2.7807051999999999</v>
      </c>
      <c r="BB160">
        <v>2.9039153999999998</v>
      </c>
      <c r="BC160">
        <v>3.0821890999999999</v>
      </c>
      <c r="BD160">
        <v>2.9674822999999999</v>
      </c>
      <c r="BE160">
        <v>4.0352763999999999</v>
      </c>
      <c r="BF160">
        <v>2.8028616999999998</v>
      </c>
      <c r="BG160">
        <v>2.6511254000000002</v>
      </c>
      <c r="BH160">
        <v>2.7043705</v>
      </c>
      <c r="BI160">
        <v>3.1617071999999999</v>
      </c>
      <c r="BJ160">
        <v>3.0209378999999998</v>
      </c>
      <c r="BK160">
        <v>2.8814502000000002</v>
      </c>
      <c r="BL160">
        <v>3.8445529999999999</v>
      </c>
      <c r="BM160">
        <v>3.4264614999999998</v>
      </c>
      <c r="BN160">
        <v>3.6198459000000001</v>
      </c>
      <c r="BO160">
        <v>2.9256525</v>
      </c>
      <c r="BP160">
        <v>2.9470572000000002</v>
      </c>
      <c r="BQ160">
        <v>2.8540646999999999</v>
      </c>
      <c r="BR160">
        <v>2.7812564000000002</v>
      </c>
      <c r="BS160">
        <v>2.6533866000000002</v>
      </c>
      <c r="BT160">
        <v>3.1687162</v>
      </c>
      <c r="BU160">
        <v>3.2262930999999999</v>
      </c>
      <c r="BV160">
        <v>3.3112132999999999</v>
      </c>
      <c r="BW160">
        <v>2.9516032000000001</v>
      </c>
      <c r="BX160">
        <v>2.5591198999999998</v>
      </c>
      <c r="BY160">
        <v>3.5141944999999999</v>
      </c>
      <c r="BZ160">
        <v>3.2835614999999998</v>
      </c>
      <c r="CA160">
        <v>2.6963525000000002</v>
      </c>
      <c r="CB160">
        <v>3.0915883000000002</v>
      </c>
      <c r="CC160">
        <v>3.5195310000000002</v>
      </c>
      <c r="CD160">
        <v>4.0408125000000004</v>
      </c>
      <c r="CE160">
        <v>3.5389879</v>
      </c>
      <c r="CF160">
        <v>3.2159536000000002</v>
      </c>
      <c r="CG160">
        <v>4.0071244000000004</v>
      </c>
      <c r="CH160">
        <v>2.7098049999999998</v>
      </c>
      <c r="CI160">
        <v>2.6970073999999999</v>
      </c>
      <c r="CJ160">
        <v>3.2673630999999999</v>
      </c>
      <c r="CK160">
        <v>4.2689237999999996</v>
      </c>
      <c r="CL160">
        <v>3.1302322999999999</v>
      </c>
      <c r="CM160">
        <v>3.3756854999999999</v>
      </c>
      <c r="CN160">
        <v>3.5980064999999999</v>
      </c>
      <c r="CO160">
        <v>5.6914973</v>
      </c>
      <c r="CP160">
        <v>7.1759934000000003</v>
      </c>
      <c r="CQ160">
        <v>3.0491586000000002</v>
      </c>
      <c r="CR160">
        <v>2.8492424000000001</v>
      </c>
      <c r="CS160">
        <v>3.7563898999999998</v>
      </c>
      <c r="CT160">
        <v>2.8278997000000001</v>
      </c>
      <c r="CU160">
        <v>3.1119336999999998</v>
      </c>
      <c r="CV160">
        <v>3.9109948000000001</v>
      </c>
      <c r="CW160">
        <v>3.5570776</v>
      </c>
      <c r="CX160">
        <v>3.3188024</v>
      </c>
      <c r="CY160">
        <v>3.1530857000000001</v>
      </c>
      <c r="CZ160">
        <v>2.5815678000000002</v>
      </c>
      <c r="DA160">
        <v>2.9593997000000001</v>
      </c>
      <c r="DB160">
        <v>3.4162148999999999</v>
      </c>
      <c r="DC160">
        <v>3.602169</v>
      </c>
      <c r="DD160">
        <v>3.4453402</v>
      </c>
      <c r="DE160">
        <v>2.8516457000000002</v>
      </c>
      <c r="DF160">
        <v>3.5777720999999998</v>
      </c>
      <c r="DG160">
        <v>4.5860590999999999</v>
      </c>
      <c r="DH160">
        <v>2.9584258000000001</v>
      </c>
      <c r="DI160">
        <v>3.2564739999999999</v>
      </c>
      <c r="DJ160">
        <v>3.5840277999999999</v>
      </c>
      <c r="DK160">
        <v>3.4709672999999999</v>
      </c>
      <c r="DL160">
        <v>2.8044316999999999</v>
      </c>
      <c r="DM160">
        <v>2.6764424</v>
      </c>
      <c r="DN160">
        <v>2.2820336999999999</v>
      </c>
      <c r="DO160">
        <v>2.9592209</v>
      </c>
      <c r="DP160">
        <v>4.4060483000000001</v>
      </c>
      <c r="DQ160">
        <v>2.6317884999999999</v>
      </c>
      <c r="DR160">
        <v>2.3051813000000001</v>
      </c>
      <c r="DS160">
        <v>2.6826832</v>
      </c>
      <c r="DT160">
        <v>6.0036316000000003</v>
      </c>
      <c r="DU160">
        <v>3.6748721999999998</v>
      </c>
      <c r="DV160">
        <v>4.7902880000000003</v>
      </c>
      <c r="DW160">
        <v>3.6267171</v>
      </c>
      <c r="DX160">
        <v>2.8528292</v>
      </c>
      <c r="DY160">
        <v>2.8338442000000001</v>
      </c>
      <c r="DZ160">
        <v>3.1254995000000001</v>
      </c>
      <c r="EA160">
        <v>3.1089606000000001</v>
      </c>
      <c r="EB160">
        <v>3.0950191</v>
      </c>
      <c r="EC160">
        <v>2.7584460000000002</v>
      </c>
      <c r="ED160">
        <v>2.6591999999999998</v>
      </c>
      <c r="EE160">
        <v>2.6017177</v>
      </c>
      <c r="EF160">
        <v>2.7948792</v>
      </c>
      <c r="EG160">
        <v>2.9222217000000001</v>
      </c>
      <c r="EH160">
        <v>2.8271008000000002</v>
      </c>
      <c r="EI160">
        <v>3.4572923000000002</v>
      </c>
      <c r="EJ160">
        <v>2.9936516000000002</v>
      </c>
      <c r="EK160">
        <v>3.7217685999999999</v>
      </c>
      <c r="EL160">
        <v>2.8237928999999999</v>
      </c>
      <c r="EM160">
        <v>3.4462545000000002</v>
      </c>
      <c r="EN160">
        <v>2.8456464000000001</v>
      </c>
      <c r="EO160">
        <v>2.7548086999999999</v>
      </c>
      <c r="EP160">
        <v>2.8081404999999999</v>
      </c>
      <c r="EQ160">
        <v>3.7488381999999998</v>
      </c>
      <c r="ER160">
        <v>3.4902959</v>
      </c>
      <c r="ES160">
        <v>3.3143650999999998</v>
      </c>
      <c r="ET160">
        <v>2.8216630999999999</v>
      </c>
      <c r="EU160">
        <v>2.4564140000000001</v>
      </c>
      <c r="EV160">
        <v>0</v>
      </c>
      <c r="EW160">
        <f>MATCH(A160,'[1]BASC2_BRIEF_6yr_DEMOS_ScanInfo '!$H$1:$H$585,0)</f>
        <v>394</v>
      </c>
      <c r="EX160">
        <f>INDEX('[1]BASC2_BRIEF_6yr_DEMOS_ScanInfo '!$L$1:$L$585,EW160)</f>
        <v>2</v>
      </c>
      <c r="EY160">
        <v>1</v>
      </c>
      <c r="EZ160">
        <v>2</v>
      </c>
      <c r="FA160">
        <f t="shared" ref="FA160:FB162" si="41">IF(AND(EZ160=2,EV160=0),1)</f>
        <v>1</v>
      </c>
      <c r="FB160">
        <v>1</v>
      </c>
    </row>
    <row r="161" spans="1:158" x14ac:dyDescent="0.35">
      <c r="A161" t="s">
        <v>163</v>
      </c>
      <c r="B161">
        <v>3.8637239999999999</v>
      </c>
      <c r="C161">
        <v>3.1757548</v>
      </c>
      <c r="D161">
        <v>2.5603476000000001</v>
      </c>
      <c r="E161">
        <v>3.1780655000000002</v>
      </c>
      <c r="F161">
        <v>4.3169994000000003</v>
      </c>
      <c r="G161">
        <v>3.6275000999999998</v>
      </c>
      <c r="H161">
        <v>3.2077651</v>
      </c>
      <c r="I161">
        <v>3.2781142999999999</v>
      </c>
      <c r="J161">
        <v>3.6783652</v>
      </c>
      <c r="K161">
        <v>2.8808894</v>
      </c>
      <c r="L161">
        <v>2.8057105999999998</v>
      </c>
      <c r="M161">
        <v>3.5172515</v>
      </c>
      <c r="N161">
        <v>3.9262681000000001</v>
      </c>
      <c r="O161">
        <v>3.4881456000000002</v>
      </c>
      <c r="P161">
        <v>3.6673372</v>
      </c>
      <c r="Q161">
        <v>3.5805674000000001</v>
      </c>
      <c r="R161">
        <v>5.0241708999999997</v>
      </c>
      <c r="S161">
        <v>5.9377794000000002</v>
      </c>
      <c r="T161">
        <v>3.4430114999999999</v>
      </c>
      <c r="U161">
        <v>3.0726254000000002</v>
      </c>
      <c r="V161">
        <v>3.5421125999999998</v>
      </c>
      <c r="W161">
        <v>3.1274280999999999</v>
      </c>
      <c r="X161">
        <v>3.3575548999999998</v>
      </c>
      <c r="Y161">
        <v>4.0787044000000003</v>
      </c>
      <c r="Z161">
        <v>3.6681862000000001</v>
      </c>
      <c r="AA161">
        <v>3.5858355</v>
      </c>
      <c r="AB161">
        <v>3.6165099000000001</v>
      </c>
      <c r="AC161">
        <v>2.6481359000000002</v>
      </c>
      <c r="AD161">
        <v>3.1578189999999999</v>
      </c>
      <c r="AE161">
        <v>3.6349871</v>
      </c>
      <c r="AF161">
        <v>4.2335820000000002</v>
      </c>
      <c r="AG161">
        <v>3.0844021000000001</v>
      </c>
      <c r="AH161">
        <v>3.2136516999999998</v>
      </c>
      <c r="AI161">
        <v>3.7504075000000001</v>
      </c>
      <c r="AJ161">
        <v>3.9838344999999999</v>
      </c>
      <c r="AK161">
        <v>3.1792368999999998</v>
      </c>
      <c r="AL161">
        <v>3.7360833000000002</v>
      </c>
      <c r="AM161">
        <v>3.5603147000000002</v>
      </c>
      <c r="AN161">
        <v>3.4075494000000002</v>
      </c>
      <c r="AO161">
        <v>3.4077744000000001</v>
      </c>
      <c r="AP161">
        <v>2.6492133</v>
      </c>
      <c r="AQ161">
        <v>2.1163892999999998</v>
      </c>
      <c r="AR161">
        <v>3.2303421000000001</v>
      </c>
      <c r="AS161">
        <v>4.5262804000000001</v>
      </c>
      <c r="AT161">
        <v>2.8231877999999999</v>
      </c>
      <c r="AU161">
        <v>2.2418132000000002</v>
      </c>
      <c r="AV161">
        <v>2.8942282000000001</v>
      </c>
      <c r="AW161">
        <v>4.6148629000000003</v>
      </c>
      <c r="AX161">
        <v>3.4675322</v>
      </c>
      <c r="AY161">
        <v>3.8482865999999998</v>
      </c>
      <c r="AZ161">
        <v>3.2736782999999998</v>
      </c>
      <c r="BA161">
        <v>2.8633394000000001</v>
      </c>
      <c r="BB161">
        <v>2.9268125999999999</v>
      </c>
      <c r="BC161">
        <v>3.3020952000000001</v>
      </c>
      <c r="BD161">
        <v>3.0995447999999999</v>
      </c>
      <c r="BE161">
        <v>3.4421632</v>
      </c>
      <c r="BF161">
        <v>2.8721933000000002</v>
      </c>
      <c r="BG161">
        <v>2.7680446999999999</v>
      </c>
      <c r="BH161">
        <v>2.6122991999999998</v>
      </c>
      <c r="BI161">
        <v>2.9357891</v>
      </c>
      <c r="BJ161">
        <v>3.1169505000000002</v>
      </c>
      <c r="BK161">
        <v>3.1443295</v>
      </c>
      <c r="BL161">
        <v>3.2176250999999998</v>
      </c>
      <c r="BM161">
        <v>3.6444833000000001</v>
      </c>
      <c r="BN161">
        <v>3.3924878000000001</v>
      </c>
      <c r="BO161">
        <v>3.2002199</v>
      </c>
      <c r="BP161">
        <v>3.1960696999999998</v>
      </c>
      <c r="BQ161">
        <v>2.7299582999999998</v>
      </c>
      <c r="BR161">
        <v>2.9582863000000001</v>
      </c>
      <c r="BS161">
        <v>2.9019623000000001</v>
      </c>
      <c r="BT161">
        <v>3.6187800999999999</v>
      </c>
      <c r="BU161">
        <v>3.1339777</v>
      </c>
      <c r="BV161">
        <v>3.2422458999999999</v>
      </c>
      <c r="BW161">
        <v>2.997684</v>
      </c>
      <c r="BX161">
        <v>2.8132104999999998</v>
      </c>
      <c r="BY161">
        <v>4.0469327000000002</v>
      </c>
      <c r="BZ161">
        <v>3.1398231999999999</v>
      </c>
      <c r="CA161">
        <v>2.6830596999999998</v>
      </c>
      <c r="CB161">
        <v>2.9956455000000002</v>
      </c>
      <c r="CC161">
        <v>3.8407705000000001</v>
      </c>
      <c r="CD161">
        <v>3.7276501999999998</v>
      </c>
      <c r="CE161">
        <v>3.4159443</v>
      </c>
      <c r="CF161">
        <v>3.1883469</v>
      </c>
      <c r="CG161">
        <v>3.2651899000000002</v>
      </c>
      <c r="CH161">
        <v>2.8766381999999999</v>
      </c>
      <c r="CI161">
        <v>2.8744003999999999</v>
      </c>
      <c r="CJ161">
        <v>3.2617986000000001</v>
      </c>
      <c r="CK161">
        <v>4.2585702000000003</v>
      </c>
      <c r="CL161">
        <v>3.6190424000000001</v>
      </c>
      <c r="CM161">
        <v>3.6435244</v>
      </c>
      <c r="CN161">
        <v>3.7474997000000001</v>
      </c>
      <c r="CO161">
        <v>4.5551000000000004</v>
      </c>
      <c r="CP161">
        <v>5.7398809999999996</v>
      </c>
      <c r="CQ161">
        <v>3.3806929999999999</v>
      </c>
      <c r="CR161">
        <v>2.9913566</v>
      </c>
      <c r="CS161">
        <v>3.7134627999999998</v>
      </c>
      <c r="CT161">
        <v>3.1022067</v>
      </c>
      <c r="CU161">
        <v>3.0674457999999998</v>
      </c>
      <c r="CV161">
        <v>4.1648196999999998</v>
      </c>
      <c r="CW161">
        <v>3.6178176</v>
      </c>
      <c r="CX161">
        <v>3.5079973</v>
      </c>
      <c r="CY161">
        <v>3.2625736999999999</v>
      </c>
      <c r="CZ161">
        <v>2.8502266000000001</v>
      </c>
      <c r="DA161">
        <v>3.2569826000000002</v>
      </c>
      <c r="DB161">
        <v>3.6339252000000002</v>
      </c>
      <c r="DC161">
        <v>4.0441007999999998</v>
      </c>
      <c r="DD161">
        <v>3.2892256</v>
      </c>
      <c r="DE161">
        <v>3.0486692999999998</v>
      </c>
      <c r="DF161">
        <v>3.5502397999999999</v>
      </c>
      <c r="DG161">
        <v>4.1343988999999999</v>
      </c>
      <c r="DH161">
        <v>2.9606938</v>
      </c>
      <c r="DI161">
        <v>3.5855443</v>
      </c>
      <c r="DJ161">
        <v>3.8859279</v>
      </c>
      <c r="DK161">
        <v>3.6632357</v>
      </c>
      <c r="DL161">
        <v>3.1924627000000001</v>
      </c>
      <c r="DM161">
        <v>2.7536768999999999</v>
      </c>
      <c r="DN161">
        <v>1.9632574</v>
      </c>
      <c r="DO161">
        <v>2.9391174000000002</v>
      </c>
      <c r="DP161">
        <v>4.3877367999999999</v>
      </c>
      <c r="DQ161">
        <v>2.7610055999999998</v>
      </c>
      <c r="DR161">
        <v>2.3020892000000002</v>
      </c>
      <c r="DS161">
        <v>2.6364565</v>
      </c>
      <c r="DT161">
        <v>5.2115945999999997</v>
      </c>
      <c r="DU161">
        <v>3.3493990999999999</v>
      </c>
      <c r="DV161">
        <v>3.7257308999999998</v>
      </c>
      <c r="DW161">
        <v>3.1446793</v>
      </c>
      <c r="DX161">
        <v>2.7852032000000002</v>
      </c>
      <c r="DY161">
        <v>2.9647755999999998</v>
      </c>
      <c r="DZ161">
        <v>3.2022932000000002</v>
      </c>
      <c r="EA161">
        <v>2.9666611999999999</v>
      </c>
      <c r="EB161">
        <v>2.9520092</v>
      </c>
      <c r="EC161">
        <v>2.9206655000000001</v>
      </c>
      <c r="ED161">
        <v>2.8278563000000001</v>
      </c>
      <c r="EE161">
        <v>2.6566322000000002</v>
      </c>
      <c r="EF161">
        <v>3.0104413000000001</v>
      </c>
      <c r="EG161">
        <v>3.0194510999999999</v>
      </c>
      <c r="EH161">
        <v>2.8600726000000001</v>
      </c>
      <c r="EI161">
        <v>3.7533637999999998</v>
      </c>
      <c r="EJ161">
        <v>3.1194123999999999</v>
      </c>
      <c r="EK161">
        <v>3.3898286999999998</v>
      </c>
      <c r="EL161">
        <v>2.9829786</v>
      </c>
      <c r="EM161">
        <v>2.7084334000000001</v>
      </c>
      <c r="EN161">
        <v>2.8820367</v>
      </c>
      <c r="EO161">
        <v>2.8656546999999999</v>
      </c>
      <c r="EP161">
        <v>2.9377859000000002</v>
      </c>
      <c r="EQ161">
        <v>4.4202309</v>
      </c>
      <c r="ER161">
        <v>3.0943930000000002</v>
      </c>
      <c r="ES161">
        <v>3.3363464</v>
      </c>
      <c r="ET161">
        <v>2.9836654999999999</v>
      </c>
      <c r="EU161">
        <v>2.9010701000000001</v>
      </c>
      <c r="EV161">
        <v>1</v>
      </c>
      <c r="EW161">
        <f>MATCH(A161,'[1]BASC2_BRIEF_6yr_DEMOS_ScanInfo '!$H$1:$H$585,0)</f>
        <v>395</v>
      </c>
      <c r="EX161">
        <f>INDEX('[1]BASC2_BRIEF_6yr_DEMOS_ScanInfo '!$L$1:$L$585,EW161)</f>
        <v>2</v>
      </c>
      <c r="EY161">
        <v>1</v>
      </c>
      <c r="EZ161">
        <v>2</v>
      </c>
      <c r="FA161">
        <f>IF(AND(EZ161=2,EV161=1),3)</f>
        <v>3</v>
      </c>
      <c r="FB161">
        <v>3</v>
      </c>
    </row>
    <row r="162" spans="1:158" x14ac:dyDescent="0.35">
      <c r="A162" t="s">
        <v>164</v>
      </c>
      <c r="B162">
        <v>8.1710892000000008</v>
      </c>
      <c r="C162">
        <v>5.1696514999999996</v>
      </c>
      <c r="D162">
        <v>2.9629405000000002</v>
      </c>
      <c r="E162">
        <v>3.1359691999999999</v>
      </c>
      <c r="F162">
        <v>7.0351958000000003</v>
      </c>
      <c r="G162">
        <v>2.9433608000000002</v>
      </c>
      <c r="H162">
        <v>3.2544284000000001</v>
      </c>
      <c r="I162">
        <v>3.3140931</v>
      </c>
      <c r="J162">
        <v>3.6743884000000002</v>
      </c>
      <c r="K162">
        <v>2.9308689000000001</v>
      </c>
      <c r="L162">
        <v>2.8590483999999998</v>
      </c>
      <c r="M162">
        <v>3.7328619999999999</v>
      </c>
      <c r="N162">
        <v>5.9600476999999996</v>
      </c>
      <c r="O162">
        <v>4.0405230999999997</v>
      </c>
      <c r="P162">
        <v>3.7966544999999998</v>
      </c>
      <c r="Q162">
        <v>4.0284766999999997</v>
      </c>
      <c r="R162">
        <v>4.4261236000000004</v>
      </c>
      <c r="S162">
        <v>5.2710996000000003</v>
      </c>
      <c r="T162">
        <v>4.0088100000000004</v>
      </c>
      <c r="U162">
        <v>3.3253553</v>
      </c>
      <c r="V162">
        <v>3.3100798</v>
      </c>
      <c r="W162">
        <v>2.7953744</v>
      </c>
      <c r="X162">
        <v>3.4149007999999998</v>
      </c>
      <c r="Y162">
        <v>4.2991904999999999</v>
      </c>
      <c r="Z162">
        <v>3.6614418</v>
      </c>
      <c r="AA162">
        <v>3.4747648</v>
      </c>
      <c r="AB162">
        <v>3.1251996000000002</v>
      </c>
      <c r="AC162">
        <v>2.5387320999999998</v>
      </c>
      <c r="AD162">
        <v>3.1772509000000002</v>
      </c>
      <c r="AE162">
        <v>3.3942573</v>
      </c>
      <c r="AF162">
        <v>5.3743720000000001</v>
      </c>
      <c r="AG162">
        <v>2.4436838999999999</v>
      </c>
      <c r="AH162">
        <v>3.1120690999999998</v>
      </c>
      <c r="AI162">
        <v>3.5829740000000001</v>
      </c>
      <c r="AJ162">
        <v>3.7146766000000002</v>
      </c>
      <c r="AK162">
        <v>3.0195687000000002</v>
      </c>
      <c r="AL162">
        <v>3.6444838000000002</v>
      </c>
      <c r="AM162">
        <v>4.0238871999999999</v>
      </c>
      <c r="AN162">
        <v>3.7814348</v>
      </c>
      <c r="AO162">
        <v>2.9658959</v>
      </c>
      <c r="AP162">
        <v>2.6837000999999998</v>
      </c>
      <c r="AQ162">
        <v>1.9161272</v>
      </c>
      <c r="AR162">
        <v>4.8198638000000003</v>
      </c>
      <c r="AS162">
        <v>4.4104352000000002</v>
      </c>
      <c r="AT162">
        <v>2.8848655000000001</v>
      </c>
      <c r="AU162">
        <v>2.2883336999999999</v>
      </c>
      <c r="AV162">
        <v>3.0754385000000002</v>
      </c>
      <c r="AW162">
        <v>4.5317034999999999</v>
      </c>
      <c r="AX162">
        <v>3.2018070000000001</v>
      </c>
      <c r="AY162">
        <v>3.5021021000000001</v>
      </c>
      <c r="AZ162">
        <v>3.2012596000000002</v>
      </c>
      <c r="BA162">
        <v>2.6158595</v>
      </c>
      <c r="BB162">
        <v>3.141829</v>
      </c>
      <c r="BC162">
        <v>3.0713303000000001</v>
      </c>
      <c r="BD162">
        <v>3.0174924999999999</v>
      </c>
      <c r="BE162">
        <v>3.4503955999999998</v>
      </c>
      <c r="BF162">
        <v>2.8857932000000002</v>
      </c>
      <c r="BG162">
        <v>3.2081398999999999</v>
      </c>
      <c r="BH162">
        <v>2.5443012999999999</v>
      </c>
      <c r="BI162">
        <v>3.5010138</v>
      </c>
      <c r="BJ162">
        <v>3.3214413999999999</v>
      </c>
      <c r="BK162">
        <v>3.0772932000000002</v>
      </c>
      <c r="BL162">
        <v>5.8206401000000003</v>
      </c>
      <c r="BM162">
        <v>2.8375699999999999</v>
      </c>
      <c r="BN162">
        <v>3.4627652000000002</v>
      </c>
      <c r="BO162">
        <v>3.1749010000000002</v>
      </c>
      <c r="BP162">
        <v>2.7165484000000002</v>
      </c>
      <c r="BQ162">
        <v>2.6694572000000001</v>
      </c>
      <c r="BR162">
        <v>2.9253824000000002</v>
      </c>
      <c r="BS162">
        <v>2.8651675999999999</v>
      </c>
      <c r="BT162">
        <v>4.9638872000000003</v>
      </c>
      <c r="BU162">
        <v>3.2546594</v>
      </c>
      <c r="BV162">
        <v>3.4146847999999999</v>
      </c>
      <c r="BW162">
        <v>3.1833992000000002</v>
      </c>
      <c r="BX162">
        <v>2.9052131000000001</v>
      </c>
      <c r="BY162">
        <v>7.3519076999999999</v>
      </c>
      <c r="BZ162">
        <v>4.6032023000000004</v>
      </c>
      <c r="CA162">
        <v>2.9435927999999998</v>
      </c>
      <c r="CB162">
        <v>2.9057539000000001</v>
      </c>
      <c r="CC162">
        <v>6.4091548999999999</v>
      </c>
      <c r="CD162">
        <v>3.3587121999999998</v>
      </c>
      <c r="CE162">
        <v>3.4803449999999998</v>
      </c>
      <c r="CF162">
        <v>3.1904279999999998</v>
      </c>
      <c r="CG162">
        <v>4.5729280000000001</v>
      </c>
      <c r="CH162">
        <v>2.9852938999999998</v>
      </c>
      <c r="CI162">
        <v>2.840328</v>
      </c>
      <c r="CJ162">
        <v>3.0935526000000002</v>
      </c>
      <c r="CK162">
        <v>5.0453023999999997</v>
      </c>
      <c r="CL162">
        <v>4.2693776999999997</v>
      </c>
      <c r="CM162">
        <v>3.6586254</v>
      </c>
      <c r="CN162">
        <v>3.7534926</v>
      </c>
      <c r="CO162">
        <v>4.6774925999999999</v>
      </c>
      <c r="CP162">
        <v>5.7542210000000003</v>
      </c>
      <c r="CQ162">
        <v>4.2348603999999996</v>
      </c>
      <c r="CR162">
        <v>4.2601614000000003</v>
      </c>
      <c r="CS162">
        <v>3.5590508000000001</v>
      </c>
      <c r="CT162">
        <v>2.7822339999999999</v>
      </c>
      <c r="CU162">
        <v>3.4049439000000001</v>
      </c>
      <c r="CV162">
        <v>3.9332538000000001</v>
      </c>
      <c r="CW162">
        <v>3.5357115000000001</v>
      </c>
      <c r="CX162">
        <v>3.52738</v>
      </c>
      <c r="CY162">
        <v>3.1297646000000001</v>
      </c>
      <c r="CZ162">
        <v>2.4364705</v>
      </c>
      <c r="DA162">
        <v>3.0195371999999998</v>
      </c>
      <c r="DB162">
        <v>3.4946039</v>
      </c>
      <c r="DC162">
        <v>6.4116277999999998</v>
      </c>
      <c r="DD162">
        <v>4.5006465999999996</v>
      </c>
      <c r="DE162">
        <v>3.1267705000000001</v>
      </c>
      <c r="DF162">
        <v>3.5325603000000001</v>
      </c>
      <c r="DG162">
        <v>3.7022791000000002</v>
      </c>
      <c r="DH162">
        <v>3.0674529000000001</v>
      </c>
      <c r="DI162">
        <v>3.374568</v>
      </c>
      <c r="DJ162">
        <v>3.8234309999999998</v>
      </c>
      <c r="DK162">
        <v>3.8149312000000002</v>
      </c>
      <c r="DL162">
        <v>2.5949673999999998</v>
      </c>
      <c r="DM162">
        <v>2.7183316</v>
      </c>
      <c r="DN162">
        <v>2.0367180999999999</v>
      </c>
      <c r="DO162">
        <v>4.8406023999999999</v>
      </c>
      <c r="DP162">
        <v>4.3963942999999999</v>
      </c>
      <c r="DQ162">
        <v>2.6637906999999998</v>
      </c>
      <c r="DR162">
        <v>2.2611618</v>
      </c>
      <c r="DS162">
        <v>3.0614908000000001</v>
      </c>
      <c r="DT162">
        <v>4.6976604000000002</v>
      </c>
      <c r="DU162">
        <v>3.3484378000000001</v>
      </c>
      <c r="DV162">
        <v>3.5553591</v>
      </c>
      <c r="DW162">
        <v>2.9582142999999999</v>
      </c>
      <c r="DX162">
        <v>2.6181583000000002</v>
      </c>
      <c r="DY162">
        <v>2.9745240000000002</v>
      </c>
      <c r="DZ162">
        <v>3.1048436000000001</v>
      </c>
      <c r="EA162">
        <v>2.9946033999999999</v>
      </c>
      <c r="EB162">
        <v>3.8730799999999999</v>
      </c>
      <c r="EC162">
        <v>2.8537461999999998</v>
      </c>
      <c r="ED162">
        <v>3.6215698999999999</v>
      </c>
      <c r="EE162">
        <v>2.8516884</v>
      </c>
      <c r="EF162">
        <v>3.8169148000000002</v>
      </c>
      <c r="EG162">
        <v>3.1941385000000002</v>
      </c>
      <c r="EH162">
        <v>2.8029556000000002</v>
      </c>
      <c r="EI162">
        <v>4.2509240999999998</v>
      </c>
      <c r="EJ162">
        <v>3.2501365999999998</v>
      </c>
      <c r="EK162">
        <v>2.9024152999999999</v>
      </c>
      <c r="EL162">
        <v>3.1439656999999999</v>
      </c>
      <c r="EM162">
        <v>3.3243152999999999</v>
      </c>
      <c r="EN162">
        <v>2.5386641000000001</v>
      </c>
      <c r="EO162">
        <v>2.8904071</v>
      </c>
      <c r="EP162">
        <v>2.8620112</v>
      </c>
      <c r="EQ162">
        <v>6.6572842999999997</v>
      </c>
      <c r="ER162">
        <v>3.289701</v>
      </c>
      <c r="ES162">
        <v>3.5423244999999999</v>
      </c>
      <c r="ET162">
        <v>3.1594199999999999</v>
      </c>
      <c r="EU162">
        <v>2.7592691999999999</v>
      </c>
      <c r="EV162">
        <v>0</v>
      </c>
      <c r="EW162">
        <f>MATCH(A162,'[1]BASC2_BRIEF_6yr_DEMOS_ScanInfo '!$H$1:$H$585,0)</f>
        <v>396</v>
      </c>
      <c r="EX162">
        <f>INDEX('[1]BASC2_BRIEF_6yr_DEMOS_ScanInfo '!$L$1:$L$585,EW162)</f>
        <v>2</v>
      </c>
      <c r="EY162">
        <v>1</v>
      </c>
      <c r="EZ162">
        <v>2</v>
      </c>
      <c r="FA162">
        <f t="shared" si="41"/>
        <v>1</v>
      </c>
      <c r="FB162">
        <v>1</v>
      </c>
    </row>
    <row r="163" spans="1:158" x14ac:dyDescent="0.35">
      <c r="A163" t="s">
        <v>165</v>
      </c>
      <c r="B163">
        <v>3.9250269000000002</v>
      </c>
      <c r="C163">
        <v>3.1781115999999998</v>
      </c>
      <c r="D163">
        <v>3.1670143999999998</v>
      </c>
      <c r="E163">
        <v>3.3447827999999999</v>
      </c>
      <c r="F163">
        <v>4.0205374000000003</v>
      </c>
      <c r="G163">
        <v>3.8325529</v>
      </c>
      <c r="H163">
        <v>3.4434936</v>
      </c>
      <c r="I163">
        <v>3.2680265999999998</v>
      </c>
      <c r="J163">
        <v>3.8901465000000002</v>
      </c>
      <c r="K163">
        <v>3.0153561</v>
      </c>
      <c r="L163">
        <v>3.0860547999999999</v>
      </c>
      <c r="M163">
        <v>3.5056905999999999</v>
      </c>
      <c r="N163">
        <v>4.2148247000000003</v>
      </c>
      <c r="O163">
        <v>3.6654422000000002</v>
      </c>
      <c r="P163">
        <v>3.4462545000000002</v>
      </c>
      <c r="Q163">
        <v>3.8274004000000001</v>
      </c>
      <c r="R163">
        <v>5.2337141000000003</v>
      </c>
      <c r="S163">
        <v>6.5605983999999999</v>
      </c>
      <c r="T163">
        <v>3.5147273999999999</v>
      </c>
      <c r="U163">
        <v>3.4034791000000002</v>
      </c>
      <c r="V163">
        <v>3.9354440999999998</v>
      </c>
      <c r="W163">
        <v>3.1881881000000001</v>
      </c>
      <c r="X163">
        <v>3.3575346000000001</v>
      </c>
      <c r="Y163">
        <v>4.0152283000000004</v>
      </c>
      <c r="Z163">
        <v>3.9980861999999999</v>
      </c>
      <c r="AA163">
        <v>3.6438953999999999</v>
      </c>
      <c r="AB163">
        <v>3.4649253</v>
      </c>
      <c r="AC163">
        <v>2.8617761000000002</v>
      </c>
      <c r="AD163">
        <v>3.1419489</v>
      </c>
      <c r="AE163">
        <v>3.5849555</v>
      </c>
      <c r="AF163">
        <v>3.9219911000000001</v>
      </c>
      <c r="AG163">
        <v>3.5924561000000002</v>
      </c>
      <c r="AH163">
        <v>3.2924709000000001</v>
      </c>
      <c r="AI163">
        <v>3.6915114</v>
      </c>
      <c r="AJ163">
        <v>3.6237542999999999</v>
      </c>
      <c r="AK163">
        <v>3.0406100999999999</v>
      </c>
      <c r="AL163">
        <v>4.0322027</v>
      </c>
      <c r="AM163">
        <v>4.0824198999999997</v>
      </c>
      <c r="AN163">
        <v>3.5601620999999999</v>
      </c>
      <c r="AO163">
        <v>3.2756090000000002</v>
      </c>
      <c r="AP163">
        <v>2.7914013999999998</v>
      </c>
      <c r="AQ163">
        <v>2.0925867999999999</v>
      </c>
      <c r="AR163">
        <v>3.2204367999999999</v>
      </c>
      <c r="AS163">
        <v>4.6381831</v>
      </c>
      <c r="AT163">
        <v>3.0682051000000001</v>
      </c>
      <c r="AU163">
        <v>2.4353235</v>
      </c>
      <c r="AV163">
        <v>2.7178295000000001</v>
      </c>
      <c r="AW163">
        <v>5.0245109000000001</v>
      </c>
      <c r="AX163">
        <v>3.3760319000000001</v>
      </c>
      <c r="AY163">
        <v>4.1370487000000002</v>
      </c>
      <c r="AZ163">
        <v>3.0062489999999999</v>
      </c>
      <c r="BA163">
        <v>2.5559886000000001</v>
      </c>
      <c r="BB163">
        <v>3.2031418999999999</v>
      </c>
      <c r="BC163">
        <v>3.2620201</v>
      </c>
      <c r="BD163">
        <v>3.0548997</v>
      </c>
      <c r="BE163">
        <v>3.1552844000000002</v>
      </c>
      <c r="BF163">
        <v>2.9654531</v>
      </c>
      <c r="BG163">
        <v>2.6091039</v>
      </c>
      <c r="BH163">
        <v>2.8081789000000001</v>
      </c>
      <c r="BI163">
        <v>3.0607529000000002</v>
      </c>
      <c r="BJ163">
        <v>2.888871</v>
      </c>
      <c r="BK163">
        <v>3.3400199000000002</v>
      </c>
      <c r="BL163">
        <v>3.4767923000000001</v>
      </c>
      <c r="BM163">
        <v>3.6202135000000002</v>
      </c>
      <c r="BN163">
        <v>3.3421166000000002</v>
      </c>
      <c r="BO163">
        <v>3.1120627000000001</v>
      </c>
      <c r="BP163">
        <v>3.2496277999999998</v>
      </c>
      <c r="BQ163">
        <v>2.8710562999999998</v>
      </c>
      <c r="BR163">
        <v>3.0125896999999999</v>
      </c>
      <c r="BS163">
        <v>2.8119068</v>
      </c>
      <c r="BT163">
        <v>4.1796025999999999</v>
      </c>
      <c r="BU163">
        <v>3.3470673999999998</v>
      </c>
      <c r="BV163">
        <v>3.6610613000000001</v>
      </c>
      <c r="BW163">
        <v>3.2741302999999999</v>
      </c>
      <c r="BX163">
        <v>2.7776326999999998</v>
      </c>
      <c r="BY163">
        <v>2.9899732999999999</v>
      </c>
      <c r="BZ163">
        <v>2.8093914999999998</v>
      </c>
      <c r="CA163">
        <v>2.5126187999999998</v>
      </c>
      <c r="CB163">
        <v>2.6764770000000002</v>
      </c>
      <c r="CC163">
        <v>3.1442237</v>
      </c>
      <c r="CD163">
        <v>2.7013384999999999</v>
      </c>
      <c r="CE163">
        <v>2.4976335000000001</v>
      </c>
      <c r="CF163">
        <v>2.7100749</v>
      </c>
      <c r="CG163">
        <v>2.6522543000000001</v>
      </c>
      <c r="CH163">
        <v>2.0646030999999998</v>
      </c>
      <c r="CI163">
        <v>2.5544883999999999</v>
      </c>
      <c r="CJ163">
        <v>2.6708514999999999</v>
      </c>
      <c r="CK163">
        <v>3.4455271000000001</v>
      </c>
      <c r="CL163">
        <v>3.2066004000000001</v>
      </c>
      <c r="CM163">
        <v>3.0516272</v>
      </c>
      <c r="CN163">
        <v>3.2623571999999998</v>
      </c>
      <c r="CO163">
        <v>4.7656703</v>
      </c>
      <c r="CP163">
        <v>5.4240526999999998</v>
      </c>
      <c r="CQ163">
        <v>2.7980746999999999</v>
      </c>
      <c r="CR163">
        <v>2.6603653</v>
      </c>
      <c r="CS163">
        <v>2.9335358</v>
      </c>
      <c r="CT163">
        <v>2.5986132999999998</v>
      </c>
      <c r="CU163">
        <v>2.7872577000000001</v>
      </c>
      <c r="CV163">
        <v>3.1649337000000002</v>
      </c>
      <c r="CW163">
        <v>3.0988723999999999</v>
      </c>
      <c r="CX163">
        <v>2.7994454000000002</v>
      </c>
      <c r="CY163">
        <v>2.8100535999999998</v>
      </c>
      <c r="CZ163">
        <v>2.3657689</v>
      </c>
      <c r="DA163">
        <v>2.8052880999999998</v>
      </c>
      <c r="DB163">
        <v>2.7712531</v>
      </c>
      <c r="DC163">
        <v>2.4951374999999998</v>
      </c>
      <c r="DD163">
        <v>2.7562506</v>
      </c>
      <c r="DE163">
        <v>2.5967166000000002</v>
      </c>
      <c r="DF163">
        <v>3.1543733999999999</v>
      </c>
      <c r="DG163">
        <v>3.0703418</v>
      </c>
      <c r="DH163">
        <v>2.6255665000000001</v>
      </c>
      <c r="DI163">
        <v>3.2960636999999999</v>
      </c>
      <c r="DJ163">
        <v>3.2445879</v>
      </c>
      <c r="DK163">
        <v>3.0141003</v>
      </c>
      <c r="DL163">
        <v>2.3495349999999999</v>
      </c>
      <c r="DM163">
        <v>2.281209</v>
      </c>
      <c r="DN163">
        <v>1.6567050000000001</v>
      </c>
      <c r="DO163">
        <v>2.6615815</v>
      </c>
      <c r="DP163">
        <v>3.5050360999999999</v>
      </c>
      <c r="DQ163">
        <v>2.3927158999999998</v>
      </c>
      <c r="DR163">
        <v>2.0296740999999998</v>
      </c>
      <c r="DS163">
        <v>2.3973770000000001</v>
      </c>
      <c r="DT163">
        <v>4.5804238000000002</v>
      </c>
      <c r="DU163">
        <v>3.290035</v>
      </c>
      <c r="DV163">
        <v>3.2316136000000002</v>
      </c>
      <c r="DW163">
        <v>2.3683554999999998</v>
      </c>
      <c r="DX163">
        <v>2.428725</v>
      </c>
      <c r="DY163">
        <v>2.8052149000000002</v>
      </c>
      <c r="DZ163">
        <v>2.9413040000000001</v>
      </c>
      <c r="EA163">
        <v>2.6438291</v>
      </c>
      <c r="EB163">
        <v>2.8038332000000001</v>
      </c>
      <c r="EC163">
        <v>2.524899</v>
      </c>
      <c r="ED163">
        <v>2.3202763000000002</v>
      </c>
      <c r="EE163">
        <v>2.3649844999999998</v>
      </c>
      <c r="EF163">
        <v>2.3693316000000002</v>
      </c>
      <c r="EG163">
        <v>2.7034538000000001</v>
      </c>
      <c r="EH163">
        <v>2.618166</v>
      </c>
      <c r="EI163">
        <v>2.8777360999999999</v>
      </c>
      <c r="EJ163">
        <v>2.260618</v>
      </c>
      <c r="EK163">
        <v>2.4791962999999999</v>
      </c>
      <c r="EL163">
        <v>2.5788199999999999</v>
      </c>
      <c r="EM163">
        <v>1.8490008</v>
      </c>
      <c r="EN163">
        <v>2.3305308999999998</v>
      </c>
      <c r="EO163">
        <v>2.5674529000000001</v>
      </c>
      <c r="EP163">
        <v>2.4641972000000001</v>
      </c>
      <c r="EQ163">
        <v>2.7022208999999999</v>
      </c>
      <c r="ER163">
        <v>2.7030191000000001</v>
      </c>
      <c r="ES163">
        <v>3.1661179000000002</v>
      </c>
      <c r="ET163">
        <v>2.8304784000000001</v>
      </c>
      <c r="EU163">
        <v>2.2459929000000001</v>
      </c>
      <c r="EV163">
        <v>0</v>
      </c>
      <c r="EW163">
        <f>MATCH(A163,'[1]BASC2_BRIEF_6yr_DEMOS_ScanInfo '!$H$1:$H$585,0)</f>
        <v>397</v>
      </c>
      <c r="EX163">
        <f>INDEX('[1]BASC2_BRIEF_6yr_DEMOS_ScanInfo '!$L$1:$L$585,EW163)</f>
        <v>1</v>
      </c>
      <c r="EY163">
        <v>1</v>
      </c>
      <c r="EZ163">
        <v>1</v>
      </c>
      <c r="FA163">
        <f t="shared" si="39"/>
        <v>0</v>
      </c>
      <c r="FB163">
        <v>0</v>
      </c>
    </row>
    <row r="164" spans="1:158" x14ac:dyDescent="0.35">
      <c r="A164" t="s">
        <v>166</v>
      </c>
      <c r="B164">
        <v>4.1131415000000002</v>
      </c>
      <c r="C164">
        <v>3.0725391000000002</v>
      </c>
      <c r="D164">
        <v>3.0266508999999999</v>
      </c>
      <c r="E164">
        <v>3.4548106000000001</v>
      </c>
      <c r="F164">
        <v>3.9398285999999998</v>
      </c>
      <c r="G164">
        <v>3.9968286000000002</v>
      </c>
      <c r="H164">
        <v>3.5211301000000002</v>
      </c>
      <c r="I164">
        <v>3.5075767</v>
      </c>
      <c r="J164">
        <v>3.9848455999999999</v>
      </c>
      <c r="K164">
        <v>3.0082691000000001</v>
      </c>
      <c r="L164">
        <v>2.8601369999999999</v>
      </c>
      <c r="M164">
        <v>3.7500038</v>
      </c>
      <c r="N164">
        <v>5.3153825000000001</v>
      </c>
      <c r="O164">
        <v>4.0655545999999996</v>
      </c>
      <c r="P164">
        <v>3.8225845999999999</v>
      </c>
      <c r="Q164">
        <v>4.0390943999999998</v>
      </c>
      <c r="R164">
        <v>5.5786109000000002</v>
      </c>
      <c r="S164">
        <v>6.6887350000000003</v>
      </c>
      <c r="T164">
        <v>3.5347488</v>
      </c>
      <c r="U164">
        <v>3.2614212</v>
      </c>
      <c r="V164">
        <v>3.9610281000000001</v>
      </c>
      <c r="W164">
        <v>3.1898073999999998</v>
      </c>
      <c r="X164">
        <v>3.5411109999999999</v>
      </c>
      <c r="Y164">
        <v>4.5419568999999997</v>
      </c>
      <c r="Z164">
        <v>4.1374773999999999</v>
      </c>
      <c r="AA164">
        <v>3.9654560000000001</v>
      </c>
      <c r="AB164">
        <v>3.5685772999999998</v>
      </c>
      <c r="AC164">
        <v>2.7818510999999999</v>
      </c>
      <c r="AD164">
        <v>3.464658</v>
      </c>
      <c r="AE164">
        <v>3.7217951</v>
      </c>
      <c r="AF164">
        <v>4.7292991000000004</v>
      </c>
      <c r="AG164">
        <v>3.8790619</v>
      </c>
      <c r="AH164">
        <v>3.4730729999999999</v>
      </c>
      <c r="AI164">
        <v>4.2015466999999997</v>
      </c>
      <c r="AJ164">
        <v>4.3702006000000004</v>
      </c>
      <c r="AK164">
        <v>3.610204</v>
      </c>
      <c r="AL164">
        <v>4.0219231000000004</v>
      </c>
      <c r="AM164">
        <v>3.9989324000000002</v>
      </c>
      <c r="AN164">
        <v>4.7046894999999997</v>
      </c>
      <c r="AO164">
        <v>3.2621722000000002</v>
      </c>
      <c r="AP164">
        <v>2.7850540000000001</v>
      </c>
      <c r="AQ164">
        <v>2.2470348000000002</v>
      </c>
      <c r="AR164">
        <v>2.9455903000000001</v>
      </c>
      <c r="AS164">
        <v>5.0285925999999996</v>
      </c>
      <c r="AT164">
        <v>2.8686408999999999</v>
      </c>
      <c r="AU164">
        <v>2.3675432000000001</v>
      </c>
      <c r="AV164">
        <v>3.0981215999999998</v>
      </c>
      <c r="AW164">
        <v>5.2876934999999996</v>
      </c>
      <c r="AX164">
        <v>3.7863802999999998</v>
      </c>
      <c r="AY164">
        <v>4.4346886000000003</v>
      </c>
      <c r="AZ164">
        <v>3.5109963</v>
      </c>
      <c r="BA164">
        <v>3.0353572</v>
      </c>
      <c r="BB164">
        <v>3.2436671000000001</v>
      </c>
      <c r="BC164">
        <v>3.1666542999999998</v>
      </c>
      <c r="BD164">
        <v>3.2422678</v>
      </c>
      <c r="BE164">
        <v>4.3993606999999999</v>
      </c>
      <c r="BF164">
        <v>3.1239674000000002</v>
      </c>
      <c r="BG164">
        <v>2.7856109</v>
      </c>
      <c r="BH164">
        <v>3.1541762000000002</v>
      </c>
      <c r="BI164">
        <v>3.0401194</v>
      </c>
      <c r="BJ164">
        <v>3.1971466999999998</v>
      </c>
      <c r="BK164">
        <v>3.2680270999999999</v>
      </c>
      <c r="BL164">
        <v>3.7912118000000001</v>
      </c>
      <c r="BM164">
        <v>4.2975444999999999</v>
      </c>
      <c r="BN164">
        <v>3.4555484999999999</v>
      </c>
      <c r="BO164">
        <v>3.2332866</v>
      </c>
      <c r="BP164">
        <v>3.1789653000000002</v>
      </c>
      <c r="BQ164">
        <v>3.0596179999999999</v>
      </c>
      <c r="BR164">
        <v>3.0134368</v>
      </c>
      <c r="BS164">
        <v>2.9992597000000001</v>
      </c>
      <c r="BT164">
        <v>3.4053225999999999</v>
      </c>
      <c r="BU164">
        <v>3.3447504000000001</v>
      </c>
      <c r="BV164">
        <v>3.7432978000000001</v>
      </c>
      <c r="BW164">
        <v>3.2798493</v>
      </c>
      <c r="BX164">
        <v>2.9636985999999998</v>
      </c>
      <c r="BY164">
        <v>3.9426906000000002</v>
      </c>
      <c r="BZ164">
        <v>3.2423818</v>
      </c>
      <c r="CA164">
        <v>3.2010939</v>
      </c>
      <c r="CB164">
        <v>3.4216603999999999</v>
      </c>
      <c r="CC164">
        <v>4.0963963999999997</v>
      </c>
      <c r="CD164">
        <v>3.9150795999999999</v>
      </c>
      <c r="CE164">
        <v>3.4705172000000002</v>
      </c>
      <c r="CF164">
        <v>3.3959253</v>
      </c>
      <c r="CG164">
        <v>3.6257288000000001</v>
      </c>
      <c r="CH164">
        <v>2.8339427000000001</v>
      </c>
      <c r="CI164">
        <v>2.6041205000000001</v>
      </c>
      <c r="CJ164">
        <v>3.9160404</v>
      </c>
      <c r="CK164">
        <v>4.1755332999999997</v>
      </c>
      <c r="CL164">
        <v>4.0753250000000003</v>
      </c>
      <c r="CM164">
        <v>3.6617457999999998</v>
      </c>
      <c r="CN164">
        <v>4.0409603000000001</v>
      </c>
      <c r="CO164">
        <v>5.6091743000000003</v>
      </c>
      <c r="CP164">
        <v>6.4556960999999999</v>
      </c>
      <c r="CQ164">
        <v>3.6051123</v>
      </c>
      <c r="CR164">
        <v>3.2377391000000002</v>
      </c>
      <c r="CS164">
        <v>3.9417702999999999</v>
      </c>
      <c r="CT164">
        <v>3.1679162999999999</v>
      </c>
      <c r="CU164">
        <v>3.6238231999999999</v>
      </c>
      <c r="CV164">
        <v>3.9893779999999999</v>
      </c>
      <c r="CW164">
        <v>3.7899044000000002</v>
      </c>
      <c r="CX164">
        <v>3.7270713</v>
      </c>
      <c r="CY164">
        <v>3.5605698000000001</v>
      </c>
      <c r="CZ164">
        <v>2.6561811</v>
      </c>
      <c r="DA164">
        <v>3.3197519999999998</v>
      </c>
      <c r="DB164">
        <v>3.6955433000000002</v>
      </c>
      <c r="DC164">
        <v>3.8296551999999999</v>
      </c>
      <c r="DD164">
        <v>4.1420950999999997</v>
      </c>
      <c r="DE164">
        <v>3.3695672000000001</v>
      </c>
      <c r="DF164">
        <v>4.010993</v>
      </c>
      <c r="DG164">
        <v>4.4461236</v>
      </c>
      <c r="DH164">
        <v>3.2998962000000001</v>
      </c>
      <c r="DI164">
        <v>4.0029674000000002</v>
      </c>
      <c r="DJ164">
        <v>3.9111096999999999</v>
      </c>
      <c r="DK164">
        <v>3.2256067000000002</v>
      </c>
      <c r="DL164">
        <v>3.1997352000000001</v>
      </c>
      <c r="DM164">
        <v>2.8463661999999998</v>
      </c>
      <c r="DN164">
        <v>2.1438145999999998</v>
      </c>
      <c r="DO164">
        <v>2.6604934</v>
      </c>
      <c r="DP164">
        <v>4.5660290999999997</v>
      </c>
      <c r="DQ164">
        <v>2.7838964000000002</v>
      </c>
      <c r="DR164">
        <v>2.4453298999999999</v>
      </c>
      <c r="DS164">
        <v>3.0439541000000001</v>
      </c>
      <c r="DT164">
        <v>5.4333271999999999</v>
      </c>
      <c r="DU164">
        <v>4.0547848000000002</v>
      </c>
      <c r="DV164">
        <v>4.0405272999999999</v>
      </c>
      <c r="DW164">
        <v>3.5915105000000001</v>
      </c>
      <c r="DX164">
        <v>2.8834249999999999</v>
      </c>
      <c r="DY164">
        <v>3.3340006</v>
      </c>
      <c r="DZ164">
        <v>3.3845746999999999</v>
      </c>
      <c r="EA164">
        <v>2.9573102000000002</v>
      </c>
      <c r="EB164">
        <v>3.2877594999999999</v>
      </c>
      <c r="EC164">
        <v>3.1187854000000002</v>
      </c>
      <c r="ED164">
        <v>2.7708018000000001</v>
      </c>
      <c r="EE164">
        <v>3.0646543999999998</v>
      </c>
      <c r="EF164">
        <v>3.1172084999999998</v>
      </c>
      <c r="EG164">
        <v>3.0203845999999999</v>
      </c>
      <c r="EH164">
        <v>3.4928379000000001</v>
      </c>
      <c r="EI164">
        <v>3.9301517000000001</v>
      </c>
      <c r="EJ164">
        <v>3.3977341999999999</v>
      </c>
      <c r="EK164">
        <v>3.3082172999999999</v>
      </c>
      <c r="EL164">
        <v>3.1822854999999999</v>
      </c>
      <c r="EM164">
        <v>3.1991901</v>
      </c>
      <c r="EN164">
        <v>2.9364469</v>
      </c>
      <c r="EO164">
        <v>3.1915306999999999</v>
      </c>
      <c r="EP164">
        <v>2.8780160000000001</v>
      </c>
      <c r="EQ164">
        <v>4.2798429000000002</v>
      </c>
      <c r="ER164">
        <v>3.2297335</v>
      </c>
      <c r="ES164">
        <v>3.8045176999999999</v>
      </c>
      <c r="ET164">
        <v>3.2392477999999998</v>
      </c>
      <c r="EU164">
        <v>3.0424535000000001</v>
      </c>
      <c r="EV164">
        <v>0</v>
      </c>
      <c r="EW164">
        <f>MATCH(A164,'[1]BASC2_BRIEF_6yr_DEMOS_ScanInfo '!$H$1:$H$585,0)</f>
        <v>398</v>
      </c>
      <c r="EX164">
        <f>INDEX('[1]BASC2_BRIEF_6yr_DEMOS_ScanInfo '!$L$1:$L$585,EW164)</f>
        <v>1</v>
      </c>
      <c r="EY164">
        <v>1</v>
      </c>
      <c r="EZ164">
        <v>1</v>
      </c>
      <c r="FA164">
        <f t="shared" si="39"/>
        <v>0</v>
      </c>
      <c r="FB164">
        <v>0</v>
      </c>
    </row>
    <row r="165" spans="1:158" x14ac:dyDescent="0.35">
      <c r="A165" t="s">
        <v>167</v>
      </c>
      <c r="B165">
        <v>3.4864193999999999</v>
      </c>
      <c r="C165">
        <v>3.4123587999999998</v>
      </c>
      <c r="D165">
        <v>2.9914691000000002</v>
      </c>
      <c r="E165">
        <v>2.8857396</v>
      </c>
      <c r="F165">
        <v>3.7330754000000002</v>
      </c>
      <c r="G165">
        <v>3.5415244000000001</v>
      </c>
      <c r="H165">
        <v>3.1415527000000001</v>
      </c>
      <c r="I165">
        <v>3.0651426000000002</v>
      </c>
      <c r="J165">
        <v>3.5890919999999999</v>
      </c>
      <c r="K165">
        <v>2.4297802000000002</v>
      </c>
      <c r="L165">
        <v>2.9252574</v>
      </c>
      <c r="M165">
        <v>3.3381462000000002</v>
      </c>
      <c r="N165">
        <v>3.7134792999999999</v>
      </c>
      <c r="O165">
        <v>3.3586147</v>
      </c>
      <c r="P165">
        <v>3.5451514999999998</v>
      </c>
      <c r="Q165">
        <v>3.8123404999999999</v>
      </c>
      <c r="R165">
        <v>4.6884537000000002</v>
      </c>
      <c r="S165">
        <v>5.6866174000000003</v>
      </c>
      <c r="T165">
        <v>3.0582897999999998</v>
      </c>
      <c r="U165">
        <v>2.9500967999999999</v>
      </c>
      <c r="V165">
        <v>3.8045423</v>
      </c>
      <c r="W165">
        <v>2.9669001000000002</v>
      </c>
      <c r="X165">
        <v>3.2799265000000002</v>
      </c>
      <c r="Y165">
        <v>3.6378553</v>
      </c>
      <c r="Z165">
        <v>3.7133782000000002</v>
      </c>
      <c r="AA165">
        <v>3.5152573999999999</v>
      </c>
      <c r="AB165">
        <v>3.2444465</v>
      </c>
      <c r="AC165">
        <v>2.3987314999999998</v>
      </c>
      <c r="AD165">
        <v>3.0438391999999999</v>
      </c>
      <c r="AE165">
        <v>3.2399637999999999</v>
      </c>
      <c r="AF165">
        <v>3.1777191</v>
      </c>
      <c r="AG165">
        <v>3.5715493999999999</v>
      </c>
      <c r="AH165">
        <v>2.9008253000000002</v>
      </c>
      <c r="AI165">
        <v>3.6887167000000001</v>
      </c>
      <c r="AJ165">
        <v>4.1714396000000002</v>
      </c>
      <c r="AK165">
        <v>2.9331149999999999</v>
      </c>
      <c r="AL165">
        <v>3.8431603999999999</v>
      </c>
      <c r="AM165">
        <v>3.2542596000000001</v>
      </c>
      <c r="AN165">
        <v>3.2680058000000001</v>
      </c>
      <c r="AO165">
        <v>2.8583042999999999</v>
      </c>
      <c r="AP165">
        <v>2.7129934000000002</v>
      </c>
      <c r="AQ165">
        <v>1.9451168000000001</v>
      </c>
      <c r="AR165">
        <v>3.045655</v>
      </c>
      <c r="AS165">
        <v>4.5019869999999997</v>
      </c>
      <c r="AT165">
        <v>2.7049080999999999</v>
      </c>
      <c r="AU165">
        <v>2.1868466999999998</v>
      </c>
      <c r="AV165">
        <v>2.7761412000000001</v>
      </c>
      <c r="AW165">
        <v>4.7624377999999998</v>
      </c>
      <c r="AX165">
        <v>3.3671677</v>
      </c>
      <c r="AY165">
        <v>3.5228031</v>
      </c>
      <c r="AZ165">
        <v>3.2919700000000001</v>
      </c>
      <c r="BA165">
        <v>2.6621467999999999</v>
      </c>
      <c r="BB165">
        <v>2.9084785000000002</v>
      </c>
      <c r="BC165">
        <v>3.1387670000000001</v>
      </c>
      <c r="BD165">
        <v>3.1124396000000001</v>
      </c>
      <c r="BE165">
        <v>2.8841600000000001</v>
      </c>
      <c r="BF165">
        <v>2.7085499999999998</v>
      </c>
      <c r="BG165">
        <v>2.6753944999999999</v>
      </c>
      <c r="BH165">
        <v>2.4706267999999998</v>
      </c>
      <c r="BI165">
        <v>2.5801809000000002</v>
      </c>
      <c r="BJ165">
        <v>2.9093418</v>
      </c>
      <c r="BK165">
        <v>2.8868288999999998</v>
      </c>
      <c r="BL165">
        <v>3.2245645999999999</v>
      </c>
      <c r="BM165">
        <v>3.1224775</v>
      </c>
      <c r="BN165">
        <v>2.9967755999999999</v>
      </c>
      <c r="BO165">
        <v>2.8803364999999999</v>
      </c>
      <c r="BP165">
        <v>2.7796973999999999</v>
      </c>
      <c r="BQ165">
        <v>2.5107094999999999</v>
      </c>
      <c r="BR165">
        <v>2.7606951999999998</v>
      </c>
      <c r="BS165">
        <v>2.9769464000000001</v>
      </c>
      <c r="BT165">
        <v>3.4391848999999999</v>
      </c>
      <c r="BU165">
        <v>2.7723908000000002</v>
      </c>
      <c r="BV165">
        <v>3.1353651999999999</v>
      </c>
      <c r="BW165">
        <v>2.8251791000000002</v>
      </c>
      <c r="BX165">
        <v>2.6797054</v>
      </c>
      <c r="BY165">
        <v>3.7966272999999999</v>
      </c>
      <c r="BZ165">
        <v>3.0677764000000001</v>
      </c>
      <c r="CA165">
        <v>2.8678102000000001</v>
      </c>
      <c r="CB165">
        <v>2.6462721999999999</v>
      </c>
      <c r="CC165">
        <v>3.5183368000000002</v>
      </c>
      <c r="CD165">
        <v>3.5547065999999998</v>
      </c>
      <c r="CE165">
        <v>3.1644869</v>
      </c>
      <c r="CF165">
        <v>3.2855265</v>
      </c>
      <c r="CG165">
        <v>4.1065946000000002</v>
      </c>
      <c r="CH165">
        <v>2.6509178000000002</v>
      </c>
      <c r="CI165">
        <v>2.9298910999999999</v>
      </c>
      <c r="CJ165">
        <v>3.2570066</v>
      </c>
      <c r="CK165">
        <v>3.5509545999999999</v>
      </c>
      <c r="CL165">
        <v>3.4960600999999998</v>
      </c>
      <c r="CM165">
        <v>3.3860617</v>
      </c>
      <c r="CN165">
        <v>3.7747354999999998</v>
      </c>
      <c r="CO165">
        <v>4.6589999000000004</v>
      </c>
      <c r="CP165">
        <v>5.929678</v>
      </c>
      <c r="CQ165">
        <v>3.1903039999999998</v>
      </c>
      <c r="CR165">
        <v>3.0354237999999998</v>
      </c>
      <c r="CS165">
        <v>4.1202392999999997</v>
      </c>
      <c r="CT165">
        <v>3.1983044</v>
      </c>
      <c r="CU165">
        <v>3.2246964</v>
      </c>
      <c r="CV165">
        <v>3.4395465999999999</v>
      </c>
      <c r="CW165">
        <v>3.8438804000000002</v>
      </c>
      <c r="CX165">
        <v>3.6368847</v>
      </c>
      <c r="CY165">
        <v>3.1600088999999998</v>
      </c>
      <c r="CZ165">
        <v>2.4936326000000002</v>
      </c>
      <c r="DA165">
        <v>2.8967866999999998</v>
      </c>
      <c r="DB165">
        <v>3.4779030999999998</v>
      </c>
      <c r="DC165">
        <v>3.4373380999999998</v>
      </c>
      <c r="DD165">
        <v>3.5337377000000001</v>
      </c>
      <c r="DE165">
        <v>2.8611331</v>
      </c>
      <c r="DF165">
        <v>3.7388889999999999</v>
      </c>
      <c r="DG165">
        <v>3.7722690000000001</v>
      </c>
      <c r="DH165">
        <v>3.0554085</v>
      </c>
      <c r="DI165">
        <v>3.0505249999999999</v>
      </c>
      <c r="DJ165">
        <v>3.9412243</v>
      </c>
      <c r="DK165">
        <v>3.1766770000000002</v>
      </c>
      <c r="DL165">
        <v>2.6655302000000001</v>
      </c>
      <c r="DM165">
        <v>2.5390141000000002</v>
      </c>
      <c r="DN165">
        <v>1.9926516999999999</v>
      </c>
      <c r="DO165">
        <v>2.9370031000000001</v>
      </c>
      <c r="DP165">
        <v>4.6325016000000003</v>
      </c>
      <c r="DQ165">
        <v>2.7033464999999999</v>
      </c>
      <c r="DR165">
        <v>2.0875409</v>
      </c>
      <c r="DS165">
        <v>2.8334785</v>
      </c>
      <c r="DT165">
        <v>4.6626949</v>
      </c>
      <c r="DU165">
        <v>3.2538602000000001</v>
      </c>
      <c r="DV165">
        <v>3.9914622</v>
      </c>
      <c r="DW165">
        <v>4.8025931999999996</v>
      </c>
      <c r="DX165">
        <v>3.3846438000000001</v>
      </c>
      <c r="DY165">
        <v>2.9744513000000001</v>
      </c>
      <c r="DZ165">
        <v>2.9959750000000001</v>
      </c>
      <c r="EA165">
        <v>3.0254118000000001</v>
      </c>
      <c r="EB165">
        <v>4.8003334999999998</v>
      </c>
      <c r="EC165">
        <v>2.9828396000000001</v>
      </c>
      <c r="ED165">
        <v>2.5971316999999998</v>
      </c>
      <c r="EE165">
        <v>2.4463232000000001</v>
      </c>
      <c r="EF165">
        <v>2.8051566999999999</v>
      </c>
      <c r="EG165">
        <v>3.1850890999999999</v>
      </c>
      <c r="EH165">
        <v>2.8572440000000001</v>
      </c>
      <c r="EI165">
        <v>3.7732389</v>
      </c>
      <c r="EJ165">
        <v>3.1049883</v>
      </c>
      <c r="EK165">
        <v>2.7976124000000002</v>
      </c>
      <c r="EL165">
        <v>2.8357062000000002</v>
      </c>
      <c r="EM165">
        <v>2.8754114999999998</v>
      </c>
      <c r="EN165">
        <v>2.6798715999999998</v>
      </c>
      <c r="EO165">
        <v>2.7245914999999998</v>
      </c>
      <c r="EP165">
        <v>2.7529317999999998</v>
      </c>
      <c r="EQ165">
        <v>3.3014692999999999</v>
      </c>
      <c r="ER165">
        <v>2.9287890999999999</v>
      </c>
      <c r="ES165">
        <v>3.0088968</v>
      </c>
      <c r="ET165">
        <v>3.1294998999999999</v>
      </c>
      <c r="EU165">
        <v>2.7618406000000002</v>
      </c>
      <c r="EV165">
        <v>2</v>
      </c>
      <c r="EW165">
        <f>MATCH(A165,'[1]BASC2_BRIEF_6yr_DEMOS_ScanInfo '!$H$1:$H$585,0)</f>
        <v>399</v>
      </c>
      <c r="EX165">
        <f>INDEX('[1]BASC2_BRIEF_6yr_DEMOS_ScanInfo '!$L$1:$L$585,EW165)</f>
        <v>2</v>
      </c>
      <c r="EY165">
        <v>1</v>
      </c>
      <c r="EZ165">
        <v>2</v>
      </c>
      <c r="FA165">
        <f t="shared" ref="FA165:FB165" si="42">IF(AND(EZ165=2,EV165=2),5)</f>
        <v>5</v>
      </c>
      <c r="FB165">
        <v>5</v>
      </c>
    </row>
    <row r="166" spans="1:158" x14ac:dyDescent="0.35">
      <c r="A166" t="s">
        <v>168</v>
      </c>
      <c r="B166">
        <v>4.3768133999999996</v>
      </c>
      <c r="C166">
        <v>3.5954697000000002</v>
      </c>
      <c r="D166">
        <v>2.5290248000000002</v>
      </c>
      <c r="E166">
        <v>3.1745763</v>
      </c>
      <c r="F166">
        <v>4.0105357000000001</v>
      </c>
      <c r="G166">
        <v>3.9509544000000001</v>
      </c>
      <c r="H166">
        <v>3.2769605999999998</v>
      </c>
      <c r="I166">
        <v>3.2119083000000002</v>
      </c>
      <c r="J166">
        <v>4.0596050999999997</v>
      </c>
      <c r="K166">
        <v>3.1168174999999998</v>
      </c>
      <c r="L166">
        <v>3.0786183</v>
      </c>
      <c r="M166">
        <v>3.5465993999999998</v>
      </c>
      <c r="N166">
        <v>4.4904552000000004</v>
      </c>
      <c r="O166">
        <v>3.6888573</v>
      </c>
      <c r="P166">
        <v>3.6766139999999998</v>
      </c>
      <c r="Q166">
        <v>3.8453624</v>
      </c>
      <c r="R166">
        <v>5.3152466</v>
      </c>
      <c r="S166">
        <v>6.0007234</v>
      </c>
      <c r="T166">
        <v>3.5272033</v>
      </c>
      <c r="U166">
        <v>3.1828968999999998</v>
      </c>
      <c r="V166">
        <v>4.1121787999999997</v>
      </c>
      <c r="W166">
        <v>3.2122199999999999</v>
      </c>
      <c r="X166">
        <v>3.2336287000000001</v>
      </c>
      <c r="Y166">
        <v>4.0633515999999998</v>
      </c>
      <c r="Z166">
        <v>3.7186138999999998</v>
      </c>
      <c r="AA166">
        <v>3.4419252999999999</v>
      </c>
      <c r="AB166">
        <v>3.2288109999999999</v>
      </c>
      <c r="AC166">
        <v>2.5817256</v>
      </c>
      <c r="AD166">
        <v>3.1704688000000001</v>
      </c>
      <c r="AE166">
        <v>3.5628533</v>
      </c>
      <c r="AF166">
        <v>3.5089505000000001</v>
      </c>
      <c r="AG166">
        <v>3.8865577999999998</v>
      </c>
      <c r="AH166">
        <v>2.9965755999999999</v>
      </c>
      <c r="AI166">
        <v>3.7414068999999999</v>
      </c>
      <c r="AJ166">
        <v>4.1205087000000002</v>
      </c>
      <c r="AK166">
        <v>3.5024663999999999</v>
      </c>
      <c r="AL166">
        <v>4.6646590000000003</v>
      </c>
      <c r="AM166">
        <v>5.0537428999999996</v>
      </c>
      <c r="AN166">
        <v>3.5959072000000001</v>
      </c>
      <c r="AO166">
        <v>3.5500997999999999</v>
      </c>
      <c r="AP166">
        <v>2.8768463</v>
      </c>
      <c r="AQ166">
        <v>2.1678592999999999</v>
      </c>
      <c r="AR166">
        <v>3.2242682</v>
      </c>
      <c r="AS166">
        <v>5.5138873999999998</v>
      </c>
      <c r="AT166">
        <v>2.7737194999999999</v>
      </c>
      <c r="AU166">
        <v>2.2506944999999998</v>
      </c>
      <c r="AV166">
        <v>2.8274566999999999</v>
      </c>
      <c r="AW166">
        <v>5.5761951999999999</v>
      </c>
      <c r="AX166">
        <v>3.7834591999999998</v>
      </c>
      <c r="AY166">
        <v>4.2152742999999999</v>
      </c>
      <c r="AZ166">
        <v>3.7408049000000001</v>
      </c>
      <c r="BA166">
        <v>3.4948654000000001</v>
      </c>
      <c r="BB166">
        <v>3.0177839</v>
      </c>
      <c r="BC166">
        <v>3.5369069999999998</v>
      </c>
      <c r="BD166">
        <v>3.1722233000000002</v>
      </c>
      <c r="BE166">
        <v>3.6922405</v>
      </c>
      <c r="BF166">
        <v>2.8987194999999999</v>
      </c>
      <c r="BG166">
        <v>3.0692127</v>
      </c>
      <c r="BH166">
        <v>2.7508914</v>
      </c>
      <c r="BI166">
        <v>3.0525494000000002</v>
      </c>
      <c r="BJ166">
        <v>3.3193926999999999</v>
      </c>
      <c r="BK166">
        <v>3.2927740000000001</v>
      </c>
      <c r="BL166">
        <v>4.2215242000000002</v>
      </c>
      <c r="BM166">
        <v>3.1164496000000002</v>
      </c>
      <c r="BN166">
        <v>3.1968955999999999</v>
      </c>
      <c r="BO166">
        <v>2.9995254999999998</v>
      </c>
      <c r="BP166">
        <v>3.3895322999999999</v>
      </c>
      <c r="BQ166">
        <v>2.7163765</v>
      </c>
      <c r="BR166">
        <v>2.7928109000000001</v>
      </c>
      <c r="BS166">
        <v>2.8170168000000002</v>
      </c>
      <c r="BT166">
        <v>3.4496787000000002</v>
      </c>
      <c r="BU166">
        <v>3.2708688000000001</v>
      </c>
      <c r="BV166">
        <v>7.0334944999999998</v>
      </c>
      <c r="BW166">
        <v>3.1410581999999998</v>
      </c>
      <c r="BX166">
        <v>3.2094974999999999</v>
      </c>
      <c r="BY166">
        <v>3.6341464999999999</v>
      </c>
      <c r="BZ166">
        <v>3.5087049000000001</v>
      </c>
      <c r="CA166">
        <v>2.9759579</v>
      </c>
      <c r="CB166">
        <v>3.5296614000000002</v>
      </c>
      <c r="CC166">
        <v>4.5525770000000003</v>
      </c>
      <c r="CD166">
        <v>3.9457333000000001</v>
      </c>
      <c r="CE166">
        <v>3.6682727000000002</v>
      </c>
      <c r="CF166">
        <v>3.5043460999999998</v>
      </c>
      <c r="CG166">
        <v>3.6952368999999998</v>
      </c>
      <c r="CH166">
        <v>2.7452269</v>
      </c>
      <c r="CI166">
        <v>3.5425775000000002</v>
      </c>
      <c r="CJ166">
        <v>3.8253154999999999</v>
      </c>
      <c r="CK166">
        <v>4.2277446000000003</v>
      </c>
      <c r="CL166">
        <v>3.8143020000000001</v>
      </c>
      <c r="CM166">
        <v>3.8544969999999998</v>
      </c>
      <c r="CN166">
        <v>4.0591258999999997</v>
      </c>
      <c r="CO166">
        <v>5.1152987000000003</v>
      </c>
      <c r="CP166">
        <v>5.9505075999999999</v>
      </c>
      <c r="CQ166">
        <v>3.4543805000000001</v>
      </c>
      <c r="CR166">
        <v>3.1042106</v>
      </c>
      <c r="CS166">
        <v>4.5019783999999996</v>
      </c>
      <c r="CT166">
        <v>3.4604282</v>
      </c>
      <c r="CU166">
        <v>3.2186506000000001</v>
      </c>
      <c r="CV166">
        <v>3.9708431000000002</v>
      </c>
      <c r="CW166">
        <v>3.7751651000000002</v>
      </c>
      <c r="CX166">
        <v>3.4176902999999998</v>
      </c>
      <c r="CY166">
        <v>3.1637251000000002</v>
      </c>
      <c r="CZ166">
        <v>2.6111933999999999</v>
      </c>
      <c r="DA166">
        <v>3.0945284000000002</v>
      </c>
      <c r="DB166">
        <v>3.6881268</v>
      </c>
      <c r="DC166">
        <v>3.9511968999999998</v>
      </c>
      <c r="DD166">
        <v>4.4662899999999999</v>
      </c>
      <c r="DE166">
        <v>3.1037311999999999</v>
      </c>
      <c r="DF166">
        <v>3.4700193000000001</v>
      </c>
      <c r="DG166">
        <v>3.5512424</v>
      </c>
      <c r="DH166">
        <v>2.9529538</v>
      </c>
      <c r="DI166">
        <v>3.8531331999999998</v>
      </c>
      <c r="DJ166">
        <v>4.1096611000000003</v>
      </c>
      <c r="DK166">
        <v>3.9038339</v>
      </c>
      <c r="DL166">
        <v>3.2656231</v>
      </c>
      <c r="DM166">
        <v>2.9355275999999999</v>
      </c>
      <c r="DN166">
        <v>2.1329552999999999</v>
      </c>
      <c r="DO166">
        <v>3.1873298000000001</v>
      </c>
      <c r="DP166">
        <v>4.5661449000000003</v>
      </c>
      <c r="DQ166">
        <v>3.0307634000000001</v>
      </c>
      <c r="DR166">
        <v>2.2455223000000002</v>
      </c>
      <c r="DS166">
        <v>2.9373828999999998</v>
      </c>
      <c r="DT166">
        <v>4.9477891999999999</v>
      </c>
      <c r="DU166">
        <v>3.5836396000000001</v>
      </c>
      <c r="DV166">
        <v>3.9967562999999999</v>
      </c>
      <c r="DW166">
        <v>3.1025665</v>
      </c>
      <c r="DX166">
        <v>3.4748777999999998</v>
      </c>
      <c r="DY166">
        <v>3.0841093000000002</v>
      </c>
      <c r="DZ166">
        <v>3.3562262</v>
      </c>
      <c r="EA166">
        <v>3.0743268000000001</v>
      </c>
      <c r="EB166">
        <v>2.7765976999999999</v>
      </c>
      <c r="EC166">
        <v>2.9811076999999999</v>
      </c>
      <c r="ED166">
        <v>2.7062187</v>
      </c>
      <c r="EE166">
        <v>2.7378315999999998</v>
      </c>
      <c r="EF166">
        <v>3.2404999999999999</v>
      </c>
      <c r="EG166">
        <v>3.2858855999999999</v>
      </c>
      <c r="EH166">
        <v>3.3922191000000002</v>
      </c>
      <c r="EI166">
        <v>3.3807119999999999</v>
      </c>
      <c r="EJ166">
        <v>3.2448313</v>
      </c>
      <c r="EK166">
        <v>3.2780844999999998</v>
      </c>
      <c r="EL166">
        <v>3.28355</v>
      </c>
      <c r="EM166">
        <v>3.3290863000000002</v>
      </c>
      <c r="EN166">
        <v>2.8114552000000002</v>
      </c>
      <c r="EO166">
        <v>2.7196536</v>
      </c>
      <c r="EP166">
        <v>2.8988273000000002</v>
      </c>
      <c r="EQ166">
        <v>4.6425128000000004</v>
      </c>
      <c r="ER166">
        <v>3.3047841</v>
      </c>
      <c r="ES166">
        <v>3.4233742</v>
      </c>
      <c r="ET166">
        <v>2.9775638999999998</v>
      </c>
      <c r="EU166">
        <v>2.9926629</v>
      </c>
      <c r="EV166">
        <v>0</v>
      </c>
      <c r="EW166">
        <f>MATCH(A166,'[1]BASC2_BRIEF_6yr_DEMOS_ScanInfo '!$H$1:$H$585,0)</f>
        <v>400</v>
      </c>
      <c r="EX166">
        <f>INDEX('[1]BASC2_BRIEF_6yr_DEMOS_ScanInfo '!$L$1:$L$585,EW166)</f>
        <v>1</v>
      </c>
      <c r="EY166">
        <v>1</v>
      </c>
      <c r="EZ166">
        <v>1</v>
      </c>
      <c r="FA166">
        <f t="shared" si="39"/>
        <v>0</v>
      </c>
      <c r="FB166">
        <v>0</v>
      </c>
    </row>
    <row r="167" spans="1:158" x14ac:dyDescent="0.35">
      <c r="A167" t="s">
        <v>169</v>
      </c>
      <c r="B167">
        <v>3.8042859999999998</v>
      </c>
      <c r="C167">
        <v>3.0103946000000001</v>
      </c>
      <c r="D167">
        <v>2.4482542999999999</v>
      </c>
      <c r="E167">
        <v>3.1394867999999998</v>
      </c>
      <c r="F167">
        <v>4.2782125000000004</v>
      </c>
      <c r="G167">
        <v>3.6228343999999999</v>
      </c>
      <c r="H167">
        <v>3.1944550999999999</v>
      </c>
      <c r="I167">
        <v>3.1758435</v>
      </c>
      <c r="J167">
        <v>3.8312297000000002</v>
      </c>
      <c r="K167">
        <v>3.1041446000000001</v>
      </c>
      <c r="L167">
        <v>2.9420972000000001</v>
      </c>
      <c r="M167">
        <v>3.1793491999999999</v>
      </c>
      <c r="N167">
        <v>4.8631992000000004</v>
      </c>
      <c r="O167">
        <v>3.5771109999999999</v>
      </c>
      <c r="P167">
        <v>3.7444269999999999</v>
      </c>
      <c r="Q167">
        <v>3.8363242</v>
      </c>
      <c r="R167">
        <v>5.2582297000000002</v>
      </c>
      <c r="S167">
        <v>6.0159038999999996</v>
      </c>
      <c r="T167">
        <v>3.0461502</v>
      </c>
      <c r="U167">
        <v>3.1117360999999999</v>
      </c>
      <c r="V167">
        <v>3.4790933000000002</v>
      </c>
      <c r="W167">
        <v>2.8502537999999999</v>
      </c>
      <c r="X167">
        <v>3.3803207999999998</v>
      </c>
      <c r="Y167">
        <v>4.1728348999999998</v>
      </c>
      <c r="Z167">
        <v>3.6301663</v>
      </c>
      <c r="AA167">
        <v>3.3777737999999999</v>
      </c>
      <c r="AB167">
        <v>3.1332273000000002</v>
      </c>
      <c r="AC167">
        <v>2.5329951999999998</v>
      </c>
      <c r="AD167">
        <v>3.0457093999999998</v>
      </c>
      <c r="AE167">
        <v>3.3321521000000001</v>
      </c>
      <c r="AF167">
        <v>3.7062775999999999</v>
      </c>
      <c r="AG167">
        <v>3.4353335</v>
      </c>
      <c r="AH167">
        <v>3.1238519999999999</v>
      </c>
      <c r="AI167">
        <v>3.6218032999999998</v>
      </c>
      <c r="AJ167">
        <v>4.2152418999999997</v>
      </c>
      <c r="AK167">
        <v>2.9303862999999999</v>
      </c>
      <c r="AL167">
        <v>3.9341295000000001</v>
      </c>
      <c r="AM167">
        <v>3.8115108000000002</v>
      </c>
      <c r="AN167">
        <v>4.2449956000000002</v>
      </c>
      <c r="AO167">
        <v>3.1648969999999998</v>
      </c>
      <c r="AP167">
        <v>2.9090254</v>
      </c>
      <c r="AQ167">
        <v>2.1700537</v>
      </c>
      <c r="AR167">
        <v>2.9192121000000002</v>
      </c>
      <c r="AS167">
        <v>5.3176402999999999</v>
      </c>
      <c r="AT167">
        <v>2.7231950999999999</v>
      </c>
      <c r="AU167">
        <v>2.2593257000000002</v>
      </c>
      <c r="AV167">
        <v>2.8887643999999999</v>
      </c>
      <c r="AW167">
        <v>5.2401919000000001</v>
      </c>
      <c r="AX167">
        <v>3.8091512000000001</v>
      </c>
      <c r="AY167">
        <v>4.2142882000000004</v>
      </c>
      <c r="AZ167">
        <v>3.2869077</v>
      </c>
      <c r="BA167">
        <v>2.9751905999999999</v>
      </c>
      <c r="BB167">
        <v>2.9073570000000002</v>
      </c>
      <c r="BC167">
        <v>3.8749790000000002</v>
      </c>
      <c r="BD167">
        <v>3.1047574999999998</v>
      </c>
      <c r="BE167">
        <v>2.9563272</v>
      </c>
      <c r="BF167">
        <v>2.8561079999999999</v>
      </c>
      <c r="BG167">
        <v>2.7752500000000002</v>
      </c>
      <c r="BH167">
        <v>2.9683012999999998</v>
      </c>
      <c r="BI167">
        <v>2.9032719</v>
      </c>
      <c r="BJ167">
        <v>2.9841131999999999</v>
      </c>
      <c r="BK167">
        <v>3.4056896999999999</v>
      </c>
      <c r="BL167">
        <v>4.285882</v>
      </c>
      <c r="BM167">
        <v>4.0318427000000003</v>
      </c>
      <c r="BN167">
        <v>3.7790034000000001</v>
      </c>
      <c r="BO167">
        <v>3.1403694</v>
      </c>
      <c r="BP167">
        <v>2.9203684000000001</v>
      </c>
      <c r="BQ167">
        <v>2.6198882999999999</v>
      </c>
      <c r="BR167">
        <v>2.9231004999999999</v>
      </c>
      <c r="BS167">
        <v>2.8955989</v>
      </c>
      <c r="BT167">
        <v>4.3006267999999999</v>
      </c>
      <c r="BU167">
        <v>3.2136225999999999</v>
      </c>
      <c r="BV167">
        <v>3.6479708999999998</v>
      </c>
      <c r="BW167">
        <v>3.1066799</v>
      </c>
      <c r="BX167">
        <v>2.9364265999999999</v>
      </c>
      <c r="BY167">
        <v>4.1503152999999999</v>
      </c>
      <c r="BZ167">
        <v>3.5891932999999998</v>
      </c>
      <c r="CA167">
        <v>2.7268541000000002</v>
      </c>
      <c r="CB167">
        <v>3.4550709999999998</v>
      </c>
      <c r="CC167">
        <v>4.1076006999999999</v>
      </c>
      <c r="CD167">
        <v>3.7267541999999998</v>
      </c>
      <c r="CE167">
        <v>3.4773909999999999</v>
      </c>
      <c r="CF167">
        <v>3.5108182000000001</v>
      </c>
      <c r="CG167">
        <v>4.1102347000000004</v>
      </c>
      <c r="CH167">
        <v>2.8077445000000001</v>
      </c>
      <c r="CI167">
        <v>2.6894293</v>
      </c>
      <c r="CJ167">
        <v>3.3078804000000002</v>
      </c>
      <c r="CK167">
        <v>4.1661701000000004</v>
      </c>
      <c r="CL167">
        <v>3.7069526000000002</v>
      </c>
      <c r="CM167">
        <v>3.8339976999999998</v>
      </c>
      <c r="CN167">
        <v>3.7014407999999999</v>
      </c>
      <c r="CO167">
        <v>5.1425175999999997</v>
      </c>
      <c r="CP167">
        <v>6.2531185000000002</v>
      </c>
      <c r="CQ167">
        <v>3.3195174000000001</v>
      </c>
      <c r="CR167">
        <v>2.8350464999999998</v>
      </c>
      <c r="CS167">
        <v>3.8081953999999998</v>
      </c>
      <c r="CT167">
        <v>2.9438844</v>
      </c>
      <c r="CU167">
        <v>3.3693496999999999</v>
      </c>
      <c r="CV167">
        <v>3.9687730999999999</v>
      </c>
      <c r="CW167">
        <v>3.5562873000000002</v>
      </c>
      <c r="CX167">
        <v>3.3355408</v>
      </c>
      <c r="CY167">
        <v>3.0906999000000002</v>
      </c>
      <c r="CZ167">
        <v>2.3953742999999998</v>
      </c>
      <c r="DA167">
        <v>2.9174427999999999</v>
      </c>
      <c r="DB167">
        <v>3.5101385000000001</v>
      </c>
      <c r="DC167">
        <v>3.3530055999999999</v>
      </c>
      <c r="DD167">
        <v>3.6718891</v>
      </c>
      <c r="DE167">
        <v>2.9014232</v>
      </c>
      <c r="DF167">
        <v>3.7659606999999999</v>
      </c>
      <c r="DG167">
        <v>4.4427371000000004</v>
      </c>
      <c r="DH167">
        <v>3.2929933</v>
      </c>
      <c r="DI167">
        <v>3.8982017</v>
      </c>
      <c r="DJ167">
        <v>3.9843242000000001</v>
      </c>
      <c r="DK167">
        <v>3.9018202</v>
      </c>
      <c r="DL167">
        <v>2.9451806999999999</v>
      </c>
      <c r="DM167">
        <v>2.8723291999999998</v>
      </c>
      <c r="DN167">
        <v>2.2783573000000001</v>
      </c>
      <c r="DO167">
        <v>2.9245312000000001</v>
      </c>
      <c r="DP167">
        <v>4.6067676999999998</v>
      </c>
      <c r="DQ167">
        <v>2.8502903000000002</v>
      </c>
      <c r="DR167">
        <v>2.2610497000000001</v>
      </c>
      <c r="DS167">
        <v>2.8403627999999999</v>
      </c>
      <c r="DT167">
        <v>5.2185483000000001</v>
      </c>
      <c r="DU167">
        <v>3.5560461999999999</v>
      </c>
      <c r="DV167">
        <v>4.0114521999999999</v>
      </c>
      <c r="DW167">
        <v>3.0717439999999998</v>
      </c>
      <c r="DX167">
        <v>2.9342983</v>
      </c>
      <c r="DY167">
        <v>3.3678327000000001</v>
      </c>
      <c r="DZ167">
        <v>4.0137853999999997</v>
      </c>
      <c r="EA167">
        <v>3.2830173999999999</v>
      </c>
      <c r="EB167">
        <v>2.9948288999999999</v>
      </c>
      <c r="EC167">
        <v>3.10833</v>
      </c>
      <c r="ED167">
        <v>2.8058388000000001</v>
      </c>
      <c r="EE167">
        <v>2.6323173</v>
      </c>
      <c r="EF167">
        <v>2.9956453000000001</v>
      </c>
      <c r="EG167">
        <v>3.2516674999999999</v>
      </c>
      <c r="EH167">
        <v>3.0998565999999999</v>
      </c>
      <c r="EI167">
        <v>3.8232536000000001</v>
      </c>
      <c r="EJ167">
        <v>3.6263144</v>
      </c>
      <c r="EK167">
        <v>3.2383937999999999</v>
      </c>
      <c r="EL167">
        <v>3.1755159000000002</v>
      </c>
      <c r="EM167">
        <v>3.7723198</v>
      </c>
      <c r="EN167">
        <v>2.7390327000000001</v>
      </c>
      <c r="EO167">
        <v>2.8510475</v>
      </c>
      <c r="EP167">
        <v>2.7549994</v>
      </c>
      <c r="EQ167">
        <v>3.2318554000000002</v>
      </c>
      <c r="ER167">
        <v>3.0912464000000002</v>
      </c>
      <c r="ES167">
        <v>4.1495810000000004</v>
      </c>
      <c r="ET167">
        <v>3.015028</v>
      </c>
      <c r="EU167">
        <v>2.9082143</v>
      </c>
      <c r="EV167">
        <v>1</v>
      </c>
      <c r="EW167">
        <f>MATCH(A167,'[1]BASC2_BRIEF_6yr_DEMOS_ScanInfo '!$H$1:$H$585,0)</f>
        <v>402</v>
      </c>
      <c r="EX167">
        <f>INDEX('[1]BASC2_BRIEF_6yr_DEMOS_ScanInfo '!$L$1:$L$585,EW167)</f>
        <v>2</v>
      </c>
      <c r="EY167">
        <v>1</v>
      </c>
      <c r="EZ167">
        <v>2</v>
      </c>
      <c r="FA167">
        <f>IF(AND(EZ167=2,EV167=1),3)</f>
        <v>3</v>
      </c>
      <c r="FB167">
        <v>3</v>
      </c>
    </row>
    <row r="168" spans="1:158" x14ac:dyDescent="0.35">
      <c r="A168" t="s">
        <v>170</v>
      </c>
      <c r="B168">
        <v>3.6350915000000001</v>
      </c>
      <c r="C168">
        <v>3.4620120999999999</v>
      </c>
      <c r="D168">
        <v>2.6156907</v>
      </c>
      <c r="E168">
        <v>3.0100532000000002</v>
      </c>
      <c r="F168">
        <v>3.7541733000000002</v>
      </c>
      <c r="G168">
        <v>3.7811921000000002</v>
      </c>
      <c r="H168">
        <v>3.1535796999999999</v>
      </c>
      <c r="I168">
        <v>3.0441566</v>
      </c>
      <c r="J168">
        <v>3.2569477999999998</v>
      </c>
      <c r="K168">
        <v>2.9437003000000002</v>
      </c>
      <c r="L168">
        <v>2.5903771</v>
      </c>
      <c r="M168">
        <v>3.1497722000000001</v>
      </c>
      <c r="N168">
        <v>3.5416229000000001</v>
      </c>
      <c r="O168">
        <v>3.3020271999999999</v>
      </c>
      <c r="P168">
        <v>3.4025245000000002</v>
      </c>
      <c r="Q168">
        <v>3.3445860999999999</v>
      </c>
      <c r="R168">
        <v>4.6106366999999997</v>
      </c>
      <c r="S168">
        <v>5.4117516999999999</v>
      </c>
      <c r="T168">
        <v>3.5076246000000002</v>
      </c>
      <c r="U168">
        <v>2.8775233999999998</v>
      </c>
      <c r="V168">
        <v>3.5009134</v>
      </c>
      <c r="W168">
        <v>3.0564094000000002</v>
      </c>
      <c r="X168">
        <v>2.9868006999999999</v>
      </c>
      <c r="Y168">
        <v>3.7505478999999999</v>
      </c>
      <c r="Z168">
        <v>3.9857268000000001</v>
      </c>
      <c r="AA168">
        <v>3.6629472000000001</v>
      </c>
      <c r="AB168">
        <v>3.3379409</v>
      </c>
      <c r="AC168">
        <v>2.4026127000000002</v>
      </c>
      <c r="AD168">
        <v>2.7825791999999998</v>
      </c>
      <c r="AE168">
        <v>3.41276</v>
      </c>
      <c r="AF168">
        <v>3.9597696999999998</v>
      </c>
      <c r="AG168">
        <v>4.9973960000000002</v>
      </c>
      <c r="AH168">
        <v>2.9704149000000002</v>
      </c>
      <c r="AI168">
        <v>3.2576990000000001</v>
      </c>
      <c r="AJ168">
        <v>3.6628148999999999</v>
      </c>
      <c r="AK168">
        <v>2.9921126</v>
      </c>
      <c r="AL168">
        <v>3.8306618000000001</v>
      </c>
      <c r="AM168">
        <v>3.5704264999999999</v>
      </c>
      <c r="AN168">
        <v>3.5018069999999999</v>
      </c>
      <c r="AO168">
        <v>2.9742495999999998</v>
      </c>
      <c r="AP168">
        <v>2.6521664</v>
      </c>
      <c r="AQ168">
        <v>2.1075308000000001</v>
      </c>
      <c r="AR168">
        <v>3.3373879999999998</v>
      </c>
      <c r="AS168">
        <v>4.2506570999999997</v>
      </c>
      <c r="AT168">
        <v>2.7298488999999999</v>
      </c>
      <c r="AU168">
        <v>2.1622344999999998</v>
      </c>
      <c r="AV168">
        <v>2.8460314000000002</v>
      </c>
      <c r="AW168">
        <v>4.1054158000000003</v>
      </c>
      <c r="AX168">
        <v>3.1059606</v>
      </c>
      <c r="AY168">
        <v>3.5747564000000001</v>
      </c>
      <c r="AZ168">
        <v>3.1277708999999998</v>
      </c>
      <c r="BA168">
        <v>2.4402284999999999</v>
      </c>
      <c r="BB168">
        <v>2.9029429000000002</v>
      </c>
      <c r="BC168">
        <v>3.1075322999999999</v>
      </c>
      <c r="BD168">
        <v>2.9008357999999999</v>
      </c>
      <c r="BE168">
        <v>3.8894655999999999</v>
      </c>
      <c r="BF168">
        <v>2.6956148</v>
      </c>
      <c r="BG168">
        <v>2.7226900999999999</v>
      </c>
      <c r="BH168">
        <v>2.6989999</v>
      </c>
      <c r="BI168">
        <v>2.7555089000000001</v>
      </c>
      <c r="BJ168">
        <v>3.5757189</v>
      </c>
      <c r="BK168">
        <v>2.8808080999999999</v>
      </c>
      <c r="BL168">
        <v>3.1950740999999998</v>
      </c>
      <c r="BM168">
        <v>3.9149729999999998</v>
      </c>
      <c r="BN168">
        <v>2.7404160000000002</v>
      </c>
      <c r="BO168">
        <v>3.0431881000000001</v>
      </c>
      <c r="BP168">
        <v>2.8131666000000002</v>
      </c>
      <c r="BQ168">
        <v>2.7226183000000002</v>
      </c>
      <c r="BR168">
        <v>2.7020330000000001</v>
      </c>
      <c r="BS168">
        <v>2.6892292000000002</v>
      </c>
      <c r="BT168">
        <v>3.8390483999999998</v>
      </c>
      <c r="BU168">
        <v>3.1384785000000002</v>
      </c>
      <c r="BV168">
        <v>3.6366258</v>
      </c>
      <c r="BW168">
        <v>2.9737732000000001</v>
      </c>
      <c r="BX168">
        <v>3.0492520000000001</v>
      </c>
      <c r="BY168">
        <v>3.7836721</v>
      </c>
      <c r="BZ168">
        <v>3.0351764999999999</v>
      </c>
      <c r="CA168">
        <v>2.5496658999999999</v>
      </c>
      <c r="CB168">
        <v>2.8114438000000002</v>
      </c>
      <c r="CC168">
        <v>3.9603784000000002</v>
      </c>
      <c r="CD168">
        <v>3.6230104000000001</v>
      </c>
      <c r="CE168">
        <v>3.3682246</v>
      </c>
      <c r="CF168">
        <v>3.1082909000000001</v>
      </c>
      <c r="CG168">
        <v>3.5224996000000002</v>
      </c>
      <c r="CH168">
        <v>2.7977110999999999</v>
      </c>
      <c r="CI168">
        <v>2.9388287000000002</v>
      </c>
      <c r="CJ168">
        <v>3.0367047999999999</v>
      </c>
      <c r="CK168">
        <v>3.9575266999999998</v>
      </c>
      <c r="CL168">
        <v>3.1633003</v>
      </c>
      <c r="CM168">
        <v>3.4996687999999998</v>
      </c>
      <c r="CN168">
        <v>3.6743964999999998</v>
      </c>
      <c r="CO168">
        <v>4.5580306000000004</v>
      </c>
      <c r="CP168">
        <v>5.3979840000000001</v>
      </c>
      <c r="CQ168">
        <v>3.0677327999999999</v>
      </c>
      <c r="CR168">
        <v>2.7454944000000001</v>
      </c>
      <c r="CS168">
        <v>3.6377921</v>
      </c>
      <c r="CT168">
        <v>3.1777248</v>
      </c>
      <c r="CU168">
        <v>3.1725406999999999</v>
      </c>
      <c r="CV168">
        <v>3.7464495000000002</v>
      </c>
      <c r="CW168">
        <v>3.9798002000000001</v>
      </c>
      <c r="CX168">
        <v>3.5278573</v>
      </c>
      <c r="CY168">
        <v>3.1658792</v>
      </c>
      <c r="CZ168">
        <v>2.4867450999999998</v>
      </c>
      <c r="DA168">
        <v>2.8914586999999998</v>
      </c>
      <c r="DB168">
        <v>3.4147200999999998</v>
      </c>
      <c r="DC168">
        <v>3.4596762999999999</v>
      </c>
      <c r="DD168">
        <v>5.5452570999999997</v>
      </c>
      <c r="DE168">
        <v>2.8536147999999999</v>
      </c>
      <c r="DF168">
        <v>3.3614256</v>
      </c>
      <c r="DG168">
        <v>3.6942195999999998</v>
      </c>
      <c r="DH168">
        <v>3.073941</v>
      </c>
      <c r="DI168">
        <v>3.3962455</v>
      </c>
      <c r="DJ168">
        <v>3.6626682000000002</v>
      </c>
      <c r="DK168">
        <v>3.1926982000000002</v>
      </c>
      <c r="DL168">
        <v>2.7957839999999998</v>
      </c>
      <c r="DM168">
        <v>2.928385</v>
      </c>
      <c r="DN168">
        <v>2.1214246999999999</v>
      </c>
      <c r="DO168">
        <v>3.2835426000000001</v>
      </c>
      <c r="DP168">
        <v>4.1847572</v>
      </c>
      <c r="DQ168">
        <v>2.7899639999999999</v>
      </c>
      <c r="DR168">
        <v>2.2434237000000001</v>
      </c>
      <c r="DS168">
        <v>2.7754289999999999</v>
      </c>
      <c r="DT168">
        <v>4.4228177000000004</v>
      </c>
      <c r="DU168">
        <v>3.0498500000000002</v>
      </c>
      <c r="DV168">
        <v>3.5549561999999999</v>
      </c>
      <c r="DW168">
        <v>3.0941095000000001</v>
      </c>
      <c r="DX168">
        <v>2.4042884999999998</v>
      </c>
      <c r="DY168">
        <v>2.8570468</v>
      </c>
      <c r="DZ168">
        <v>3.1738681999999998</v>
      </c>
      <c r="EA168">
        <v>3.023819</v>
      </c>
      <c r="EB168">
        <v>3.3358555000000001</v>
      </c>
      <c r="EC168">
        <v>2.5997170999999999</v>
      </c>
      <c r="ED168">
        <v>2.9402770999999999</v>
      </c>
      <c r="EE168">
        <v>2.5486262000000002</v>
      </c>
      <c r="EF168">
        <v>2.6348824999999998</v>
      </c>
      <c r="EG168">
        <v>3.2338662</v>
      </c>
      <c r="EH168">
        <v>2.9933624000000001</v>
      </c>
      <c r="EI168">
        <v>3.3271603999999999</v>
      </c>
      <c r="EJ168">
        <v>3.1799263999999998</v>
      </c>
      <c r="EK168">
        <v>3.3666008000000001</v>
      </c>
      <c r="EL168">
        <v>2.9154562999999998</v>
      </c>
      <c r="EM168">
        <v>2.8960124999999999</v>
      </c>
      <c r="EN168">
        <v>2.5425639000000002</v>
      </c>
      <c r="EO168">
        <v>2.8522956000000002</v>
      </c>
      <c r="EP168">
        <v>2.7513158</v>
      </c>
      <c r="EQ168">
        <v>3.7262423</v>
      </c>
      <c r="ER168">
        <v>2.9791873</v>
      </c>
      <c r="ES168">
        <v>3.1352357999999998</v>
      </c>
      <c r="ET168">
        <v>2.8384504000000002</v>
      </c>
      <c r="EU168">
        <v>2.6553249000000001</v>
      </c>
      <c r="EV168">
        <v>0</v>
      </c>
      <c r="EW168">
        <f>MATCH(A168,'[1]BASC2_BRIEF_6yr_DEMOS_ScanInfo '!$H$1:$H$585,0)</f>
        <v>404</v>
      </c>
      <c r="EX168">
        <f>INDEX('[1]BASC2_BRIEF_6yr_DEMOS_ScanInfo '!$L$1:$L$585,EW168)</f>
        <v>2</v>
      </c>
      <c r="EY168">
        <v>1</v>
      </c>
      <c r="EZ168">
        <v>2</v>
      </c>
      <c r="FA168">
        <f t="shared" ref="FA167:FB169" si="43">IF(AND(EZ168=2,EV168=0),1)</f>
        <v>1</v>
      </c>
      <c r="FB168">
        <v>1</v>
      </c>
    </row>
    <row r="169" spans="1:158" x14ac:dyDescent="0.35">
      <c r="A169" t="s">
        <v>171</v>
      </c>
      <c r="B169">
        <v>4.5823068999999998</v>
      </c>
      <c r="C169">
        <v>3.2356910999999999</v>
      </c>
      <c r="D169">
        <v>2.7686850999999999</v>
      </c>
      <c r="E169">
        <v>3.4871186999999999</v>
      </c>
      <c r="F169">
        <v>5.1105061000000003</v>
      </c>
      <c r="G169">
        <v>3.7829728</v>
      </c>
      <c r="H169">
        <v>3.1203547</v>
      </c>
      <c r="I169">
        <v>3.2099845</v>
      </c>
      <c r="J169">
        <v>4.0777954999999997</v>
      </c>
      <c r="K169">
        <v>2.9551040999999998</v>
      </c>
      <c r="L169">
        <v>2.9597677999999998</v>
      </c>
      <c r="M169">
        <v>3.5189868999999998</v>
      </c>
      <c r="N169">
        <v>4.2532972999999998</v>
      </c>
      <c r="O169">
        <v>3.8853259000000002</v>
      </c>
      <c r="P169">
        <v>3.7687355999999999</v>
      </c>
      <c r="Q169">
        <v>3.9304874000000001</v>
      </c>
      <c r="R169">
        <v>4.9717836000000002</v>
      </c>
      <c r="S169">
        <v>6.3584037000000002</v>
      </c>
      <c r="T169">
        <v>3.6484239000000001</v>
      </c>
      <c r="U169">
        <v>3.2451083999999999</v>
      </c>
      <c r="V169">
        <v>4.0551753000000001</v>
      </c>
      <c r="W169">
        <v>3.1919043</v>
      </c>
      <c r="X169">
        <v>3.1474009000000001</v>
      </c>
      <c r="Y169">
        <v>4.2530446</v>
      </c>
      <c r="Z169">
        <v>3.8978777</v>
      </c>
      <c r="AA169">
        <v>3.760427</v>
      </c>
      <c r="AB169">
        <v>3.4399898000000002</v>
      </c>
      <c r="AC169">
        <v>2.7520975999999999</v>
      </c>
      <c r="AD169">
        <v>3.1238147999999999</v>
      </c>
      <c r="AE169">
        <v>3.6445072000000001</v>
      </c>
      <c r="AF169">
        <v>5.2570123999999998</v>
      </c>
      <c r="AG169">
        <v>3.2966521000000002</v>
      </c>
      <c r="AH169">
        <v>3.0753607999999999</v>
      </c>
      <c r="AI169">
        <v>3.5262083999999998</v>
      </c>
      <c r="AJ169">
        <v>3.7675885999999998</v>
      </c>
      <c r="AK169">
        <v>3.2367048</v>
      </c>
      <c r="AL169">
        <v>3.2834918000000002</v>
      </c>
      <c r="AM169">
        <v>3.6456721000000001</v>
      </c>
      <c r="AN169">
        <v>3.7372223999999998</v>
      </c>
      <c r="AO169">
        <v>3.4563844000000001</v>
      </c>
      <c r="AP169">
        <v>3.0106923999999999</v>
      </c>
      <c r="AQ169">
        <v>2.1651796999999999</v>
      </c>
      <c r="AR169">
        <v>2.9768069000000001</v>
      </c>
      <c r="AS169">
        <v>3.9530319999999999</v>
      </c>
      <c r="AT169">
        <v>2.7531774000000002</v>
      </c>
      <c r="AU169">
        <v>2.3520017000000002</v>
      </c>
      <c r="AV169">
        <v>2.8349318999999999</v>
      </c>
      <c r="AW169">
        <v>5.040616</v>
      </c>
      <c r="AX169">
        <v>3.3714089</v>
      </c>
      <c r="AY169">
        <v>4.2450728</v>
      </c>
      <c r="AZ169">
        <v>3.6619003000000001</v>
      </c>
      <c r="BA169">
        <v>2.9812777000000001</v>
      </c>
      <c r="BB169">
        <v>3.1274326000000001</v>
      </c>
      <c r="BC169">
        <v>3.6885737999999999</v>
      </c>
      <c r="BD169">
        <v>3.0257027000000001</v>
      </c>
      <c r="BE169">
        <v>5.2978510999999999</v>
      </c>
      <c r="BF169">
        <v>3.0892298</v>
      </c>
      <c r="BG169">
        <v>2.9949615000000001</v>
      </c>
      <c r="BH169">
        <v>2.9049087</v>
      </c>
      <c r="BI169">
        <v>2.9715370999999999</v>
      </c>
      <c r="BJ169">
        <v>3.0689948</v>
      </c>
      <c r="BK169">
        <v>3.0804950999999998</v>
      </c>
      <c r="BL169">
        <v>3.2911267</v>
      </c>
      <c r="BM169">
        <v>4.5434675000000002</v>
      </c>
      <c r="BN169">
        <v>4.0543965999999996</v>
      </c>
      <c r="BO169">
        <v>3.1580091000000001</v>
      </c>
      <c r="BP169">
        <v>3.0014656</v>
      </c>
      <c r="BQ169">
        <v>2.8242698000000002</v>
      </c>
      <c r="BR169">
        <v>2.6830615999999998</v>
      </c>
      <c r="BS169">
        <v>2.859102</v>
      </c>
      <c r="BT169">
        <v>4.4297199000000003</v>
      </c>
      <c r="BU169">
        <v>3.0831653999999999</v>
      </c>
      <c r="BV169">
        <v>3.1863123999999998</v>
      </c>
      <c r="BW169">
        <v>3.1049399000000002</v>
      </c>
      <c r="BX169">
        <v>2.8292389</v>
      </c>
      <c r="BY169">
        <v>4.8948913000000003</v>
      </c>
      <c r="BZ169">
        <v>3.4793078999999998</v>
      </c>
      <c r="CA169">
        <v>2.7846358000000002</v>
      </c>
      <c r="CB169">
        <v>3.4147780000000001</v>
      </c>
      <c r="CC169">
        <v>5.8533334999999997</v>
      </c>
      <c r="CD169">
        <v>3.8965570999999999</v>
      </c>
      <c r="CE169">
        <v>3.3618801</v>
      </c>
      <c r="CF169">
        <v>3.2946662999999998</v>
      </c>
      <c r="CG169">
        <v>3.8153408</v>
      </c>
      <c r="CH169">
        <v>2.7539291000000001</v>
      </c>
      <c r="CI169">
        <v>3.0371535000000001</v>
      </c>
      <c r="CJ169">
        <v>3.8280653999999998</v>
      </c>
      <c r="CK169">
        <v>3.7984795999999998</v>
      </c>
      <c r="CL169">
        <v>3.4087901</v>
      </c>
      <c r="CM169">
        <v>3.7721360000000002</v>
      </c>
      <c r="CN169">
        <v>3.8730313999999999</v>
      </c>
      <c r="CO169">
        <v>5.1203646999999997</v>
      </c>
      <c r="CP169">
        <v>6.1063251000000003</v>
      </c>
      <c r="CQ169">
        <v>3.5771921</v>
      </c>
      <c r="CR169">
        <v>3.3789310000000001</v>
      </c>
      <c r="CS169">
        <v>4.0703421000000004</v>
      </c>
      <c r="CT169">
        <v>3.0861893</v>
      </c>
      <c r="CU169">
        <v>3.0551607999999999</v>
      </c>
      <c r="CV169">
        <v>4.4481539999999997</v>
      </c>
      <c r="CW169">
        <v>3.6942637</v>
      </c>
      <c r="CX169">
        <v>3.5088949</v>
      </c>
      <c r="CY169">
        <v>3.5299678000000001</v>
      </c>
      <c r="CZ169">
        <v>2.7968755000000001</v>
      </c>
      <c r="DA169">
        <v>3.0765769000000001</v>
      </c>
      <c r="DB169">
        <v>3.6124499000000001</v>
      </c>
      <c r="DC169">
        <v>4.1616267999999996</v>
      </c>
      <c r="DD169">
        <v>3.2248405999999998</v>
      </c>
      <c r="DE169">
        <v>2.9843817000000001</v>
      </c>
      <c r="DF169">
        <v>3.7329946000000001</v>
      </c>
      <c r="DG169">
        <v>4.2063870000000003</v>
      </c>
      <c r="DH169">
        <v>3.2281251000000002</v>
      </c>
      <c r="DI169">
        <v>3.5251701</v>
      </c>
      <c r="DJ169">
        <v>3.8722800999999998</v>
      </c>
      <c r="DK169">
        <v>3.1413977000000002</v>
      </c>
      <c r="DL169">
        <v>3.7483797000000001</v>
      </c>
      <c r="DM169">
        <v>2.8703911</v>
      </c>
      <c r="DN169">
        <v>2.2080126</v>
      </c>
      <c r="DO169">
        <v>3.1615614999999999</v>
      </c>
      <c r="DP169">
        <v>4.6174536000000002</v>
      </c>
      <c r="DQ169">
        <v>2.8307505000000002</v>
      </c>
      <c r="DR169">
        <v>2.3088750999999998</v>
      </c>
      <c r="DS169">
        <v>3.0647587999999999</v>
      </c>
      <c r="DT169">
        <v>4.5749396999999998</v>
      </c>
      <c r="DU169">
        <v>3.4738962999999998</v>
      </c>
      <c r="DV169">
        <v>4.3915110000000004</v>
      </c>
      <c r="DW169">
        <v>3.2777519000000002</v>
      </c>
      <c r="DX169">
        <v>3.0913662999999998</v>
      </c>
      <c r="DY169">
        <v>3.1280929999999998</v>
      </c>
      <c r="DZ169">
        <v>3.4882054</v>
      </c>
      <c r="EA169">
        <v>3.1257744000000001</v>
      </c>
      <c r="EB169">
        <v>2.8297238</v>
      </c>
      <c r="EC169">
        <v>2.9363005000000002</v>
      </c>
      <c r="ED169">
        <v>2.8949072</v>
      </c>
      <c r="EE169">
        <v>2.6671529</v>
      </c>
      <c r="EF169">
        <v>3.0543250999999998</v>
      </c>
      <c r="EG169">
        <v>3.0324399</v>
      </c>
      <c r="EH169">
        <v>3.1406233000000001</v>
      </c>
      <c r="EI169">
        <v>3.6536205000000002</v>
      </c>
      <c r="EJ169">
        <v>3.4398705999999999</v>
      </c>
      <c r="EK169">
        <v>3.7883119999999999</v>
      </c>
      <c r="EL169">
        <v>3.1320739</v>
      </c>
      <c r="EM169">
        <v>2.9398350999999998</v>
      </c>
      <c r="EN169">
        <v>2.9263284000000001</v>
      </c>
      <c r="EO169">
        <v>2.7160077</v>
      </c>
      <c r="EP169">
        <v>2.7603320999999998</v>
      </c>
      <c r="EQ169">
        <v>3.9241328000000002</v>
      </c>
      <c r="ER169">
        <v>3.0518700999999999</v>
      </c>
      <c r="ES169">
        <v>3.6124584999999998</v>
      </c>
      <c r="ET169">
        <v>3.1615430999999998</v>
      </c>
      <c r="EU169">
        <v>2.9584991999999999</v>
      </c>
      <c r="EV169">
        <v>2</v>
      </c>
      <c r="EW169">
        <f>MATCH(A169,'[1]BASC2_BRIEF_6yr_DEMOS_ScanInfo '!$H$1:$H$585,0)</f>
        <v>405</v>
      </c>
      <c r="EX169">
        <f>INDEX('[1]BASC2_BRIEF_6yr_DEMOS_ScanInfo '!$L$1:$L$585,EW169)</f>
        <v>1</v>
      </c>
      <c r="EY169">
        <v>1</v>
      </c>
      <c r="EZ169">
        <v>1</v>
      </c>
      <c r="FA169">
        <f>IF(AND(EZ169=1,EV169=2),4)</f>
        <v>4</v>
      </c>
      <c r="FB169">
        <v>4</v>
      </c>
    </row>
    <row r="170" spans="1:158" x14ac:dyDescent="0.35">
      <c r="A170" t="s">
        <v>172</v>
      </c>
      <c r="B170">
        <v>4.1965779999999997</v>
      </c>
      <c r="C170">
        <v>3.6706970000000001</v>
      </c>
      <c r="D170">
        <v>3.2009509</v>
      </c>
      <c r="E170">
        <v>3.1212996999999998</v>
      </c>
      <c r="F170">
        <v>4.1525034999999999</v>
      </c>
      <c r="G170">
        <v>3.7079222000000001</v>
      </c>
      <c r="H170">
        <v>3.7002362999999998</v>
      </c>
      <c r="I170">
        <v>3.3044088</v>
      </c>
      <c r="J170">
        <v>3.602026</v>
      </c>
      <c r="K170">
        <v>3.8466339000000001</v>
      </c>
      <c r="L170">
        <v>3.2765203000000001</v>
      </c>
      <c r="M170">
        <v>3.4799638000000002</v>
      </c>
      <c r="N170">
        <v>4.5658063999999996</v>
      </c>
      <c r="O170">
        <v>3.7756362000000001</v>
      </c>
      <c r="P170">
        <v>3.7341015</v>
      </c>
      <c r="Q170">
        <v>4.0220504000000004</v>
      </c>
      <c r="R170">
        <v>4.8603926</v>
      </c>
      <c r="S170">
        <v>5.7617096999999999</v>
      </c>
      <c r="T170">
        <v>3.5554497</v>
      </c>
      <c r="U170">
        <v>3.6915083000000002</v>
      </c>
      <c r="V170">
        <v>3.8821056</v>
      </c>
      <c r="W170">
        <v>3.0987382000000001</v>
      </c>
      <c r="X170">
        <v>3.2126663</v>
      </c>
      <c r="Y170">
        <v>3.9386834999999998</v>
      </c>
      <c r="Z170">
        <v>3.8669212000000002</v>
      </c>
      <c r="AA170">
        <v>3.6806643000000001</v>
      </c>
      <c r="AB170">
        <v>3.4830575000000001</v>
      </c>
      <c r="AC170">
        <v>2.9211904999999998</v>
      </c>
      <c r="AD170">
        <v>3.0722938000000002</v>
      </c>
      <c r="AE170">
        <v>3.8618076000000001</v>
      </c>
      <c r="AF170">
        <v>4.4456987000000003</v>
      </c>
      <c r="AG170">
        <v>3.5518953999999998</v>
      </c>
      <c r="AH170">
        <v>3.33005</v>
      </c>
      <c r="AI170">
        <v>3.9925296000000001</v>
      </c>
      <c r="AJ170">
        <v>4.3576101999999999</v>
      </c>
      <c r="AK170">
        <v>3.3922064000000001</v>
      </c>
      <c r="AL170">
        <v>4.0239253000000001</v>
      </c>
      <c r="AM170">
        <v>3.9179925999999998</v>
      </c>
      <c r="AN170">
        <v>3.3803694000000002</v>
      </c>
      <c r="AO170">
        <v>3.1650889000000002</v>
      </c>
      <c r="AP170">
        <v>2.9022988999999999</v>
      </c>
      <c r="AQ170">
        <v>2.1194117000000001</v>
      </c>
      <c r="AR170">
        <v>3.1730442000000001</v>
      </c>
      <c r="AS170">
        <v>4.8815974999999998</v>
      </c>
      <c r="AT170">
        <v>3.1129329000000001</v>
      </c>
      <c r="AU170">
        <v>2.372592</v>
      </c>
      <c r="AV170">
        <v>3.0375063</v>
      </c>
      <c r="AW170">
        <v>4.4228152999999999</v>
      </c>
      <c r="AX170">
        <v>3.4598369999999998</v>
      </c>
      <c r="AY170">
        <v>3.8570220000000002</v>
      </c>
      <c r="AZ170">
        <v>3.1532673999999998</v>
      </c>
      <c r="BA170">
        <v>2.9827205999999999</v>
      </c>
      <c r="BB170">
        <v>3.2877462</v>
      </c>
      <c r="BC170">
        <v>3.3358848000000001</v>
      </c>
      <c r="BD170">
        <v>3.2162187000000002</v>
      </c>
      <c r="BE170">
        <v>3.3107574</v>
      </c>
      <c r="BF170">
        <v>2.9713832999999998</v>
      </c>
      <c r="BG170">
        <v>3.0641436999999998</v>
      </c>
      <c r="BH170">
        <v>3.0496596999999999</v>
      </c>
      <c r="BI170">
        <v>3.1184506000000001</v>
      </c>
      <c r="BJ170">
        <v>3.4104939000000001</v>
      </c>
      <c r="BK170">
        <v>3.1610524999999998</v>
      </c>
      <c r="BL170">
        <v>3.5621037000000002</v>
      </c>
      <c r="BM170">
        <v>3.5857413</v>
      </c>
      <c r="BN170">
        <v>3.3527581999999998</v>
      </c>
      <c r="BO170">
        <v>3.3512238999999999</v>
      </c>
      <c r="BP170">
        <v>3.0363688</v>
      </c>
      <c r="BQ170">
        <v>2.8518748</v>
      </c>
      <c r="BR170">
        <v>3.0118442000000001</v>
      </c>
      <c r="BS170">
        <v>2.8578977999999999</v>
      </c>
      <c r="BT170">
        <v>4.2818952000000001</v>
      </c>
      <c r="BU170">
        <v>3.1949179000000001</v>
      </c>
      <c r="BV170">
        <v>3.3802656999999998</v>
      </c>
      <c r="BW170">
        <v>3.4120778999999999</v>
      </c>
      <c r="BX170">
        <v>2.8752425000000001</v>
      </c>
      <c r="BY170">
        <v>3.8166243999999998</v>
      </c>
      <c r="BZ170">
        <v>3.1195512000000001</v>
      </c>
      <c r="CA170">
        <v>3.0950611000000001</v>
      </c>
      <c r="CB170">
        <v>3.1963450999999998</v>
      </c>
      <c r="CC170">
        <v>4.4973326</v>
      </c>
      <c r="CD170">
        <v>3.9965112</v>
      </c>
      <c r="CE170">
        <v>3.5860259999999999</v>
      </c>
      <c r="CF170">
        <v>3.5400057</v>
      </c>
      <c r="CG170">
        <v>4.6796894</v>
      </c>
      <c r="CH170">
        <v>3.0248016999999998</v>
      </c>
      <c r="CI170">
        <v>3.0793539999999999</v>
      </c>
      <c r="CJ170">
        <v>3.4917281</v>
      </c>
      <c r="CK170">
        <v>3.7633345</v>
      </c>
      <c r="CL170">
        <v>3.8111410000000001</v>
      </c>
      <c r="CM170">
        <v>3.7074946999999998</v>
      </c>
      <c r="CN170">
        <v>4.3713093000000001</v>
      </c>
      <c r="CO170">
        <v>4.5295167000000003</v>
      </c>
      <c r="CP170">
        <v>5.6699972000000001</v>
      </c>
      <c r="CQ170">
        <v>3.3475275</v>
      </c>
      <c r="CR170">
        <v>3.3048891999999999</v>
      </c>
      <c r="CS170">
        <v>3.7138686000000001</v>
      </c>
      <c r="CT170">
        <v>3.1517605999999998</v>
      </c>
      <c r="CU170">
        <v>3.3005884000000001</v>
      </c>
      <c r="CV170">
        <v>4.0239244000000003</v>
      </c>
      <c r="CW170">
        <v>3.8836426999999998</v>
      </c>
      <c r="CX170">
        <v>3.7193575000000001</v>
      </c>
      <c r="CY170">
        <v>3.6249484999999999</v>
      </c>
      <c r="CZ170">
        <v>3.0101428000000001</v>
      </c>
      <c r="DA170">
        <v>3.1656195999999999</v>
      </c>
      <c r="DB170">
        <v>3.6636627000000002</v>
      </c>
      <c r="DC170">
        <v>3.8477559000000001</v>
      </c>
      <c r="DD170">
        <v>3.9892812000000002</v>
      </c>
      <c r="DE170">
        <v>3.1657920000000002</v>
      </c>
      <c r="DF170">
        <v>3.8992276000000001</v>
      </c>
      <c r="DG170">
        <v>4.1365767</v>
      </c>
      <c r="DH170">
        <v>3.3819637</v>
      </c>
      <c r="DI170">
        <v>3.6939856999999998</v>
      </c>
      <c r="DJ170">
        <v>4.1540213000000001</v>
      </c>
      <c r="DK170">
        <v>3.1716568000000001</v>
      </c>
      <c r="DL170">
        <v>3.4724634000000001</v>
      </c>
      <c r="DM170">
        <v>2.9199826999999998</v>
      </c>
      <c r="DN170">
        <v>2.1426672999999998</v>
      </c>
      <c r="DO170">
        <v>3.2378749999999998</v>
      </c>
      <c r="DP170">
        <v>4.7323145999999996</v>
      </c>
      <c r="DQ170">
        <v>3.0032443999999998</v>
      </c>
      <c r="DR170">
        <v>2.3616872</v>
      </c>
      <c r="DS170">
        <v>3.2604441999999998</v>
      </c>
      <c r="DT170">
        <v>4.8632660000000003</v>
      </c>
      <c r="DU170">
        <v>3.3878686</v>
      </c>
      <c r="DV170">
        <v>3.7315998000000001</v>
      </c>
      <c r="DW170">
        <v>4.0256739000000001</v>
      </c>
      <c r="DX170">
        <v>2.9706117999999999</v>
      </c>
      <c r="DY170">
        <v>3.2194210999999999</v>
      </c>
      <c r="DZ170">
        <v>3.490237</v>
      </c>
      <c r="EA170">
        <v>3.2415780999999999</v>
      </c>
      <c r="EB170">
        <v>3.0483258000000002</v>
      </c>
      <c r="EC170">
        <v>2.9899673</v>
      </c>
      <c r="ED170">
        <v>2.7106056000000001</v>
      </c>
      <c r="EE170">
        <v>3.0973628</v>
      </c>
      <c r="EF170">
        <v>3.2509953999999999</v>
      </c>
      <c r="EG170">
        <v>3.1256864000000002</v>
      </c>
      <c r="EH170">
        <v>3.0415049000000001</v>
      </c>
      <c r="EI170">
        <v>4.4260101000000001</v>
      </c>
      <c r="EJ170">
        <v>2.9625224999999999</v>
      </c>
      <c r="EK170">
        <v>3.4803088</v>
      </c>
      <c r="EL170">
        <v>3.1702832999999999</v>
      </c>
      <c r="EM170">
        <v>3.4354892000000001</v>
      </c>
      <c r="EN170">
        <v>2.7827126999999998</v>
      </c>
      <c r="EO170">
        <v>3.0340151999999998</v>
      </c>
      <c r="EP170">
        <v>2.9578757000000002</v>
      </c>
      <c r="EQ170">
        <v>3.6730371000000002</v>
      </c>
      <c r="ER170">
        <v>3.4622951</v>
      </c>
      <c r="ES170">
        <v>3.5533812</v>
      </c>
      <c r="ET170">
        <v>3.0456680999999999</v>
      </c>
      <c r="EU170">
        <v>2.9057540999999998</v>
      </c>
      <c r="EV170">
        <v>1</v>
      </c>
      <c r="EW170">
        <f>MATCH(A170,'[1]BASC2_BRIEF_6yr_DEMOS_ScanInfo '!$H$1:$H$585,0)</f>
        <v>409</v>
      </c>
      <c r="EX170">
        <f>INDEX('[1]BASC2_BRIEF_6yr_DEMOS_ScanInfo '!$L$1:$L$585,EW170)</f>
        <v>1</v>
      </c>
      <c r="EY170">
        <v>1</v>
      </c>
      <c r="EZ170">
        <v>1</v>
      </c>
      <c r="FA170">
        <f t="shared" ref="FA167:FB174" si="44">IF(AND(EZ170=1,EV170=1),2)</f>
        <v>2</v>
      </c>
      <c r="FB170">
        <v>2</v>
      </c>
    </row>
    <row r="171" spans="1:158" x14ac:dyDescent="0.35">
      <c r="A171" t="s">
        <v>173</v>
      </c>
      <c r="B171">
        <v>3.6578271</v>
      </c>
      <c r="C171">
        <v>2.8057504</v>
      </c>
      <c r="D171">
        <v>3.0126715000000002</v>
      </c>
      <c r="E171">
        <v>3.2104173</v>
      </c>
      <c r="F171">
        <v>4.1174835999999999</v>
      </c>
      <c r="G171">
        <v>3.6802956999999998</v>
      </c>
      <c r="H171">
        <v>3.5323842000000001</v>
      </c>
      <c r="I171">
        <v>3.2850671</v>
      </c>
      <c r="J171">
        <v>3.8493333000000001</v>
      </c>
      <c r="K171">
        <v>2.9368164999999999</v>
      </c>
      <c r="L171">
        <v>2.9834290000000001</v>
      </c>
      <c r="M171">
        <v>3.5273707000000001</v>
      </c>
      <c r="N171">
        <v>4.2813311000000001</v>
      </c>
      <c r="O171">
        <v>3.6339109000000001</v>
      </c>
      <c r="P171">
        <v>3.5735606999999998</v>
      </c>
      <c r="Q171">
        <v>4.0051421999999999</v>
      </c>
      <c r="R171">
        <v>4.8630747999999997</v>
      </c>
      <c r="S171">
        <v>6.0741072000000003</v>
      </c>
      <c r="T171">
        <v>3.2162418000000002</v>
      </c>
      <c r="U171">
        <v>2.9451822999999999</v>
      </c>
      <c r="V171">
        <v>3.4722325999999999</v>
      </c>
      <c r="W171">
        <v>3.1176395000000001</v>
      </c>
      <c r="X171">
        <v>3.2454261999999998</v>
      </c>
      <c r="Y171">
        <v>3.96984</v>
      </c>
      <c r="Z171">
        <v>3.6326101</v>
      </c>
      <c r="AA171">
        <v>3.8418849000000002</v>
      </c>
      <c r="AB171">
        <v>3.3666665999999998</v>
      </c>
      <c r="AC171">
        <v>2.6404581</v>
      </c>
      <c r="AD171">
        <v>3.1730847</v>
      </c>
      <c r="AE171">
        <v>3.6427491000000001</v>
      </c>
      <c r="AF171">
        <v>4.0131167999999997</v>
      </c>
      <c r="AG171">
        <v>3.3433728</v>
      </c>
      <c r="AH171">
        <v>3.2469890000000001</v>
      </c>
      <c r="AI171">
        <v>3.4068041</v>
      </c>
      <c r="AJ171">
        <v>3.9420776000000002</v>
      </c>
      <c r="AK171">
        <v>3.0773796999999998</v>
      </c>
      <c r="AL171">
        <v>3.9915327999999999</v>
      </c>
      <c r="AM171">
        <v>4.0054216</v>
      </c>
      <c r="AN171">
        <v>3.3924797</v>
      </c>
      <c r="AO171">
        <v>3.7463658</v>
      </c>
      <c r="AP171">
        <v>2.9318824000000001</v>
      </c>
      <c r="AQ171">
        <v>2.0434749000000001</v>
      </c>
      <c r="AR171">
        <v>2.9688115000000002</v>
      </c>
      <c r="AS171">
        <v>4.8995657000000001</v>
      </c>
      <c r="AT171">
        <v>2.9534647000000001</v>
      </c>
      <c r="AU171">
        <v>2.2894570999999999</v>
      </c>
      <c r="AV171">
        <v>2.7764210999999999</v>
      </c>
      <c r="AW171">
        <v>4.7247705</v>
      </c>
      <c r="AX171">
        <v>3.2534787999999999</v>
      </c>
      <c r="AY171">
        <v>4.1824088000000001</v>
      </c>
      <c r="AZ171">
        <v>3.3469760000000002</v>
      </c>
      <c r="BA171">
        <v>2.5890145000000002</v>
      </c>
      <c r="BB171">
        <v>2.9866488000000002</v>
      </c>
      <c r="BC171">
        <v>3.2910743</v>
      </c>
      <c r="BD171">
        <v>3.0072958000000001</v>
      </c>
      <c r="BE171">
        <v>3.5313672999999999</v>
      </c>
      <c r="BF171">
        <v>2.9034032999999999</v>
      </c>
      <c r="BG171">
        <v>2.5265217</v>
      </c>
      <c r="BH171">
        <v>2.6543595999999998</v>
      </c>
      <c r="BI171">
        <v>3.1813327999999998</v>
      </c>
      <c r="BJ171">
        <v>2.9916279000000001</v>
      </c>
      <c r="BK171">
        <v>2.9729087000000001</v>
      </c>
      <c r="BL171">
        <v>3.4862909000000002</v>
      </c>
      <c r="BM171">
        <v>3.1338308000000001</v>
      </c>
      <c r="BN171">
        <v>3.3839625999999998</v>
      </c>
      <c r="BO171">
        <v>3.1374002000000001</v>
      </c>
      <c r="BP171">
        <v>3.1297247000000001</v>
      </c>
      <c r="BQ171">
        <v>2.7682680999999998</v>
      </c>
      <c r="BR171">
        <v>2.8021519000000001</v>
      </c>
      <c r="BS171">
        <v>2.7620800000000001</v>
      </c>
      <c r="BT171">
        <v>3.6901196999999999</v>
      </c>
      <c r="BU171">
        <v>3.3544664000000002</v>
      </c>
      <c r="BV171">
        <v>3.5088539000000001</v>
      </c>
      <c r="BW171">
        <v>3.0469525000000002</v>
      </c>
      <c r="BX171">
        <v>3.3889935000000002</v>
      </c>
      <c r="BY171">
        <v>3.8220478999999998</v>
      </c>
      <c r="BZ171">
        <v>3.2327689999999998</v>
      </c>
      <c r="CA171">
        <v>2.8280592000000002</v>
      </c>
      <c r="CB171">
        <v>3.1322633999999998</v>
      </c>
      <c r="CC171">
        <v>3.956429</v>
      </c>
      <c r="CD171">
        <v>3.6144506999999999</v>
      </c>
      <c r="CE171">
        <v>3.5163462000000001</v>
      </c>
      <c r="CF171">
        <v>3.1904968999999999</v>
      </c>
      <c r="CG171">
        <v>3.8416448000000001</v>
      </c>
      <c r="CH171">
        <v>2.880919</v>
      </c>
      <c r="CI171">
        <v>2.7913071999999999</v>
      </c>
      <c r="CJ171">
        <v>3.2650299</v>
      </c>
      <c r="CK171">
        <v>3.9878898</v>
      </c>
      <c r="CL171">
        <v>3.7230124</v>
      </c>
      <c r="CM171">
        <v>3.6990094</v>
      </c>
      <c r="CN171">
        <v>3.9702506</v>
      </c>
      <c r="CO171">
        <v>5.3559380000000001</v>
      </c>
      <c r="CP171">
        <v>6.3201226999999998</v>
      </c>
      <c r="CQ171">
        <v>3.4224950999999999</v>
      </c>
      <c r="CR171">
        <v>3.2135820000000002</v>
      </c>
      <c r="CS171">
        <v>3.8088551000000002</v>
      </c>
      <c r="CT171">
        <v>3.0422615999999998</v>
      </c>
      <c r="CU171">
        <v>3.2524535999999999</v>
      </c>
      <c r="CV171">
        <v>3.8881819000000002</v>
      </c>
      <c r="CW171">
        <v>3.5563745</v>
      </c>
      <c r="CX171">
        <v>3.3350464999999998</v>
      </c>
      <c r="CY171">
        <v>3.1065451999999998</v>
      </c>
      <c r="CZ171">
        <v>2.642128</v>
      </c>
      <c r="DA171">
        <v>3.2829999999999999</v>
      </c>
      <c r="DB171">
        <v>3.5413401000000002</v>
      </c>
      <c r="DC171">
        <v>4.0390229</v>
      </c>
      <c r="DD171">
        <v>4.1410780000000003</v>
      </c>
      <c r="DE171">
        <v>2.9477429000000002</v>
      </c>
      <c r="DF171">
        <v>3.6793477999999999</v>
      </c>
      <c r="DG171">
        <v>4.4691000000000001</v>
      </c>
      <c r="DH171">
        <v>3.0198445</v>
      </c>
      <c r="DI171">
        <v>3.6701676999999999</v>
      </c>
      <c r="DJ171">
        <v>4.0884384999999996</v>
      </c>
      <c r="DK171">
        <v>3.9536959999999999</v>
      </c>
      <c r="DL171">
        <v>2.5152071</v>
      </c>
      <c r="DM171">
        <v>2.8141682000000001</v>
      </c>
      <c r="DN171">
        <v>2.0637443000000002</v>
      </c>
      <c r="DO171">
        <v>2.8608875</v>
      </c>
      <c r="DP171">
        <v>4.9017571999999996</v>
      </c>
      <c r="DQ171">
        <v>2.8236824999999999</v>
      </c>
      <c r="DR171">
        <v>2.2678102999999998</v>
      </c>
      <c r="DS171">
        <v>2.8196192</v>
      </c>
      <c r="DT171">
        <v>5.482532</v>
      </c>
      <c r="DU171">
        <v>3.9801153999999999</v>
      </c>
      <c r="DV171">
        <v>3.9354966</v>
      </c>
      <c r="DW171">
        <v>3.2006903000000002</v>
      </c>
      <c r="DX171">
        <v>2.8129761000000002</v>
      </c>
      <c r="DY171">
        <v>2.8737773999999998</v>
      </c>
      <c r="DZ171">
        <v>3.2090809</v>
      </c>
      <c r="EA171">
        <v>3.1640556000000002</v>
      </c>
      <c r="EB171">
        <v>2.8418918</v>
      </c>
      <c r="EC171">
        <v>2.9313897999999998</v>
      </c>
      <c r="ED171">
        <v>2.7283306000000001</v>
      </c>
      <c r="EE171">
        <v>2.7986206999999999</v>
      </c>
      <c r="EF171">
        <v>2.9937434000000001</v>
      </c>
      <c r="EG171">
        <v>3.2226214</v>
      </c>
      <c r="EH171">
        <v>3.1747546</v>
      </c>
      <c r="EI171">
        <v>3.9184003000000001</v>
      </c>
      <c r="EJ171">
        <v>3.2956778999999998</v>
      </c>
      <c r="EK171">
        <v>3.2233043000000001</v>
      </c>
      <c r="EL171">
        <v>3.2341799999999998</v>
      </c>
      <c r="EM171">
        <v>2.9752554999999998</v>
      </c>
      <c r="EN171">
        <v>2.7655118000000001</v>
      </c>
      <c r="EO171">
        <v>2.9373925000000001</v>
      </c>
      <c r="EP171">
        <v>2.8725917000000001</v>
      </c>
      <c r="EQ171">
        <v>3.6138064999999999</v>
      </c>
      <c r="ER171">
        <v>3.1004676999999998</v>
      </c>
      <c r="ES171">
        <v>3.3773382000000001</v>
      </c>
      <c r="ET171">
        <v>3.1428988000000002</v>
      </c>
      <c r="EU171">
        <v>2.6888733</v>
      </c>
      <c r="EV171">
        <v>1</v>
      </c>
      <c r="EW171">
        <f>MATCH(A171,'[1]BASC2_BRIEF_6yr_DEMOS_ScanInfo '!$H$1:$H$585,0)</f>
        <v>410</v>
      </c>
      <c r="EX171">
        <f>INDEX('[1]BASC2_BRIEF_6yr_DEMOS_ScanInfo '!$L$1:$L$585,EW171)</f>
        <v>2</v>
      </c>
      <c r="EY171">
        <v>1</v>
      </c>
      <c r="EZ171">
        <v>2</v>
      </c>
      <c r="FA171">
        <f>IF(AND(EZ171=2,EV171=1),3)</f>
        <v>3</v>
      </c>
      <c r="FB171">
        <v>3</v>
      </c>
    </row>
    <row r="172" spans="1:158" x14ac:dyDescent="0.35">
      <c r="A172" t="s">
        <v>174</v>
      </c>
      <c r="B172">
        <v>3.6415837</v>
      </c>
      <c r="C172">
        <v>3.2794577999999999</v>
      </c>
      <c r="D172">
        <v>2.9067254</v>
      </c>
      <c r="E172">
        <v>3.3585588999999998</v>
      </c>
      <c r="F172">
        <v>3.6950386000000002</v>
      </c>
      <c r="G172">
        <v>3.7576982999999999</v>
      </c>
      <c r="H172">
        <v>3.2406583000000002</v>
      </c>
      <c r="I172">
        <v>3.0362727999999999</v>
      </c>
      <c r="J172">
        <v>3.5340962</v>
      </c>
      <c r="K172">
        <v>3.0381974999999999</v>
      </c>
      <c r="L172">
        <v>2.796319</v>
      </c>
      <c r="M172">
        <v>3.2321564999999999</v>
      </c>
      <c r="N172">
        <v>3.8507817000000002</v>
      </c>
      <c r="O172">
        <v>3.3765543</v>
      </c>
      <c r="P172">
        <v>3.7220669000000002</v>
      </c>
      <c r="Q172">
        <v>3.9519633999999999</v>
      </c>
      <c r="R172">
        <v>4.9154935000000002</v>
      </c>
      <c r="S172">
        <v>6.3027015000000004</v>
      </c>
      <c r="T172">
        <v>3.4285521999999999</v>
      </c>
      <c r="U172">
        <v>3.2622485000000001</v>
      </c>
      <c r="V172">
        <v>3.6290673999999998</v>
      </c>
      <c r="W172">
        <v>2.9255244999999999</v>
      </c>
      <c r="X172">
        <v>3.1201080999999999</v>
      </c>
      <c r="Y172">
        <v>3.9625454000000002</v>
      </c>
      <c r="Z172">
        <v>3.8564951000000001</v>
      </c>
      <c r="AA172">
        <v>3.8246739000000001</v>
      </c>
      <c r="AB172">
        <v>3.2976933000000002</v>
      </c>
      <c r="AC172">
        <v>2.834784</v>
      </c>
      <c r="AD172">
        <v>3.0961892999999998</v>
      </c>
      <c r="AE172">
        <v>3.6044526000000001</v>
      </c>
      <c r="AF172">
        <v>4.1641111000000004</v>
      </c>
      <c r="AG172">
        <v>3.9687191999999998</v>
      </c>
      <c r="AH172">
        <v>3.2866881000000001</v>
      </c>
      <c r="AI172">
        <v>3.8008427999999999</v>
      </c>
      <c r="AJ172">
        <v>4.2435150000000004</v>
      </c>
      <c r="AK172">
        <v>3.2018119999999999</v>
      </c>
      <c r="AL172">
        <v>4.3955364000000001</v>
      </c>
      <c r="AM172">
        <v>3.9608731000000001</v>
      </c>
      <c r="AN172">
        <v>3.6714456000000002</v>
      </c>
      <c r="AO172">
        <v>2.8374231000000001</v>
      </c>
      <c r="AP172">
        <v>2.8749560999999999</v>
      </c>
      <c r="AQ172">
        <v>2.156244</v>
      </c>
      <c r="AR172">
        <v>3.2260230000000001</v>
      </c>
      <c r="AS172">
        <v>5.4103889000000001</v>
      </c>
      <c r="AT172">
        <v>2.7899870999999998</v>
      </c>
      <c r="AU172">
        <v>2.4049109999999998</v>
      </c>
      <c r="AV172">
        <v>2.7728758</v>
      </c>
      <c r="AW172">
        <v>4.9965571999999998</v>
      </c>
      <c r="AX172">
        <v>3.3507617000000001</v>
      </c>
      <c r="AY172">
        <v>4.2161007000000001</v>
      </c>
      <c r="AZ172">
        <v>3.6013185999999999</v>
      </c>
      <c r="BA172">
        <v>2.4944625</v>
      </c>
      <c r="BB172">
        <v>3.3836314999999999</v>
      </c>
      <c r="BC172">
        <v>3.4617553000000001</v>
      </c>
      <c r="BD172">
        <v>2.9907713</v>
      </c>
      <c r="BE172">
        <v>3.5712695000000001</v>
      </c>
      <c r="BF172">
        <v>2.9246805</v>
      </c>
      <c r="BG172">
        <v>2.7601022999999998</v>
      </c>
      <c r="BH172">
        <v>2.764605</v>
      </c>
      <c r="BI172">
        <v>3.1384115000000001</v>
      </c>
      <c r="BJ172">
        <v>3.1721115000000002</v>
      </c>
      <c r="BK172">
        <v>2.905513</v>
      </c>
      <c r="BL172">
        <v>3.9610523999999998</v>
      </c>
      <c r="BM172">
        <v>3.6145778000000002</v>
      </c>
      <c r="BN172">
        <v>3.3907191999999999</v>
      </c>
      <c r="BO172">
        <v>2.9264115999999998</v>
      </c>
      <c r="BP172">
        <v>3.1033610999999999</v>
      </c>
      <c r="BQ172">
        <v>2.7977246999999998</v>
      </c>
      <c r="BR172">
        <v>2.9009683000000002</v>
      </c>
      <c r="BS172">
        <v>2.8874377999999998</v>
      </c>
      <c r="BT172">
        <v>4.3088207000000001</v>
      </c>
      <c r="BU172">
        <v>3.2007960999999998</v>
      </c>
      <c r="BV172">
        <v>4.0547018000000001</v>
      </c>
      <c r="BW172">
        <v>3.1064390999999998</v>
      </c>
      <c r="BX172">
        <v>3.1321813999999999</v>
      </c>
      <c r="BY172">
        <v>3.7006009</v>
      </c>
      <c r="BZ172">
        <v>3.2040856</v>
      </c>
      <c r="CA172">
        <v>2.8046353000000002</v>
      </c>
      <c r="CB172">
        <v>3.5417869</v>
      </c>
      <c r="CC172">
        <v>4.4123830999999996</v>
      </c>
      <c r="CD172">
        <v>3.6104324000000001</v>
      </c>
      <c r="CE172">
        <v>3.0869007000000002</v>
      </c>
      <c r="CF172">
        <v>2.9496038000000002</v>
      </c>
      <c r="CG172">
        <v>4.0395960999999998</v>
      </c>
      <c r="CH172">
        <v>2.945668</v>
      </c>
      <c r="CI172">
        <v>2.5807250000000002</v>
      </c>
      <c r="CJ172">
        <v>3.4826331000000001</v>
      </c>
      <c r="CK172">
        <v>4.1414495000000002</v>
      </c>
      <c r="CL172">
        <v>3.5590022000000001</v>
      </c>
      <c r="CM172">
        <v>3.5553395999999999</v>
      </c>
      <c r="CN172">
        <v>3.8663129999999999</v>
      </c>
      <c r="CO172">
        <v>5.0687866000000001</v>
      </c>
      <c r="CP172">
        <v>5.8298129999999997</v>
      </c>
      <c r="CQ172">
        <v>3.4754754999999999</v>
      </c>
      <c r="CR172">
        <v>3.0572233</v>
      </c>
      <c r="CS172">
        <v>3.7500874999999998</v>
      </c>
      <c r="CT172">
        <v>2.9793080999999999</v>
      </c>
      <c r="CU172">
        <v>3.2406776000000002</v>
      </c>
      <c r="CV172">
        <v>4.0599088999999999</v>
      </c>
      <c r="CW172">
        <v>3.8992993999999999</v>
      </c>
      <c r="CX172">
        <v>3.6870018999999998</v>
      </c>
      <c r="CY172">
        <v>3.4780495</v>
      </c>
      <c r="CZ172">
        <v>2.8232968000000001</v>
      </c>
      <c r="DA172">
        <v>3.1792383000000002</v>
      </c>
      <c r="DB172">
        <v>3.656749</v>
      </c>
      <c r="DC172">
        <v>3.7674490999999999</v>
      </c>
      <c r="DD172">
        <v>4.5699611000000004</v>
      </c>
      <c r="DE172">
        <v>3.1986153000000002</v>
      </c>
      <c r="DF172">
        <v>3.8202052000000002</v>
      </c>
      <c r="DG172">
        <v>5.0717715999999999</v>
      </c>
      <c r="DH172">
        <v>3.3984901999999999</v>
      </c>
      <c r="DI172">
        <v>3.5646523999999999</v>
      </c>
      <c r="DJ172">
        <v>3.2665156999999998</v>
      </c>
      <c r="DK172">
        <v>3.5251619999999999</v>
      </c>
      <c r="DL172">
        <v>3.3411681999999998</v>
      </c>
      <c r="DM172">
        <v>2.6956828000000002</v>
      </c>
      <c r="DN172">
        <v>2.2261362</v>
      </c>
      <c r="DO172">
        <v>2.9427595000000002</v>
      </c>
      <c r="DP172">
        <v>4.9175882</v>
      </c>
      <c r="DQ172">
        <v>2.6607778</v>
      </c>
      <c r="DR172">
        <v>2.5217966999999999</v>
      </c>
      <c r="DS172">
        <v>2.7809007000000001</v>
      </c>
      <c r="DT172">
        <v>4.6037692999999997</v>
      </c>
      <c r="DU172">
        <v>3.7095628</v>
      </c>
      <c r="DV172">
        <v>4.2672781999999998</v>
      </c>
      <c r="DW172">
        <v>3.1830512999999998</v>
      </c>
      <c r="DX172">
        <v>2.8794352999999999</v>
      </c>
      <c r="DY172">
        <v>3.1940594</v>
      </c>
      <c r="DZ172">
        <v>3.4148428000000002</v>
      </c>
      <c r="EA172">
        <v>3.1832066000000001</v>
      </c>
      <c r="EB172">
        <v>3.4766857999999998</v>
      </c>
      <c r="EC172">
        <v>2.9914546</v>
      </c>
      <c r="ED172">
        <v>2.5728981000000002</v>
      </c>
      <c r="EE172">
        <v>2.6810106999999999</v>
      </c>
      <c r="EF172">
        <v>2.8478379</v>
      </c>
      <c r="EG172">
        <v>3.0541038999999999</v>
      </c>
      <c r="EH172">
        <v>2.9156572999999999</v>
      </c>
      <c r="EI172">
        <v>3.6619514999999998</v>
      </c>
      <c r="EJ172">
        <v>3.4422619000000001</v>
      </c>
      <c r="EK172">
        <v>3.1966299999999999</v>
      </c>
      <c r="EL172">
        <v>3.0468327999999998</v>
      </c>
      <c r="EM172">
        <v>3.2484883999999998</v>
      </c>
      <c r="EN172">
        <v>3.0233786</v>
      </c>
      <c r="EO172">
        <v>2.9701004000000002</v>
      </c>
      <c r="EP172">
        <v>2.8821110999999999</v>
      </c>
      <c r="EQ172">
        <v>3.6707795000000001</v>
      </c>
      <c r="ER172">
        <v>3.3361611</v>
      </c>
      <c r="ES172">
        <v>3.5586785999999999</v>
      </c>
      <c r="ET172">
        <v>3.0355995</v>
      </c>
      <c r="EU172">
        <v>2.9393932999999999</v>
      </c>
      <c r="EV172">
        <v>1</v>
      </c>
      <c r="EW172">
        <f>MATCH(A172,'[1]BASC2_BRIEF_6yr_DEMOS_ScanInfo '!$H$1:$H$585,0)</f>
        <v>411</v>
      </c>
      <c r="EX172">
        <f>INDEX('[1]BASC2_BRIEF_6yr_DEMOS_ScanInfo '!$L$1:$L$585,EW172)</f>
        <v>2</v>
      </c>
      <c r="EY172">
        <v>1</v>
      </c>
      <c r="EZ172">
        <v>2</v>
      </c>
      <c r="FA172">
        <f>IF(AND(EZ172=2,EV172=1),3)</f>
        <v>3</v>
      </c>
      <c r="FB172">
        <v>3</v>
      </c>
    </row>
    <row r="173" spans="1:158" x14ac:dyDescent="0.35">
      <c r="A173" t="s">
        <v>175</v>
      </c>
      <c r="B173">
        <v>3.7021972999999999</v>
      </c>
      <c r="C173">
        <v>3.1902978000000002</v>
      </c>
      <c r="D173">
        <v>2.5439272000000002</v>
      </c>
      <c r="E173">
        <v>3.4106646</v>
      </c>
      <c r="F173">
        <v>3.5969373999999998</v>
      </c>
      <c r="G173">
        <v>5.2573504</v>
      </c>
      <c r="H173">
        <v>3.1316573999999999</v>
      </c>
      <c r="I173">
        <v>3.2225494000000001</v>
      </c>
      <c r="J173">
        <v>4.0259733000000004</v>
      </c>
      <c r="K173">
        <v>2.6819541</v>
      </c>
      <c r="L173">
        <v>2.672231</v>
      </c>
      <c r="M173">
        <v>3.5225143000000001</v>
      </c>
      <c r="N173">
        <v>3.7707440999999999</v>
      </c>
      <c r="O173">
        <v>3.2656217000000001</v>
      </c>
      <c r="P173">
        <v>3.9256058</v>
      </c>
      <c r="Q173">
        <v>3.4575901</v>
      </c>
      <c r="R173">
        <v>4.7347201999999999</v>
      </c>
      <c r="S173">
        <v>5.9204245000000002</v>
      </c>
      <c r="T173">
        <v>3.1904895</v>
      </c>
      <c r="U173">
        <v>3.0205256999999999</v>
      </c>
      <c r="V173">
        <v>4.4942283999999999</v>
      </c>
      <c r="W173">
        <v>3.2076899999999999</v>
      </c>
      <c r="X173">
        <v>4.0259999999999998</v>
      </c>
      <c r="Y173">
        <v>4.7549514999999998</v>
      </c>
      <c r="Z173">
        <v>3.9692072999999999</v>
      </c>
      <c r="AA173">
        <v>3.6559205000000001</v>
      </c>
      <c r="AB173">
        <v>3.3768107999999999</v>
      </c>
      <c r="AC173">
        <v>2.6740898999999998</v>
      </c>
      <c r="AD173">
        <v>2.9103710999999999</v>
      </c>
      <c r="AE173">
        <v>3.3135618999999998</v>
      </c>
      <c r="AF173">
        <v>4.0091042999999997</v>
      </c>
      <c r="AG173">
        <v>4.3503202999999999</v>
      </c>
      <c r="AH173">
        <v>3.1253981999999998</v>
      </c>
      <c r="AI173">
        <v>4.1923132000000001</v>
      </c>
      <c r="AJ173">
        <v>4.5250773000000004</v>
      </c>
      <c r="AK173">
        <v>3.0898454000000002</v>
      </c>
      <c r="AL173">
        <v>4.3394785000000002</v>
      </c>
      <c r="AM173">
        <v>4.4425979</v>
      </c>
      <c r="AN173">
        <v>3.1768348</v>
      </c>
      <c r="AO173">
        <v>3.6516247000000002</v>
      </c>
      <c r="AP173">
        <v>2.9020424</v>
      </c>
      <c r="AQ173">
        <v>2.2068832</v>
      </c>
      <c r="AR173">
        <v>3.1621842</v>
      </c>
      <c r="AS173">
        <v>4.6285037999999998</v>
      </c>
      <c r="AT173">
        <v>2.8053601000000001</v>
      </c>
      <c r="AU173">
        <v>2.2890790000000001</v>
      </c>
      <c r="AV173">
        <v>2.8365228</v>
      </c>
      <c r="AW173">
        <v>5.0918336000000002</v>
      </c>
      <c r="AX173">
        <v>3.5383662999999999</v>
      </c>
      <c r="AY173">
        <v>3.7023039</v>
      </c>
      <c r="AZ173">
        <v>4.5197563000000001</v>
      </c>
      <c r="BA173">
        <v>2.7187087999999999</v>
      </c>
      <c r="BB173">
        <v>3.1873572000000001</v>
      </c>
      <c r="BC173">
        <v>4.2061400000000004</v>
      </c>
      <c r="BD173">
        <v>3.4276137000000002</v>
      </c>
      <c r="BE173">
        <v>3.2727208000000001</v>
      </c>
      <c r="BF173">
        <v>3.0756299</v>
      </c>
      <c r="BG173">
        <v>2.7065608999999999</v>
      </c>
      <c r="BH173">
        <v>2.7867985000000002</v>
      </c>
      <c r="BI173">
        <v>2.5039517999999998</v>
      </c>
      <c r="BJ173">
        <v>3.1927278000000001</v>
      </c>
      <c r="BK173">
        <v>3.6351616</v>
      </c>
      <c r="BL173">
        <v>3.8941252</v>
      </c>
      <c r="BM173">
        <v>5.1360897999999997</v>
      </c>
      <c r="BN173">
        <v>4.6632414000000004</v>
      </c>
      <c r="BO173">
        <v>2.9389504999999998</v>
      </c>
      <c r="BP173">
        <v>3.4951726999999999</v>
      </c>
      <c r="BQ173">
        <v>2.8712703999999998</v>
      </c>
      <c r="BR173">
        <v>2.7263261999999999</v>
      </c>
      <c r="BS173">
        <v>2.7303188</v>
      </c>
      <c r="BT173">
        <v>4.9702358000000002</v>
      </c>
      <c r="BU173">
        <v>3.1206562999999998</v>
      </c>
      <c r="BV173">
        <v>4.8300605000000001</v>
      </c>
      <c r="BW173">
        <v>3.1404982000000001</v>
      </c>
      <c r="BX173">
        <v>3.1913805000000002</v>
      </c>
      <c r="BY173">
        <v>4.2971382</v>
      </c>
      <c r="BZ173">
        <v>3.8181593</v>
      </c>
      <c r="CA173">
        <v>2.4630051000000002</v>
      </c>
      <c r="CB173">
        <v>3.6294425000000001</v>
      </c>
      <c r="CC173">
        <v>4.1570606000000003</v>
      </c>
      <c r="CD173">
        <v>3.7045800999999998</v>
      </c>
      <c r="CE173">
        <v>3.1599499999999998</v>
      </c>
      <c r="CF173">
        <v>3.3120489000000002</v>
      </c>
      <c r="CG173">
        <v>4.0760312000000001</v>
      </c>
      <c r="CH173">
        <v>2.7296903000000001</v>
      </c>
      <c r="CI173">
        <v>2.6918871000000002</v>
      </c>
      <c r="CJ173">
        <v>3.6502756999999999</v>
      </c>
      <c r="CK173">
        <v>3.9124384000000001</v>
      </c>
      <c r="CL173">
        <v>3.5829971</v>
      </c>
      <c r="CM173">
        <v>3.8747012999999999</v>
      </c>
      <c r="CN173">
        <v>3.3392141</v>
      </c>
      <c r="CO173">
        <v>5.3710227000000001</v>
      </c>
      <c r="CP173">
        <v>6.4743880999999996</v>
      </c>
      <c r="CQ173">
        <v>3.8572760000000001</v>
      </c>
      <c r="CR173">
        <v>3.0917666000000001</v>
      </c>
      <c r="CS173">
        <v>4.2878651999999997</v>
      </c>
      <c r="CT173">
        <v>3.1422553</v>
      </c>
      <c r="CU173">
        <v>3.8742877999999998</v>
      </c>
      <c r="CV173">
        <v>4.3746900999999996</v>
      </c>
      <c r="CW173">
        <v>4.49369</v>
      </c>
      <c r="CX173">
        <v>3.9343827</v>
      </c>
      <c r="CY173">
        <v>3.2823668000000001</v>
      </c>
      <c r="CZ173">
        <v>2.4011216000000002</v>
      </c>
      <c r="DA173">
        <v>2.8123847999999998</v>
      </c>
      <c r="DB173">
        <v>3.7002174999999999</v>
      </c>
      <c r="DC173">
        <v>3.662776</v>
      </c>
      <c r="DD173">
        <v>5.5375705000000002</v>
      </c>
      <c r="DE173">
        <v>2.7930145</v>
      </c>
      <c r="DF173">
        <v>3.7207127</v>
      </c>
      <c r="DG173">
        <v>4.3011198000000004</v>
      </c>
      <c r="DH173">
        <v>3.1622181</v>
      </c>
      <c r="DI173">
        <v>4.2884678999999997</v>
      </c>
      <c r="DJ173">
        <v>3.9094131000000001</v>
      </c>
      <c r="DK173">
        <v>3.1195121000000001</v>
      </c>
      <c r="DL173">
        <v>3.9018171000000001</v>
      </c>
      <c r="DM173">
        <v>3.1857255000000002</v>
      </c>
      <c r="DN173">
        <v>2.2762115000000001</v>
      </c>
      <c r="DO173">
        <v>3.6934003999999998</v>
      </c>
      <c r="DP173">
        <v>5.0523005000000003</v>
      </c>
      <c r="DQ173">
        <v>2.9459493000000001</v>
      </c>
      <c r="DR173">
        <v>2.1727786</v>
      </c>
      <c r="DS173">
        <v>3.0061309000000001</v>
      </c>
      <c r="DT173">
        <v>4.9841952000000003</v>
      </c>
      <c r="DU173">
        <v>3.4654094999999998</v>
      </c>
      <c r="DV173">
        <v>4.4143276</v>
      </c>
      <c r="DW173">
        <v>5.1845441000000001</v>
      </c>
      <c r="DX173">
        <v>3.2333707999999999</v>
      </c>
      <c r="DY173">
        <v>3.5478174999999998</v>
      </c>
      <c r="DZ173">
        <v>4.4601350000000002</v>
      </c>
      <c r="EA173">
        <v>3.6828959000000001</v>
      </c>
      <c r="EB173">
        <v>4.5736656</v>
      </c>
      <c r="EC173">
        <v>3.0199468</v>
      </c>
      <c r="ED173">
        <v>2.7861712000000001</v>
      </c>
      <c r="EE173">
        <v>2.8563659000000001</v>
      </c>
      <c r="EF173">
        <v>2.7505527000000001</v>
      </c>
      <c r="EG173">
        <v>4.0208902000000002</v>
      </c>
      <c r="EH173">
        <v>3.8493124999999999</v>
      </c>
      <c r="EI173">
        <v>4.6501020999999998</v>
      </c>
      <c r="EJ173">
        <v>3.6544020000000002</v>
      </c>
      <c r="EK173">
        <v>5.1105007999999996</v>
      </c>
      <c r="EL173">
        <v>3.1896746</v>
      </c>
      <c r="EM173">
        <v>3.6987538</v>
      </c>
      <c r="EN173">
        <v>2.8612924</v>
      </c>
      <c r="EO173">
        <v>2.8127114999999998</v>
      </c>
      <c r="EP173">
        <v>2.9622606999999999</v>
      </c>
      <c r="EQ173">
        <v>3.3662453000000001</v>
      </c>
      <c r="ER173">
        <v>3.1897012999999999</v>
      </c>
      <c r="ES173">
        <v>4.1372957000000001</v>
      </c>
      <c r="ET173">
        <v>3.1920687999999999</v>
      </c>
      <c r="EU173">
        <v>2.8886614000000002</v>
      </c>
      <c r="EV173">
        <v>0</v>
      </c>
      <c r="EW173">
        <f>MATCH(A173,'[1]BASC2_BRIEF_6yr_DEMOS_ScanInfo '!$H$1:$H$585,0)</f>
        <v>412</v>
      </c>
      <c r="EX173">
        <f>INDEX('[1]BASC2_BRIEF_6yr_DEMOS_ScanInfo '!$L$1:$L$585,EW173)</f>
        <v>2</v>
      </c>
      <c r="EY173">
        <v>1</v>
      </c>
      <c r="EZ173">
        <v>2</v>
      </c>
      <c r="FA173">
        <f t="shared" ref="FA171:FB174" si="45">IF(AND(EZ173=2,EV173=0),1)</f>
        <v>1</v>
      </c>
      <c r="FB173">
        <v>1</v>
      </c>
    </row>
    <row r="174" spans="1:158" x14ac:dyDescent="0.35">
      <c r="A174" t="s">
        <v>176</v>
      </c>
      <c r="B174">
        <v>3.3634012000000002</v>
      </c>
      <c r="C174">
        <v>3.1526721000000002</v>
      </c>
      <c r="D174">
        <v>2.5673978000000002</v>
      </c>
      <c r="E174">
        <v>2.8489059999999999</v>
      </c>
      <c r="F174">
        <v>3.2641182</v>
      </c>
      <c r="G174">
        <v>3.2101600000000001</v>
      </c>
      <c r="H174">
        <v>2.8821108</v>
      </c>
      <c r="I174">
        <v>3.0319443000000001</v>
      </c>
      <c r="J174">
        <v>3.5385665999999998</v>
      </c>
      <c r="K174">
        <v>2.6757523999999999</v>
      </c>
      <c r="L174">
        <v>2.6534913000000002</v>
      </c>
      <c r="M174">
        <v>3.0058310000000001</v>
      </c>
      <c r="N174">
        <v>3.4301121000000001</v>
      </c>
      <c r="O174">
        <v>3.0782752000000002</v>
      </c>
      <c r="P174">
        <v>3.2326231000000001</v>
      </c>
      <c r="Q174">
        <v>3.3092703999999999</v>
      </c>
      <c r="R174">
        <v>5.1424675000000004</v>
      </c>
      <c r="S174">
        <v>5.7498092999999999</v>
      </c>
      <c r="T174">
        <v>3.0558059000000002</v>
      </c>
      <c r="U174">
        <v>2.8294511</v>
      </c>
      <c r="V174">
        <v>3.2921078000000001</v>
      </c>
      <c r="W174">
        <v>2.6643740999999999</v>
      </c>
      <c r="X174">
        <v>2.8920336</v>
      </c>
      <c r="Y174">
        <v>3.4306928999999999</v>
      </c>
      <c r="Z174">
        <v>3.5257225000000001</v>
      </c>
      <c r="AA174">
        <v>3.2266520999999999</v>
      </c>
      <c r="AB174">
        <v>2.9308312000000001</v>
      </c>
      <c r="AC174">
        <v>2.3799188</v>
      </c>
      <c r="AD174">
        <v>2.7609431999999998</v>
      </c>
      <c r="AE174">
        <v>3.0813497999999999</v>
      </c>
      <c r="AF174">
        <v>2.9699735999999999</v>
      </c>
      <c r="AG174">
        <v>3.9776832999999998</v>
      </c>
      <c r="AH174">
        <v>2.7314466999999998</v>
      </c>
      <c r="AI174">
        <v>3.3451319000000002</v>
      </c>
      <c r="AJ174">
        <v>2.9769032000000002</v>
      </c>
      <c r="AK174">
        <v>2.9259523999999999</v>
      </c>
      <c r="AL174">
        <v>3.7659210999999999</v>
      </c>
      <c r="AM174">
        <v>3.4436412000000001</v>
      </c>
      <c r="AN174">
        <v>2.8522341</v>
      </c>
      <c r="AO174">
        <v>2.6796677</v>
      </c>
      <c r="AP174">
        <v>2.6228261000000002</v>
      </c>
      <c r="AQ174">
        <v>1.8927229999999999</v>
      </c>
      <c r="AR174">
        <v>3.0263480999999999</v>
      </c>
      <c r="AS174">
        <v>3.9124528999999999</v>
      </c>
      <c r="AT174">
        <v>2.5966561000000001</v>
      </c>
      <c r="AU174">
        <v>2.1597826000000002</v>
      </c>
      <c r="AV174">
        <v>2.6127467000000002</v>
      </c>
      <c r="AW174">
        <v>4.9031129</v>
      </c>
      <c r="AX174">
        <v>3.2621161999999999</v>
      </c>
      <c r="AY174">
        <v>3.4404075000000001</v>
      </c>
      <c r="AZ174">
        <v>3.068511</v>
      </c>
      <c r="BA174">
        <v>2.9867694</v>
      </c>
      <c r="BB174">
        <v>2.8728484999999999</v>
      </c>
      <c r="BC174">
        <v>2.7669752000000001</v>
      </c>
      <c r="BD174">
        <v>2.9935892000000002</v>
      </c>
      <c r="BE174">
        <v>3.0696398999999999</v>
      </c>
      <c r="BF174">
        <v>2.6068050999999999</v>
      </c>
      <c r="BG174">
        <v>2.4520271</v>
      </c>
      <c r="BH174">
        <v>2.5017021000000002</v>
      </c>
      <c r="BI174">
        <v>2.8957137999999998</v>
      </c>
      <c r="BJ174">
        <v>2.7939148</v>
      </c>
      <c r="BK174">
        <v>3.3215121999999999</v>
      </c>
      <c r="BL174">
        <v>3.3064290999999999</v>
      </c>
      <c r="BM174">
        <v>3.1709122999999999</v>
      </c>
      <c r="BN174">
        <v>3.0596046000000001</v>
      </c>
      <c r="BO174">
        <v>2.8520802999999999</v>
      </c>
      <c r="BP174">
        <v>2.6793553999999999</v>
      </c>
      <c r="BQ174">
        <v>2.6153504999999999</v>
      </c>
      <c r="BR174">
        <v>2.6134485999999999</v>
      </c>
      <c r="BS174">
        <v>2.7347651000000002</v>
      </c>
      <c r="BT174">
        <v>3.9654291000000002</v>
      </c>
      <c r="BU174">
        <v>2.9903048999999999</v>
      </c>
      <c r="BV174">
        <v>3.378571</v>
      </c>
      <c r="BW174">
        <v>2.8541192999999998</v>
      </c>
      <c r="BX174">
        <v>2.5783054999999999</v>
      </c>
      <c r="BY174">
        <v>3.4364748000000001</v>
      </c>
      <c r="BZ174">
        <v>3.2185557</v>
      </c>
      <c r="CA174">
        <v>2.6262506999999999</v>
      </c>
      <c r="CB174">
        <v>2.9473278999999999</v>
      </c>
      <c r="CC174">
        <v>3.8118992</v>
      </c>
      <c r="CD174">
        <v>3.8295300000000001</v>
      </c>
      <c r="CE174">
        <v>3.2270938999999998</v>
      </c>
      <c r="CF174">
        <v>3.3121573999999998</v>
      </c>
      <c r="CG174">
        <v>4.5321946000000004</v>
      </c>
      <c r="CH174">
        <v>2.8286076000000002</v>
      </c>
      <c r="CI174">
        <v>2.8259319999999999</v>
      </c>
      <c r="CJ174">
        <v>3.0667965000000001</v>
      </c>
      <c r="CK174">
        <v>3.8698831</v>
      </c>
      <c r="CL174">
        <v>3.3786470999999998</v>
      </c>
      <c r="CM174">
        <v>3.6012200999999999</v>
      </c>
      <c r="CN174">
        <v>3.4558770999999999</v>
      </c>
      <c r="CO174">
        <v>5.2985597000000002</v>
      </c>
      <c r="CP174">
        <v>6.6135625999999998</v>
      </c>
      <c r="CQ174">
        <v>3.1935642</v>
      </c>
      <c r="CR174">
        <v>2.9631311999999999</v>
      </c>
      <c r="CS174">
        <v>3.9746277000000001</v>
      </c>
      <c r="CT174">
        <v>2.6857598</v>
      </c>
      <c r="CU174">
        <v>3.0997479000000001</v>
      </c>
      <c r="CV174">
        <v>3.4035182000000002</v>
      </c>
      <c r="CW174">
        <v>3.8471320000000002</v>
      </c>
      <c r="CX174">
        <v>3.3841616999999999</v>
      </c>
      <c r="CY174">
        <v>3.1627572000000002</v>
      </c>
      <c r="CZ174">
        <v>2.7096798</v>
      </c>
      <c r="DA174">
        <v>2.8456321</v>
      </c>
      <c r="DB174">
        <v>3.4542239000000001</v>
      </c>
      <c r="DC174">
        <v>2.9899797000000001</v>
      </c>
      <c r="DD174">
        <v>3.3023981999999998</v>
      </c>
      <c r="DE174">
        <v>3.0219879000000001</v>
      </c>
      <c r="DF174">
        <v>3.5447989</v>
      </c>
      <c r="DG174">
        <v>3.3671796000000001</v>
      </c>
      <c r="DH174">
        <v>2.9926381000000002</v>
      </c>
      <c r="DI174">
        <v>3.8983433000000001</v>
      </c>
      <c r="DJ174">
        <v>3.7428007000000001</v>
      </c>
      <c r="DK174">
        <v>3.7296898000000001</v>
      </c>
      <c r="DL174">
        <v>3.0324659</v>
      </c>
      <c r="DM174">
        <v>2.6456005999999999</v>
      </c>
      <c r="DN174">
        <v>1.9827116</v>
      </c>
      <c r="DO174">
        <v>3.0808833</v>
      </c>
      <c r="DP174">
        <v>4.6526275000000004</v>
      </c>
      <c r="DQ174">
        <v>2.7726696</v>
      </c>
      <c r="DR174">
        <v>2.2481331999999998</v>
      </c>
      <c r="DS174">
        <v>2.7989776000000002</v>
      </c>
      <c r="DT174">
        <v>5.8208051000000003</v>
      </c>
      <c r="DU174">
        <v>3.5121514999999999</v>
      </c>
      <c r="DV174">
        <v>3.5385859000000002</v>
      </c>
      <c r="DW174">
        <v>3.6155653000000001</v>
      </c>
      <c r="DX174">
        <v>2.9479736999999999</v>
      </c>
      <c r="DY174">
        <v>2.8553280999999999</v>
      </c>
      <c r="DZ174">
        <v>3.2877350000000001</v>
      </c>
      <c r="EA174">
        <v>3.0149460000000001</v>
      </c>
      <c r="EB174">
        <v>3.2159339999999998</v>
      </c>
      <c r="EC174">
        <v>2.8848745999999998</v>
      </c>
      <c r="ED174">
        <v>2.6599151999999999</v>
      </c>
      <c r="EE174">
        <v>2.6512878</v>
      </c>
      <c r="EF174">
        <v>2.9473596</v>
      </c>
      <c r="EG174">
        <v>2.9337697</v>
      </c>
      <c r="EH174">
        <v>3.0227274999999998</v>
      </c>
      <c r="EI174">
        <v>3.1283154</v>
      </c>
      <c r="EJ174">
        <v>2.9183403999999999</v>
      </c>
      <c r="EK174">
        <v>2.8454134</v>
      </c>
      <c r="EL174">
        <v>3.0278413</v>
      </c>
      <c r="EM174">
        <v>3.1207465999999999</v>
      </c>
      <c r="EN174">
        <v>2.7897767999999998</v>
      </c>
      <c r="EO174">
        <v>2.8336039</v>
      </c>
      <c r="EP174">
        <v>2.5631955</v>
      </c>
      <c r="EQ174">
        <v>3.0870779000000002</v>
      </c>
      <c r="ER174">
        <v>3.0644996</v>
      </c>
      <c r="ES174">
        <v>3.6511811999999999</v>
      </c>
      <c r="ET174">
        <v>3.1338860999999998</v>
      </c>
      <c r="EU174">
        <v>2.7831532999999999</v>
      </c>
      <c r="EV174">
        <v>1</v>
      </c>
      <c r="EW174">
        <f>MATCH(A174,'[1]BASC2_BRIEF_6yr_DEMOS_ScanInfo '!$H$1:$H$585,0)</f>
        <v>413</v>
      </c>
      <c r="EX174">
        <f>INDEX('[1]BASC2_BRIEF_6yr_DEMOS_ScanInfo '!$L$1:$L$585,EW174)</f>
        <v>2</v>
      </c>
      <c r="EY174">
        <v>1</v>
      </c>
      <c r="EZ174">
        <v>2</v>
      </c>
      <c r="FA174">
        <f>IF(AND(EZ174=2,EV174=1),3)</f>
        <v>3</v>
      </c>
      <c r="FB174">
        <v>3</v>
      </c>
    </row>
    <row r="175" spans="1:158" x14ac:dyDescent="0.35">
      <c r="A175" t="s">
        <v>177</v>
      </c>
      <c r="B175">
        <v>3.9834208000000002</v>
      </c>
      <c r="C175">
        <v>3.3775279999999999</v>
      </c>
      <c r="D175">
        <v>2.8015810999999999</v>
      </c>
      <c r="E175">
        <v>3.3176698999999998</v>
      </c>
      <c r="F175">
        <v>4.1119494000000003</v>
      </c>
      <c r="G175">
        <v>3.9161375</v>
      </c>
      <c r="H175">
        <v>3.5877292000000001</v>
      </c>
      <c r="I175">
        <v>3.2379142999999999</v>
      </c>
      <c r="J175">
        <v>3.7140417000000001</v>
      </c>
      <c r="K175">
        <v>3.1391034000000002</v>
      </c>
      <c r="L175">
        <v>2.9029136000000002</v>
      </c>
      <c r="M175">
        <v>3.746356</v>
      </c>
      <c r="N175">
        <v>4.7735919999999998</v>
      </c>
      <c r="O175">
        <v>3.6171104999999999</v>
      </c>
      <c r="P175">
        <v>3.8015449000000001</v>
      </c>
      <c r="Q175">
        <v>4.0376634999999998</v>
      </c>
      <c r="R175">
        <v>5.5851582999999998</v>
      </c>
      <c r="S175">
        <v>6.7162962000000004</v>
      </c>
      <c r="T175">
        <v>3.6682562999999999</v>
      </c>
      <c r="U175">
        <v>3.1290977</v>
      </c>
      <c r="V175">
        <v>3.7132198999999999</v>
      </c>
      <c r="W175">
        <v>3.1316818999999998</v>
      </c>
      <c r="X175">
        <v>3.3430634000000001</v>
      </c>
      <c r="Y175">
        <v>4.1198224999999997</v>
      </c>
      <c r="Z175">
        <v>3.8770874000000002</v>
      </c>
      <c r="AA175">
        <v>3.6753094000000002</v>
      </c>
      <c r="AB175">
        <v>3.3019935999999999</v>
      </c>
      <c r="AC175">
        <v>2.9145598000000001</v>
      </c>
      <c r="AD175">
        <v>3.3418632000000001</v>
      </c>
      <c r="AE175">
        <v>3.4664334999999999</v>
      </c>
      <c r="AF175">
        <v>4.4244766000000002</v>
      </c>
      <c r="AG175">
        <v>5.7823552999999999</v>
      </c>
      <c r="AH175">
        <v>3.0749612000000002</v>
      </c>
      <c r="AI175">
        <v>3.7888571999999998</v>
      </c>
      <c r="AJ175">
        <v>4.4783081999999999</v>
      </c>
      <c r="AK175">
        <v>3.3230347999999998</v>
      </c>
      <c r="AL175">
        <v>4.0197624999999997</v>
      </c>
      <c r="AM175">
        <v>4.1522093</v>
      </c>
      <c r="AN175">
        <v>3.6752883999999999</v>
      </c>
      <c r="AO175">
        <v>3.1893066999999999</v>
      </c>
      <c r="AP175">
        <v>2.8278471999999999</v>
      </c>
      <c r="AQ175">
        <v>2.3651589999999998</v>
      </c>
      <c r="AR175">
        <v>3.2167162999999999</v>
      </c>
      <c r="AS175">
        <v>4.9575753000000002</v>
      </c>
      <c r="AT175">
        <v>2.849278</v>
      </c>
      <c r="AU175">
        <v>2.3834794000000001</v>
      </c>
      <c r="AV175">
        <v>2.750756</v>
      </c>
      <c r="AW175">
        <v>6.0226908000000003</v>
      </c>
      <c r="AX175">
        <v>3.7783994999999999</v>
      </c>
      <c r="AY175">
        <v>4.1676659999999996</v>
      </c>
      <c r="AZ175">
        <v>3.5206279999999999</v>
      </c>
      <c r="BA175">
        <v>3.0093982000000001</v>
      </c>
      <c r="BB175">
        <v>3.2198405000000001</v>
      </c>
      <c r="BC175">
        <v>3.2504718000000001</v>
      </c>
      <c r="BD175">
        <v>3.2818822999999999</v>
      </c>
      <c r="BE175">
        <v>3.4169456999999999</v>
      </c>
      <c r="BF175">
        <v>3.0567609999999998</v>
      </c>
      <c r="BG175">
        <v>2.9258931000000001</v>
      </c>
      <c r="BH175">
        <v>2.8732723999999998</v>
      </c>
      <c r="BI175">
        <v>3.4895586999999999</v>
      </c>
      <c r="BJ175">
        <v>3.0301547000000002</v>
      </c>
      <c r="BK175">
        <v>3.0932168999999998</v>
      </c>
      <c r="BL175">
        <v>3.6588685999999999</v>
      </c>
      <c r="BM175">
        <v>4.6791792000000001</v>
      </c>
      <c r="BN175">
        <v>3.2475963000000001</v>
      </c>
      <c r="BO175">
        <v>3.1089500999999999</v>
      </c>
      <c r="BP175">
        <v>3.3034656</v>
      </c>
      <c r="BQ175">
        <v>2.7943690000000001</v>
      </c>
      <c r="BR175">
        <v>3.1077110999999999</v>
      </c>
      <c r="BS175">
        <v>3.1182177000000002</v>
      </c>
      <c r="BT175">
        <v>4.4405412999999996</v>
      </c>
      <c r="BU175">
        <v>3.1923056000000001</v>
      </c>
      <c r="BV175">
        <v>3.1474209000000002</v>
      </c>
      <c r="BW175">
        <v>3.1496171999999998</v>
      </c>
      <c r="BX175">
        <v>2.8916632999999998</v>
      </c>
      <c r="BY175">
        <v>3.4464331000000001</v>
      </c>
      <c r="BZ175">
        <v>3.4676368000000002</v>
      </c>
      <c r="CA175">
        <v>3.0212851000000001</v>
      </c>
      <c r="CB175">
        <v>3.4151172999999999</v>
      </c>
      <c r="CC175">
        <v>3.8023902999999999</v>
      </c>
      <c r="CD175">
        <v>3.3837364000000001</v>
      </c>
      <c r="CE175">
        <v>3.4787537999999998</v>
      </c>
      <c r="CF175">
        <v>3.1103326999999998</v>
      </c>
      <c r="CG175">
        <v>3.4979011999999998</v>
      </c>
      <c r="CH175">
        <v>2.8178445999999999</v>
      </c>
      <c r="CI175">
        <v>2.8700013000000002</v>
      </c>
      <c r="CJ175">
        <v>3.6049457</v>
      </c>
      <c r="CK175">
        <v>4.1096554000000003</v>
      </c>
      <c r="CL175">
        <v>3.4497588000000001</v>
      </c>
      <c r="CM175">
        <v>3.6230785999999999</v>
      </c>
      <c r="CN175">
        <v>3.7496928999999999</v>
      </c>
      <c r="CO175">
        <v>5.2815485000000004</v>
      </c>
      <c r="CP175">
        <v>6.4247021999999996</v>
      </c>
      <c r="CQ175">
        <v>3.1760560999999998</v>
      </c>
      <c r="CR175">
        <v>3.2353152999999999</v>
      </c>
      <c r="CS175">
        <v>3.2474976</v>
      </c>
      <c r="CT175">
        <v>3.1104772000000001</v>
      </c>
      <c r="CU175">
        <v>3.6510910999999999</v>
      </c>
      <c r="CV175">
        <v>4.3282737999999998</v>
      </c>
      <c r="CW175">
        <v>3.6692852999999999</v>
      </c>
      <c r="CX175">
        <v>3.6122448</v>
      </c>
      <c r="CY175">
        <v>3.2753296000000001</v>
      </c>
      <c r="CZ175">
        <v>2.8409852999999998</v>
      </c>
      <c r="DA175">
        <v>3.3211987000000001</v>
      </c>
      <c r="DB175">
        <v>3.5445506999999998</v>
      </c>
      <c r="DC175">
        <v>4.3935656999999999</v>
      </c>
      <c r="DD175">
        <v>4.7048693000000004</v>
      </c>
      <c r="DE175">
        <v>3.1377036999999999</v>
      </c>
      <c r="DF175">
        <v>3.7919407000000001</v>
      </c>
      <c r="DG175">
        <v>4.0456219000000004</v>
      </c>
      <c r="DH175">
        <v>3.0765096999999999</v>
      </c>
      <c r="DI175">
        <v>3.5342193000000002</v>
      </c>
      <c r="DJ175">
        <v>3.5555291000000002</v>
      </c>
      <c r="DK175">
        <v>3.4704027000000002</v>
      </c>
      <c r="DL175">
        <v>3.3844922</v>
      </c>
      <c r="DM175">
        <v>2.7431679</v>
      </c>
      <c r="DN175">
        <v>2.2905902999999999</v>
      </c>
      <c r="DO175">
        <v>3.2268496</v>
      </c>
      <c r="DP175">
        <v>4.8877106000000001</v>
      </c>
      <c r="DQ175">
        <v>2.7388436999999999</v>
      </c>
      <c r="DR175">
        <v>2.3771876999999999</v>
      </c>
      <c r="DS175">
        <v>2.7911793999999999</v>
      </c>
      <c r="DT175">
        <v>5.6653127999999997</v>
      </c>
      <c r="DU175">
        <v>3.4790714</v>
      </c>
      <c r="DV175">
        <v>3.7973949999999999</v>
      </c>
      <c r="DW175">
        <v>3.0178275000000001</v>
      </c>
      <c r="DX175">
        <v>2.9828321999999998</v>
      </c>
      <c r="DY175">
        <v>3.0717254000000001</v>
      </c>
      <c r="DZ175">
        <v>3.3995940999999998</v>
      </c>
      <c r="EA175">
        <v>3.0898995</v>
      </c>
      <c r="EB175">
        <v>3.1858916000000002</v>
      </c>
      <c r="EC175">
        <v>2.9016869000000001</v>
      </c>
      <c r="ED175">
        <v>2.7858157000000001</v>
      </c>
      <c r="EE175">
        <v>2.8912882999999998</v>
      </c>
      <c r="EF175">
        <v>3.0912614</v>
      </c>
      <c r="EG175">
        <v>2.8218572000000002</v>
      </c>
      <c r="EH175">
        <v>3.0835409</v>
      </c>
      <c r="EI175">
        <v>3.5138275999999999</v>
      </c>
      <c r="EJ175">
        <v>3.4994681000000001</v>
      </c>
      <c r="EK175">
        <v>3.4258673000000002</v>
      </c>
      <c r="EL175">
        <v>3.1381922000000002</v>
      </c>
      <c r="EM175">
        <v>3.1616849999999999</v>
      </c>
      <c r="EN175">
        <v>2.9013347999999999</v>
      </c>
      <c r="EO175">
        <v>2.9601510000000002</v>
      </c>
      <c r="EP175">
        <v>2.9393446000000001</v>
      </c>
      <c r="EQ175">
        <v>3.5208769000000002</v>
      </c>
      <c r="ER175">
        <v>3.3243198</v>
      </c>
      <c r="ES175">
        <v>3.1462029999999999</v>
      </c>
      <c r="ET175">
        <v>3.1420732</v>
      </c>
      <c r="EU175">
        <v>2.9812322</v>
      </c>
      <c r="EV175">
        <v>0</v>
      </c>
      <c r="EW175">
        <f>MATCH(A175,'[1]BASC2_BRIEF_6yr_DEMOS_ScanInfo '!$H$1:$H$585,0)</f>
        <v>414</v>
      </c>
      <c r="EX175">
        <f>INDEX('[1]BASC2_BRIEF_6yr_DEMOS_ScanInfo '!$L$1:$L$585,EW175)</f>
        <v>1</v>
      </c>
      <c r="EY175">
        <v>1</v>
      </c>
      <c r="EZ175">
        <v>1</v>
      </c>
      <c r="FA175">
        <f t="shared" si="39"/>
        <v>0</v>
      </c>
      <c r="FB175">
        <v>0</v>
      </c>
    </row>
    <row r="176" spans="1:158" x14ac:dyDescent="0.35">
      <c r="A176" t="s">
        <v>178</v>
      </c>
      <c r="B176">
        <v>3.8957293000000002</v>
      </c>
      <c r="C176">
        <v>3.4407823</v>
      </c>
      <c r="D176">
        <v>2.9426339000000001</v>
      </c>
      <c r="E176">
        <v>3.5629219999999999</v>
      </c>
      <c r="F176">
        <v>4.1199745999999999</v>
      </c>
      <c r="G176">
        <v>3.5431511000000002</v>
      </c>
      <c r="H176">
        <v>3.5875838</v>
      </c>
      <c r="I176">
        <v>3.2338244999999999</v>
      </c>
      <c r="J176">
        <v>3.4902117000000001</v>
      </c>
      <c r="K176">
        <v>2.7537593999999999</v>
      </c>
      <c r="L176">
        <v>3.0855280999999999</v>
      </c>
      <c r="M176">
        <v>3.2275200000000002</v>
      </c>
      <c r="N176">
        <v>4.5018649000000002</v>
      </c>
      <c r="O176">
        <v>3.7766302</v>
      </c>
      <c r="P176">
        <v>3.6482060000000001</v>
      </c>
      <c r="Q176">
        <v>3.7970757000000002</v>
      </c>
      <c r="R176">
        <v>5.0245118</v>
      </c>
      <c r="S176">
        <v>6.0052595000000002</v>
      </c>
      <c r="T176">
        <v>3.4607296000000001</v>
      </c>
      <c r="U176">
        <v>3.1848290000000001</v>
      </c>
      <c r="V176">
        <v>3.7875676</v>
      </c>
      <c r="W176">
        <v>3.361043</v>
      </c>
      <c r="X176">
        <v>3.2851343000000002</v>
      </c>
      <c r="Y176">
        <v>3.9984772</v>
      </c>
      <c r="Z176">
        <v>3.9910606999999998</v>
      </c>
      <c r="AA176">
        <v>3.4781507999999999</v>
      </c>
      <c r="AB176">
        <v>3.6109612000000002</v>
      </c>
      <c r="AC176">
        <v>2.9438578999999998</v>
      </c>
      <c r="AD176">
        <v>3.1162011999999999</v>
      </c>
      <c r="AE176">
        <v>3.7573793000000002</v>
      </c>
      <c r="AF176">
        <v>3.6114744999999999</v>
      </c>
      <c r="AG176">
        <v>3.839731</v>
      </c>
      <c r="AH176">
        <v>3.1556972999999999</v>
      </c>
      <c r="AI176">
        <v>3.8308749</v>
      </c>
      <c r="AJ176">
        <v>4.0855354999999998</v>
      </c>
      <c r="AK176">
        <v>3.3150499</v>
      </c>
      <c r="AL176">
        <v>4.1908789000000004</v>
      </c>
      <c r="AM176">
        <v>4.0270242999999999</v>
      </c>
      <c r="AN176">
        <v>3.3804753000000001</v>
      </c>
      <c r="AO176">
        <v>3.2327539999999999</v>
      </c>
      <c r="AP176">
        <v>2.7873516</v>
      </c>
      <c r="AQ176">
        <v>2.2102759000000001</v>
      </c>
      <c r="AR176">
        <v>3.4596965000000002</v>
      </c>
      <c r="AS176">
        <v>4.7465891999999998</v>
      </c>
      <c r="AT176">
        <v>2.8196441999999999</v>
      </c>
      <c r="AU176">
        <v>2.4623854000000001</v>
      </c>
      <c r="AV176">
        <v>2.9970636000000002</v>
      </c>
      <c r="AW176">
        <v>5.1233411000000002</v>
      </c>
      <c r="AX176">
        <v>3.3563982999999999</v>
      </c>
      <c r="AY176">
        <v>3.8400476000000001</v>
      </c>
      <c r="AZ176">
        <v>3.3518150000000002</v>
      </c>
      <c r="BA176">
        <v>3.0605840999999998</v>
      </c>
      <c r="BB176">
        <v>2.9937879999999999</v>
      </c>
      <c r="BC176">
        <v>3.3473022000000001</v>
      </c>
      <c r="BD176">
        <v>3.1479270000000001</v>
      </c>
      <c r="BE176">
        <v>3.4950559000000001</v>
      </c>
      <c r="BF176">
        <v>3.1765162999999998</v>
      </c>
      <c r="BG176">
        <v>2.7810092000000002</v>
      </c>
      <c r="BH176">
        <v>2.8377602</v>
      </c>
      <c r="BI176">
        <v>3.3464849000000001</v>
      </c>
      <c r="BJ176">
        <v>3.3325019</v>
      </c>
      <c r="BK176">
        <v>3.0550332</v>
      </c>
      <c r="BL176">
        <v>3.5971875</v>
      </c>
      <c r="BM176">
        <v>4.1946931000000003</v>
      </c>
      <c r="BN176">
        <v>3.8432903</v>
      </c>
      <c r="BO176">
        <v>3.1573547999999998</v>
      </c>
      <c r="BP176">
        <v>3.4436852999999998</v>
      </c>
      <c r="BQ176">
        <v>2.9500717999999999</v>
      </c>
      <c r="BR176">
        <v>2.8395450000000002</v>
      </c>
      <c r="BS176">
        <v>3.0618900999999998</v>
      </c>
      <c r="BT176">
        <v>3.1558999999999999</v>
      </c>
      <c r="BU176">
        <v>3.1376612000000002</v>
      </c>
      <c r="BV176">
        <v>3.4967155000000001</v>
      </c>
      <c r="BW176">
        <v>3.2185385000000002</v>
      </c>
      <c r="BX176">
        <v>2.8285878000000002</v>
      </c>
      <c r="BY176">
        <v>3.4896886</v>
      </c>
      <c r="BZ176">
        <v>3.4070469999999999</v>
      </c>
      <c r="CA176">
        <v>2.9618945000000001</v>
      </c>
      <c r="CB176">
        <v>3.3291203999999999</v>
      </c>
      <c r="CC176">
        <v>4.0899090999999999</v>
      </c>
      <c r="CD176">
        <v>3.6523279999999998</v>
      </c>
      <c r="CE176">
        <v>3.3797085</v>
      </c>
      <c r="CF176">
        <v>3.4336977000000002</v>
      </c>
      <c r="CG176">
        <v>3.7269578000000001</v>
      </c>
      <c r="CH176">
        <v>3.3393432999999999</v>
      </c>
      <c r="CI176">
        <v>3.0829449000000002</v>
      </c>
      <c r="CJ176">
        <v>3.4587382999999998</v>
      </c>
      <c r="CK176">
        <v>3.6957395000000002</v>
      </c>
      <c r="CL176">
        <v>3.599272</v>
      </c>
      <c r="CM176">
        <v>3.620584</v>
      </c>
      <c r="CN176">
        <v>3.8938997</v>
      </c>
      <c r="CO176">
        <v>5.2196654999999996</v>
      </c>
      <c r="CP176">
        <v>6.5584946000000004</v>
      </c>
      <c r="CQ176">
        <v>3.6519682000000002</v>
      </c>
      <c r="CR176">
        <v>3.2133216999999998</v>
      </c>
      <c r="CS176">
        <v>3.8420920000000001</v>
      </c>
      <c r="CT176">
        <v>3.4598135999999999</v>
      </c>
      <c r="CU176">
        <v>3.3574709999999999</v>
      </c>
      <c r="CV176">
        <v>3.9423835</v>
      </c>
      <c r="CW176">
        <v>3.9037725999999999</v>
      </c>
      <c r="CX176">
        <v>3.5208955</v>
      </c>
      <c r="CY176">
        <v>3.7372584</v>
      </c>
      <c r="CZ176">
        <v>2.7986369</v>
      </c>
      <c r="DA176">
        <v>2.9780959999999999</v>
      </c>
      <c r="DB176">
        <v>3.8786757000000001</v>
      </c>
      <c r="DC176">
        <v>3.3180778000000002</v>
      </c>
      <c r="DD176">
        <v>3.2422585000000002</v>
      </c>
      <c r="DE176">
        <v>3.2344868</v>
      </c>
      <c r="DF176">
        <v>3.8414407000000002</v>
      </c>
      <c r="DG176">
        <v>4.3730922000000003</v>
      </c>
      <c r="DH176">
        <v>3.3577249</v>
      </c>
      <c r="DI176">
        <v>4.0087856999999998</v>
      </c>
      <c r="DJ176">
        <v>4.0036535000000004</v>
      </c>
      <c r="DK176">
        <v>3.4569421</v>
      </c>
      <c r="DL176">
        <v>3.4706112999999998</v>
      </c>
      <c r="DM176">
        <v>3.0992622000000001</v>
      </c>
      <c r="DN176">
        <v>2.2102628000000002</v>
      </c>
      <c r="DO176">
        <v>3.3265772</v>
      </c>
      <c r="DP176">
        <v>4.9950504000000002</v>
      </c>
      <c r="DQ176">
        <v>2.9791080999999999</v>
      </c>
      <c r="DR176">
        <v>2.4683677999999998</v>
      </c>
      <c r="DS176">
        <v>3.0599050999999999</v>
      </c>
      <c r="DT176">
        <v>5.4082651000000004</v>
      </c>
      <c r="DU176">
        <v>3.6654789000000001</v>
      </c>
      <c r="DV176">
        <v>3.7648467999999999</v>
      </c>
      <c r="DW176">
        <v>3.4746876000000002</v>
      </c>
      <c r="DX176">
        <v>3.1823299</v>
      </c>
      <c r="DY176">
        <v>3.1563195999999998</v>
      </c>
      <c r="DZ176">
        <v>3.6533432000000001</v>
      </c>
      <c r="EA176">
        <v>3.3149440000000001</v>
      </c>
      <c r="EB176">
        <v>3.1530081999999999</v>
      </c>
      <c r="EC176">
        <v>3.2724299000000001</v>
      </c>
      <c r="ED176">
        <v>2.9040629999999998</v>
      </c>
      <c r="EE176">
        <v>2.7975222999999998</v>
      </c>
      <c r="EF176">
        <v>3.1192465</v>
      </c>
      <c r="EG176">
        <v>3.1246315999999998</v>
      </c>
      <c r="EH176">
        <v>3.1072872</v>
      </c>
      <c r="EI176">
        <v>3.9260898000000002</v>
      </c>
      <c r="EJ176">
        <v>3.1283194999999999</v>
      </c>
      <c r="EK176">
        <v>3.3211029000000001</v>
      </c>
      <c r="EL176">
        <v>3.1844893000000001</v>
      </c>
      <c r="EM176">
        <v>3.2828004000000002</v>
      </c>
      <c r="EN176">
        <v>2.9642819999999999</v>
      </c>
      <c r="EO176">
        <v>2.7205013999999998</v>
      </c>
      <c r="EP176">
        <v>3.0853864999999998</v>
      </c>
      <c r="EQ176">
        <v>3.2829587</v>
      </c>
      <c r="ER176">
        <v>3.2779465000000001</v>
      </c>
      <c r="ES176">
        <v>4.0686932000000002</v>
      </c>
      <c r="ET176">
        <v>3.2113849999999999</v>
      </c>
      <c r="EU176">
        <v>3.3051898</v>
      </c>
      <c r="EV176">
        <v>1</v>
      </c>
      <c r="EW176">
        <f>MATCH(A176,'[1]BASC2_BRIEF_6yr_DEMOS_ScanInfo '!$H$1:$H$585,0)</f>
        <v>415</v>
      </c>
      <c r="EX176">
        <f>INDEX('[1]BASC2_BRIEF_6yr_DEMOS_ScanInfo '!$L$1:$L$585,EW176)</f>
        <v>1</v>
      </c>
      <c r="EY176">
        <v>1</v>
      </c>
      <c r="EZ176">
        <v>1</v>
      </c>
      <c r="FA176">
        <f t="shared" ref="FA176:FB179" si="46">IF(AND(EZ176=1,EV176=1),2)</f>
        <v>2</v>
      </c>
      <c r="FB176">
        <v>2</v>
      </c>
    </row>
    <row r="177" spans="1:158" x14ac:dyDescent="0.35">
      <c r="A177" t="s">
        <v>179</v>
      </c>
      <c r="B177">
        <v>3.6894089999999999</v>
      </c>
      <c r="C177">
        <v>3.6024617999999999</v>
      </c>
      <c r="D177">
        <v>2.8685968000000002</v>
      </c>
      <c r="E177">
        <v>3.1553485000000001</v>
      </c>
      <c r="F177">
        <v>3.7651075999999999</v>
      </c>
      <c r="G177">
        <v>3.6040838000000002</v>
      </c>
      <c r="H177">
        <v>3.2405856000000002</v>
      </c>
      <c r="I177">
        <v>3.2215406999999998</v>
      </c>
      <c r="J177">
        <v>4.3762856000000001</v>
      </c>
      <c r="K177">
        <v>3.0176026999999999</v>
      </c>
      <c r="L177">
        <v>2.9344757000000001</v>
      </c>
      <c r="M177">
        <v>3.4191296000000002</v>
      </c>
      <c r="N177">
        <v>4.0246534</v>
      </c>
      <c r="O177">
        <v>3.4014521000000002</v>
      </c>
      <c r="P177">
        <v>3.5827217</v>
      </c>
      <c r="Q177">
        <v>3.8109305</v>
      </c>
      <c r="R177">
        <v>4.8906307</v>
      </c>
      <c r="S177">
        <v>5.9400181999999999</v>
      </c>
      <c r="T177">
        <v>3.6647713</v>
      </c>
      <c r="U177">
        <v>3.0390730000000001</v>
      </c>
      <c r="V177">
        <v>3.6265268000000002</v>
      </c>
      <c r="W177">
        <v>3.1850097000000002</v>
      </c>
      <c r="X177">
        <v>3.1201653</v>
      </c>
      <c r="Y177">
        <v>4.5183476999999996</v>
      </c>
      <c r="Z177">
        <v>3.7653729999999999</v>
      </c>
      <c r="AA177">
        <v>3.3013625000000002</v>
      </c>
      <c r="AB177">
        <v>3.3676917999999998</v>
      </c>
      <c r="AC177">
        <v>2.5396540000000001</v>
      </c>
      <c r="AD177">
        <v>2.9739749</v>
      </c>
      <c r="AE177">
        <v>3.6495441999999998</v>
      </c>
      <c r="AF177">
        <v>4.8806333999999998</v>
      </c>
      <c r="AG177">
        <v>3.5847704</v>
      </c>
      <c r="AH177">
        <v>3.1014111</v>
      </c>
      <c r="AI177">
        <v>3.5164757</v>
      </c>
      <c r="AJ177">
        <v>4.0458740999999998</v>
      </c>
      <c r="AK177">
        <v>2.9165206000000001</v>
      </c>
      <c r="AL177">
        <v>3.6456455999999999</v>
      </c>
      <c r="AM177">
        <v>3.4551240999999999</v>
      </c>
      <c r="AN177">
        <v>2.9822576000000001</v>
      </c>
      <c r="AO177">
        <v>3.2694390000000002</v>
      </c>
      <c r="AP177">
        <v>2.9031552999999999</v>
      </c>
      <c r="AQ177">
        <v>2.1802885999999999</v>
      </c>
      <c r="AR177">
        <v>3.1236495999999998</v>
      </c>
      <c r="AS177">
        <v>4.4626574999999997</v>
      </c>
      <c r="AT177">
        <v>2.7884538000000001</v>
      </c>
      <c r="AU177">
        <v>2.2796414</v>
      </c>
      <c r="AV177">
        <v>2.8337208999999999</v>
      </c>
      <c r="AW177">
        <v>4.6387653000000002</v>
      </c>
      <c r="AX177">
        <v>3.5243492000000001</v>
      </c>
      <c r="AY177">
        <v>3.5595224000000001</v>
      </c>
      <c r="AZ177">
        <v>2.9129361999999999</v>
      </c>
      <c r="BA177">
        <v>2.8594868</v>
      </c>
      <c r="BB177">
        <v>2.8728441999999998</v>
      </c>
      <c r="BC177">
        <v>3.2732127000000002</v>
      </c>
      <c r="BD177">
        <v>3.0741892000000002</v>
      </c>
      <c r="BE177">
        <v>3.241549</v>
      </c>
      <c r="BF177">
        <v>3.1479976000000001</v>
      </c>
      <c r="BG177">
        <v>2.9014809000000001</v>
      </c>
      <c r="BH177">
        <v>2.8657968</v>
      </c>
      <c r="BI177">
        <v>3.1396573000000001</v>
      </c>
      <c r="BJ177">
        <v>3.1037189999999999</v>
      </c>
      <c r="BK177">
        <v>2.9765519999999999</v>
      </c>
      <c r="BL177">
        <v>3.7923136</v>
      </c>
      <c r="BM177">
        <v>4.8896407999999996</v>
      </c>
      <c r="BN177">
        <v>3.2940043999999999</v>
      </c>
      <c r="BO177">
        <v>3.1027665</v>
      </c>
      <c r="BP177">
        <v>3.1365869000000002</v>
      </c>
      <c r="BQ177">
        <v>2.6908840999999999</v>
      </c>
      <c r="BR177">
        <v>2.5258310000000002</v>
      </c>
      <c r="BS177">
        <v>2.8668537000000001</v>
      </c>
      <c r="BT177">
        <v>4.3559483999999999</v>
      </c>
      <c r="BU177">
        <v>3.5822706000000002</v>
      </c>
      <c r="BV177">
        <v>3.4682702999999999</v>
      </c>
      <c r="BW177">
        <v>3.0171518000000002</v>
      </c>
      <c r="BX177">
        <v>2.7671149000000002</v>
      </c>
      <c r="BY177">
        <v>3.9159638999999999</v>
      </c>
      <c r="BZ177">
        <v>2.9951452999999999</v>
      </c>
      <c r="CA177">
        <v>2.7859826000000001</v>
      </c>
      <c r="CB177">
        <v>3.2916523999999998</v>
      </c>
      <c r="CC177">
        <v>4.1599602999999998</v>
      </c>
      <c r="CD177">
        <v>3.7574806000000001</v>
      </c>
      <c r="CE177">
        <v>3.3077177999999998</v>
      </c>
      <c r="CF177">
        <v>3.3177203999999998</v>
      </c>
      <c r="CG177">
        <v>3.7512910000000002</v>
      </c>
      <c r="CH177">
        <v>2.8206823000000001</v>
      </c>
      <c r="CI177">
        <v>2.8292058</v>
      </c>
      <c r="CJ177">
        <v>3.5713767999999999</v>
      </c>
      <c r="CK177">
        <v>4.1530008</v>
      </c>
      <c r="CL177">
        <v>3.2964015</v>
      </c>
      <c r="CM177">
        <v>3.5521429000000002</v>
      </c>
      <c r="CN177">
        <v>3.7010255000000001</v>
      </c>
      <c r="CO177">
        <v>4.9779935000000002</v>
      </c>
      <c r="CP177">
        <v>5.8764219000000004</v>
      </c>
      <c r="CQ177">
        <v>3.513998</v>
      </c>
      <c r="CR177">
        <v>2.9610782000000002</v>
      </c>
      <c r="CS177">
        <v>3.5766353999999998</v>
      </c>
      <c r="CT177">
        <v>3.1046909999999999</v>
      </c>
      <c r="CU177">
        <v>3.2847594999999998</v>
      </c>
      <c r="CV177">
        <v>4.1506324000000001</v>
      </c>
      <c r="CW177">
        <v>3.7098634000000001</v>
      </c>
      <c r="CX177">
        <v>3.4634542000000001</v>
      </c>
      <c r="CY177">
        <v>3.4347861000000002</v>
      </c>
      <c r="CZ177">
        <v>2.6412019999999998</v>
      </c>
      <c r="DA177">
        <v>2.9756526999999999</v>
      </c>
      <c r="DB177">
        <v>3.689676</v>
      </c>
      <c r="DC177">
        <v>4.3303241999999997</v>
      </c>
      <c r="DD177">
        <v>4.2969049999999998</v>
      </c>
      <c r="DE177">
        <v>3.0851294999999999</v>
      </c>
      <c r="DF177">
        <v>3.7138865000000001</v>
      </c>
      <c r="DG177">
        <v>4.5677709999999996</v>
      </c>
      <c r="DH177">
        <v>2.9974064999999999</v>
      </c>
      <c r="DI177">
        <v>3.5478033999999998</v>
      </c>
      <c r="DJ177">
        <v>3.7687938000000001</v>
      </c>
      <c r="DK177">
        <v>3.1381307000000001</v>
      </c>
      <c r="DL177">
        <v>3.4375700999999999</v>
      </c>
      <c r="DM177">
        <v>2.7862296</v>
      </c>
      <c r="DN177">
        <v>2.214267</v>
      </c>
      <c r="DO177">
        <v>3.0085446999999998</v>
      </c>
      <c r="DP177">
        <v>4.5208434999999998</v>
      </c>
      <c r="DQ177">
        <v>3.0024624000000002</v>
      </c>
      <c r="DR177">
        <v>2.3263267999999999</v>
      </c>
      <c r="DS177">
        <v>2.9014220000000002</v>
      </c>
      <c r="DT177">
        <v>4.9605383999999999</v>
      </c>
      <c r="DU177">
        <v>3.4971606999999998</v>
      </c>
      <c r="DV177">
        <v>3.8145126999999999</v>
      </c>
      <c r="DW177">
        <v>3.2199759000000001</v>
      </c>
      <c r="DX177">
        <v>2.8510911000000001</v>
      </c>
      <c r="DY177">
        <v>3.1231873000000001</v>
      </c>
      <c r="DZ177">
        <v>3.2107386999999998</v>
      </c>
      <c r="EA177">
        <v>3.1592902999999999</v>
      </c>
      <c r="EB177">
        <v>2.8942168000000001</v>
      </c>
      <c r="EC177">
        <v>2.9585083000000001</v>
      </c>
      <c r="ED177">
        <v>2.4552475999999999</v>
      </c>
      <c r="EE177">
        <v>2.7783711000000002</v>
      </c>
      <c r="EF177">
        <v>2.8232244999999998</v>
      </c>
      <c r="EG177">
        <v>2.9132204000000002</v>
      </c>
      <c r="EH177">
        <v>3.0171701999999998</v>
      </c>
      <c r="EI177">
        <v>3.4137056000000001</v>
      </c>
      <c r="EJ177">
        <v>3.9797818999999999</v>
      </c>
      <c r="EK177">
        <v>3.4922018000000001</v>
      </c>
      <c r="EL177">
        <v>3.0057364</v>
      </c>
      <c r="EM177">
        <v>3.2028968</v>
      </c>
      <c r="EN177">
        <v>2.7773438000000001</v>
      </c>
      <c r="EO177">
        <v>2.7484579</v>
      </c>
      <c r="EP177">
        <v>2.8149898000000002</v>
      </c>
      <c r="EQ177">
        <v>3.7359824000000001</v>
      </c>
      <c r="ER177">
        <v>3.2829473</v>
      </c>
      <c r="ES177">
        <v>3.2431017999999998</v>
      </c>
      <c r="ET177">
        <v>3.1077086999999999</v>
      </c>
      <c r="EU177">
        <v>2.9202764000000001</v>
      </c>
      <c r="EV177">
        <v>1</v>
      </c>
      <c r="EW177">
        <f>MATCH(A177,'[1]BASC2_BRIEF_6yr_DEMOS_ScanInfo '!$H$1:$H$585,0)</f>
        <v>418</v>
      </c>
      <c r="EX177">
        <f>INDEX('[1]BASC2_BRIEF_6yr_DEMOS_ScanInfo '!$L$1:$L$585,EW177)</f>
        <v>1</v>
      </c>
      <c r="EY177">
        <v>1</v>
      </c>
      <c r="EZ177">
        <v>1</v>
      </c>
      <c r="FA177">
        <f t="shared" si="46"/>
        <v>2</v>
      </c>
      <c r="FB177">
        <v>2</v>
      </c>
    </row>
    <row r="178" spans="1:158" x14ac:dyDescent="0.35">
      <c r="A178" t="s">
        <v>180</v>
      </c>
      <c r="B178">
        <v>4.1014562000000003</v>
      </c>
      <c r="C178">
        <v>3.3918604999999999</v>
      </c>
      <c r="D178">
        <v>3.0396842999999998</v>
      </c>
      <c r="E178">
        <v>3.5282906999999999</v>
      </c>
      <c r="F178">
        <v>4.5503745000000002</v>
      </c>
      <c r="G178">
        <v>4.3852333999999997</v>
      </c>
      <c r="H178">
        <v>3.4975833999999999</v>
      </c>
      <c r="I178">
        <v>3.4147577</v>
      </c>
      <c r="J178">
        <v>3.7913713000000002</v>
      </c>
      <c r="K178">
        <v>2.7910016</v>
      </c>
      <c r="L178">
        <v>3.1126227000000002</v>
      </c>
      <c r="M178">
        <v>3.4846561</v>
      </c>
      <c r="N178">
        <v>4.7812542999999996</v>
      </c>
      <c r="O178">
        <v>3.8563914000000001</v>
      </c>
      <c r="P178">
        <v>3.6506618999999998</v>
      </c>
      <c r="Q178">
        <v>3.9847169</v>
      </c>
      <c r="R178">
        <v>5.7573942999999996</v>
      </c>
      <c r="S178">
        <v>6.2568802999999997</v>
      </c>
      <c r="T178">
        <v>3.6842500999999999</v>
      </c>
      <c r="U178">
        <v>3.1808027999999999</v>
      </c>
      <c r="V178">
        <v>3.8564235999999998</v>
      </c>
      <c r="W178">
        <v>2.8989970999999999</v>
      </c>
      <c r="X178">
        <v>3.1316153999999998</v>
      </c>
      <c r="Y178">
        <v>4.2074312999999997</v>
      </c>
      <c r="Z178">
        <v>3.8712423</v>
      </c>
      <c r="AA178">
        <v>3.7129827</v>
      </c>
      <c r="AB178">
        <v>3.3516202000000002</v>
      </c>
      <c r="AC178">
        <v>2.8558566999999999</v>
      </c>
      <c r="AD178">
        <v>3.2238617000000001</v>
      </c>
      <c r="AE178">
        <v>3.6121186999999999</v>
      </c>
      <c r="AF178">
        <v>4.1003698999999996</v>
      </c>
      <c r="AG178">
        <v>5.9014157999999997</v>
      </c>
      <c r="AH178">
        <v>3.1616149</v>
      </c>
      <c r="AI178">
        <v>3.6898409999999999</v>
      </c>
      <c r="AJ178">
        <v>4.1348124000000004</v>
      </c>
      <c r="AK178">
        <v>3.1534323999999998</v>
      </c>
      <c r="AL178">
        <v>4.0099591999999999</v>
      </c>
      <c r="AM178">
        <v>3.8492172</v>
      </c>
      <c r="AN178">
        <v>3.8385277000000002</v>
      </c>
      <c r="AO178">
        <v>2.7836473000000002</v>
      </c>
      <c r="AP178">
        <v>2.8552637000000001</v>
      </c>
      <c r="AQ178">
        <v>2.2843244</v>
      </c>
      <c r="AR178">
        <v>3.1542840000000001</v>
      </c>
      <c r="AS178">
        <v>5.1945189999999997</v>
      </c>
      <c r="AT178">
        <v>2.8602891000000001</v>
      </c>
      <c r="AU178">
        <v>2.5021594</v>
      </c>
      <c r="AV178">
        <v>3.1365921000000001</v>
      </c>
      <c r="AW178">
        <v>4.5662174000000002</v>
      </c>
      <c r="AX178">
        <v>4.1770696999999997</v>
      </c>
      <c r="AY178">
        <v>4.1673770000000001</v>
      </c>
      <c r="AZ178">
        <v>3.5365443000000001</v>
      </c>
      <c r="BA178">
        <v>2.5447068000000002</v>
      </c>
      <c r="BB178">
        <v>3.4147004999999999</v>
      </c>
      <c r="BC178">
        <v>3.8081035999999999</v>
      </c>
      <c r="BD178">
        <v>3.1749331999999999</v>
      </c>
      <c r="BE178">
        <v>3.0785035999999999</v>
      </c>
      <c r="BF178">
        <v>3.0152915</v>
      </c>
      <c r="BG178">
        <v>3.0093109999999998</v>
      </c>
      <c r="BH178">
        <v>2.7225556000000002</v>
      </c>
      <c r="BI178">
        <v>3.4058418000000001</v>
      </c>
      <c r="BJ178">
        <v>3.1017055999999998</v>
      </c>
      <c r="BK178">
        <v>3.2323865999999999</v>
      </c>
      <c r="BL178">
        <v>4.3366522999999999</v>
      </c>
      <c r="BM178">
        <v>3.8340800000000002</v>
      </c>
      <c r="BN178">
        <v>3.6055139999999999</v>
      </c>
      <c r="BO178">
        <v>2.9875343000000001</v>
      </c>
      <c r="BP178">
        <v>3.2898364</v>
      </c>
      <c r="BQ178">
        <v>2.8907690000000001</v>
      </c>
      <c r="BR178">
        <v>2.8419063000000002</v>
      </c>
      <c r="BS178">
        <v>2.8089333000000001</v>
      </c>
      <c r="BT178">
        <v>3.8072414000000001</v>
      </c>
      <c r="BU178">
        <v>3.3194599</v>
      </c>
      <c r="BV178">
        <v>3.3804789</v>
      </c>
      <c r="BW178">
        <v>3.1497445000000002</v>
      </c>
      <c r="BX178">
        <v>3.1915197000000002</v>
      </c>
      <c r="BY178">
        <v>4.1572170000000002</v>
      </c>
      <c r="BZ178">
        <v>3.3781208999999999</v>
      </c>
      <c r="CA178">
        <v>2.7447168999999998</v>
      </c>
      <c r="CB178">
        <v>3.1439265999999999</v>
      </c>
      <c r="CC178">
        <v>4.4127273999999996</v>
      </c>
      <c r="CD178">
        <v>3.8605868999999999</v>
      </c>
      <c r="CE178">
        <v>3.5283989999999998</v>
      </c>
      <c r="CF178">
        <v>3.3247404</v>
      </c>
      <c r="CG178">
        <v>3.6166738999999999</v>
      </c>
      <c r="CH178">
        <v>2.8508341000000001</v>
      </c>
      <c r="CI178">
        <v>2.9361071999999999</v>
      </c>
      <c r="CJ178">
        <v>3.6180531999999999</v>
      </c>
      <c r="CK178">
        <v>4.6659737000000003</v>
      </c>
      <c r="CL178">
        <v>3.5065308000000002</v>
      </c>
      <c r="CM178">
        <v>3.4039291999999999</v>
      </c>
      <c r="CN178">
        <v>3.7048364</v>
      </c>
      <c r="CO178">
        <v>5.1407012999999999</v>
      </c>
      <c r="CP178">
        <v>6.3801284000000003</v>
      </c>
      <c r="CQ178">
        <v>3.6767675999999998</v>
      </c>
      <c r="CR178">
        <v>3.1898968000000001</v>
      </c>
      <c r="CS178">
        <v>4.2041817000000004</v>
      </c>
      <c r="CT178">
        <v>3.1259693999999998</v>
      </c>
      <c r="CU178">
        <v>3.3577967000000002</v>
      </c>
      <c r="CV178">
        <v>3.7931010999999999</v>
      </c>
      <c r="CW178">
        <v>4.0144219000000003</v>
      </c>
      <c r="CX178">
        <v>3.4619206999999999</v>
      </c>
      <c r="CY178">
        <v>3.2888641000000001</v>
      </c>
      <c r="CZ178">
        <v>2.590122</v>
      </c>
      <c r="DA178">
        <v>3.1001338999999999</v>
      </c>
      <c r="DB178">
        <v>3.5068731</v>
      </c>
      <c r="DC178">
        <v>3.6318834</v>
      </c>
      <c r="DD178">
        <v>3.1201954000000001</v>
      </c>
      <c r="DE178">
        <v>3.5896219999999999</v>
      </c>
      <c r="DF178">
        <v>3.9946294</v>
      </c>
      <c r="DG178">
        <v>3.8130066</v>
      </c>
      <c r="DH178">
        <v>3.3162080999999999</v>
      </c>
      <c r="DI178">
        <v>4.3018079</v>
      </c>
      <c r="DJ178">
        <v>4.1425972</v>
      </c>
      <c r="DK178">
        <v>3.9839167999999998</v>
      </c>
      <c r="DL178">
        <v>2.8350599000000001</v>
      </c>
      <c r="DM178">
        <v>2.7854179999999999</v>
      </c>
      <c r="DN178">
        <v>1.9961652000000001</v>
      </c>
      <c r="DO178">
        <v>3.1965015000000001</v>
      </c>
      <c r="DP178">
        <v>5.1444286999999997</v>
      </c>
      <c r="DQ178">
        <v>2.9819654999999998</v>
      </c>
      <c r="DR178">
        <v>2.4463021999999999</v>
      </c>
      <c r="DS178">
        <v>2.9335539000000002</v>
      </c>
      <c r="DT178">
        <v>4.5680417999999996</v>
      </c>
      <c r="DU178">
        <v>3.5016091</v>
      </c>
      <c r="DV178">
        <v>4.2176942999999998</v>
      </c>
      <c r="DW178">
        <v>3.7274221999999999</v>
      </c>
      <c r="DX178">
        <v>2.5065756000000001</v>
      </c>
      <c r="DY178">
        <v>3.0541887000000001</v>
      </c>
      <c r="DZ178">
        <v>3.4136085999999999</v>
      </c>
      <c r="EA178">
        <v>3.1846447000000002</v>
      </c>
      <c r="EB178">
        <v>3.1906066000000002</v>
      </c>
      <c r="EC178">
        <v>3.2091018999999998</v>
      </c>
      <c r="ED178">
        <v>2.9868858</v>
      </c>
      <c r="EE178">
        <v>2.8465538000000001</v>
      </c>
      <c r="EF178">
        <v>3.3046452999999998</v>
      </c>
      <c r="EG178">
        <v>4.8091602</v>
      </c>
      <c r="EH178">
        <v>3.0631781</v>
      </c>
      <c r="EI178">
        <v>3.7764329999999999</v>
      </c>
      <c r="EJ178">
        <v>3.3599256999999998</v>
      </c>
      <c r="EK178">
        <v>3.2860958999999998</v>
      </c>
      <c r="EL178">
        <v>3.2443202000000002</v>
      </c>
      <c r="EM178">
        <v>3.1738588999999999</v>
      </c>
      <c r="EN178">
        <v>2.8947842000000001</v>
      </c>
      <c r="EO178">
        <v>2.8796735</v>
      </c>
      <c r="EP178">
        <v>2.7547548000000002</v>
      </c>
      <c r="EQ178">
        <v>3.2588824999999999</v>
      </c>
      <c r="ER178">
        <v>3.2725114999999998</v>
      </c>
      <c r="ES178">
        <v>3.6655128000000001</v>
      </c>
      <c r="ET178">
        <v>3.2156994000000001</v>
      </c>
      <c r="EU178">
        <v>3.5667317000000001</v>
      </c>
      <c r="EV178">
        <v>1</v>
      </c>
      <c r="EW178">
        <f>MATCH(A178,'[1]BASC2_BRIEF_6yr_DEMOS_ScanInfo '!$H$1:$H$585,0)</f>
        <v>422</v>
      </c>
      <c r="EX178">
        <f>INDEX('[1]BASC2_BRIEF_6yr_DEMOS_ScanInfo '!$L$1:$L$585,EW178)</f>
        <v>2</v>
      </c>
      <c r="EY178">
        <v>1</v>
      </c>
      <c r="EZ178">
        <v>2</v>
      </c>
      <c r="FA178">
        <f>IF(AND(EZ178=2,EV178=1),3)</f>
        <v>3</v>
      </c>
      <c r="FB178">
        <v>3</v>
      </c>
    </row>
    <row r="179" spans="1:158" x14ac:dyDescent="0.35">
      <c r="A179" t="s">
        <v>181</v>
      </c>
      <c r="B179">
        <v>3.6056794999999999</v>
      </c>
      <c r="C179">
        <v>2.9013658000000002</v>
      </c>
      <c r="D179">
        <v>2.7246356</v>
      </c>
      <c r="E179">
        <v>2.9882363999999999</v>
      </c>
      <c r="F179">
        <v>3.2418284000000002</v>
      </c>
      <c r="G179">
        <v>3.5767875</v>
      </c>
      <c r="H179">
        <v>3.1046526000000001</v>
      </c>
      <c r="I179">
        <v>3.0556568999999998</v>
      </c>
      <c r="J179">
        <v>3.3056673999999999</v>
      </c>
      <c r="K179">
        <v>2.5219011</v>
      </c>
      <c r="L179">
        <v>2.7897398</v>
      </c>
      <c r="M179">
        <v>3.2442136000000001</v>
      </c>
      <c r="N179">
        <v>4.0288005</v>
      </c>
      <c r="O179">
        <v>3.2984719</v>
      </c>
      <c r="P179">
        <v>3.4039334999999999</v>
      </c>
      <c r="Q179">
        <v>3.6872829999999999</v>
      </c>
      <c r="R179">
        <v>4.5026612000000004</v>
      </c>
      <c r="S179">
        <v>5.1387400999999997</v>
      </c>
      <c r="T179">
        <v>3.1834528</v>
      </c>
      <c r="U179">
        <v>2.8431263000000002</v>
      </c>
      <c r="V179">
        <v>4.0091723999999997</v>
      </c>
      <c r="W179">
        <v>2.7234818999999999</v>
      </c>
      <c r="X179">
        <v>3.1691026999999998</v>
      </c>
      <c r="Y179">
        <v>3.6903207</v>
      </c>
      <c r="Z179">
        <v>3.6877711</v>
      </c>
      <c r="AA179">
        <v>3.4573263999999999</v>
      </c>
      <c r="AB179">
        <v>3.2539302999999999</v>
      </c>
      <c r="AC179">
        <v>2.3997196999999999</v>
      </c>
      <c r="AD179">
        <v>2.9429816999999998</v>
      </c>
      <c r="AE179">
        <v>3.3500576</v>
      </c>
      <c r="AF179">
        <v>4.0675526</v>
      </c>
      <c r="AG179">
        <v>6.0413880000000004</v>
      </c>
      <c r="AH179">
        <v>2.7393730000000001</v>
      </c>
      <c r="AI179">
        <v>3.5613999000000001</v>
      </c>
      <c r="AJ179">
        <v>4.2630271999999998</v>
      </c>
      <c r="AK179">
        <v>2.9675622000000001</v>
      </c>
      <c r="AL179">
        <v>3.7044001</v>
      </c>
      <c r="AM179">
        <v>3.6678530999999999</v>
      </c>
      <c r="AN179">
        <v>3.7452160999999999</v>
      </c>
      <c r="AO179">
        <v>2.7179022000000002</v>
      </c>
      <c r="AP179">
        <v>2.5583067000000002</v>
      </c>
      <c r="AQ179">
        <v>2.1284375</v>
      </c>
      <c r="AR179">
        <v>2.7349264999999998</v>
      </c>
      <c r="AS179">
        <v>5.0741611000000004</v>
      </c>
      <c r="AT179">
        <v>2.8251111999999998</v>
      </c>
      <c r="AU179">
        <v>2.1219939999999999</v>
      </c>
      <c r="AV179">
        <v>2.6877711</v>
      </c>
      <c r="AW179">
        <v>4.5037564999999997</v>
      </c>
      <c r="AX179">
        <v>3.1705587</v>
      </c>
      <c r="AY179">
        <v>3.7327420999999998</v>
      </c>
      <c r="AZ179">
        <v>3.1741838000000002</v>
      </c>
      <c r="BA179">
        <v>3.0163758000000001</v>
      </c>
      <c r="BB179">
        <v>2.7847616999999998</v>
      </c>
      <c r="BC179">
        <v>3.2324747999999999</v>
      </c>
      <c r="BD179">
        <v>3.0337307</v>
      </c>
      <c r="BE179">
        <v>3.2015997999999999</v>
      </c>
      <c r="BF179">
        <v>2.6803477</v>
      </c>
      <c r="BG179">
        <v>2.5016592000000002</v>
      </c>
      <c r="BH179">
        <v>2.5063312</v>
      </c>
      <c r="BI179">
        <v>2.9666337999999999</v>
      </c>
      <c r="BJ179">
        <v>2.9019510999999998</v>
      </c>
      <c r="BK179">
        <v>3.0842320999999999</v>
      </c>
      <c r="BL179">
        <v>3.2091470000000002</v>
      </c>
      <c r="BM179">
        <v>3.0915653999999999</v>
      </c>
      <c r="BN179">
        <v>2.7157290000000001</v>
      </c>
      <c r="BO179">
        <v>2.9037144000000001</v>
      </c>
      <c r="BP179">
        <v>3.0858381000000001</v>
      </c>
      <c r="BQ179">
        <v>2.6523302000000002</v>
      </c>
      <c r="BR179">
        <v>2.7321601000000002</v>
      </c>
      <c r="BS179">
        <v>2.7839915999999998</v>
      </c>
      <c r="BT179">
        <v>4.5430808000000003</v>
      </c>
      <c r="BU179">
        <v>2.977128</v>
      </c>
      <c r="BV179">
        <v>3.3734217000000002</v>
      </c>
      <c r="BW179">
        <v>2.8842639999999999</v>
      </c>
      <c r="BX179">
        <v>2.7031052</v>
      </c>
      <c r="BY179">
        <v>3.5756055999999998</v>
      </c>
      <c r="BZ179">
        <v>3.0173025</v>
      </c>
      <c r="CA179">
        <v>2.8675324999999998</v>
      </c>
      <c r="CB179">
        <v>3.1730782999999998</v>
      </c>
      <c r="CC179">
        <v>3.6653712000000001</v>
      </c>
      <c r="CD179">
        <v>3.7056022</v>
      </c>
      <c r="CE179">
        <v>3.460175</v>
      </c>
      <c r="CF179">
        <v>3.1708753000000001</v>
      </c>
      <c r="CG179">
        <v>3.5755192999999998</v>
      </c>
      <c r="CH179">
        <v>2.5600209</v>
      </c>
      <c r="CI179">
        <v>2.7586479000000002</v>
      </c>
      <c r="CJ179">
        <v>3.0966675000000001</v>
      </c>
      <c r="CK179">
        <v>3.8176217000000001</v>
      </c>
      <c r="CL179">
        <v>3.3604405000000002</v>
      </c>
      <c r="CM179">
        <v>3.4160919000000001</v>
      </c>
      <c r="CN179">
        <v>3.7213813999999998</v>
      </c>
      <c r="CO179">
        <v>4.7287283000000002</v>
      </c>
      <c r="CP179">
        <v>5.2555050999999997</v>
      </c>
      <c r="CQ179">
        <v>3.2333333</v>
      </c>
      <c r="CR179">
        <v>2.8250928000000002</v>
      </c>
      <c r="CS179">
        <v>3.6077792999999998</v>
      </c>
      <c r="CT179">
        <v>3.1068338999999998</v>
      </c>
      <c r="CU179">
        <v>3.1693161000000001</v>
      </c>
      <c r="CV179">
        <v>3.5041766000000001</v>
      </c>
      <c r="CW179">
        <v>3.6270267999999999</v>
      </c>
      <c r="CX179">
        <v>3.6019187000000001</v>
      </c>
      <c r="CY179">
        <v>3.1956747000000001</v>
      </c>
      <c r="CZ179">
        <v>2.3849212999999998</v>
      </c>
      <c r="DA179">
        <v>2.8593814000000002</v>
      </c>
      <c r="DB179">
        <v>3.3799803000000002</v>
      </c>
      <c r="DC179">
        <v>3.4087811000000001</v>
      </c>
      <c r="DD179">
        <v>4.7640696</v>
      </c>
      <c r="DE179">
        <v>2.8151670000000002</v>
      </c>
      <c r="DF179">
        <v>3.5497402999999998</v>
      </c>
      <c r="DG179">
        <v>3.9856123999999999</v>
      </c>
      <c r="DH179">
        <v>2.9555582999999999</v>
      </c>
      <c r="DI179">
        <v>3.6561406000000001</v>
      </c>
      <c r="DJ179">
        <v>3.7097837999999999</v>
      </c>
      <c r="DK179">
        <v>3.8307028000000001</v>
      </c>
      <c r="DL179">
        <v>3.1241257</v>
      </c>
      <c r="DM179">
        <v>2.6613680999999998</v>
      </c>
      <c r="DN179">
        <v>2.0660479</v>
      </c>
      <c r="DO179">
        <v>2.7602538999999999</v>
      </c>
      <c r="DP179">
        <v>4.1066760999999996</v>
      </c>
      <c r="DQ179">
        <v>2.6190047000000001</v>
      </c>
      <c r="DR179">
        <v>2.1665722999999999</v>
      </c>
      <c r="DS179">
        <v>2.7730844000000001</v>
      </c>
      <c r="DT179">
        <v>4.3931227000000002</v>
      </c>
      <c r="DU179">
        <v>3.3413214999999998</v>
      </c>
      <c r="DV179">
        <v>3.4312993999999999</v>
      </c>
      <c r="DW179">
        <v>3.4808208999999999</v>
      </c>
      <c r="DX179">
        <v>2.9017629999999999</v>
      </c>
      <c r="DY179">
        <v>2.8373449000000002</v>
      </c>
      <c r="DZ179">
        <v>2.9579095999999998</v>
      </c>
      <c r="EA179">
        <v>2.9390491999999999</v>
      </c>
      <c r="EB179">
        <v>3.7796805</v>
      </c>
      <c r="EC179">
        <v>2.7390287</v>
      </c>
      <c r="ED179">
        <v>2.5589757</v>
      </c>
      <c r="EE179">
        <v>2.6537576</v>
      </c>
      <c r="EF179">
        <v>3.2919535999999998</v>
      </c>
      <c r="EG179">
        <v>2.8210527999999999</v>
      </c>
      <c r="EH179">
        <v>2.8556745000000001</v>
      </c>
      <c r="EI179">
        <v>3.4004414000000001</v>
      </c>
      <c r="EJ179">
        <v>3.2632222</v>
      </c>
      <c r="EK179">
        <v>2.7832053000000001</v>
      </c>
      <c r="EL179">
        <v>3.0326512000000001</v>
      </c>
      <c r="EM179">
        <v>3.1094241</v>
      </c>
      <c r="EN179">
        <v>2.6001439</v>
      </c>
      <c r="EO179">
        <v>2.5521981999999999</v>
      </c>
      <c r="EP179">
        <v>2.8293872000000002</v>
      </c>
      <c r="EQ179">
        <v>3.4604325</v>
      </c>
      <c r="ER179">
        <v>2.8630426</v>
      </c>
      <c r="ES179">
        <v>3.3369105000000001</v>
      </c>
      <c r="ET179">
        <v>3.0269935000000001</v>
      </c>
      <c r="EU179">
        <v>2.8929440999999998</v>
      </c>
      <c r="EV179">
        <v>1</v>
      </c>
      <c r="EW179">
        <f>MATCH(A179,'[1]BASC2_BRIEF_6yr_DEMOS_ScanInfo '!$H$1:$H$585,0)</f>
        <v>423</v>
      </c>
      <c r="EX179">
        <f>INDEX('[1]BASC2_BRIEF_6yr_DEMOS_ScanInfo '!$L$1:$L$585,EW179)</f>
        <v>2</v>
      </c>
      <c r="EY179">
        <v>1</v>
      </c>
      <c r="EZ179">
        <v>2</v>
      </c>
      <c r="FA179">
        <f>IF(AND(EZ179=2,EV179=1),3)</f>
        <v>3</v>
      </c>
      <c r="FB179">
        <v>3</v>
      </c>
    </row>
    <row r="180" spans="1:158" x14ac:dyDescent="0.35">
      <c r="A180" t="s">
        <v>182</v>
      </c>
      <c r="B180">
        <v>4.1979680000000004</v>
      </c>
      <c r="C180">
        <v>3.2377981999999998</v>
      </c>
      <c r="D180">
        <v>2.9628825000000001</v>
      </c>
      <c r="E180">
        <v>3.0169047999999998</v>
      </c>
      <c r="F180">
        <v>3.6849607999999998</v>
      </c>
      <c r="G180">
        <v>3.5043476</v>
      </c>
      <c r="H180">
        <v>3.4541514000000002</v>
      </c>
      <c r="I180">
        <v>3.1782615000000001</v>
      </c>
      <c r="J180">
        <v>3.986974</v>
      </c>
      <c r="K180">
        <v>3.1800894999999998</v>
      </c>
      <c r="L180">
        <v>2.6998924999999998</v>
      </c>
      <c r="M180">
        <v>3.3124112999999999</v>
      </c>
      <c r="N180">
        <v>4.0319270999999999</v>
      </c>
      <c r="O180">
        <v>3.4614449</v>
      </c>
      <c r="P180">
        <v>3.7348317999999998</v>
      </c>
      <c r="Q180">
        <v>3.7064393</v>
      </c>
      <c r="R180">
        <v>4.8988576000000004</v>
      </c>
      <c r="S180">
        <v>5.5996326999999999</v>
      </c>
      <c r="T180">
        <v>3.2634417999999998</v>
      </c>
      <c r="U180">
        <v>2.9594195000000001</v>
      </c>
      <c r="V180">
        <v>3.4640203000000001</v>
      </c>
      <c r="W180">
        <v>2.8734546000000001</v>
      </c>
      <c r="X180">
        <v>3.3258188</v>
      </c>
      <c r="Y180">
        <v>4.0017915000000004</v>
      </c>
      <c r="Z180">
        <v>3.7187529000000001</v>
      </c>
      <c r="AA180">
        <v>3.3639746000000001</v>
      </c>
      <c r="AB180">
        <v>3.186007</v>
      </c>
      <c r="AC180">
        <v>2.4912839</v>
      </c>
      <c r="AD180">
        <v>2.9688295999999998</v>
      </c>
      <c r="AE180">
        <v>3.5914888</v>
      </c>
      <c r="AF180">
        <v>4.0424967000000001</v>
      </c>
      <c r="AG180">
        <v>3.3106925</v>
      </c>
      <c r="AH180">
        <v>2.8295796000000002</v>
      </c>
      <c r="AI180">
        <v>3.5041730000000002</v>
      </c>
      <c r="AJ180">
        <v>3.6336586</v>
      </c>
      <c r="AK180">
        <v>3.0843674999999999</v>
      </c>
      <c r="AL180">
        <v>4.0378622999999996</v>
      </c>
      <c r="AM180">
        <v>4.0414643000000003</v>
      </c>
      <c r="AN180">
        <v>3.1526448999999999</v>
      </c>
      <c r="AO180">
        <v>3.1893370000000001</v>
      </c>
      <c r="AP180">
        <v>2.7679874999999998</v>
      </c>
      <c r="AQ180">
        <v>2.2137823000000001</v>
      </c>
      <c r="AR180">
        <v>3.0801612999999999</v>
      </c>
      <c r="AS180">
        <v>5.0905947999999999</v>
      </c>
      <c r="AT180">
        <v>2.8669631</v>
      </c>
      <c r="AU180">
        <v>2.2304065</v>
      </c>
      <c r="AV180">
        <v>2.8380415000000001</v>
      </c>
      <c r="AW180">
        <v>5.0800285000000001</v>
      </c>
      <c r="AX180">
        <v>3.3635704999999998</v>
      </c>
      <c r="AY180">
        <v>3.3385083999999998</v>
      </c>
      <c r="AZ180">
        <v>4.2172650999999997</v>
      </c>
      <c r="BA180">
        <v>2.9735054999999999</v>
      </c>
      <c r="BB180">
        <v>3.1375636999999998</v>
      </c>
      <c r="BC180">
        <v>3.4936669</v>
      </c>
      <c r="BD180">
        <v>3.124898</v>
      </c>
      <c r="BE180">
        <v>3.3079059000000002</v>
      </c>
      <c r="BF180">
        <v>2.7818127000000001</v>
      </c>
      <c r="BG180">
        <v>2.6263423000000001</v>
      </c>
      <c r="BH180">
        <v>2.6956747000000001</v>
      </c>
      <c r="BI180">
        <v>2.9926189999999999</v>
      </c>
      <c r="BJ180">
        <v>2.7404546999999999</v>
      </c>
      <c r="BK180">
        <v>2.7451569999999998</v>
      </c>
      <c r="BL180">
        <v>3.7037971000000001</v>
      </c>
      <c r="BM180">
        <v>4.0194311000000003</v>
      </c>
      <c r="BN180">
        <v>3.2674867999999999</v>
      </c>
      <c r="BO180">
        <v>3.0861443999999998</v>
      </c>
      <c r="BP180">
        <v>3.3118851</v>
      </c>
      <c r="BQ180">
        <v>2.6052143999999999</v>
      </c>
      <c r="BR180">
        <v>2.693454</v>
      </c>
      <c r="BS180">
        <v>2.9949172000000002</v>
      </c>
      <c r="BT180">
        <v>3.1268725000000002</v>
      </c>
      <c r="BU180">
        <v>3.1344948000000001</v>
      </c>
      <c r="BV180">
        <v>4.1382351000000002</v>
      </c>
      <c r="BW180">
        <v>3.3237510000000001</v>
      </c>
      <c r="BX180">
        <v>2.8493396999999998</v>
      </c>
      <c r="BY180">
        <v>3.4749536999999999</v>
      </c>
      <c r="BZ180">
        <v>2.7710721</v>
      </c>
      <c r="CA180">
        <v>2.9563676999999999</v>
      </c>
      <c r="CB180">
        <v>2.9347292999999999</v>
      </c>
      <c r="CC180">
        <v>3.7998444999999998</v>
      </c>
      <c r="CD180">
        <v>3.8758471000000001</v>
      </c>
      <c r="CE180">
        <v>3.3952281000000002</v>
      </c>
      <c r="CF180">
        <v>3.1636118999999998</v>
      </c>
      <c r="CG180">
        <v>3.8061446999999999</v>
      </c>
      <c r="CH180">
        <v>2.6471155</v>
      </c>
      <c r="CI180">
        <v>2.5398383</v>
      </c>
      <c r="CJ180">
        <v>3.3645288999999998</v>
      </c>
      <c r="CK180">
        <v>4.1294832000000001</v>
      </c>
      <c r="CL180">
        <v>3.5825589</v>
      </c>
      <c r="CM180">
        <v>3.4825287</v>
      </c>
      <c r="CN180">
        <v>3.6713238000000001</v>
      </c>
      <c r="CO180">
        <v>5.1545243000000003</v>
      </c>
      <c r="CP180">
        <v>6.4614091</v>
      </c>
      <c r="CQ180">
        <v>3.2710029999999999</v>
      </c>
      <c r="CR180">
        <v>2.9593880000000001</v>
      </c>
      <c r="CS180">
        <v>3.7377772</v>
      </c>
      <c r="CT180">
        <v>2.9699898</v>
      </c>
      <c r="CU180">
        <v>3.2087835999999998</v>
      </c>
      <c r="CV180">
        <v>4.1126895000000001</v>
      </c>
      <c r="CW180">
        <v>3.8698096</v>
      </c>
      <c r="CX180">
        <v>3.3770088999999999</v>
      </c>
      <c r="CY180">
        <v>3.2270428999999998</v>
      </c>
      <c r="CZ180">
        <v>2.4889454999999998</v>
      </c>
      <c r="DA180">
        <v>3.1549675000000001</v>
      </c>
      <c r="DB180">
        <v>3.6734741</v>
      </c>
      <c r="DC180">
        <v>3.585896</v>
      </c>
      <c r="DD180">
        <v>3.1638255000000002</v>
      </c>
      <c r="DE180">
        <v>2.9537010000000001</v>
      </c>
      <c r="DF180">
        <v>3.5032969</v>
      </c>
      <c r="DG180">
        <v>4.1525593000000001</v>
      </c>
      <c r="DH180">
        <v>2.9132698000000001</v>
      </c>
      <c r="DI180">
        <v>3.8126326000000001</v>
      </c>
      <c r="DJ180">
        <v>3.5224261000000001</v>
      </c>
      <c r="DK180">
        <v>3.3298255999999999</v>
      </c>
      <c r="DL180">
        <v>3.0404046</v>
      </c>
      <c r="DM180">
        <v>2.6957993999999998</v>
      </c>
      <c r="DN180">
        <v>2.1388289999999999</v>
      </c>
      <c r="DO180">
        <v>2.6636769999999999</v>
      </c>
      <c r="DP180">
        <v>5.1895126999999999</v>
      </c>
      <c r="DQ180">
        <v>2.7115488000000001</v>
      </c>
      <c r="DR180">
        <v>2.2684020999999999</v>
      </c>
      <c r="DS180">
        <v>2.8161603999999998</v>
      </c>
      <c r="DT180">
        <v>5.4859033000000004</v>
      </c>
      <c r="DU180">
        <v>3.6012089</v>
      </c>
      <c r="DV180">
        <v>3.5503591999999999</v>
      </c>
      <c r="DW180">
        <v>4.0585632</v>
      </c>
      <c r="DX180">
        <v>3.0003964999999999</v>
      </c>
      <c r="DY180">
        <v>3.1572393999999999</v>
      </c>
      <c r="DZ180">
        <v>3.3298513999999999</v>
      </c>
      <c r="EA180">
        <v>3.1756749000000002</v>
      </c>
      <c r="EB180">
        <v>3.0528381000000002</v>
      </c>
      <c r="EC180">
        <v>2.7448182000000001</v>
      </c>
      <c r="ED180">
        <v>2.6299925000000002</v>
      </c>
      <c r="EE180">
        <v>2.8571998999999999</v>
      </c>
      <c r="EF180">
        <v>2.631834</v>
      </c>
      <c r="EG180">
        <v>2.8396151000000001</v>
      </c>
      <c r="EH180">
        <v>2.8768828000000002</v>
      </c>
      <c r="EI180">
        <v>4.3698173000000002</v>
      </c>
      <c r="EJ180">
        <v>3.6993189000000002</v>
      </c>
      <c r="EK180">
        <v>3.5364015000000002</v>
      </c>
      <c r="EL180">
        <v>3.0119555</v>
      </c>
      <c r="EM180">
        <v>3.0759534999999998</v>
      </c>
      <c r="EN180">
        <v>2.6662116</v>
      </c>
      <c r="EO180">
        <v>2.9561489000000001</v>
      </c>
      <c r="EP180">
        <v>2.9562552000000002</v>
      </c>
      <c r="EQ180">
        <v>3.7202953999999999</v>
      </c>
      <c r="ER180">
        <v>3.0923178</v>
      </c>
      <c r="ES180">
        <v>3.9947579000000002</v>
      </c>
      <c r="ET180">
        <v>3.0043576000000001</v>
      </c>
      <c r="EU180">
        <v>2.6171288000000001</v>
      </c>
      <c r="EV180">
        <v>0</v>
      </c>
      <c r="EW180">
        <f>MATCH(A180,'[1]BASC2_BRIEF_6yr_DEMOS_ScanInfo '!$H$1:$H$585,0)</f>
        <v>425</v>
      </c>
      <c r="EX180">
        <f>INDEX('[1]BASC2_BRIEF_6yr_DEMOS_ScanInfo '!$L$1:$L$585,EW180)</f>
        <v>1</v>
      </c>
      <c r="EY180">
        <v>1</v>
      </c>
      <c r="EZ180">
        <v>1</v>
      </c>
      <c r="FA180">
        <f t="shared" si="39"/>
        <v>0</v>
      </c>
      <c r="FB180">
        <v>0</v>
      </c>
    </row>
    <row r="181" spans="1:158" x14ac:dyDescent="0.35">
      <c r="A181" t="s">
        <v>183</v>
      </c>
      <c r="B181">
        <v>3.4613768999999999</v>
      </c>
      <c r="C181">
        <v>3.0586962999999998</v>
      </c>
      <c r="D181">
        <v>2.8706602999999999</v>
      </c>
      <c r="E181">
        <v>3.1873526999999999</v>
      </c>
      <c r="F181">
        <v>3.7308514000000002</v>
      </c>
      <c r="G181">
        <v>3.5262495999999999</v>
      </c>
      <c r="H181">
        <v>3.3429148</v>
      </c>
      <c r="I181">
        <v>3.2560053</v>
      </c>
      <c r="J181">
        <v>3.7195594000000001</v>
      </c>
      <c r="K181">
        <v>2.9115608000000002</v>
      </c>
      <c r="L181">
        <v>3.0991987999999999</v>
      </c>
      <c r="M181">
        <v>3.4696264000000001</v>
      </c>
      <c r="N181">
        <v>3.9430839999999998</v>
      </c>
      <c r="O181">
        <v>3.5390036</v>
      </c>
      <c r="P181">
        <v>3.3502936000000001</v>
      </c>
      <c r="Q181">
        <v>3.6798711000000002</v>
      </c>
      <c r="R181">
        <v>5.3768744000000002</v>
      </c>
      <c r="S181">
        <v>6.2009753999999999</v>
      </c>
      <c r="T181">
        <v>3.4264218999999998</v>
      </c>
      <c r="U181">
        <v>3.0928409000000001</v>
      </c>
      <c r="V181">
        <v>3.4614375000000002</v>
      </c>
      <c r="W181">
        <v>3.0019548</v>
      </c>
      <c r="X181">
        <v>3.2166473999999998</v>
      </c>
      <c r="Y181">
        <v>3.8638431999999998</v>
      </c>
      <c r="Z181">
        <v>3.8158956000000002</v>
      </c>
      <c r="AA181">
        <v>3.2700399999999998</v>
      </c>
      <c r="AB181">
        <v>3.5124590000000002</v>
      </c>
      <c r="AC181">
        <v>2.7477672000000002</v>
      </c>
      <c r="AD181">
        <v>3.0185390000000001</v>
      </c>
      <c r="AE181">
        <v>3.4607212999999999</v>
      </c>
      <c r="AF181">
        <v>3.8211935000000001</v>
      </c>
      <c r="AG181">
        <v>3.4525001</v>
      </c>
      <c r="AH181">
        <v>2.9157350000000002</v>
      </c>
      <c r="AI181">
        <v>3.4674497</v>
      </c>
      <c r="AJ181">
        <v>3.9888661000000001</v>
      </c>
      <c r="AK181">
        <v>2.8094801999999999</v>
      </c>
      <c r="AL181">
        <v>3.6703440999999999</v>
      </c>
      <c r="AM181">
        <v>3.6785264</v>
      </c>
      <c r="AN181">
        <v>2.762213</v>
      </c>
      <c r="AO181">
        <v>3.1057438999999998</v>
      </c>
      <c r="AP181">
        <v>2.5181345999999998</v>
      </c>
      <c r="AQ181">
        <v>2.1778664999999999</v>
      </c>
      <c r="AR181">
        <v>3.3788562</v>
      </c>
      <c r="AS181">
        <v>4.3124981</v>
      </c>
      <c r="AT181">
        <v>2.9723541999999998</v>
      </c>
      <c r="AU181">
        <v>2.3438395999999999</v>
      </c>
      <c r="AV181">
        <v>3.0440771999999998</v>
      </c>
      <c r="AW181">
        <v>5.1199111999999998</v>
      </c>
      <c r="AX181">
        <v>3.7100241</v>
      </c>
      <c r="AY181">
        <v>3.4985122999999998</v>
      </c>
      <c r="AZ181">
        <v>3.3978381</v>
      </c>
      <c r="BA181">
        <v>2.8579831000000002</v>
      </c>
      <c r="BB181">
        <v>3.1162380999999999</v>
      </c>
      <c r="BC181">
        <v>3.3930341999999998</v>
      </c>
      <c r="BD181">
        <v>2.9687554999999999</v>
      </c>
      <c r="BE181">
        <v>3.5293557999999998</v>
      </c>
      <c r="BF181">
        <v>2.9657154000000001</v>
      </c>
      <c r="BG181">
        <v>2.7244811000000002</v>
      </c>
      <c r="BH181">
        <v>2.7538876999999999</v>
      </c>
      <c r="BI181">
        <v>3.1322722000000001</v>
      </c>
      <c r="BJ181">
        <v>3.205759</v>
      </c>
      <c r="BK181">
        <v>2.9754209999999999</v>
      </c>
      <c r="BL181">
        <v>3.4506798000000001</v>
      </c>
      <c r="BM181">
        <v>3.6114860000000002</v>
      </c>
      <c r="BN181">
        <v>3.1999631000000002</v>
      </c>
      <c r="BO181">
        <v>2.8154892999999999</v>
      </c>
      <c r="BP181">
        <v>2.9331934</v>
      </c>
      <c r="BQ181">
        <v>2.8547541999999999</v>
      </c>
      <c r="BR181">
        <v>2.8927999</v>
      </c>
      <c r="BS181">
        <v>2.7303449999999998</v>
      </c>
      <c r="BT181">
        <v>3.2732306000000002</v>
      </c>
      <c r="BU181">
        <v>3.295032</v>
      </c>
      <c r="BV181">
        <v>3.7185071000000001</v>
      </c>
      <c r="BW181">
        <v>2.9758825</v>
      </c>
      <c r="BX181">
        <v>2.5520594000000001</v>
      </c>
      <c r="BY181">
        <v>3.4977014</v>
      </c>
      <c r="BZ181">
        <v>3.1406705000000001</v>
      </c>
      <c r="CA181">
        <v>2.7089894000000001</v>
      </c>
      <c r="CB181">
        <v>3.1285942000000002</v>
      </c>
      <c r="CC181">
        <v>3.8803527</v>
      </c>
      <c r="CD181">
        <v>3.4822549999999999</v>
      </c>
      <c r="CE181">
        <v>3.3121537999999999</v>
      </c>
      <c r="CF181">
        <v>3.3176942</v>
      </c>
      <c r="CG181">
        <v>3.8656735000000002</v>
      </c>
      <c r="CH181">
        <v>2.606992</v>
      </c>
      <c r="CI181">
        <v>2.8431674999999998</v>
      </c>
      <c r="CJ181">
        <v>3.3419618999999998</v>
      </c>
      <c r="CK181">
        <v>3.7400608000000002</v>
      </c>
      <c r="CL181">
        <v>3.6143904</v>
      </c>
      <c r="CM181">
        <v>3.4571087</v>
      </c>
      <c r="CN181">
        <v>3.7019123999999999</v>
      </c>
      <c r="CO181">
        <v>4.960979</v>
      </c>
      <c r="CP181">
        <v>5.6958957000000003</v>
      </c>
      <c r="CQ181">
        <v>3.3703036000000002</v>
      </c>
      <c r="CR181">
        <v>3.3771555000000002</v>
      </c>
      <c r="CS181">
        <v>3.6049563999999998</v>
      </c>
      <c r="CT181">
        <v>3.0160859000000002</v>
      </c>
      <c r="CU181">
        <v>3.1986794000000001</v>
      </c>
      <c r="CV181">
        <v>3.7996496999999998</v>
      </c>
      <c r="CW181">
        <v>3.6297877000000001</v>
      </c>
      <c r="CX181">
        <v>3.4947088000000002</v>
      </c>
      <c r="CY181">
        <v>3.3415846999999999</v>
      </c>
      <c r="CZ181">
        <v>2.7151575000000001</v>
      </c>
      <c r="DA181">
        <v>3.1774414000000002</v>
      </c>
      <c r="DB181">
        <v>3.3404918000000001</v>
      </c>
      <c r="DC181">
        <v>3.6396437000000001</v>
      </c>
      <c r="DD181">
        <v>3.4958950999999998</v>
      </c>
      <c r="DE181">
        <v>3.1588894999999999</v>
      </c>
      <c r="DF181">
        <v>3.6814133999999998</v>
      </c>
      <c r="DG181">
        <v>4.4069995999999998</v>
      </c>
      <c r="DH181">
        <v>3.0587770999999999</v>
      </c>
      <c r="DI181">
        <v>3.4544679999999999</v>
      </c>
      <c r="DJ181">
        <v>3.5619247000000001</v>
      </c>
      <c r="DK181">
        <v>2.9029297999999999</v>
      </c>
      <c r="DL181">
        <v>3.5840874</v>
      </c>
      <c r="DM181">
        <v>2.4685545000000002</v>
      </c>
      <c r="DN181">
        <v>2.1430380000000002</v>
      </c>
      <c r="DO181">
        <v>3.1219410999999999</v>
      </c>
      <c r="DP181">
        <v>4.3552923000000003</v>
      </c>
      <c r="DQ181">
        <v>2.6892518999999999</v>
      </c>
      <c r="DR181">
        <v>2.2951798000000001</v>
      </c>
      <c r="DS181">
        <v>2.7567341000000001</v>
      </c>
      <c r="DT181">
        <v>4.5221499999999999</v>
      </c>
      <c r="DU181">
        <v>3.5780337000000002</v>
      </c>
      <c r="DV181">
        <v>3.4644181999999999</v>
      </c>
      <c r="DW181">
        <v>3.2935430999999999</v>
      </c>
      <c r="DX181">
        <v>3.1405287</v>
      </c>
      <c r="DY181">
        <v>3.1812973000000002</v>
      </c>
      <c r="DZ181">
        <v>3.2922144000000002</v>
      </c>
      <c r="EA181">
        <v>2.9818859</v>
      </c>
      <c r="EB181">
        <v>3.0442748000000002</v>
      </c>
      <c r="EC181">
        <v>2.7573636000000001</v>
      </c>
      <c r="ED181">
        <v>2.6960362999999998</v>
      </c>
      <c r="EE181">
        <v>2.7887862000000001</v>
      </c>
      <c r="EF181">
        <v>2.8146181000000001</v>
      </c>
      <c r="EG181">
        <v>2.7288399000000001</v>
      </c>
      <c r="EH181">
        <v>2.9044075</v>
      </c>
      <c r="EI181">
        <v>3.4436461999999999</v>
      </c>
      <c r="EJ181">
        <v>3.5478364999999998</v>
      </c>
      <c r="EK181">
        <v>3.2463454999999999</v>
      </c>
      <c r="EL181">
        <v>2.9714521999999999</v>
      </c>
      <c r="EM181">
        <v>3.2661511999999999</v>
      </c>
      <c r="EN181">
        <v>2.7382344999999999</v>
      </c>
      <c r="EO181">
        <v>2.7837510000000001</v>
      </c>
      <c r="EP181">
        <v>3.0409665000000001</v>
      </c>
      <c r="EQ181">
        <v>3.1610067000000002</v>
      </c>
      <c r="ER181">
        <v>3.1934141999999999</v>
      </c>
      <c r="ES181">
        <v>3.2364351999999998</v>
      </c>
      <c r="ET181">
        <v>2.9425159000000001</v>
      </c>
      <c r="EU181">
        <v>2.9523014999999999</v>
      </c>
      <c r="EV181">
        <v>2</v>
      </c>
      <c r="EW181">
        <f>MATCH(A181,'[1]BASC2_BRIEF_6yr_DEMOS_ScanInfo '!$H$1:$H$585,0)</f>
        <v>427</v>
      </c>
      <c r="EX181">
        <f>INDEX('[1]BASC2_BRIEF_6yr_DEMOS_ScanInfo '!$L$1:$L$585,EW181)</f>
        <v>2</v>
      </c>
      <c r="EY181">
        <v>1</v>
      </c>
      <c r="EZ181">
        <v>2</v>
      </c>
      <c r="FA181">
        <f t="shared" ref="FA181:FB181" si="47">IF(AND(EZ181=2,EV181=2),5)</f>
        <v>5</v>
      </c>
      <c r="FB181">
        <v>5</v>
      </c>
    </row>
    <row r="182" spans="1:158" x14ac:dyDescent="0.35">
      <c r="A182" t="s">
        <v>184</v>
      </c>
      <c r="B182">
        <v>3.9752399999999999</v>
      </c>
      <c r="C182">
        <v>3.3278851999999999</v>
      </c>
      <c r="D182">
        <v>2.8960783000000001</v>
      </c>
      <c r="E182">
        <v>3.1448518999999999</v>
      </c>
      <c r="F182">
        <v>4.1084714</v>
      </c>
      <c r="G182">
        <v>4.1606059000000002</v>
      </c>
      <c r="H182">
        <v>3.4908562000000001</v>
      </c>
      <c r="I182">
        <v>3.5283677999999998</v>
      </c>
      <c r="J182">
        <v>3.9539194000000002</v>
      </c>
      <c r="K182">
        <v>2.7193904</v>
      </c>
      <c r="L182">
        <v>3.0042578999999998</v>
      </c>
      <c r="M182">
        <v>3.3708539000000002</v>
      </c>
      <c r="N182">
        <v>4.3238405999999996</v>
      </c>
      <c r="O182">
        <v>3.6725287</v>
      </c>
      <c r="P182">
        <v>3.6245804000000001</v>
      </c>
      <c r="Q182">
        <v>3.9954480999999999</v>
      </c>
      <c r="R182">
        <v>4.5443125000000002</v>
      </c>
      <c r="S182">
        <v>5.6032019000000002</v>
      </c>
      <c r="T182">
        <v>3.7231871999999999</v>
      </c>
      <c r="U182">
        <v>3.1970675000000002</v>
      </c>
      <c r="V182">
        <v>3.7946266999999998</v>
      </c>
      <c r="W182">
        <v>3.1469336000000001</v>
      </c>
      <c r="X182">
        <v>2.9891565</v>
      </c>
      <c r="Y182">
        <v>4.0710439999999997</v>
      </c>
      <c r="Z182">
        <v>3.9602482000000001</v>
      </c>
      <c r="AA182">
        <v>3.7537041000000002</v>
      </c>
      <c r="AB182">
        <v>3.2111098999999999</v>
      </c>
      <c r="AC182">
        <v>2.6794114000000002</v>
      </c>
      <c r="AD182">
        <v>2.9632957000000002</v>
      </c>
      <c r="AE182">
        <v>3.5072741999999999</v>
      </c>
      <c r="AF182">
        <v>4.5371423000000002</v>
      </c>
      <c r="AG182">
        <v>5.7518415000000003</v>
      </c>
      <c r="AH182">
        <v>2.9429924000000001</v>
      </c>
      <c r="AI182">
        <v>3.6671730999999999</v>
      </c>
      <c r="AJ182">
        <v>3.6309320999999999</v>
      </c>
      <c r="AK182">
        <v>3.0432673000000001</v>
      </c>
      <c r="AL182">
        <v>4.3781036999999996</v>
      </c>
      <c r="AM182">
        <v>3.7036153999999999</v>
      </c>
      <c r="AN182">
        <v>4.3733487000000002</v>
      </c>
      <c r="AO182">
        <v>3.3679437999999999</v>
      </c>
      <c r="AP182">
        <v>2.7184522000000002</v>
      </c>
      <c r="AQ182">
        <v>2.07254</v>
      </c>
      <c r="AR182">
        <v>3.3561098999999999</v>
      </c>
      <c r="AS182">
        <v>4.4140625</v>
      </c>
      <c r="AT182">
        <v>2.8736299999999999</v>
      </c>
      <c r="AU182">
        <v>2.2576201</v>
      </c>
      <c r="AV182">
        <v>2.9567684999999999</v>
      </c>
      <c r="AW182">
        <v>4.7431998000000002</v>
      </c>
      <c r="AX182">
        <v>3.1347029000000002</v>
      </c>
      <c r="AY182">
        <v>3.6029960999999999</v>
      </c>
      <c r="AZ182">
        <v>3.3276851000000001</v>
      </c>
      <c r="BA182">
        <v>2.9650807000000001</v>
      </c>
      <c r="BB182">
        <v>3.0377114000000001</v>
      </c>
      <c r="BC182">
        <v>3.3292524999999999</v>
      </c>
      <c r="BD182">
        <v>3.2372296</v>
      </c>
      <c r="BE182">
        <v>3.1649592000000002</v>
      </c>
      <c r="BF182">
        <v>2.7757665999999999</v>
      </c>
      <c r="BG182">
        <v>2.8057289000000001</v>
      </c>
      <c r="BH182">
        <v>2.8512865999999999</v>
      </c>
      <c r="BI182">
        <v>3.1917498000000002</v>
      </c>
      <c r="BJ182">
        <v>3.4057664999999999</v>
      </c>
      <c r="BK182">
        <v>3.0001068000000002</v>
      </c>
      <c r="BL182">
        <v>3.1040665999999999</v>
      </c>
      <c r="BM182">
        <v>3.4109715999999999</v>
      </c>
      <c r="BN182">
        <v>3.2346594</v>
      </c>
      <c r="BO182">
        <v>3.3003678000000001</v>
      </c>
      <c r="BP182">
        <v>3.4318078000000001</v>
      </c>
      <c r="BQ182">
        <v>2.6867697000000001</v>
      </c>
      <c r="BR182">
        <v>2.7239863999999998</v>
      </c>
      <c r="BS182">
        <v>2.6932692999999999</v>
      </c>
      <c r="BT182">
        <v>5.0953784000000004</v>
      </c>
      <c r="BU182">
        <v>3.0787453999999999</v>
      </c>
      <c r="BV182">
        <v>3.4900291000000001</v>
      </c>
      <c r="BW182">
        <v>3.0189420999999999</v>
      </c>
      <c r="BX182">
        <v>2.567796</v>
      </c>
      <c r="BY182">
        <v>3.6818650000000002</v>
      </c>
      <c r="BZ182">
        <v>2.8914203999999999</v>
      </c>
      <c r="CA182">
        <v>3.0957563000000001</v>
      </c>
      <c r="CB182">
        <v>3.1650182999999998</v>
      </c>
      <c r="CC182">
        <v>3.5378262999999999</v>
      </c>
      <c r="CD182">
        <v>3.2778632999999999</v>
      </c>
      <c r="CE182">
        <v>3.2472055000000002</v>
      </c>
      <c r="CF182">
        <v>3.3056662000000001</v>
      </c>
      <c r="CG182">
        <v>3.4815220999999998</v>
      </c>
      <c r="CH182">
        <v>3.0505263999999999</v>
      </c>
      <c r="CI182">
        <v>2.8558271</v>
      </c>
      <c r="CJ182">
        <v>3.4920051000000001</v>
      </c>
      <c r="CK182">
        <v>3.9178332999999999</v>
      </c>
      <c r="CL182">
        <v>3.7229087000000001</v>
      </c>
      <c r="CM182">
        <v>3.7318277000000002</v>
      </c>
      <c r="CN182">
        <v>3.9034108999999999</v>
      </c>
      <c r="CO182">
        <v>4.4600071999999997</v>
      </c>
      <c r="CP182">
        <v>5.6543659999999996</v>
      </c>
      <c r="CQ182">
        <v>3.3690009000000001</v>
      </c>
      <c r="CR182">
        <v>3.0127728</v>
      </c>
      <c r="CS182">
        <v>3.7490093999999998</v>
      </c>
      <c r="CT182">
        <v>3.3751574</v>
      </c>
      <c r="CU182">
        <v>2.9339789999999999</v>
      </c>
      <c r="CV182">
        <v>3.9390117999999998</v>
      </c>
      <c r="CW182">
        <v>3.9033334000000002</v>
      </c>
      <c r="CX182">
        <v>3.4379597</v>
      </c>
      <c r="CY182">
        <v>3.4005990000000001</v>
      </c>
      <c r="CZ182">
        <v>2.6302626</v>
      </c>
      <c r="DA182">
        <v>2.9972900999999998</v>
      </c>
      <c r="DB182">
        <v>3.7317634000000002</v>
      </c>
      <c r="DC182">
        <v>4.7873010999999996</v>
      </c>
      <c r="DD182">
        <v>4.1857023</v>
      </c>
      <c r="DE182">
        <v>3.1647235999999999</v>
      </c>
      <c r="DF182">
        <v>3.7608855000000001</v>
      </c>
      <c r="DG182">
        <v>3.5616696000000001</v>
      </c>
      <c r="DH182">
        <v>3.2204008000000002</v>
      </c>
      <c r="DI182">
        <v>3.5511148000000001</v>
      </c>
      <c r="DJ182">
        <v>3.8717961000000001</v>
      </c>
      <c r="DK182">
        <v>3.2040907999999999</v>
      </c>
      <c r="DL182">
        <v>3.4251434999999999</v>
      </c>
      <c r="DM182">
        <v>2.8715513000000001</v>
      </c>
      <c r="DN182">
        <v>2.0570189999999999</v>
      </c>
      <c r="DO182">
        <v>2.9873185000000002</v>
      </c>
      <c r="DP182">
        <v>3.8299158000000002</v>
      </c>
      <c r="DQ182">
        <v>2.8715888999999999</v>
      </c>
      <c r="DR182">
        <v>2.1986058000000002</v>
      </c>
      <c r="DS182">
        <v>3.1187223999999998</v>
      </c>
      <c r="DT182">
        <v>5.3680367000000002</v>
      </c>
      <c r="DU182">
        <v>3.2856475999999999</v>
      </c>
      <c r="DV182">
        <v>3.3627381000000001</v>
      </c>
      <c r="DW182">
        <v>3.0485451000000001</v>
      </c>
      <c r="DX182">
        <v>3.1917765</v>
      </c>
      <c r="DY182">
        <v>3.0381515000000001</v>
      </c>
      <c r="DZ182">
        <v>3.1163048999999998</v>
      </c>
      <c r="EA182">
        <v>3.271512</v>
      </c>
      <c r="EB182">
        <v>3.0465384000000002</v>
      </c>
      <c r="EC182">
        <v>2.9295211000000001</v>
      </c>
      <c r="ED182">
        <v>2.6943997999999998</v>
      </c>
      <c r="EE182">
        <v>2.7815563999999999</v>
      </c>
      <c r="EF182">
        <v>2.8441629000000002</v>
      </c>
      <c r="EG182">
        <v>3.2719963000000001</v>
      </c>
      <c r="EH182">
        <v>2.9336848</v>
      </c>
      <c r="EI182">
        <v>3.2215332999999999</v>
      </c>
      <c r="EJ182">
        <v>3.6925789999999998</v>
      </c>
      <c r="EK182">
        <v>3.2279043000000001</v>
      </c>
      <c r="EL182">
        <v>3.2029416999999998</v>
      </c>
      <c r="EM182">
        <v>3.0726862000000001</v>
      </c>
      <c r="EN182">
        <v>2.7256304999999998</v>
      </c>
      <c r="EO182">
        <v>2.7630488999999998</v>
      </c>
      <c r="EP182">
        <v>2.7877843000000002</v>
      </c>
      <c r="EQ182">
        <v>4.3477116000000002</v>
      </c>
      <c r="ER182">
        <v>3.1403563000000001</v>
      </c>
      <c r="ES182">
        <v>3.6298761000000002</v>
      </c>
      <c r="ET182">
        <v>3.1088765</v>
      </c>
      <c r="EU182">
        <v>3.0483178999999998</v>
      </c>
      <c r="EV182">
        <v>1</v>
      </c>
      <c r="EW182">
        <f>MATCH(A182,'[1]BASC2_BRIEF_6yr_DEMOS_ScanInfo '!$H$1:$H$585,0)</f>
        <v>428</v>
      </c>
      <c r="EX182">
        <f>INDEX('[1]BASC2_BRIEF_6yr_DEMOS_ScanInfo '!$L$1:$L$585,EW182)</f>
        <v>2</v>
      </c>
      <c r="EY182">
        <v>1</v>
      </c>
      <c r="EZ182">
        <v>2</v>
      </c>
      <c r="FA182">
        <f>IF(AND(EZ182=2,EV182=1),3)</f>
        <v>3</v>
      </c>
      <c r="FB182">
        <v>3</v>
      </c>
    </row>
    <row r="183" spans="1:158" x14ac:dyDescent="0.35">
      <c r="A183" t="s">
        <v>185</v>
      </c>
      <c r="B183">
        <v>3.8961103000000001</v>
      </c>
      <c r="C183">
        <v>3.6393157999999999</v>
      </c>
      <c r="D183">
        <v>3.1020327000000001</v>
      </c>
      <c r="E183">
        <v>3.4912342999999999</v>
      </c>
      <c r="F183">
        <v>4.3703814000000003</v>
      </c>
      <c r="G183">
        <v>4.4488287</v>
      </c>
      <c r="H183">
        <v>3.2302938000000001</v>
      </c>
      <c r="I183">
        <v>3.3864288</v>
      </c>
      <c r="J183">
        <v>3.7956048999999998</v>
      </c>
      <c r="K183">
        <v>3.7703266000000002</v>
      </c>
      <c r="L183">
        <v>2.9865708</v>
      </c>
      <c r="M183">
        <v>3.5881927</v>
      </c>
      <c r="N183">
        <v>4.0918837000000003</v>
      </c>
      <c r="O183">
        <v>3.6468395999999998</v>
      </c>
      <c r="P183">
        <v>3.8270822</v>
      </c>
      <c r="Q183">
        <v>4.0632910999999998</v>
      </c>
      <c r="R183">
        <v>5.1390738000000002</v>
      </c>
      <c r="S183">
        <v>6.1627897999999997</v>
      </c>
      <c r="T183">
        <v>3.6797202000000002</v>
      </c>
      <c r="U183">
        <v>3.4286954000000001</v>
      </c>
      <c r="V183">
        <v>3.5373682999999998</v>
      </c>
      <c r="W183">
        <v>3.4255569000000001</v>
      </c>
      <c r="X183">
        <v>3.3901560000000002</v>
      </c>
      <c r="Y183">
        <v>4.2983345999999996</v>
      </c>
      <c r="Z183">
        <v>3.8634800999999999</v>
      </c>
      <c r="AA183">
        <v>3.5569608000000001</v>
      </c>
      <c r="AB183">
        <v>3.4815390000000002</v>
      </c>
      <c r="AC183">
        <v>2.7748851999999999</v>
      </c>
      <c r="AD183">
        <v>3.2603981000000002</v>
      </c>
      <c r="AE183">
        <v>3.7875149000000001</v>
      </c>
      <c r="AF183">
        <v>3.6866211999999998</v>
      </c>
      <c r="AG183">
        <v>4.2194900999999998</v>
      </c>
      <c r="AH183">
        <v>3.3606338999999998</v>
      </c>
      <c r="AI183">
        <v>3.7553830000000001</v>
      </c>
      <c r="AJ183">
        <v>4.7593107000000003</v>
      </c>
      <c r="AK183">
        <v>3.0216470000000002</v>
      </c>
      <c r="AL183">
        <v>4.0441041000000002</v>
      </c>
      <c r="AM183">
        <v>3.6508493</v>
      </c>
      <c r="AN183">
        <v>3.2473141999999999</v>
      </c>
      <c r="AO183">
        <v>3.3476024</v>
      </c>
      <c r="AP183">
        <v>2.7968761999999998</v>
      </c>
      <c r="AQ183">
        <v>2.2227448999999999</v>
      </c>
      <c r="AR183">
        <v>3.5920190999999999</v>
      </c>
      <c r="AS183">
        <v>4.9516562999999998</v>
      </c>
      <c r="AT183">
        <v>3.0080943000000002</v>
      </c>
      <c r="AU183">
        <v>2.5123042999999998</v>
      </c>
      <c r="AV183">
        <v>2.9182261999999999</v>
      </c>
      <c r="AW183">
        <v>4.7212624999999999</v>
      </c>
      <c r="AX183">
        <v>3.7833432999999999</v>
      </c>
      <c r="AY183">
        <v>4.2150106000000003</v>
      </c>
      <c r="AZ183">
        <v>3.7698383</v>
      </c>
      <c r="BA183">
        <v>3.0561786</v>
      </c>
      <c r="BB183">
        <v>3.1158275999999998</v>
      </c>
      <c r="BC183">
        <v>3.4453839999999998</v>
      </c>
      <c r="BD183">
        <v>3.3876032999999999</v>
      </c>
      <c r="BE183">
        <v>3.1103809</v>
      </c>
      <c r="BF183">
        <v>3.1535549</v>
      </c>
      <c r="BG183">
        <v>3.1585378999999998</v>
      </c>
      <c r="BH183">
        <v>2.8477597000000001</v>
      </c>
      <c r="BI183">
        <v>2.9915783</v>
      </c>
      <c r="BJ183">
        <v>3.1964524000000001</v>
      </c>
      <c r="BK183">
        <v>2.9963839000000001</v>
      </c>
      <c r="BL183">
        <v>3.2254244999999999</v>
      </c>
      <c r="BM183">
        <v>3.7001178000000001</v>
      </c>
      <c r="BN183">
        <v>3.8319074999999998</v>
      </c>
      <c r="BO183">
        <v>3.0495911000000002</v>
      </c>
      <c r="BP183">
        <v>3.5909220999999998</v>
      </c>
      <c r="BQ183">
        <v>2.9353964000000001</v>
      </c>
      <c r="BR183">
        <v>2.8904350000000001</v>
      </c>
      <c r="BS183">
        <v>3.1818757</v>
      </c>
      <c r="BT183">
        <v>3.7751701</v>
      </c>
      <c r="BU183">
        <v>3.3921853999999998</v>
      </c>
      <c r="BV183">
        <v>3.4368072000000001</v>
      </c>
      <c r="BW183">
        <v>3.037642</v>
      </c>
      <c r="BX183">
        <v>3.0139968000000001</v>
      </c>
      <c r="BY183">
        <v>3.9449209999999999</v>
      </c>
      <c r="BZ183">
        <v>3.2372670000000001</v>
      </c>
      <c r="CA183">
        <v>3.4495293999999999</v>
      </c>
      <c r="CB183">
        <v>3.4789914999999998</v>
      </c>
      <c r="CC183">
        <v>3.5204705999999999</v>
      </c>
      <c r="CD183">
        <v>3.757889</v>
      </c>
      <c r="CE183">
        <v>3.3627715</v>
      </c>
      <c r="CF183">
        <v>3.4554961</v>
      </c>
      <c r="CG183">
        <v>3.9995177000000002</v>
      </c>
      <c r="CH183">
        <v>2.8054389999999998</v>
      </c>
      <c r="CI183">
        <v>3.1672468</v>
      </c>
      <c r="CJ183">
        <v>3.6222267000000001</v>
      </c>
      <c r="CK183">
        <v>4.2461491000000002</v>
      </c>
      <c r="CL183">
        <v>3.8472550000000001</v>
      </c>
      <c r="CM183">
        <v>3.6206725</v>
      </c>
      <c r="CN183">
        <v>3.7830381000000002</v>
      </c>
      <c r="CO183">
        <v>5.0675945000000002</v>
      </c>
      <c r="CP183">
        <v>6.5238313999999997</v>
      </c>
      <c r="CQ183">
        <v>3.8955905</v>
      </c>
      <c r="CR183">
        <v>3.8614073000000002</v>
      </c>
      <c r="CS183">
        <v>4.0202707999999996</v>
      </c>
      <c r="CT183">
        <v>3.0693119000000002</v>
      </c>
      <c r="CU183">
        <v>3.4719063999999999</v>
      </c>
      <c r="CV183">
        <v>3.8941853000000002</v>
      </c>
      <c r="CW183">
        <v>3.5612626000000001</v>
      </c>
      <c r="CX183">
        <v>3.4670787000000001</v>
      </c>
      <c r="CY183">
        <v>3.1486051000000002</v>
      </c>
      <c r="CZ183">
        <v>3.4745995999999999</v>
      </c>
      <c r="DA183">
        <v>2.8897990999999998</v>
      </c>
      <c r="DB183">
        <v>3.8951251999999998</v>
      </c>
      <c r="DC183">
        <v>4.0140428999999997</v>
      </c>
      <c r="DD183">
        <v>4.4405637000000002</v>
      </c>
      <c r="DE183">
        <v>3.1934833999999999</v>
      </c>
      <c r="DF183">
        <v>3.9337742000000002</v>
      </c>
      <c r="DG183">
        <v>4.6709347000000001</v>
      </c>
      <c r="DH183">
        <v>3.1738970000000002</v>
      </c>
      <c r="DI183">
        <v>3.9850283000000002</v>
      </c>
      <c r="DJ183">
        <v>3.8387942000000002</v>
      </c>
      <c r="DK183">
        <v>3.5884342</v>
      </c>
      <c r="DL183">
        <v>3.3669566999999998</v>
      </c>
      <c r="DM183">
        <v>2.783906</v>
      </c>
      <c r="DN183">
        <v>2.1427624000000001</v>
      </c>
      <c r="DO183">
        <v>3.2750168</v>
      </c>
      <c r="DP183">
        <v>5.0254846000000004</v>
      </c>
      <c r="DQ183">
        <v>2.8651930999999999</v>
      </c>
      <c r="DR183">
        <v>2.6495544999999998</v>
      </c>
      <c r="DS183">
        <v>3.1659708000000002</v>
      </c>
      <c r="DT183">
        <v>4.9006075999999998</v>
      </c>
      <c r="DU183">
        <v>3.6906612000000001</v>
      </c>
      <c r="DV183">
        <v>3.8342228</v>
      </c>
      <c r="DW183">
        <v>3.8623669</v>
      </c>
      <c r="DX183">
        <v>2.9317236000000002</v>
      </c>
      <c r="DY183">
        <v>3.0841295999999998</v>
      </c>
      <c r="DZ183">
        <v>3.750057</v>
      </c>
      <c r="EA183">
        <v>3.2831630999999999</v>
      </c>
      <c r="EB183">
        <v>3.0789583</v>
      </c>
      <c r="EC183">
        <v>2.9622598</v>
      </c>
      <c r="ED183">
        <v>3.3208834999999999</v>
      </c>
      <c r="EE183">
        <v>3.0595989000000001</v>
      </c>
      <c r="EF183">
        <v>3.2737932000000001</v>
      </c>
      <c r="EG183">
        <v>3.0705178000000002</v>
      </c>
      <c r="EH183">
        <v>2.7531724</v>
      </c>
      <c r="EI183">
        <v>3.2098464999999998</v>
      </c>
      <c r="EJ183">
        <v>3.1250973000000002</v>
      </c>
      <c r="EK183">
        <v>3.6376366999999998</v>
      </c>
      <c r="EL183">
        <v>3.2479032999999999</v>
      </c>
      <c r="EM183">
        <v>3.0310823999999998</v>
      </c>
      <c r="EN183">
        <v>2.8609561999999999</v>
      </c>
      <c r="EO183">
        <v>2.2701484999999999</v>
      </c>
      <c r="EP183">
        <v>2.6629779</v>
      </c>
      <c r="EQ183">
        <v>4.0303049</v>
      </c>
      <c r="ER183">
        <v>3.3833685</v>
      </c>
      <c r="ES183">
        <v>3.4484054999999998</v>
      </c>
      <c r="ET183">
        <v>3.1610757999999999</v>
      </c>
      <c r="EU183">
        <v>3.1619453000000002</v>
      </c>
      <c r="EV183">
        <v>1</v>
      </c>
      <c r="EW183">
        <f>MATCH(A183,'[1]BASC2_BRIEF_6yr_DEMOS_ScanInfo '!$H$1:$H$585,0)</f>
        <v>429</v>
      </c>
      <c r="EX183">
        <f>INDEX('[1]BASC2_BRIEF_6yr_DEMOS_ScanInfo '!$L$1:$L$585,EW183)</f>
        <v>1</v>
      </c>
      <c r="EY183">
        <v>1</v>
      </c>
      <c r="EZ183">
        <v>1</v>
      </c>
      <c r="FA183">
        <f t="shared" ref="FA183:FB183" si="48">IF(AND(EZ183=1,EV183=1),2)</f>
        <v>2</v>
      </c>
      <c r="FB183">
        <v>2</v>
      </c>
    </row>
    <row r="184" spans="1:158" x14ac:dyDescent="0.35">
      <c r="A184" t="s">
        <v>186</v>
      </c>
      <c r="B184">
        <v>3.7113730999999999</v>
      </c>
      <c r="C184">
        <v>3.3158170999999999</v>
      </c>
      <c r="D184">
        <v>2.8637248999999998</v>
      </c>
      <c r="E184">
        <v>3.0546953999999999</v>
      </c>
      <c r="F184">
        <v>3.923362</v>
      </c>
      <c r="G184">
        <v>4.1022014999999996</v>
      </c>
      <c r="H184">
        <v>3.5138433</v>
      </c>
      <c r="I184">
        <v>3.2397133999999999</v>
      </c>
      <c r="J184">
        <v>4.1118363999999996</v>
      </c>
      <c r="K184">
        <v>2.8591473000000001</v>
      </c>
      <c r="L184">
        <v>2.8038411000000001</v>
      </c>
      <c r="M184">
        <v>3.3060266999999999</v>
      </c>
      <c r="N184">
        <v>4.1255031000000004</v>
      </c>
      <c r="O184">
        <v>3.5436152999999999</v>
      </c>
      <c r="P184">
        <v>3.5738124999999998</v>
      </c>
      <c r="Q184">
        <v>3.9920113000000002</v>
      </c>
      <c r="R184">
        <v>6.0843644000000001</v>
      </c>
      <c r="S184">
        <v>7.0945840000000002</v>
      </c>
      <c r="T184">
        <v>3.5310307000000001</v>
      </c>
      <c r="U184">
        <v>2.9537529999999999</v>
      </c>
      <c r="V184">
        <v>3.7766625999999999</v>
      </c>
      <c r="W184">
        <v>2.9180676999999999</v>
      </c>
      <c r="X184">
        <v>3.5587143999999999</v>
      </c>
      <c r="Y184">
        <v>4.0203810000000004</v>
      </c>
      <c r="Z184">
        <v>3.7980535</v>
      </c>
      <c r="AA184">
        <v>3.5429369999999998</v>
      </c>
      <c r="AB184">
        <v>3.4124169000000002</v>
      </c>
      <c r="AC184">
        <v>2.7351912999999999</v>
      </c>
      <c r="AD184">
        <v>3.3286250000000002</v>
      </c>
      <c r="AE184">
        <v>3.5722296</v>
      </c>
      <c r="AF184">
        <v>3.8539462000000002</v>
      </c>
      <c r="AG184">
        <v>3.6171457999999999</v>
      </c>
      <c r="AH184">
        <v>3.1021969</v>
      </c>
      <c r="AI184">
        <v>3.5097089000000001</v>
      </c>
      <c r="AJ184">
        <v>4.1700377</v>
      </c>
      <c r="AK184">
        <v>3.1299044999999999</v>
      </c>
      <c r="AL184">
        <v>4.0279373999999999</v>
      </c>
      <c r="AM184">
        <v>4.1150903999999997</v>
      </c>
      <c r="AN184">
        <v>3.3983118999999999</v>
      </c>
      <c r="AO184">
        <v>3.0101787999999998</v>
      </c>
      <c r="AP184">
        <v>2.7076913999999999</v>
      </c>
      <c r="AQ184">
        <v>2.1589939999999999</v>
      </c>
      <c r="AR184">
        <v>2.8460125999999999</v>
      </c>
      <c r="AS184">
        <v>4.6717472000000004</v>
      </c>
      <c r="AT184">
        <v>2.9296457999999999</v>
      </c>
      <c r="AU184">
        <v>2.5303710000000001</v>
      </c>
      <c r="AV184">
        <v>3.0377006999999998</v>
      </c>
      <c r="AW184">
        <v>6.4275937000000001</v>
      </c>
      <c r="AX184">
        <v>3.9962181999999999</v>
      </c>
      <c r="AY184">
        <v>4.4624701</v>
      </c>
      <c r="AZ184">
        <v>3.5685945000000001</v>
      </c>
      <c r="BA184">
        <v>3.3703889999999999</v>
      </c>
      <c r="BB184">
        <v>2.9676452000000002</v>
      </c>
      <c r="BC184">
        <v>3.1720804999999999</v>
      </c>
      <c r="BD184">
        <v>2.9714594000000001</v>
      </c>
      <c r="BE184">
        <v>2.7803515999999999</v>
      </c>
      <c r="BF184">
        <v>2.8265462000000001</v>
      </c>
      <c r="BG184">
        <v>2.6099304999999999</v>
      </c>
      <c r="BH184">
        <v>2.6338954000000001</v>
      </c>
      <c r="BI184">
        <v>3.1314006000000001</v>
      </c>
      <c r="BJ184">
        <v>3.1731338999999998</v>
      </c>
      <c r="BK184">
        <v>3.2907280999999999</v>
      </c>
      <c r="BL184">
        <v>3.1934404000000001</v>
      </c>
      <c r="BM184">
        <v>3.4714801</v>
      </c>
      <c r="BN184">
        <v>3.5664650999999998</v>
      </c>
      <c r="BO184">
        <v>3.0634915999999999</v>
      </c>
      <c r="BP184">
        <v>3.3268100999999999</v>
      </c>
      <c r="BQ184">
        <v>2.8362335999999999</v>
      </c>
      <c r="BR184">
        <v>2.8340785999999998</v>
      </c>
      <c r="BS184">
        <v>2.9342017</v>
      </c>
      <c r="BT184">
        <v>4.8026757</v>
      </c>
      <c r="BU184">
        <v>3.1892687999999998</v>
      </c>
      <c r="BV184">
        <v>3.5415255999999999</v>
      </c>
      <c r="BW184">
        <v>3.1412765999999999</v>
      </c>
      <c r="BX184">
        <v>2.8269044999999999</v>
      </c>
      <c r="BY184">
        <v>4.2451692000000003</v>
      </c>
      <c r="BZ184">
        <v>3.5144669999999998</v>
      </c>
      <c r="CA184">
        <v>2.8494245999999999</v>
      </c>
      <c r="CB184">
        <v>3.3007890999999998</v>
      </c>
      <c r="CC184">
        <v>3.4151218000000001</v>
      </c>
      <c r="CD184">
        <v>3.5495670000000001</v>
      </c>
      <c r="CE184">
        <v>3.3489954000000002</v>
      </c>
      <c r="CF184">
        <v>3.1431928</v>
      </c>
      <c r="CG184">
        <v>3.7128312999999999</v>
      </c>
      <c r="CH184">
        <v>2.9468586000000001</v>
      </c>
      <c r="CI184">
        <v>2.5798206000000001</v>
      </c>
      <c r="CJ184">
        <v>3.3093612000000001</v>
      </c>
      <c r="CK184">
        <v>3.9919741000000002</v>
      </c>
      <c r="CL184">
        <v>3.5209708000000002</v>
      </c>
      <c r="CM184">
        <v>3.7104225</v>
      </c>
      <c r="CN184">
        <v>3.8700972</v>
      </c>
      <c r="CO184">
        <v>5.4479984999999997</v>
      </c>
      <c r="CP184">
        <v>7.1940717999999997</v>
      </c>
      <c r="CQ184">
        <v>3.3974042</v>
      </c>
      <c r="CR184">
        <v>3.0199728000000001</v>
      </c>
      <c r="CS184">
        <v>3.4963964999999999</v>
      </c>
      <c r="CT184">
        <v>3.0663903000000001</v>
      </c>
      <c r="CU184">
        <v>3.1137047</v>
      </c>
      <c r="CV184">
        <v>4.1644721000000002</v>
      </c>
      <c r="CW184">
        <v>3.7919041999999998</v>
      </c>
      <c r="CX184">
        <v>3.572613</v>
      </c>
      <c r="CY184">
        <v>3.2761640999999999</v>
      </c>
      <c r="CZ184">
        <v>2.6779264999999999</v>
      </c>
      <c r="DA184">
        <v>3.2236929000000001</v>
      </c>
      <c r="DB184">
        <v>3.5777730999999999</v>
      </c>
      <c r="DC184">
        <v>3.8082240000000001</v>
      </c>
      <c r="DD184">
        <v>5.0966449000000003</v>
      </c>
      <c r="DE184">
        <v>3.0077519000000001</v>
      </c>
      <c r="DF184">
        <v>3.8326055999999999</v>
      </c>
      <c r="DG184">
        <v>3.8614278</v>
      </c>
      <c r="DH184">
        <v>3.1857269000000001</v>
      </c>
      <c r="DI184">
        <v>3.8307967000000001</v>
      </c>
      <c r="DJ184">
        <v>3.8400474</v>
      </c>
      <c r="DK184">
        <v>3.3246159999999998</v>
      </c>
      <c r="DL184">
        <v>3.1823226999999998</v>
      </c>
      <c r="DM184">
        <v>2.8514116</v>
      </c>
      <c r="DN184">
        <v>2.1982827</v>
      </c>
      <c r="DO184">
        <v>2.7797189000000002</v>
      </c>
      <c r="DP184">
        <v>4.278429</v>
      </c>
      <c r="DQ184">
        <v>2.8352132000000001</v>
      </c>
      <c r="DR184">
        <v>2.3797514</v>
      </c>
      <c r="DS184">
        <v>2.9861483999999998</v>
      </c>
      <c r="DT184">
        <v>7.3016052</v>
      </c>
      <c r="DU184">
        <v>3.4776091999999998</v>
      </c>
      <c r="DV184">
        <v>3.8352542000000001</v>
      </c>
      <c r="DW184">
        <v>3.5023455999999999</v>
      </c>
      <c r="DX184">
        <v>2.764262</v>
      </c>
      <c r="DY184">
        <v>3.3084406999999998</v>
      </c>
      <c r="DZ184">
        <v>3.2874639000000001</v>
      </c>
      <c r="EA184">
        <v>3.0776794000000001</v>
      </c>
      <c r="EB184">
        <v>2.9715322999999998</v>
      </c>
      <c r="EC184">
        <v>2.9294023999999999</v>
      </c>
      <c r="ED184">
        <v>2.6405419999999999</v>
      </c>
      <c r="EE184">
        <v>2.9320971999999998</v>
      </c>
      <c r="EF184">
        <v>3.0360222000000001</v>
      </c>
      <c r="EG184">
        <v>3.2125661000000001</v>
      </c>
      <c r="EH184">
        <v>2.9633720000000001</v>
      </c>
      <c r="EI184">
        <v>3.4564737999999999</v>
      </c>
      <c r="EJ184">
        <v>3.0436926</v>
      </c>
      <c r="EK184">
        <v>3.4928490999999999</v>
      </c>
      <c r="EL184">
        <v>3.0740951999999999</v>
      </c>
      <c r="EM184">
        <v>3.2063758</v>
      </c>
      <c r="EN184">
        <v>2.8532245000000001</v>
      </c>
      <c r="EO184">
        <v>2.9498042999999998</v>
      </c>
      <c r="EP184">
        <v>3.0655285999999999</v>
      </c>
      <c r="EQ184">
        <v>4.5094323000000003</v>
      </c>
      <c r="ER184">
        <v>3.2257807000000001</v>
      </c>
      <c r="ES184">
        <v>3.2710873999999999</v>
      </c>
      <c r="ET184">
        <v>3.0974889000000001</v>
      </c>
      <c r="EU184">
        <v>2.9737374999999999</v>
      </c>
      <c r="EV184">
        <v>0</v>
      </c>
      <c r="EW184">
        <f>MATCH(A184,'[1]BASC2_BRIEF_6yr_DEMOS_ScanInfo '!$H$1:$H$585,0)</f>
        <v>430</v>
      </c>
      <c r="EX184">
        <f>INDEX('[1]BASC2_BRIEF_6yr_DEMOS_ScanInfo '!$L$1:$L$585,EW184)</f>
        <v>1</v>
      </c>
      <c r="EY184">
        <v>1</v>
      </c>
      <c r="EZ184">
        <v>1</v>
      </c>
      <c r="FA184">
        <f t="shared" si="39"/>
        <v>0</v>
      </c>
      <c r="FB184">
        <v>0</v>
      </c>
    </row>
    <row r="185" spans="1:158" x14ac:dyDescent="0.35">
      <c r="A185" t="s">
        <v>187</v>
      </c>
      <c r="B185">
        <v>3.6434886</v>
      </c>
      <c r="C185">
        <v>3.1542903999999998</v>
      </c>
      <c r="D185">
        <v>2.8969857999999999</v>
      </c>
      <c r="E185">
        <v>3.2843170000000002</v>
      </c>
      <c r="F185">
        <v>3.7009303999999998</v>
      </c>
      <c r="G185">
        <v>3.8935892999999999</v>
      </c>
      <c r="H185">
        <v>3.5248995000000001</v>
      </c>
      <c r="I185">
        <v>3.3698318</v>
      </c>
      <c r="J185">
        <v>3.8361597000000001</v>
      </c>
      <c r="K185">
        <v>2.9444780000000002</v>
      </c>
      <c r="L185">
        <v>2.7182841</v>
      </c>
      <c r="M185">
        <v>3.2309038999999999</v>
      </c>
      <c r="N185">
        <v>3.9776402000000002</v>
      </c>
      <c r="O185">
        <v>3.1180596</v>
      </c>
      <c r="P185">
        <v>3.5538397000000002</v>
      </c>
      <c r="Q185">
        <v>3.6888702000000002</v>
      </c>
      <c r="R185">
        <v>4.4618840000000004</v>
      </c>
      <c r="S185">
        <v>5.5602856000000003</v>
      </c>
      <c r="T185">
        <v>3.4711504</v>
      </c>
      <c r="U185">
        <v>3.1625247000000001</v>
      </c>
      <c r="V185">
        <v>3.6978323</v>
      </c>
      <c r="W185">
        <v>3.1232394999999999</v>
      </c>
      <c r="X185">
        <v>3.1207696999999999</v>
      </c>
      <c r="Y185">
        <v>3.9799910000000001</v>
      </c>
      <c r="Z185">
        <v>3.8503541999999999</v>
      </c>
      <c r="AA185">
        <v>3.4845394999999999</v>
      </c>
      <c r="AB185">
        <v>3.2991381</v>
      </c>
      <c r="AC185">
        <v>2.6808044999999998</v>
      </c>
      <c r="AD185">
        <v>3.1656008</v>
      </c>
      <c r="AE185">
        <v>3.4989729000000001</v>
      </c>
      <c r="AF185">
        <v>4.2524728999999999</v>
      </c>
      <c r="AG185">
        <v>3.7623258000000002</v>
      </c>
      <c r="AH185">
        <v>2.8195492999999998</v>
      </c>
      <c r="AI185">
        <v>3.5324049</v>
      </c>
      <c r="AJ185">
        <v>4.4723582000000004</v>
      </c>
      <c r="AK185">
        <v>2.9917199999999999</v>
      </c>
      <c r="AL185">
        <v>3.8557011999999999</v>
      </c>
      <c r="AM185">
        <v>3.6320302</v>
      </c>
      <c r="AN185">
        <v>3.1176659999999998</v>
      </c>
      <c r="AO185">
        <v>2.9502226999999999</v>
      </c>
      <c r="AP185">
        <v>2.7357984000000002</v>
      </c>
      <c r="AQ185">
        <v>2.1036177</v>
      </c>
      <c r="AR185">
        <v>2.9710488000000002</v>
      </c>
      <c r="AS185">
        <v>4.3205666999999996</v>
      </c>
      <c r="AT185">
        <v>2.8262198000000001</v>
      </c>
      <c r="AU185">
        <v>2.3338070000000002</v>
      </c>
      <c r="AV185">
        <v>2.9361055</v>
      </c>
      <c r="AW185">
        <v>4.5880003</v>
      </c>
      <c r="AX185">
        <v>3.3261210999999999</v>
      </c>
      <c r="AY185">
        <v>3.5021195000000001</v>
      </c>
      <c r="AZ185">
        <v>3.2561255</v>
      </c>
      <c r="BA185">
        <v>2.8937743</v>
      </c>
      <c r="BB185">
        <v>2.8646113999999998</v>
      </c>
      <c r="BC185">
        <v>3.0542134999999999</v>
      </c>
      <c r="BD185">
        <v>3.0239617999999999</v>
      </c>
      <c r="BE185">
        <v>3.5804361999999998</v>
      </c>
      <c r="BF185">
        <v>2.8014214000000002</v>
      </c>
      <c r="BG185">
        <v>3.1273396</v>
      </c>
      <c r="BH185">
        <v>3.0624804000000001</v>
      </c>
      <c r="BI185">
        <v>2.8512590000000002</v>
      </c>
      <c r="BJ185">
        <v>3.0579331000000001</v>
      </c>
      <c r="BK185">
        <v>2.9038281000000001</v>
      </c>
      <c r="BL185">
        <v>3.7068973000000001</v>
      </c>
      <c r="BM185">
        <v>3.6632292</v>
      </c>
      <c r="BN185">
        <v>3.2005626999999999</v>
      </c>
      <c r="BO185">
        <v>3.1044855</v>
      </c>
      <c r="BP185">
        <v>3.303668</v>
      </c>
      <c r="BQ185">
        <v>2.7956034999999999</v>
      </c>
      <c r="BR185">
        <v>2.7135560999999999</v>
      </c>
      <c r="BS185">
        <v>2.932709</v>
      </c>
      <c r="BT185">
        <v>3.9615729000000002</v>
      </c>
      <c r="BU185">
        <v>2.9748559000000001</v>
      </c>
      <c r="BV185">
        <v>3.5548689000000002</v>
      </c>
      <c r="BW185">
        <v>3.0496439999999998</v>
      </c>
      <c r="BX185">
        <v>2.6325246999999998</v>
      </c>
      <c r="BY185">
        <v>3.8160639000000001</v>
      </c>
      <c r="BZ185">
        <v>3.1512001000000001</v>
      </c>
      <c r="CA185">
        <v>2.9242436999999999</v>
      </c>
      <c r="CB185">
        <v>3.2180428999999999</v>
      </c>
      <c r="CC185">
        <v>3.4771247000000001</v>
      </c>
      <c r="CD185">
        <v>4.0018916000000004</v>
      </c>
      <c r="CE185">
        <v>3.3919241000000002</v>
      </c>
      <c r="CF185">
        <v>3.3057295999999998</v>
      </c>
      <c r="CG185">
        <v>3.6485934000000002</v>
      </c>
      <c r="CH185">
        <v>2.9315722000000002</v>
      </c>
      <c r="CI185">
        <v>2.7875809999999999</v>
      </c>
      <c r="CJ185">
        <v>3.4041171000000001</v>
      </c>
      <c r="CK185">
        <v>3.4907241</v>
      </c>
      <c r="CL185">
        <v>3.1321113</v>
      </c>
      <c r="CM185">
        <v>3.3566514999999999</v>
      </c>
      <c r="CN185">
        <v>3.6024942000000002</v>
      </c>
      <c r="CO185">
        <v>4.8050636999999998</v>
      </c>
      <c r="CP185">
        <v>5.6912503000000001</v>
      </c>
      <c r="CQ185">
        <v>3.1914413000000001</v>
      </c>
      <c r="CR185">
        <v>3.3646855000000002</v>
      </c>
      <c r="CS185">
        <v>3.5556128</v>
      </c>
      <c r="CT185">
        <v>3.0751225999999998</v>
      </c>
      <c r="CU185">
        <v>2.9953455999999998</v>
      </c>
      <c r="CV185">
        <v>3.6656537</v>
      </c>
      <c r="CW185">
        <v>3.7346263</v>
      </c>
      <c r="CX185">
        <v>3.4792116000000002</v>
      </c>
      <c r="CY185">
        <v>3.2572912999999999</v>
      </c>
      <c r="CZ185">
        <v>2.6587377000000001</v>
      </c>
      <c r="DA185">
        <v>3.1806111000000001</v>
      </c>
      <c r="DB185">
        <v>3.3628502</v>
      </c>
      <c r="DC185">
        <v>4.0022038999999996</v>
      </c>
      <c r="DD185">
        <v>3.9967752000000001</v>
      </c>
      <c r="DE185">
        <v>2.8808012000000001</v>
      </c>
      <c r="DF185">
        <v>3.7143087000000001</v>
      </c>
      <c r="DG185">
        <v>4.0047550000000003</v>
      </c>
      <c r="DH185">
        <v>2.9457366</v>
      </c>
      <c r="DI185">
        <v>3.3813932000000002</v>
      </c>
      <c r="DJ185">
        <v>3.6048171999999998</v>
      </c>
      <c r="DK185">
        <v>3.0167519999999999</v>
      </c>
      <c r="DL185">
        <v>3.0541716000000001</v>
      </c>
      <c r="DM185">
        <v>2.7595010000000002</v>
      </c>
      <c r="DN185">
        <v>2.0867536000000002</v>
      </c>
      <c r="DO185">
        <v>3.0356276000000002</v>
      </c>
      <c r="DP185">
        <v>3.9833281</v>
      </c>
      <c r="DQ185">
        <v>3.0900826000000001</v>
      </c>
      <c r="DR185">
        <v>2.3125553000000001</v>
      </c>
      <c r="DS185">
        <v>2.8082389999999999</v>
      </c>
      <c r="DT185">
        <v>4.4716506000000003</v>
      </c>
      <c r="DU185">
        <v>3.4516065</v>
      </c>
      <c r="DV185">
        <v>3.2911562999999999</v>
      </c>
      <c r="DW185">
        <v>3.4537973000000002</v>
      </c>
      <c r="DX185">
        <v>2.8522129000000001</v>
      </c>
      <c r="DY185">
        <v>2.8924992</v>
      </c>
      <c r="DZ185">
        <v>3.1510942000000002</v>
      </c>
      <c r="EA185">
        <v>2.9909880000000002</v>
      </c>
      <c r="EB185">
        <v>3.1623684999999999</v>
      </c>
      <c r="EC185">
        <v>2.8534725000000001</v>
      </c>
      <c r="ED185">
        <v>2.6111556999999999</v>
      </c>
      <c r="EE185">
        <v>3.1182704000000001</v>
      </c>
      <c r="EF185">
        <v>2.7711382000000002</v>
      </c>
      <c r="EG185">
        <v>2.9586619999999999</v>
      </c>
      <c r="EH185">
        <v>2.9451434999999999</v>
      </c>
      <c r="EI185">
        <v>3.3935597</v>
      </c>
      <c r="EJ185">
        <v>3.0396903000000002</v>
      </c>
      <c r="EK185">
        <v>3.2105305</v>
      </c>
      <c r="EL185">
        <v>3.0819901999999999</v>
      </c>
      <c r="EM185">
        <v>2.9523112999999999</v>
      </c>
      <c r="EN185">
        <v>2.7478210999999999</v>
      </c>
      <c r="EO185">
        <v>2.9010905999999999</v>
      </c>
      <c r="EP185">
        <v>2.8746393000000001</v>
      </c>
      <c r="EQ185">
        <v>3.9684545999999998</v>
      </c>
      <c r="ER185">
        <v>2.9410645999999998</v>
      </c>
      <c r="ES185">
        <v>3.1225078000000002</v>
      </c>
      <c r="ET185">
        <v>3.2414339000000001</v>
      </c>
      <c r="EU185">
        <v>2.8275744999999999</v>
      </c>
      <c r="EV185">
        <v>0</v>
      </c>
      <c r="EW185">
        <f>MATCH(A185,'[1]BASC2_BRIEF_6yr_DEMOS_ScanInfo '!$H$1:$H$585,0)</f>
        <v>434</v>
      </c>
      <c r="EX185">
        <f>INDEX('[1]BASC2_BRIEF_6yr_DEMOS_ScanInfo '!$L$1:$L$585,EW185)</f>
        <v>1</v>
      </c>
      <c r="EY185">
        <v>1</v>
      </c>
      <c r="EZ185">
        <v>1</v>
      </c>
      <c r="FA185">
        <f t="shared" si="39"/>
        <v>0</v>
      </c>
      <c r="FB185">
        <v>0</v>
      </c>
    </row>
    <row r="186" spans="1:158" x14ac:dyDescent="0.35">
      <c r="A186" t="s">
        <v>188</v>
      </c>
      <c r="B186">
        <v>3.5814637999999999</v>
      </c>
      <c r="C186">
        <v>3.1488314000000002</v>
      </c>
      <c r="D186">
        <v>2.6155529</v>
      </c>
      <c r="E186">
        <v>3.1312649000000001</v>
      </c>
      <c r="F186">
        <v>3.6345098</v>
      </c>
      <c r="G186">
        <v>3.5379809999999998</v>
      </c>
      <c r="H186">
        <v>3.3065449999999998</v>
      </c>
      <c r="I186">
        <v>3.0085182000000001</v>
      </c>
      <c r="J186">
        <v>3.7742049999999998</v>
      </c>
      <c r="K186">
        <v>2.9022448000000001</v>
      </c>
      <c r="L186">
        <v>2.6480062000000002</v>
      </c>
      <c r="M186">
        <v>3.3380215</v>
      </c>
      <c r="N186">
        <v>3.9476806999999998</v>
      </c>
      <c r="O186">
        <v>3.3050902</v>
      </c>
      <c r="P186">
        <v>3.4271118999999999</v>
      </c>
      <c r="Q186">
        <v>3.6313070999999999</v>
      </c>
      <c r="R186">
        <v>4.7056836999999998</v>
      </c>
      <c r="S186">
        <v>5.7049789000000004</v>
      </c>
      <c r="T186">
        <v>3.5608933</v>
      </c>
      <c r="U186">
        <v>3.1023196999999998</v>
      </c>
      <c r="V186">
        <v>3.3897674000000002</v>
      </c>
      <c r="W186">
        <v>2.7786898999999998</v>
      </c>
      <c r="X186">
        <v>3.1471268999999999</v>
      </c>
      <c r="Y186">
        <v>3.9133835000000001</v>
      </c>
      <c r="Z186">
        <v>3.9784942000000001</v>
      </c>
      <c r="AA186">
        <v>3.6927170999999999</v>
      </c>
      <c r="AB186">
        <v>3.2809336</v>
      </c>
      <c r="AC186">
        <v>2.4822788</v>
      </c>
      <c r="AD186">
        <v>2.9698269000000002</v>
      </c>
      <c r="AE186">
        <v>3.4044200999999998</v>
      </c>
      <c r="AF186">
        <v>3.808249</v>
      </c>
      <c r="AG186">
        <v>4.0696998000000004</v>
      </c>
      <c r="AH186">
        <v>2.8650042999999998</v>
      </c>
      <c r="AI186">
        <v>3.5872717000000001</v>
      </c>
      <c r="AJ186">
        <v>3.6711569000000002</v>
      </c>
      <c r="AK186">
        <v>3.2476549000000001</v>
      </c>
      <c r="AL186">
        <v>3.3941951000000001</v>
      </c>
      <c r="AM186">
        <v>4.1517673000000004</v>
      </c>
      <c r="AN186">
        <v>3.4065799999999999</v>
      </c>
      <c r="AO186">
        <v>2.8872084999999998</v>
      </c>
      <c r="AP186">
        <v>2.8505020000000001</v>
      </c>
      <c r="AQ186">
        <v>2.1555040000000001</v>
      </c>
      <c r="AR186">
        <v>2.7055476000000001</v>
      </c>
      <c r="AS186">
        <v>4.7264489999999997</v>
      </c>
      <c r="AT186">
        <v>2.7489509999999999</v>
      </c>
      <c r="AU186">
        <v>2.2007178999999999</v>
      </c>
      <c r="AV186">
        <v>2.7860589</v>
      </c>
      <c r="AW186">
        <v>5.3551001999999999</v>
      </c>
      <c r="AX186">
        <v>3.2337954</v>
      </c>
      <c r="AY186">
        <v>3.6077292000000001</v>
      </c>
      <c r="AZ186">
        <v>2.8131293999999998</v>
      </c>
      <c r="BA186">
        <v>2.9476651999999999</v>
      </c>
      <c r="BB186">
        <v>3.1515713000000001</v>
      </c>
      <c r="BC186">
        <v>3.1488904999999998</v>
      </c>
      <c r="BD186">
        <v>3.1173793999999999</v>
      </c>
      <c r="BE186">
        <v>3.8825151999999998</v>
      </c>
      <c r="BF186">
        <v>2.8726346</v>
      </c>
      <c r="BG186">
        <v>2.5896590000000002</v>
      </c>
      <c r="BH186">
        <v>2.8338203000000002</v>
      </c>
      <c r="BI186">
        <v>3.0666745</v>
      </c>
      <c r="BJ186">
        <v>3.2818451</v>
      </c>
      <c r="BK186">
        <v>2.7698445</v>
      </c>
      <c r="BL186">
        <v>2.9701363999999999</v>
      </c>
      <c r="BM186">
        <v>3.0842942999999998</v>
      </c>
      <c r="BN186">
        <v>3.3107525999999998</v>
      </c>
      <c r="BO186">
        <v>2.9617822</v>
      </c>
      <c r="BP186">
        <v>3.2572315000000001</v>
      </c>
      <c r="BQ186">
        <v>2.7639274999999999</v>
      </c>
      <c r="BR186">
        <v>2.8340559000000001</v>
      </c>
      <c r="BS186">
        <v>2.8087361</v>
      </c>
      <c r="BT186">
        <v>3.9732354000000001</v>
      </c>
      <c r="BU186">
        <v>3.0561701999999999</v>
      </c>
      <c r="BV186">
        <v>3.5999794000000001</v>
      </c>
      <c r="BW186">
        <v>3.0862224</v>
      </c>
      <c r="BX186">
        <v>3.0242102000000002</v>
      </c>
      <c r="BY186">
        <v>3.8193068999999999</v>
      </c>
      <c r="BZ186">
        <v>3.0672896000000001</v>
      </c>
      <c r="CA186">
        <v>2.7848258000000001</v>
      </c>
      <c r="CB186">
        <v>3.0243635000000002</v>
      </c>
      <c r="CC186">
        <v>4.1458301999999998</v>
      </c>
      <c r="CD186">
        <v>3.7885779999999998</v>
      </c>
      <c r="CE186">
        <v>3.3475814000000002</v>
      </c>
      <c r="CF186">
        <v>3.0621730999999999</v>
      </c>
      <c r="CG186">
        <v>3.7473755</v>
      </c>
      <c r="CH186">
        <v>2.8267753</v>
      </c>
      <c r="CI186">
        <v>2.4417515000000001</v>
      </c>
      <c r="CJ186">
        <v>3.2329631000000001</v>
      </c>
      <c r="CK186">
        <v>3.8827834000000001</v>
      </c>
      <c r="CL186">
        <v>3.5131695000000001</v>
      </c>
      <c r="CM186">
        <v>3.3749609</v>
      </c>
      <c r="CN186">
        <v>3.5142549999999999</v>
      </c>
      <c r="CO186">
        <v>4.5795107000000002</v>
      </c>
      <c r="CP186">
        <v>6.0788583999999997</v>
      </c>
      <c r="CQ186">
        <v>3.4140503</v>
      </c>
      <c r="CR186">
        <v>3.1230958000000002</v>
      </c>
      <c r="CS186">
        <v>3.5237802999999999</v>
      </c>
      <c r="CT186">
        <v>2.6407099000000001</v>
      </c>
      <c r="CU186">
        <v>3.2801515999999999</v>
      </c>
      <c r="CV186">
        <v>3.8409121000000002</v>
      </c>
      <c r="CW186">
        <v>3.3556914</v>
      </c>
      <c r="CX186">
        <v>3.3195047</v>
      </c>
      <c r="CY186">
        <v>3.5078390000000002</v>
      </c>
      <c r="CZ186">
        <v>2.4370623</v>
      </c>
      <c r="DA186">
        <v>3.0626017999999999</v>
      </c>
      <c r="DB186">
        <v>3.4487412000000002</v>
      </c>
      <c r="DC186">
        <v>3.5129001</v>
      </c>
      <c r="DD186">
        <v>4.3122825999999996</v>
      </c>
      <c r="DE186">
        <v>2.9353874000000002</v>
      </c>
      <c r="DF186">
        <v>3.4667587000000002</v>
      </c>
      <c r="DG186">
        <v>3.8546828999999998</v>
      </c>
      <c r="DH186">
        <v>3.0157113</v>
      </c>
      <c r="DI186">
        <v>3.7702737000000002</v>
      </c>
      <c r="DJ186">
        <v>3.6030679000000001</v>
      </c>
      <c r="DK186">
        <v>3.4356735</v>
      </c>
      <c r="DL186">
        <v>3.3248373999999998</v>
      </c>
      <c r="DM186">
        <v>2.6576065999999998</v>
      </c>
      <c r="DN186">
        <v>2.0794231999999999</v>
      </c>
      <c r="DO186">
        <v>2.9274353999999998</v>
      </c>
      <c r="DP186">
        <v>4.7160392</v>
      </c>
      <c r="DQ186">
        <v>2.6663174999999999</v>
      </c>
      <c r="DR186">
        <v>2.2338141999999999</v>
      </c>
      <c r="DS186">
        <v>2.8766791999999999</v>
      </c>
      <c r="DT186">
        <v>5.9006819999999998</v>
      </c>
      <c r="DU186">
        <v>3.1997532999999998</v>
      </c>
      <c r="DV186">
        <v>3.5525359999999999</v>
      </c>
      <c r="DW186">
        <v>3.5341084</v>
      </c>
      <c r="DX186">
        <v>3.1011877000000001</v>
      </c>
      <c r="DY186">
        <v>2.9178760000000001</v>
      </c>
      <c r="DZ186">
        <v>3.2876389000000001</v>
      </c>
      <c r="EA186">
        <v>2.9619558000000001</v>
      </c>
      <c r="EB186">
        <v>2.8158519000000002</v>
      </c>
      <c r="EC186">
        <v>2.8454389999999998</v>
      </c>
      <c r="ED186">
        <v>2.5714182999999999</v>
      </c>
      <c r="EE186">
        <v>2.6791637000000001</v>
      </c>
      <c r="EF186">
        <v>2.7933881</v>
      </c>
      <c r="EG186">
        <v>3.1262895999999998</v>
      </c>
      <c r="EH186">
        <v>2.8986437</v>
      </c>
      <c r="EI186">
        <v>3.2162609</v>
      </c>
      <c r="EJ186">
        <v>2.8687325000000001</v>
      </c>
      <c r="EK186">
        <v>3.4825647000000002</v>
      </c>
      <c r="EL186">
        <v>3.0381705999999999</v>
      </c>
      <c r="EM186">
        <v>3.1050618000000001</v>
      </c>
      <c r="EN186">
        <v>2.4550950999999999</v>
      </c>
      <c r="EO186">
        <v>2.7538247</v>
      </c>
      <c r="EP186">
        <v>2.8847603999999998</v>
      </c>
      <c r="EQ186">
        <v>3.8415374999999998</v>
      </c>
      <c r="ER186">
        <v>2.9935019</v>
      </c>
      <c r="ES186">
        <v>3.5821635999999999</v>
      </c>
      <c r="ET186">
        <v>2.9306974000000001</v>
      </c>
      <c r="EU186">
        <v>2.9230545000000001</v>
      </c>
      <c r="EV186">
        <v>0</v>
      </c>
      <c r="EW186">
        <f>MATCH(A186,'[1]BASC2_BRIEF_6yr_DEMOS_ScanInfo '!$H$1:$H$585,0)</f>
        <v>436</v>
      </c>
      <c r="EX186">
        <f>INDEX('[1]BASC2_BRIEF_6yr_DEMOS_ScanInfo '!$L$1:$L$585,EW186)</f>
        <v>1</v>
      </c>
      <c r="EY186">
        <v>1</v>
      </c>
      <c r="EZ186">
        <v>1</v>
      </c>
      <c r="FA186">
        <f t="shared" si="39"/>
        <v>0</v>
      </c>
      <c r="FB186">
        <v>0</v>
      </c>
    </row>
    <row r="187" spans="1:158" x14ac:dyDescent="0.35">
      <c r="A187" t="s">
        <v>189</v>
      </c>
      <c r="B187">
        <v>3.9896840999999998</v>
      </c>
      <c r="C187">
        <v>3.3457856000000001</v>
      </c>
      <c r="D187">
        <v>2.6654827999999999</v>
      </c>
      <c r="E187">
        <v>3.0647964000000001</v>
      </c>
      <c r="F187">
        <v>4.3432497999999997</v>
      </c>
      <c r="G187">
        <v>3.6065011</v>
      </c>
      <c r="H187">
        <v>3.4142682999999998</v>
      </c>
      <c r="I187">
        <v>3.2779156999999999</v>
      </c>
      <c r="J187">
        <v>3.5216154999999998</v>
      </c>
      <c r="K187">
        <v>2.7991239999999999</v>
      </c>
      <c r="L187">
        <v>2.6505158</v>
      </c>
      <c r="M187">
        <v>3.4028273000000002</v>
      </c>
      <c r="N187">
        <v>3.8607472999999999</v>
      </c>
      <c r="O187">
        <v>3.5684773999999999</v>
      </c>
      <c r="P187">
        <v>3.8405521</v>
      </c>
      <c r="Q187">
        <v>4.0675049000000003</v>
      </c>
      <c r="R187">
        <v>4.9218316</v>
      </c>
      <c r="S187">
        <v>6.2402648999999997</v>
      </c>
      <c r="T187">
        <v>3.5009093</v>
      </c>
      <c r="U187">
        <v>3.0968616</v>
      </c>
      <c r="V187">
        <v>3.3720846</v>
      </c>
      <c r="W187">
        <v>3.0496414000000001</v>
      </c>
      <c r="X187">
        <v>3.2079949000000001</v>
      </c>
      <c r="Y187">
        <v>4.0952004999999998</v>
      </c>
      <c r="Z187">
        <v>4.0198993999999999</v>
      </c>
      <c r="AA187">
        <v>3.6005251</v>
      </c>
      <c r="AB187">
        <v>3.2529110999999999</v>
      </c>
      <c r="AC187">
        <v>2.6714343999999999</v>
      </c>
      <c r="AD187">
        <v>3.0842253999999998</v>
      </c>
      <c r="AE187">
        <v>3.6300821000000001</v>
      </c>
      <c r="AF187">
        <v>4.4422854999999997</v>
      </c>
      <c r="AG187">
        <v>3.2510574000000001</v>
      </c>
      <c r="AH187">
        <v>3.1848690999999998</v>
      </c>
      <c r="AI187">
        <v>3.7511027000000001</v>
      </c>
      <c r="AJ187">
        <v>3.9288573000000002</v>
      </c>
      <c r="AK187">
        <v>3.0250113000000001</v>
      </c>
      <c r="AL187">
        <v>3.9782278999999998</v>
      </c>
      <c r="AM187">
        <v>3.7610364000000001</v>
      </c>
      <c r="AN187">
        <v>3.769002</v>
      </c>
      <c r="AO187">
        <v>3.0204789999999999</v>
      </c>
      <c r="AP187">
        <v>2.6441716999999998</v>
      </c>
      <c r="AQ187">
        <v>2.0129229999999998</v>
      </c>
      <c r="AR187">
        <v>2.8756974</v>
      </c>
      <c r="AS187">
        <v>4.6135545000000002</v>
      </c>
      <c r="AT187">
        <v>2.8505528</v>
      </c>
      <c r="AU187">
        <v>2.3015964000000002</v>
      </c>
      <c r="AV187">
        <v>2.8613852999999998</v>
      </c>
      <c r="AW187">
        <v>4.4261622000000003</v>
      </c>
      <c r="AX187">
        <v>3.4968585999999999</v>
      </c>
      <c r="AY187">
        <v>3.8481125999999999</v>
      </c>
      <c r="AZ187">
        <v>3.1755643</v>
      </c>
      <c r="BA187">
        <v>2.6974046</v>
      </c>
      <c r="BB187">
        <v>3.0708375000000001</v>
      </c>
      <c r="BC187">
        <v>3.3593972000000001</v>
      </c>
      <c r="BD187">
        <v>3.2217965</v>
      </c>
      <c r="BE187">
        <v>3.0870351999999999</v>
      </c>
      <c r="BF187">
        <v>2.8952855999999998</v>
      </c>
      <c r="BG187">
        <v>2.7365723000000002</v>
      </c>
      <c r="BH187">
        <v>2.7485468000000002</v>
      </c>
      <c r="BI187">
        <v>3.1740021999999999</v>
      </c>
      <c r="BJ187">
        <v>3.0579133000000001</v>
      </c>
      <c r="BK187">
        <v>3.0585623000000002</v>
      </c>
      <c r="BL187">
        <v>3.8818488000000002</v>
      </c>
      <c r="BM187">
        <v>3.6991863</v>
      </c>
      <c r="BN187">
        <v>3.2603399999999998</v>
      </c>
      <c r="BO187">
        <v>2.8241136</v>
      </c>
      <c r="BP187">
        <v>2.611542</v>
      </c>
      <c r="BQ187">
        <v>2.7084519999999999</v>
      </c>
      <c r="BR187">
        <v>2.8505394000000002</v>
      </c>
      <c r="BS187">
        <v>2.8424716000000001</v>
      </c>
      <c r="BT187">
        <v>4.7335706000000002</v>
      </c>
      <c r="BU187">
        <v>3.2010120999999998</v>
      </c>
      <c r="BV187">
        <v>3.4752982000000001</v>
      </c>
      <c r="BW187">
        <v>3.0423817999999998</v>
      </c>
      <c r="BX187">
        <v>2.8665652000000001</v>
      </c>
      <c r="BY187">
        <v>3.8061615999999998</v>
      </c>
      <c r="BZ187">
        <v>3.0628129999999998</v>
      </c>
      <c r="CA187">
        <v>2.7904865999999999</v>
      </c>
      <c r="CB187">
        <v>2.9181376000000001</v>
      </c>
      <c r="CC187">
        <v>3.6352954</v>
      </c>
      <c r="CD187">
        <v>3.5844352000000002</v>
      </c>
      <c r="CE187">
        <v>3.301904</v>
      </c>
      <c r="CF187">
        <v>3.1300602</v>
      </c>
      <c r="CG187">
        <v>3.6193371000000001</v>
      </c>
      <c r="CH187">
        <v>2.9972310000000002</v>
      </c>
      <c r="CI187">
        <v>2.7182379000000001</v>
      </c>
      <c r="CJ187">
        <v>3.3911707</v>
      </c>
      <c r="CK187">
        <v>4.0490159999999999</v>
      </c>
      <c r="CL187">
        <v>3.4600624999999998</v>
      </c>
      <c r="CM187">
        <v>3.4445712999999998</v>
      </c>
      <c r="CN187">
        <v>3.8137953000000002</v>
      </c>
      <c r="CO187">
        <v>4.8307877000000001</v>
      </c>
      <c r="CP187">
        <v>6.1356621000000002</v>
      </c>
      <c r="CQ187">
        <v>3.245476</v>
      </c>
      <c r="CR187">
        <v>3.0863396999999999</v>
      </c>
      <c r="CS187">
        <v>3.7307484</v>
      </c>
      <c r="CT187">
        <v>3.0986533000000001</v>
      </c>
      <c r="CU187">
        <v>3.2975340000000002</v>
      </c>
      <c r="CV187">
        <v>4.0530195000000004</v>
      </c>
      <c r="CW187">
        <v>3.7038972000000001</v>
      </c>
      <c r="CX187">
        <v>3.3729339</v>
      </c>
      <c r="CY187">
        <v>3.3770807</v>
      </c>
      <c r="CZ187">
        <v>2.4484054999999998</v>
      </c>
      <c r="DA187">
        <v>3.0408694999999999</v>
      </c>
      <c r="DB187">
        <v>3.4716461000000001</v>
      </c>
      <c r="DC187">
        <v>4.1207599999999998</v>
      </c>
      <c r="DD187">
        <v>3.5037767999999998</v>
      </c>
      <c r="DE187">
        <v>2.8338549</v>
      </c>
      <c r="DF187">
        <v>3.6915691000000002</v>
      </c>
      <c r="DG187">
        <v>4.3413972999999997</v>
      </c>
      <c r="DH187">
        <v>3.2653569999999998</v>
      </c>
      <c r="DI187">
        <v>4.0567393000000003</v>
      </c>
      <c r="DJ187">
        <v>3.7443029999999999</v>
      </c>
      <c r="DK187">
        <v>3.1087213</v>
      </c>
      <c r="DL187">
        <v>2.8718946000000001</v>
      </c>
      <c r="DM187">
        <v>2.6892375999999998</v>
      </c>
      <c r="DN187">
        <v>2.2682414</v>
      </c>
      <c r="DO187">
        <v>2.9145042999999999</v>
      </c>
      <c r="DP187">
        <v>4.6149491999999999</v>
      </c>
      <c r="DQ187">
        <v>2.8680975000000002</v>
      </c>
      <c r="DR187">
        <v>2.2603721999999999</v>
      </c>
      <c r="DS187">
        <v>2.9630659000000001</v>
      </c>
      <c r="DT187">
        <v>5.0917306</v>
      </c>
      <c r="DU187">
        <v>3.4236306999999999</v>
      </c>
      <c r="DV187">
        <v>3.3950678999999999</v>
      </c>
      <c r="DW187">
        <v>3.3155708000000002</v>
      </c>
      <c r="DX187">
        <v>3.0585556</v>
      </c>
      <c r="DY187">
        <v>3.0790736999999999</v>
      </c>
      <c r="DZ187">
        <v>3.3013189000000001</v>
      </c>
      <c r="EA187">
        <v>3.1434381</v>
      </c>
      <c r="EB187">
        <v>3.7489556999999998</v>
      </c>
      <c r="EC187">
        <v>3.0897180999999998</v>
      </c>
      <c r="ED187">
        <v>2.7718381999999999</v>
      </c>
      <c r="EE187">
        <v>2.7239735</v>
      </c>
      <c r="EF187">
        <v>2.8953492999999999</v>
      </c>
      <c r="EG187">
        <v>3.0152296999999999</v>
      </c>
      <c r="EH187">
        <v>3.0314915</v>
      </c>
      <c r="EI187">
        <v>3.6176713</v>
      </c>
      <c r="EJ187">
        <v>3.4541914</v>
      </c>
      <c r="EK187">
        <v>3.4495764000000002</v>
      </c>
      <c r="EL187">
        <v>3.0404068999999998</v>
      </c>
      <c r="EM187">
        <v>2.8991845000000001</v>
      </c>
      <c r="EN187">
        <v>2.7862073999999999</v>
      </c>
      <c r="EO187">
        <v>3.022691</v>
      </c>
      <c r="EP187">
        <v>2.7789207</v>
      </c>
      <c r="EQ187">
        <v>3.4870450000000002</v>
      </c>
      <c r="ER187">
        <v>3.1817980000000001</v>
      </c>
      <c r="ES187">
        <v>3.4840442999999999</v>
      </c>
      <c r="ET187">
        <v>3.1839921000000002</v>
      </c>
      <c r="EU187">
        <v>2.8574177999999999</v>
      </c>
      <c r="EV187">
        <v>0</v>
      </c>
      <c r="EW187">
        <f>MATCH(A187,'[1]BASC2_BRIEF_6yr_DEMOS_ScanInfo '!$H$1:$H$585,0)</f>
        <v>438</v>
      </c>
      <c r="EX187">
        <f>INDEX('[1]BASC2_BRIEF_6yr_DEMOS_ScanInfo '!$L$1:$L$585,EW187)</f>
        <v>2</v>
      </c>
      <c r="EY187">
        <v>1</v>
      </c>
      <c r="EZ187">
        <v>2</v>
      </c>
      <c r="FA187">
        <f>IF(AND(EZ187=2,EV187=0),1)</f>
        <v>1</v>
      </c>
      <c r="FB187">
        <v>1</v>
      </c>
    </row>
    <row r="188" spans="1:158" x14ac:dyDescent="0.35">
      <c r="A188" t="s">
        <v>190</v>
      </c>
      <c r="B188">
        <v>3.8459932999999999</v>
      </c>
      <c r="C188">
        <v>3.7838837999999999</v>
      </c>
      <c r="D188">
        <v>2.7603466999999999</v>
      </c>
      <c r="E188">
        <v>3.5315713999999998</v>
      </c>
      <c r="F188">
        <v>4.1780356999999997</v>
      </c>
      <c r="G188">
        <v>3.8540535</v>
      </c>
      <c r="H188">
        <v>3.4778638000000002</v>
      </c>
      <c r="I188">
        <v>3.3235321</v>
      </c>
      <c r="J188">
        <v>3.7693151999999999</v>
      </c>
      <c r="K188">
        <v>3.2913225000000002</v>
      </c>
      <c r="L188">
        <v>3.1568214999999999</v>
      </c>
      <c r="M188">
        <v>3.8007536000000002</v>
      </c>
      <c r="N188">
        <v>4.5128187999999998</v>
      </c>
      <c r="O188">
        <v>3.3605820999999998</v>
      </c>
      <c r="P188">
        <v>3.7447705</v>
      </c>
      <c r="Q188">
        <v>3.9498353000000002</v>
      </c>
      <c r="R188">
        <v>5.515326</v>
      </c>
      <c r="S188">
        <v>6.1218146999999998</v>
      </c>
      <c r="T188">
        <v>3.7948046</v>
      </c>
      <c r="U188">
        <v>3.1362207</v>
      </c>
      <c r="V188">
        <v>3.7155211000000001</v>
      </c>
      <c r="W188">
        <v>3.4570021999999998</v>
      </c>
      <c r="X188">
        <v>3.5043568999999999</v>
      </c>
      <c r="Y188">
        <v>4.2754849999999998</v>
      </c>
      <c r="Z188">
        <v>4.1561469999999998</v>
      </c>
      <c r="AA188">
        <v>3.8805329999999998</v>
      </c>
      <c r="AB188">
        <v>3.4552977</v>
      </c>
      <c r="AC188">
        <v>2.7297522999999999</v>
      </c>
      <c r="AD188">
        <v>3.4254069</v>
      </c>
      <c r="AE188">
        <v>3.8998845000000002</v>
      </c>
      <c r="AF188">
        <v>3.6932098999999998</v>
      </c>
      <c r="AG188">
        <v>3.4610875000000001</v>
      </c>
      <c r="AH188">
        <v>3.1226842000000001</v>
      </c>
      <c r="AI188">
        <v>3.8713318999999999</v>
      </c>
      <c r="AJ188">
        <v>4.9898366999999997</v>
      </c>
      <c r="AK188">
        <v>3.3613634000000001</v>
      </c>
      <c r="AL188">
        <v>4.6530804999999997</v>
      </c>
      <c r="AM188">
        <v>4.4081101</v>
      </c>
      <c r="AN188">
        <v>3.3839880999999998</v>
      </c>
      <c r="AO188">
        <v>3.2549703000000001</v>
      </c>
      <c r="AP188">
        <v>3.0435059</v>
      </c>
      <c r="AQ188">
        <v>2.1488263999999999</v>
      </c>
      <c r="AR188">
        <v>3.4840876999999999</v>
      </c>
      <c r="AS188">
        <v>6.4599599999999997</v>
      </c>
      <c r="AT188">
        <v>3.114017</v>
      </c>
      <c r="AU188">
        <v>2.4823301</v>
      </c>
      <c r="AV188">
        <v>2.6291658999999998</v>
      </c>
      <c r="AW188">
        <v>4.9504371000000003</v>
      </c>
      <c r="AX188">
        <v>4.0973816000000003</v>
      </c>
      <c r="AY188">
        <v>3.7516495999999999</v>
      </c>
      <c r="AZ188">
        <v>3.3655970000000002</v>
      </c>
      <c r="BA188">
        <v>3.1050479000000002</v>
      </c>
      <c r="BB188">
        <v>3.3303951999999999</v>
      </c>
      <c r="BC188">
        <v>3.3615681999999998</v>
      </c>
      <c r="BD188">
        <v>3.3659488999999998</v>
      </c>
      <c r="BE188">
        <v>4.5923071000000002</v>
      </c>
      <c r="BF188">
        <v>3.0093472000000001</v>
      </c>
      <c r="BG188">
        <v>3.1769213999999999</v>
      </c>
      <c r="BH188">
        <v>2.8801578999999999</v>
      </c>
      <c r="BI188">
        <v>3.5448995000000001</v>
      </c>
      <c r="BJ188">
        <v>3.0556972</v>
      </c>
      <c r="BK188">
        <v>3.5673214999999998</v>
      </c>
      <c r="BL188">
        <v>3.6037721999999999</v>
      </c>
      <c r="BM188">
        <v>3.0935581000000001</v>
      </c>
      <c r="BN188">
        <v>3.4968925</v>
      </c>
      <c r="BO188">
        <v>3.2974321999999998</v>
      </c>
      <c r="BP188">
        <v>3.2141483000000002</v>
      </c>
      <c r="BQ188">
        <v>2.8969681</v>
      </c>
      <c r="BR188">
        <v>3.1485764999999999</v>
      </c>
      <c r="BS188">
        <v>3.1940094999999999</v>
      </c>
      <c r="BT188">
        <v>3.9234471000000002</v>
      </c>
      <c r="BU188">
        <v>3.2178352000000001</v>
      </c>
      <c r="BV188">
        <v>4.7634387</v>
      </c>
      <c r="BW188">
        <v>3.394711</v>
      </c>
      <c r="BX188">
        <v>3.0326335000000002</v>
      </c>
      <c r="BY188">
        <v>3.9162664</v>
      </c>
      <c r="BZ188">
        <v>3.7314004999999999</v>
      </c>
      <c r="CA188">
        <v>2.9989474</v>
      </c>
      <c r="CB188">
        <v>3.4297594999999998</v>
      </c>
      <c r="CC188">
        <v>4.2152928999999997</v>
      </c>
      <c r="CD188">
        <v>3.8643184000000002</v>
      </c>
      <c r="CE188">
        <v>3.8160769999999999</v>
      </c>
      <c r="CF188">
        <v>3.5585699000000002</v>
      </c>
      <c r="CG188">
        <v>4.0982589999999997</v>
      </c>
      <c r="CH188">
        <v>2.8625623999999998</v>
      </c>
      <c r="CI188">
        <v>3.2162747</v>
      </c>
      <c r="CJ188">
        <v>3.7816038000000001</v>
      </c>
      <c r="CK188">
        <v>4.8075137000000003</v>
      </c>
      <c r="CL188">
        <v>3.6271059999999999</v>
      </c>
      <c r="CM188">
        <v>3.8600173</v>
      </c>
      <c r="CN188">
        <v>3.9606051</v>
      </c>
      <c r="CO188">
        <v>6.0543642000000002</v>
      </c>
      <c r="CP188">
        <v>6.4401932000000004</v>
      </c>
      <c r="CQ188">
        <v>3.6867529999999999</v>
      </c>
      <c r="CR188">
        <v>3.4036555000000002</v>
      </c>
      <c r="CS188">
        <v>3.7048166</v>
      </c>
      <c r="CT188">
        <v>3.3955986</v>
      </c>
      <c r="CU188">
        <v>3.3723861999999998</v>
      </c>
      <c r="CV188">
        <v>4.3935909000000004</v>
      </c>
      <c r="CW188">
        <v>3.8558428</v>
      </c>
      <c r="CX188">
        <v>3.7949006999999999</v>
      </c>
      <c r="CY188">
        <v>3.4702058</v>
      </c>
      <c r="CZ188">
        <v>2.8252408999999998</v>
      </c>
      <c r="DA188">
        <v>3.3825264000000002</v>
      </c>
      <c r="DB188">
        <v>4.0309094999999999</v>
      </c>
      <c r="DC188">
        <v>4.1807837000000001</v>
      </c>
      <c r="DD188">
        <v>4.5891241999999997</v>
      </c>
      <c r="DE188">
        <v>3.3596431999999998</v>
      </c>
      <c r="DF188">
        <v>3.8784909000000001</v>
      </c>
      <c r="DG188">
        <v>4.2619823999999999</v>
      </c>
      <c r="DH188">
        <v>3.5154036999999998</v>
      </c>
      <c r="DI188">
        <v>4.4887657000000001</v>
      </c>
      <c r="DJ188">
        <v>4.0071086999999999</v>
      </c>
      <c r="DK188">
        <v>3.4597294000000001</v>
      </c>
      <c r="DL188">
        <v>3.8937775999999999</v>
      </c>
      <c r="DM188">
        <v>2.9564992999999999</v>
      </c>
      <c r="DN188">
        <v>2.2027211000000002</v>
      </c>
      <c r="DO188">
        <v>3.4620761999999998</v>
      </c>
      <c r="DP188">
        <v>5.4997052999999996</v>
      </c>
      <c r="DQ188">
        <v>2.9436290000000001</v>
      </c>
      <c r="DR188">
        <v>2.4703572</v>
      </c>
      <c r="DS188">
        <v>3.2929081999999998</v>
      </c>
      <c r="DT188">
        <v>5.1176624000000004</v>
      </c>
      <c r="DU188">
        <v>4.1558384999999998</v>
      </c>
      <c r="DV188">
        <v>4.3688726000000004</v>
      </c>
      <c r="DW188">
        <v>3.2432829999999999</v>
      </c>
      <c r="DX188">
        <v>3.4849269</v>
      </c>
      <c r="DY188">
        <v>3.2033860999999999</v>
      </c>
      <c r="DZ188">
        <v>3.3113923000000001</v>
      </c>
      <c r="EA188">
        <v>3.2771170000000001</v>
      </c>
      <c r="EB188">
        <v>3.5273713999999998</v>
      </c>
      <c r="EC188">
        <v>3.1615264000000001</v>
      </c>
      <c r="ED188">
        <v>3.0662942000000002</v>
      </c>
      <c r="EE188">
        <v>2.9307656</v>
      </c>
      <c r="EF188">
        <v>3.3592083000000001</v>
      </c>
      <c r="EG188">
        <v>3.2027410999999999</v>
      </c>
      <c r="EH188">
        <v>3.0318751000000002</v>
      </c>
      <c r="EI188">
        <v>4.3082751999999997</v>
      </c>
      <c r="EJ188">
        <v>3.2977816999999998</v>
      </c>
      <c r="EK188">
        <v>3.3737235000000001</v>
      </c>
      <c r="EL188">
        <v>3.3417889999999999</v>
      </c>
      <c r="EM188">
        <v>3.2660906000000001</v>
      </c>
      <c r="EN188">
        <v>2.9863317</v>
      </c>
      <c r="EO188">
        <v>2.7382168999999998</v>
      </c>
      <c r="EP188">
        <v>3.1390636000000001</v>
      </c>
      <c r="EQ188">
        <v>4.0643267999999999</v>
      </c>
      <c r="ER188">
        <v>3.8220961</v>
      </c>
      <c r="ES188">
        <v>3.9713242000000002</v>
      </c>
      <c r="ET188">
        <v>3.2514877000000002</v>
      </c>
      <c r="EU188">
        <v>2.8842075</v>
      </c>
      <c r="EV188">
        <v>0</v>
      </c>
      <c r="EW188">
        <f>MATCH(A188,'[1]BASC2_BRIEF_6yr_DEMOS_ScanInfo '!$H$1:$H$585,0)</f>
        <v>443</v>
      </c>
      <c r="EX188">
        <f>INDEX('[1]BASC2_BRIEF_6yr_DEMOS_ScanInfo '!$L$1:$L$585,EW188)</f>
        <v>1</v>
      </c>
      <c r="EY188">
        <v>1</v>
      </c>
      <c r="EZ188">
        <v>1</v>
      </c>
      <c r="FA188">
        <f t="shared" si="39"/>
        <v>0</v>
      </c>
      <c r="FB188">
        <v>0</v>
      </c>
    </row>
    <row r="189" spans="1:158" x14ac:dyDescent="0.35">
      <c r="A189" t="s">
        <v>191</v>
      </c>
      <c r="B189">
        <v>3.5762958999999999</v>
      </c>
      <c r="C189">
        <v>3.1478093</v>
      </c>
      <c r="D189">
        <v>2.8765651999999999</v>
      </c>
      <c r="E189">
        <v>3.0907650000000002</v>
      </c>
      <c r="F189">
        <v>3.9482162000000001</v>
      </c>
      <c r="G189">
        <v>3.5112874999999999</v>
      </c>
      <c r="H189">
        <v>3.4110105000000002</v>
      </c>
      <c r="I189">
        <v>3.0546937000000001</v>
      </c>
      <c r="J189">
        <v>3.6801292999999999</v>
      </c>
      <c r="K189">
        <v>2.5390375000000001</v>
      </c>
      <c r="L189">
        <v>2.9846713999999999</v>
      </c>
      <c r="M189">
        <v>3.3397603</v>
      </c>
      <c r="N189">
        <v>4.4268026000000003</v>
      </c>
      <c r="O189">
        <v>3.4595454000000001</v>
      </c>
      <c r="P189">
        <v>3.6348069000000001</v>
      </c>
      <c r="Q189">
        <v>3.8320013999999998</v>
      </c>
      <c r="R189">
        <v>4.7725844000000004</v>
      </c>
      <c r="S189">
        <v>5.6429752999999998</v>
      </c>
      <c r="T189">
        <v>3.3705156000000001</v>
      </c>
      <c r="U189">
        <v>3.0200201999999998</v>
      </c>
      <c r="V189">
        <v>4.1018543000000003</v>
      </c>
      <c r="W189">
        <v>2.9299268999999999</v>
      </c>
      <c r="X189">
        <v>2.7966220000000002</v>
      </c>
      <c r="Y189">
        <v>3.7838997999999999</v>
      </c>
      <c r="Z189">
        <v>3.8402517</v>
      </c>
      <c r="AA189">
        <v>3.6747825000000001</v>
      </c>
      <c r="AB189">
        <v>3.3939697999999998</v>
      </c>
      <c r="AC189">
        <v>2.7454417000000002</v>
      </c>
      <c r="AD189">
        <v>3.1278038000000001</v>
      </c>
      <c r="AE189">
        <v>3.6430717000000001</v>
      </c>
      <c r="AF189">
        <v>3.0664020000000001</v>
      </c>
      <c r="AG189">
        <v>2.4590025</v>
      </c>
      <c r="AH189">
        <v>2.9693279000000001</v>
      </c>
      <c r="AI189">
        <v>3.5948183999999999</v>
      </c>
      <c r="AJ189">
        <v>3.8725044999999998</v>
      </c>
      <c r="AK189">
        <v>3.2038484</v>
      </c>
      <c r="AL189">
        <v>3.7177099999999998</v>
      </c>
      <c r="AM189">
        <v>3.6229714999999998</v>
      </c>
      <c r="AN189">
        <v>3.5376256000000001</v>
      </c>
      <c r="AO189">
        <v>3.0603821</v>
      </c>
      <c r="AP189">
        <v>2.7730579</v>
      </c>
      <c r="AQ189">
        <v>2.0017011</v>
      </c>
      <c r="AR189">
        <v>3.2626574000000002</v>
      </c>
      <c r="AS189">
        <v>4.4497632999999999</v>
      </c>
      <c r="AT189">
        <v>2.6471965000000002</v>
      </c>
      <c r="AU189">
        <v>2.3701148000000001</v>
      </c>
      <c r="AV189">
        <v>2.791455</v>
      </c>
      <c r="AW189">
        <v>5.3740354000000004</v>
      </c>
      <c r="AX189">
        <v>3.4763145</v>
      </c>
      <c r="AY189">
        <v>3.7674789</v>
      </c>
      <c r="AZ189">
        <v>4.0695357000000003</v>
      </c>
      <c r="BA189">
        <v>3.2632262999999999</v>
      </c>
      <c r="BB189">
        <v>3.0935757000000002</v>
      </c>
      <c r="BC189">
        <v>3.1868216999999999</v>
      </c>
      <c r="BD189">
        <v>3.0613871000000001</v>
      </c>
      <c r="BE189">
        <v>3.1877632</v>
      </c>
      <c r="BF189">
        <v>2.8934422</v>
      </c>
      <c r="BG189">
        <v>2.8040873999999998</v>
      </c>
      <c r="BH189">
        <v>2.7233520000000002</v>
      </c>
      <c r="BI189">
        <v>2.9493287000000001</v>
      </c>
      <c r="BJ189">
        <v>3.0950959</v>
      </c>
      <c r="BK189">
        <v>2.9571762000000001</v>
      </c>
      <c r="BL189">
        <v>4.7569561</v>
      </c>
      <c r="BM189">
        <v>3.046726</v>
      </c>
      <c r="BN189">
        <v>3.1315900999999999</v>
      </c>
      <c r="BO189">
        <v>3.1051362</v>
      </c>
      <c r="BP189">
        <v>3.0545225</v>
      </c>
      <c r="BQ189">
        <v>2.7113645000000002</v>
      </c>
      <c r="BR189">
        <v>2.7304132000000001</v>
      </c>
      <c r="BS189">
        <v>2.8637706999999999</v>
      </c>
      <c r="BT189">
        <v>2.6062937000000002</v>
      </c>
      <c r="BU189">
        <v>3.0296031999999999</v>
      </c>
      <c r="BV189">
        <v>3.9777257000000001</v>
      </c>
      <c r="BW189">
        <v>2.9163671</v>
      </c>
      <c r="BX189">
        <v>2.5933875999999998</v>
      </c>
      <c r="BY189">
        <v>3.6694634000000002</v>
      </c>
      <c r="BZ189">
        <v>3.1861104999999998</v>
      </c>
      <c r="CA189">
        <v>2.7900163999999998</v>
      </c>
      <c r="CB189">
        <v>2.9510733999999998</v>
      </c>
      <c r="CC189">
        <v>3.8597662000000001</v>
      </c>
      <c r="CD189">
        <v>3.6186997999999999</v>
      </c>
      <c r="CE189">
        <v>3.5083682999999999</v>
      </c>
      <c r="CF189">
        <v>3.0785604000000002</v>
      </c>
      <c r="CG189">
        <v>3.7773943000000001</v>
      </c>
      <c r="CH189">
        <v>2.4640252999999999</v>
      </c>
      <c r="CI189">
        <v>2.9775653000000002</v>
      </c>
      <c r="CJ189">
        <v>3.2222681</v>
      </c>
      <c r="CK189">
        <v>3.9099216000000001</v>
      </c>
      <c r="CL189">
        <v>3.6176379000000001</v>
      </c>
      <c r="CM189">
        <v>3.5948473999999999</v>
      </c>
      <c r="CN189">
        <v>3.8039974999999999</v>
      </c>
      <c r="CO189">
        <v>5.0093198000000001</v>
      </c>
      <c r="CP189">
        <v>6.2641511000000003</v>
      </c>
      <c r="CQ189">
        <v>3.4686271999999998</v>
      </c>
      <c r="CR189">
        <v>3.2043064000000001</v>
      </c>
      <c r="CS189">
        <v>3.4989778999999999</v>
      </c>
      <c r="CT189">
        <v>3.1028953000000001</v>
      </c>
      <c r="CU189">
        <v>3.0067463000000001</v>
      </c>
      <c r="CV189">
        <v>3.7190747000000002</v>
      </c>
      <c r="CW189">
        <v>3.5994272</v>
      </c>
      <c r="CX189">
        <v>3.4591479000000001</v>
      </c>
      <c r="CY189">
        <v>3.4540297999999998</v>
      </c>
      <c r="CZ189">
        <v>2.8024035</v>
      </c>
      <c r="DA189">
        <v>3.1538029000000001</v>
      </c>
      <c r="DB189">
        <v>3.628247</v>
      </c>
      <c r="DC189">
        <v>3.2787576</v>
      </c>
      <c r="DD189">
        <v>3.9476274999999998</v>
      </c>
      <c r="DE189">
        <v>2.8897374</v>
      </c>
      <c r="DF189">
        <v>3.3715877999999999</v>
      </c>
      <c r="DG189">
        <v>3.9490289999999999</v>
      </c>
      <c r="DH189">
        <v>3.0191677000000001</v>
      </c>
      <c r="DI189">
        <v>3.4904046000000002</v>
      </c>
      <c r="DJ189">
        <v>3.8121231</v>
      </c>
      <c r="DK189">
        <v>3.5723321000000001</v>
      </c>
      <c r="DL189">
        <v>2.7321743999999999</v>
      </c>
      <c r="DM189">
        <v>2.6787369000000001</v>
      </c>
      <c r="DN189">
        <v>2.0119517</v>
      </c>
      <c r="DO189">
        <v>3.3097531999999998</v>
      </c>
      <c r="DP189">
        <v>4.5830069</v>
      </c>
      <c r="DQ189">
        <v>2.6927979</v>
      </c>
      <c r="DR189">
        <v>2.3823713999999998</v>
      </c>
      <c r="DS189">
        <v>2.7106376000000001</v>
      </c>
      <c r="DT189">
        <v>4.4059134000000002</v>
      </c>
      <c r="DU189">
        <v>3.4842012000000002</v>
      </c>
      <c r="DV189">
        <v>3.9437399000000002</v>
      </c>
      <c r="DW189">
        <v>2.9484447999999999</v>
      </c>
      <c r="DX189">
        <v>3.1192063999999999</v>
      </c>
      <c r="DY189">
        <v>2.8714943000000002</v>
      </c>
      <c r="DZ189">
        <v>3.3990678999999999</v>
      </c>
      <c r="EA189">
        <v>2.9831135</v>
      </c>
      <c r="EB189">
        <v>3.3158113999999999</v>
      </c>
      <c r="EC189">
        <v>2.7737772000000001</v>
      </c>
      <c r="ED189">
        <v>2.8760908000000001</v>
      </c>
      <c r="EE189">
        <v>2.7504981000000002</v>
      </c>
      <c r="EF189">
        <v>3.0189545</v>
      </c>
      <c r="EG189">
        <v>2.8630080000000002</v>
      </c>
      <c r="EH189">
        <v>2.9744150999999999</v>
      </c>
      <c r="EI189">
        <v>3.1270454000000001</v>
      </c>
      <c r="EJ189">
        <v>3.0149043</v>
      </c>
      <c r="EK189">
        <v>3.0190641999999999</v>
      </c>
      <c r="EL189">
        <v>2.9559076000000002</v>
      </c>
      <c r="EM189">
        <v>2.8931403000000002</v>
      </c>
      <c r="EN189">
        <v>2.8267845999999999</v>
      </c>
      <c r="EO189">
        <v>2.6141903000000002</v>
      </c>
      <c r="EP189">
        <v>2.9560251000000002</v>
      </c>
      <c r="EQ189">
        <v>2.9839752000000002</v>
      </c>
      <c r="ER189">
        <v>3.2465240999999998</v>
      </c>
      <c r="ES189">
        <v>4.1486334999999999</v>
      </c>
      <c r="ET189">
        <v>2.9206232999999999</v>
      </c>
      <c r="EU189">
        <v>2.9097998</v>
      </c>
      <c r="EV189">
        <v>0</v>
      </c>
      <c r="EW189">
        <f>MATCH(A189,'[1]BASC2_BRIEF_6yr_DEMOS_ScanInfo '!$H$1:$H$585,0)</f>
        <v>444</v>
      </c>
      <c r="EX189">
        <f>INDEX('[1]BASC2_BRIEF_6yr_DEMOS_ScanInfo '!$L$1:$L$585,EW189)</f>
        <v>2</v>
      </c>
      <c r="EY189">
        <v>1</v>
      </c>
      <c r="EZ189">
        <v>2</v>
      </c>
      <c r="FA189">
        <f>IF(AND(EZ189=2,EV189=0),1)</f>
        <v>1</v>
      </c>
      <c r="FB189">
        <v>1</v>
      </c>
    </row>
    <row r="190" spans="1:158" x14ac:dyDescent="0.35">
      <c r="A190" t="s">
        <v>192</v>
      </c>
      <c r="B190">
        <v>4.7785168000000002</v>
      </c>
      <c r="C190">
        <v>3.1069833999999998</v>
      </c>
      <c r="D190">
        <v>2.9022199999999998</v>
      </c>
      <c r="E190">
        <v>3.1545912999999999</v>
      </c>
      <c r="F190">
        <v>3.9455079999999998</v>
      </c>
      <c r="G190">
        <v>3.5526678999999999</v>
      </c>
      <c r="H190">
        <v>3.3328562000000002</v>
      </c>
      <c r="I190">
        <v>3.1040627999999999</v>
      </c>
      <c r="J190">
        <v>3.3956745000000002</v>
      </c>
      <c r="K190">
        <v>2.7623522</v>
      </c>
      <c r="L190">
        <v>2.7077450999999999</v>
      </c>
      <c r="M190">
        <v>3.5289552</v>
      </c>
      <c r="N190">
        <v>3.8628410999999998</v>
      </c>
      <c r="O190">
        <v>3.7603724000000001</v>
      </c>
      <c r="P190">
        <v>3.6876332999999999</v>
      </c>
      <c r="Q190">
        <v>3.7353548999999999</v>
      </c>
      <c r="R190">
        <v>4.4696002000000004</v>
      </c>
      <c r="S190">
        <v>5.5909176</v>
      </c>
      <c r="T190">
        <v>3.3047342</v>
      </c>
      <c r="U190">
        <v>2.8445887999999999</v>
      </c>
      <c r="V190">
        <v>4.0466442000000002</v>
      </c>
      <c r="W190">
        <v>3.0391865</v>
      </c>
      <c r="X190">
        <v>3.1261659000000002</v>
      </c>
      <c r="Y190">
        <v>4.1577143999999997</v>
      </c>
      <c r="Z190">
        <v>3.5116675000000002</v>
      </c>
      <c r="AA190">
        <v>3.4874554</v>
      </c>
      <c r="AB190">
        <v>3.3904662000000001</v>
      </c>
      <c r="AC190">
        <v>2.7716088000000001</v>
      </c>
      <c r="AD190">
        <v>3.2184818000000002</v>
      </c>
      <c r="AE190">
        <v>3.4702867999999998</v>
      </c>
      <c r="AF190">
        <v>3.8590062000000001</v>
      </c>
      <c r="AG190">
        <v>3.7006752000000001</v>
      </c>
      <c r="AH190">
        <v>2.8802056</v>
      </c>
      <c r="AI190">
        <v>3.3460011000000001</v>
      </c>
      <c r="AJ190">
        <v>3.6982594</v>
      </c>
      <c r="AK190">
        <v>3.2449503000000002</v>
      </c>
      <c r="AL190">
        <v>4.3844094</v>
      </c>
      <c r="AM190">
        <v>3.8534489000000001</v>
      </c>
      <c r="AN190">
        <v>3.3809201999999998</v>
      </c>
      <c r="AO190">
        <v>3.2379066999999999</v>
      </c>
      <c r="AP190">
        <v>2.8428922000000001</v>
      </c>
      <c r="AQ190">
        <v>2.0359457000000001</v>
      </c>
      <c r="AR190">
        <v>3.0605614000000001</v>
      </c>
      <c r="AS190">
        <v>4.9910889000000003</v>
      </c>
      <c r="AT190">
        <v>2.7909305</v>
      </c>
      <c r="AU190">
        <v>2.4339900000000001</v>
      </c>
      <c r="AV190">
        <v>2.8316295</v>
      </c>
      <c r="AW190">
        <v>5.2272037999999998</v>
      </c>
      <c r="AX190">
        <v>3.1045240999999999</v>
      </c>
      <c r="AY190">
        <v>3.5704023999999999</v>
      </c>
      <c r="AZ190">
        <v>5.5381875000000003</v>
      </c>
      <c r="BA190">
        <v>3.2439778000000001</v>
      </c>
      <c r="BB190">
        <v>3.0529239000000001</v>
      </c>
      <c r="BC190">
        <v>3.4447421999999999</v>
      </c>
      <c r="BD190">
        <v>3.2599547000000002</v>
      </c>
      <c r="BE190">
        <v>3.1080532000000001</v>
      </c>
      <c r="BF190">
        <v>2.9327890999999999</v>
      </c>
      <c r="BG190">
        <v>2.4098636999999998</v>
      </c>
      <c r="BH190">
        <v>2.6286890999999999</v>
      </c>
      <c r="BI190">
        <v>2.8385422</v>
      </c>
      <c r="BJ190">
        <v>4.6423411000000003</v>
      </c>
      <c r="BK190">
        <v>3.0221108999999999</v>
      </c>
      <c r="BL190">
        <v>4.0412464000000003</v>
      </c>
      <c r="BM190">
        <v>3.4775027999999999</v>
      </c>
      <c r="BN190">
        <v>3.2907443000000001</v>
      </c>
      <c r="BO190">
        <v>2.9548714</v>
      </c>
      <c r="BP190">
        <v>2.8589947000000002</v>
      </c>
      <c r="BQ190">
        <v>2.8648996000000002</v>
      </c>
      <c r="BR190">
        <v>2.5319897999999998</v>
      </c>
      <c r="BS190">
        <v>2.8827782000000002</v>
      </c>
      <c r="BT190">
        <v>3.3687383999999998</v>
      </c>
      <c r="BU190">
        <v>2.9184277000000001</v>
      </c>
      <c r="BV190">
        <v>4.2306194000000001</v>
      </c>
      <c r="BW190">
        <v>3.1911995000000002</v>
      </c>
      <c r="BX190">
        <v>2.6129707999999998</v>
      </c>
      <c r="BY190">
        <v>4.2353711000000001</v>
      </c>
      <c r="BZ190">
        <v>3.4754581</v>
      </c>
      <c r="CA190">
        <v>3.2995478999999999</v>
      </c>
      <c r="CB190">
        <v>3.5568108999999999</v>
      </c>
      <c r="CC190">
        <v>5.0100135999999997</v>
      </c>
      <c r="CD190">
        <v>3.7847037000000001</v>
      </c>
      <c r="CE190">
        <v>3.5339388999999999</v>
      </c>
      <c r="CF190">
        <v>3.6290738999999999</v>
      </c>
      <c r="CG190">
        <v>4.4920673000000004</v>
      </c>
      <c r="CH190">
        <v>2.9966276000000001</v>
      </c>
      <c r="CI190">
        <v>2.8446077999999999</v>
      </c>
      <c r="CJ190">
        <v>3.8770408999999999</v>
      </c>
      <c r="CK190">
        <v>4.3644571000000001</v>
      </c>
      <c r="CL190">
        <v>3.7785744999999999</v>
      </c>
      <c r="CM190">
        <v>4.1332912000000004</v>
      </c>
      <c r="CN190">
        <v>4.2008801</v>
      </c>
      <c r="CO190">
        <v>4.9272032000000001</v>
      </c>
      <c r="CP190">
        <v>5.8915347999999996</v>
      </c>
      <c r="CQ190">
        <v>3.8929067000000002</v>
      </c>
      <c r="CR190">
        <v>2.9210946999999998</v>
      </c>
      <c r="CS190">
        <v>4.3212818999999998</v>
      </c>
      <c r="CT190">
        <v>3.2273200000000002</v>
      </c>
      <c r="CU190">
        <v>3.7309692000000001</v>
      </c>
      <c r="CV190">
        <v>4.4617285999999998</v>
      </c>
      <c r="CW190">
        <v>4.0322208000000002</v>
      </c>
      <c r="CX190">
        <v>3.7665701</v>
      </c>
      <c r="CY190">
        <v>4.0430837000000004</v>
      </c>
      <c r="CZ190">
        <v>2.9227051999999998</v>
      </c>
      <c r="DA190">
        <v>3.5949730999999998</v>
      </c>
      <c r="DB190">
        <v>3.8589140999999998</v>
      </c>
      <c r="DC190">
        <v>4.3070893000000003</v>
      </c>
      <c r="DD190">
        <v>4.8680186000000001</v>
      </c>
      <c r="DE190">
        <v>2.7784352000000001</v>
      </c>
      <c r="DF190">
        <v>3.5360892000000002</v>
      </c>
      <c r="DG190">
        <v>4.5598302000000004</v>
      </c>
      <c r="DH190">
        <v>3.1988596999999999</v>
      </c>
      <c r="DI190">
        <v>4.4690871000000003</v>
      </c>
      <c r="DJ190">
        <v>4.6146916999999998</v>
      </c>
      <c r="DK190">
        <v>3.3354396999999998</v>
      </c>
      <c r="DL190">
        <v>3.0366936</v>
      </c>
      <c r="DM190">
        <v>2.6478391000000001</v>
      </c>
      <c r="DN190">
        <v>2.1751564000000001</v>
      </c>
      <c r="DO190">
        <v>3.3110255999999998</v>
      </c>
      <c r="DP190">
        <v>7.4235258000000002</v>
      </c>
      <c r="DQ190">
        <v>2.8754132000000001</v>
      </c>
      <c r="DR190">
        <v>2.4562892999999999</v>
      </c>
      <c r="DS190">
        <v>2.8624692</v>
      </c>
      <c r="DT190">
        <v>4.7980185000000004</v>
      </c>
      <c r="DU190">
        <v>3.5557821000000001</v>
      </c>
      <c r="DV190">
        <v>3.7130909000000001</v>
      </c>
      <c r="DW190">
        <v>6.1676511999999999</v>
      </c>
      <c r="DX190">
        <v>3.1643490999999999</v>
      </c>
      <c r="DY190">
        <v>3.3943905999999999</v>
      </c>
      <c r="DZ190">
        <v>4.1615009000000001</v>
      </c>
      <c r="EA190">
        <v>3.6363658999999999</v>
      </c>
      <c r="EB190">
        <v>2.9605782</v>
      </c>
      <c r="EC190">
        <v>3.1031103</v>
      </c>
      <c r="ED190">
        <v>3.2937493</v>
      </c>
      <c r="EE190">
        <v>3.5315460999999999</v>
      </c>
      <c r="EF190">
        <v>3.0409666999999998</v>
      </c>
      <c r="EG190">
        <v>3.2836812000000002</v>
      </c>
      <c r="EH190">
        <v>3.0469124000000001</v>
      </c>
      <c r="EI190">
        <v>3.9272554</v>
      </c>
      <c r="EJ190">
        <v>4.2736634999999996</v>
      </c>
      <c r="EK190">
        <v>4.0743394000000004</v>
      </c>
      <c r="EL190">
        <v>3.1011593</v>
      </c>
      <c r="EM190">
        <v>3.7061508000000001</v>
      </c>
      <c r="EN190">
        <v>3.1468712999999999</v>
      </c>
      <c r="EO190">
        <v>3.0210083000000001</v>
      </c>
      <c r="EP190">
        <v>2.965713</v>
      </c>
      <c r="EQ190">
        <v>4.8377866999999997</v>
      </c>
      <c r="ER190">
        <v>3.5494213000000001</v>
      </c>
      <c r="ES190">
        <v>4.2740711999999998</v>
      </c>
      <c r="ET190">
        <v>3.0384183</v>
      </c>
      <c r="EU190">
        <v>2.6759932000000002</v>
      </c>
      <c r="EV190">
        <v>1</v>
      </c>
      <c r="EW190">
        <f>MATCH(A190,'[1]BASC2_BRIEF_6yr_DEMOS_ScanInfo '!$H$1:$H$585,0)</f>
        <v>445</v>
      </c>
      <c r="EX190">
        <f>INDEX('[1]BASC2_BRIEF_6yr_DEMOS_ScanInfo '!$L$1:$L$585,EW190)</f>
        <v>1</v>
      </c>
      <c r="EY190">
        <v>1</v>
      </c>
      <c r="EZ190">
        <v>1</v>
      </c>
      <c r="FA190">
        <f t="shared" ref="FA189:FB193" si="49">IF(AND(EZ190=1,EV190=1),2)</f>
        <v>2</v>
      </c>
      <c r="FB190">
        <v>2</v>
      </c>
    </row>
    <row r="191" spans="1:158" x14ac:dyDescent="0.35">
      <c r="A191" t="s">
        <v>193</v>
      </c>
      <c r="B191">
        <v>3.8028536000000002</v>
      </c>
      <c r="C191">
        <v>3.2833269</v>
      </c>
      <c r="D191">
        <v>2.7149196</v>
      </c>
      <c r="E191">
        <v>3.2290625999999998</v>
      </c>
      <c r="F191">
        <v>4.1513581000000004</v>
      </c>
      <c r="G191">
        <v>3.6883170999999999</v>
      </c>
      <c r="H191">
        <v>3.3735647000000002</v>
      </c>
      <c r="I191">
        <v>3.1056058000000002</v>
      </c>
      <c r="J191">
        <v>3.673918</v>
      </c>
      <c r="K191">
        <v>2.8348817999999998</v>
      </c>
      <c r="L191">
        <v>2.6619031</v>
      </c>
      <c r="M191">
        <v>3.3317131999999998</v>
      </c>
      <c r="N191">
        <v>3.9086173</v>
      </c>
      <c r="O191">
        <v>3.7108591</v>
      </c>
      <c r="P191">
        <v>3.5756587999999998</v>
      </c>
      <c r="Q191">
        <v>3.5906509999999998</v>
      </c>
      <c r="R191">
        <v>4.7830772000000001</v>
      </c>
      <c r="S191">
        <v>5.8238329999999996</v>
      </c>
      <c r="T191">
        <v>3.4173412000000001</v>
      </c>
      <c r="U191">
        <v>3.0326173000000001</v>
      </c>
      <c r="V191">
        <v>3.7554808</v>
      </c>
      <c r="W191">
        <v>3.0267331999999998</v>
      </c>
      <c r="X191">
        <v>3.2462604000000002</v>
      </c>
      <c r="Y191">
        <v>3.6810901</v>
      </c>
      <c r="Z191">
        <v>4.1923170000000001</v>
      </c>
      <c r="AA191">
        <v>4.0059351999999997</v>
      </c>
      <c r="AB191">
        <v>3.1938683999999999</v>
      </c>
      <c r="AC191">
        <v>2.6884537000000002</v>
      </c>
      <c r="AD191">
        <v>3.0049077999999998</v>
      </c>
      <c r="AE191">
        <v>3.5149778999999999</v>
      </c>
      <c r="AF191">
        <v>3.5056094999999998</v>
      </c>
      <c r="AG191">
        <v>3.3567638</v>
      </c>
      <c r="AH191">
        <v>3.0820348000000002</v>
      </c>
      <c r="AI191">
        <v>3.4866191999999998</v>
      </c>
      <c r="AJ191">
        <v>3.7695642</v>
      </c>
      <c r="AK191">
        <v>3.4139341999999999</v>
      </c>
      <c r="AL191">
        <v>3.7184718000000001</v>
      </c>
      <c r="AM191">
        <v>3.510586</v>
      </c>
      <c r="AN191">
        <v>3.9468236000000001</v>
      </c>
      <c r="AO191">
        <v>2.9058818999999998</v>
      </c>
      <c r="AP191">
        <v>3.0605695000000002</v>
      </c>
      <c r="AQ191">
        <v>2.1327197999999998</v>
      </c>
      <c r="AR191">
        <v>3.1492181000000001</v>
      </c>
      <c r="AS191">
        <v>4.3658710000000003</v>
      </c>
      <c r="AT191">
        <v>2.5692599</v>
      </c>
      <c r="AU191">
        <v>2.2832479000000001</v>
      </c>
      <c r="AV191">
        <v>2.8166459000000001</v>
      </c>
      <c r="AW191">
        <v>5.1683120999999996</v>
      </c>
      <c r="AX191">
        <v>3.1952237999999999</v>
      </c>
      <c r="AY191">
        <v>3.7841648999999999</v>
      </c>
      <c r="AZ191">
        <v>3.2129189999999999</v>
      </c>
      <c r="BA191">
        <v>2.9075622999999999</v>
      </c>
      <c r="BB191">
        <v>3.0928325999999999</v>
      </c>
      <c r="BC191">
        <v>3.4373030999999998</v>
      </c>
      <c r="BD191">
        <v>2.8272040000000001</v>
      </c>
      <c r="BE191">
        <v>4.1339765000000002</v>
      </c>
      <c r="BF191">
        <v>2.8754005</v>
      </c>
      <c r="BG191">
        <v>2.8639610000000002</v>
      </c>
      <c r="BH191">
        <v>3.2584624</v>
      </c>
      <c r="BI191">
        <v>2.9815798</v>
      </c>
      <c r="BJ191">
        <v>3.2721464999999998</v>
      </c>
      <c r="BK191">
        <v>3.0333747999999998</v>
      </c>
      <c r="BL191">
        <v>3.7467891999999998</v>
      </c>
      <c r="BM191">
        <v>3.1169058999999999</v>
      </c>
      <c r="BN191">
        <v>3.2214665</v>
      </c>
      <c r="BO191">
        <v>3.1236095000000001</v>
      </c>
      <c r="BP191">
        <v>3.4407546999999998</v>
      </c>
      <c r="BQ191">
        <v>2.7458874999999998</v>
      </c>
      <c r="BR191">
        <v>2.8997468999999998</v>
      </c>
      <c r="BS191">
        <v>2.7338209</v>
      </c>
      <c r="BT191">
        <v>3.5950894</v>
      </c>
      <c r="BU191">
        <v>2.9300085999999999</v>
      </c>
      <c r="BV191">
        <v>3.5040361999999998</v>
      </c>
      <c r="BW191">
        <v>2.9687451999999999</v>
      </c>
      <c r="BX191">
        <v>2.6345641999999998</v>
      </c>
      <c r="BY191">
        <v>3.8130199999999999</v>
      </c>
      <c r="BZ191">
        <v>3.0110342999999999</v>
      </c>
      <c r="CA191">
        <v>2.7006139999999998</v>
      </c>
      <c r="CB191">
        <v>3.1005628000000001</v>
      </c>
      <c r="CC191">
        <v>3.7300760999999998</v>
      </c>
      <c r="CD191">
        <v>3.3138589999999999</v>
      </c>
      <c r="CE191">
        <v>3.4225509000000001</v>
      </c>
      <c r="CF191">
        <v>3.0196670999999999</v>
      </c>
      <c r="CG191">
        <v>4.1044292000000002</v>
      </c>
      <c r="CH191">
        <v>2.8558517000000001</v>
      </c>
      <c r="CI191">
        <v>2.8193567000000002</v>
      </c>
      <c r="CJ191">
        <v>3.3116349999999999</v>
      </c>
      <c r="CK191">
        <v>3.7220708999999998</v>
      </c>
      <c r="CL191">
        <v>3.3284501999999998</v>
      </c>
      <c r="CM191">
        <v>3.4336978999999999</v>
      </c>
      <c r="CN191">
        <v>3.6626737</v>
      </c>
      <c r="CO191">
        <v>4.5686641000000003</v>
      </c>
      <c r="CP191">
        <v>5.7278513999999996</v>
      </c>
      <c r="CQ191">
        <v>3.3176049999999999</v>
      </c>
      <c r="CR191">
        <v>3.4742001999999998</v>
      </c>
      <c r="CS191">
        <v>3.4998456999999998</v>
      </c>
      <c r="CT191">
        <v>2.9020779000000001</v>
      </c>
      <c r="CU191">
        <v>3.0780772999999999</v>
      </c>
      <c r="CV191">
        <v>3.4869935999999999</v>
      </c>
      <c r="CW191">
        <v>4.1149664000000001</v>
      </c>
      <c r="CX191">
        <v>3.7714479000000001</v>
      </c>
      <c r="CY191">
        <v>3.0985033999999998</v>
      </c>
      <c r="CZ191">
        <v>2.5946958000000002</v>
      </c>
      <c r="DA191">
        <v>2.8787634</v>
      </c>
      <c r="DB191">
        <v>3.6806390000000002</v>
      </c>
      <c r="DC191">
        <v>3.2103999000000001</v>
      </c>
      <c r="DD191">
        <v>3.1758225000000002</v>
      </c>
      <c r="DE191">
        <v>3.1746047000000002</v>
      </c>
      <c r="DF191">
        <v>3.6320869999999998</v>
      </c>
      <c r="DG191">
        <v>3.7212341000000002</v>
      </c>
      <c r="DH191">
        <v>3.0946498</v>
      </c>
      <c r="DI191">
        <v>4.2506404</v>
      </c>
      <c r="DJ191">
        <v>3.4791724999999998</v>
      </c>
      <c r="DK191">
        <v>2.9280837000000002</v>
      </c>
      <c r="DL191">
        <v>2.9868307000000001</v>
      </c>
      <c r="DM191">
        <v>2.7453278999999999</v>
      </c>
      <c r="DN191">
        <v>2.0429303999999999</v>
      </c>
      <c r="DO191">
        <v>2.9168508000000002</v>
      </c>
      <c r="DP191">
        <v>3.9300046000000002</v>
      </c>
      <c r="DQ191">
        <v>2.7555524999999998</v>
      </c>
      <c r="DR191">
        <v>2.3585055000000001</v>
      </c>
      <c r="DS191">
        <v>2.8448427000000001</v>
      </c>
      <c r="DT191">
        <v>4.5147079999999997</v>
      </c>
      <c r="DU191">
        <v>3.1526684999999999</v>
      </c>
      <c r="DV191">
        <v>3.4040613</v>
      </c>
      <c r="DW191">
        <v>3.096241</v>
      </c>
      <c r="DX191">
        <v>2.8582201</v>
      </c>
      <c r="DY191">
        <v>2.9602013</v>
      </c>
      <c r="DZ191">
        <v>3.2337501</v>
      </c>
      <c r="EA191">
        <v>3.0155419999999999</v>
      </c>
      <c r="EB191">
        <v>3.0885148</v>
      </c>
      <c r="EC191">
        <v>2.9657485000000001</v>
      </c>
      <c r="ED191">
        <v>2.7159876999999999</v>
      </c>
      <c r="EE191">
        <v>3.0416547999999999</v>
      </c>
      <c r="EF191">
        <v>2.9136467000000001</v>
      </c>
      <c r="EG191">
        <v>3.1203200999999998</v>
      </c>
      <c r="EH191">
        <v>2.9240116999999999</v>
      </c>
      <c r="EI191">
        <v>3.2434281999999999</v>
      </c>
      <c r="EJ191">
        <v>2.6908113999999999</v>
      </c>
      <c r="EK191">
        <v>2.7588235999999999</v>
      </c>
      <c r="EL191">
        <v>3.2160017000000001</v>
      </c>
      <c r="EM191">
        <v>3.1504424000000002</v>
      </c>
      <c r="EN191">
        <v>2.8095607999999999</v>
      </c>
      <c r="EO191">
        <v>2.6097522</v>
      </c>
      <c r="EP191">
        <v>2.8097055000000002</v>
      </c>
      <c r="EQ191">
        <v>3.2518866000000002</v>
      </c>
      <c r="ER191">
        <v>3.0752782999999999</v>
      </c>
      <c r="ES191">
        <v>4.2157020999999997</v>
      </c>
      <c r="ET191">
        <v>3.1348995999999998</v>
      </c>
      <c r="EU191">
        <v>2.7952949999999999</v>
      </c>
      <c r="EV191">
        <v>1</v>
      </c>
      <c r="EW191">
        <f>MATCH(A191,'[1]BASC2_BRIEF_6yr_DEMOS_ScanInfo '!$H$1:$H$585,0)</f>
        <v>446</v>
      </c>
      <c r="EX191">
        <f>INDEX('[1]BASC2_BRIEF_6yr_DEMOS_ScanInfo '!$L$1:$L$585,EW191)</f>
        <v>1</v>
      </c>
      <c r="EY191">
        <v>1</v>
      </c>
      <c r="EZ191">
        <v>1</v>
      </c>
      <c r="FA191">
        <f t="shared" si="49"/>
        <v>2</v>
      </c>
      <c r="FB191">
        <v>2</v>
      </c>
    </row>
    <row r="192" spans="1:158" x14ac:dyDescent="0.35">
      <c r="A192" t="s">
        <v>194</v>
      </c>
      <c r="B192">
        <v>3.7275204999999998</v>
      </c>
      <c r="C192">
        <v>3.3283917999999999</v>
      </c>
      <c r="D192">
        <v>2.5841018999999998</v>
      </c>
      <c r="E192">
        <v>3.4064996000000001</v>
      </c>
      <c r="F192">
        <v>4.0680785000000004</v>
      </c>
      <c r="G192">
        <v>3.5132058000000002</v>
      </c>
      <c r="H192">
        <v>3.5054128000000002</v>
      </c>
      <c r="I192">
        <v>3.2145106999999999</v>
      </c>
      <c r="J192">
        <v>3.8541975000000002</v>
      </c>
      <c r="K192">
        <v>2.8804405000000002</v>
      </c>
      <c r="L192">
        <v>2.7594500000000002</v>
      </c>
      <c r="M192">
        <v>3.5719978999999999</v>
      </c>
      <c r="N192">
        <v>3.9871146999999998</v>
      </c>
      <c r="O192">
        <v>3.3875248</v>
      </c>
      <c r="P192">
        <v>3.7444174000000001</v>
      </c>
      <c r="Q192">
        <v>3.7769140999999999</v>
      </c>
      <c r="R192">
        <v>4.5560083000000002</v>
      </c>
      <c r="S192">
        <v>5.3364862999999998</v>
      </c>
      <c r="T192">
        <v>3.4840363999999999</v>
      </c>
      <c r="U192">
        <v>2.9469892999999998</v>
      </c>
      <c r="V192">
        <v>3.6968923</v>
      </c>
      <c r="W192">
        <v>2.9132383000000002</v>
      </c>
      <c r="X192">
        <v>3.4064100000000002</v>
      </c>
      <c r="Y192">
        <v>4.1793442000000001</v>
      </c>
      <c r="Z192">
        <v>3.8246411999999999</v>
      </c>
      <c r="AA192">
        <v>3.9290440000000002</v>
      </c>
      <c r="AB192">
        <v>3.5007123999999998</v>
      </c>
      <c r="AC192">
        <v>2.7338498000000002</v>
      </c>
      <c r="AD192">
        <v>3.1859486000000001</v>
      </c>
      <c r="AE192">
        <v>3.6448480999999999</v>
      </c>
      <c r="AF192">
        <v>3.7278501999999998</v>
      </c>
      <c r="AG192">
        <v>3.4803964999999999</v>
      </c>
      <c r="AH192">
        <v>3.0452764000000001</v>
      </c>
      <c r="AI192">
        <v>3.8906231</v>
      </c>
      <c r="AJ192">
        <v>3.9268774999999998</v>
      </c>
      <c r="AK192">
        <v>3.3996255</v>
      </c>
      <c r="AL192">
        <v>3.8142493000000002</v>
      </c>
      <c r="AM192">
        <v>4.0181393999999999</v>
      </c>
      <c r="AN192">
        <v>2.8498668999999999</v>
      </c>
      <c r="AO192">
        <v>3.4100926</v>
      </c>
      <c r="AP192">
        <v>2.8471296000000001</v>
      </c>
      <c r="AQ192">
        <v>2.2388710999999999</v>
      </c>
      <c r="AR192">
        <v>3.1398261000000001</v>
      </c>
      <c r="AS192">
        <v>5.0151323999999997</v>
      </c>
      <c r="AT192">
        <v>2.8732327999999998</v>
      </c>
      <c r="AU192">
        <v>2.3480527000000002</v>
      </c>
      <c r="AV192">
        <v>2.6814195999999999</v>
      </c>
      <c r="AW192">
        <v>4.1640921000000004</v>
      </c>
      <c r="AX192">
        <v>3.3012035000000002</v>
      </c>
      <c r="AY192">
        <v>3.2115418999999998</v>
      </c>
      <c r="AZ192">
        <v>3.2427788</v>
      </c>
      <c r="BA192">
        <v>2.8813787</v>
      </c>
      <c r="BB192">
        <v>2.9193639999999998</v>
      </c>
      <c r="BC192">
        <v>3.1910441</v>
      </c>
      <c r="BD192">
        <v>3.1863484</v>
      </c>
      <c r="BE192">
        <v>4.4815110999999996</v>
      </c>
      <c r="BF192">
        <v>2.9887649999999999</v>
      </c>
      <c r="BG192">
        <v>2.6910924999999999</v>
      </c>
      <c r="BH192">
        <v>2.6425046999999999</v>
      </c>
      <c r="BI192">
        <v>3.1878981999999998</v>
      </c>
      <c r="BJ192">
        <v>2.8327577000000002</v>
      </c>
      <c r="BK192">
        <v>3.0603761999999999</v>
      </c>
      <c r="BL192">
        <v>3.8689510999999999</v>
      </c>
      <c r="BM192">
        <v>3.2003365000000001</v>
      </c>
      <c r="BN192">
        <v>3.3591719000000002</v>
      </c>
      <c r="BO192">
        <v>3.0263734000000002</v>
      </c>
      <c r="BP192">
        <v>3.2067256</v>
      </c>
      <c r="BQ192">
        <v>2.7549657999999999</v>
      </c>
      <c r="BR192">
        <v>2.7694626000000002</v>
      </c>
      <c r="BS192">
        <v>2.9114860999999999</v>
      </c>
      <c r="BT192">
        <v>3.1197119</v>
      </c>
      <c r="BU192">
        <v>3.2961056000000002</v>
      </c>
      <c r="BV192">
        <v>4.3864970000000003</v>
      </c>
      <c r="BW192">
        <v>3.1036198000000002</v>
      </c>
      <c r="BX192">
        <v>2.7781334000000002</v>
      </c>
      <c r="BY192">
        <v>4.2303195000000002</v>
      </c>
      <c r="BZ192">
        <v>3.0231805</v>
      </c>
      <c r="CA192">
        <v>3.1876278</v>
      </c>
      <c r="CB192">
        <v>3.5108193999999999</v>
      </c>
      <c r="CC192">
        <v>3.6705415000000001</v>
      </c>
      <c r="CD192">
        <v>3.5247752999999999</v>
      </c>
      <c r="CE192">
        <v>3.2098013999999999</v>
      </c>
      <c r="CF192">
        <v>3.1911546999999998</v>
      </c>
      <c r="CG192">
        <v>4.0066357000000004</v>
      </c>
      <c r="CH192">
        <v>3.0315907000000002</v>
      </c>
      <c r="CI192">
        <v>2.7747451999999999</v>
      </c>
      <c r="CJ192">
        <v>3.5481376999999998</v>
      </c>
      <c r="CK192">
        <v>4.1574140000000002</v>
      </c>
      <c r="CL192">
        <v>3.5450780000000002</v>
      </c>
      <c r="CM192">
        <v>3.5680928000000001</v>
      </c>
      <c r="CN192">
        <v>3.4874399</v>
      </c>
      <c r="CO192">
        <v>4.5675583</v>
      </c>
      <c r="CP192">
        <v>5.4919114000000002</v>
      </c>
      <c r="CQ192">
        <v>3.2177117000000002</v>
      </c>
      <c r="CR192">
        <v>3.3718674000000002</v>
      </c>
      <c r="CS192">
        <v>3.2841052999999998</v>
      </c>
      <c r="CT192">
        <v>2.9090034999999999</v>
      </c>
      <c r="CU192">
        <v>3.1724751000000002</v>
      </c>
      <c r="CV192">
        <v>4.2714337999999996</v>
      </c>
      <c r="CW192">
        <v>3.7566597000000002</v>
      </c>
      <c r="CX192">
        <v>3.5626326000000001</v>
      </c>
      <c r="CY192">
        <v>3.4525796999999998</v>
      </c>
      <c r="CZ192">
        <v>3.1417985000000002</v>
      </c>
      <c r="DA192">
        <v>2.9503517000000001</v>
      </c>
      <c r="DB192">
        <v>3.6704381000000001</v>
      </c>
      <c r="DC192">
        <v>4.3854413000000001</v>
      </c>
      <c r="DD192">
        <v>3.7168701</v>
      </c>
      <c r="DE192">
        <v>3.0558084999999999</v>
      </c>
      <c r="DF192">
        <v>3.6975904000000002</v>
      </c>
      <c r="DG192">
        <v>3.9946380000000001</v>
      </c>
      <c r="DH192">
        <v>3.2678560999999999</v>
      </c>
      <c r="DI192">
        <v>3.6322923</v>
      </c>
      <c r="DJ192">
        <v>3.7983942000000002</v>
      </c>
      <c r="DK192">
        <v>3.1829345</v>
      </c>
      <c r="DL192">
        <v>3.1835551</v>
      </c>
      <c r="DM192">
        <v>3.0965332999999999</v>
      </c>
      <c r="DN192">
        <v>2.1310009999999999</v>
      </c>
      <c r="DO192">
        <v>2.9869945000000002</v>
      </c>
      <c r="DP192">
        <v>4.2805251999999996</v>
      </c>
      <c r="DQ192">
        <v>2.8170226</v>
      </c>
      <c r="DR192">
        <v>2.6231673</v>
      </c>
      <c r="DS192">
        <v>2.6535902</v>
      </c>
      <c r="DT192">
        <v>4.6348624000000003</v>
      </c>
      <c r="DU192">
        <v>3.3881093999999998</v>
      </c>
      <c r="DV192">
        <v>3.4495916000000002</v>
      </c>
      <c r="DW192">
        <v>3.8165426</v>
      </c>
      <c r="DX192">
        <v>2.6801867000000001</v>
      </c>
      <c r="DY192">
        <v>3.1242011000000001</v>
      </c>
      <c r="DZ192">
        <v>3.2924055999999999</v>
      </c>
      <c r="EA192">
        <v>3.3207431000000001</v>
      </c>
      <c r="EB192">
        <v>3.2348143999999999</v>
      </c>
      <c r="EC192">
        <v>3.2082845999999998</v>
      </c>
      <c r="ED192">
        <v>3.0412556999999998</v>
      </c>
      <c r="EE192">
        <v>2.9104852999999999</v>
      </c>
      <c r="EF192">
        <v>2.7633290000000001</v>
      </c>
      <c r="EG192">
        <v>2.6073634999999999</v>
      </c>
      <c r="EH192">
        <v>2.6582534</v>
      </c>
      <c r="EI192">
        <v>3.7280044999999999</v>
      </c>
      <c r="EJ192">
        <v>3.5153351000000002</v>
      </c>
      <c r="EK192">
        <v>3.4678849999999999</v>
      </c>
      <c r="EL192">
        <v>3.1361577999999999</v>
      </c>
      <c r="EM192">
        <v>2.8221447</v>
      </c>
      <c r="EN192">
        <v>2.8322615999999998</v>
      </c>
      <c r="EO192">
        <v>2.9924748000000001</v>
      </c>
      <c r="EP192">
        <v>2.5130694</v>
      </c>
      <c r="EQ192">
        <v>3.8538524999999999</v>
      </c>
      <c r="ER192">
        <v>3.4146236999999999</v>
      </c>
      <c r="ES192">
        <v>3.6160104</v>
      </c>
      <c r="ET192">
        <v>2.9420850000000001</v>
      </c>
      <c r="EU192">
        <v>2.8862142999999998</v>
      </c>
      <c r="EV192">
        <v>1</v>
      </c>
      <c r="EW192">
        <f>MATCH(A192,'[1]BASC2_BRIEF_6yr_DEMOS_ScanInfo '!$H$1:$H$585,0)</f>
        <v>450</v>
      </c>
      <c r="EX192">
        <f>INDEX('[1]BASC2_BRIEF_6yr_DEMOS_ScanInfo '!$L$1:$L$585,EW192)</f>
        <v>2</v>
      </c>
      <c r="EY192">
        <v>1</v>
      </c>
      <c r="EZ192">
        <v>2</v>
      </c>
      <c r="FA192">
        <f>IF(AND(EZ192=2,EV192=1),3)</f>
        <v>3</v>
      </c>
      <c r="FB192">
        <v>3</v>
      </c>
    </row>
    <row r="193" spans="1:158" x14ac:dyDescent="0.35">
      <c r="A193" t="s">
        <v>195</v>
      </c>
      <c r="B193">
        <v>4.1969833000000003</v>
      </c>
      <c r="C193">
        <v>3.3076341</v>
      </c>
      <c r="D193">
        <v>3.3251499999999998</v>
      </c>
      <c r="E193">
        <v>3.1016300000000001</v>
      </c>
      <c r="F193">
        <v>3.8782494000000001</v>
      </c>
      <c r="G193">
        <v>3.9504488000000002</v>
      </c>
      <c r="H193">
        <v>3.6170509000000002</v>
      </c>
      <c r="I193">
        <v>3.4286922999999998</v>
      </c>
      <c r="J193">
        <v>4.1768394000000004</v>
      </c>
      <c r="K193">
        <v>3.0520911000000002</v>
      </c>
      <c r="L193">
        <v>3.0215521000000001</v>
      </c>
      <c r="M193">
        <v>3.3342447000000002</v>
      </c>
      <c r="N193">
        <v>4.2720403999999998</v>
      </c>
      <c r="O193">
        <v>3.1463174999999999</v>
      </c>
      <c r="P193">
        <v>3.6237127999999998</v>
      </c>
      <c r="Q193">
        <v>3.6840307999999999</v>
      </c>
      <c r="R193">
        <v>5.1638159999999997</v>
      </c>
      <c r="S193">
        <v>6.0551462000000003</v>
      </c>
      <c r="T193">
        <v>3.7181978</v>
      </c>
      <c r="U193">
        <v>3.1677629999999999</v>
      </c>
      <c r="V193">
        <v>3.7539107999999999</v>
      </c>
      <c r="W193">
        <v>3.1913383</v>
      </c>
      <c r="X193">
        <v>3.6709936000000001</v>
      </c>
      <c r="Y193">
        <v>4.5745192000000001</v>
      </c>
      <c r="Z193">
        <v>4.0332112000000002</v>
      </c>
      <c r="AA193">
        <v>3.6906257</v>
      </c>
      <c r="AB193">
        <v>3.7149836999999999</v>
      </c>
      <c r="AC193">
        <v>2.7698006999999998</v>
      </c>
      <c r="AD193">
        <v>3.1143925000000001</v>
      </c>
      <c r="AE193">
        <v>3.8481135000000002</v>
      </c>
      <c r="AF193">
        <v>3.9837570000000002</v>
      </c>
      <c r="AG193">
        <v>4.0950818</v>
      </c>
      <c r="AH193">
        <v>2.8546380999999998</v>
      </c>
      <c r="AI193">
        <v>3.6069300000000002</v>
      </c>
      <c r="AJ193">
        <v>3.8309586000000002</v>
      </c>
      <c r="AK193">
        <v>3.1960323000000002</v>
      </c>
      <c r="AL193">
        <v>4.0199189000000004</v>
      </c>
      <c r="AM193">
        <v>4.2228966000000003</v>
      </c>
      <c r="AN193">
        <v>3.4774759</v>
      </c>
      <c r="AO193">
        <v>3.5336449000000001</v>
      </c>
      <c r="AP193">
        <v>3.0348799</v>
      </c>
      <c r="AQ193">
        <v>2.3068046999999998</v>
      </c>
      <c r="AR193">
        <v>3.2006629000000002</v>
      </c>
      <c r="AS193">
        <v>4.9015659999999999</v>
      </c>
      <c r="AT193">
        <v>2.9120094999999999</v>
      </c>
      <c r="AU193">
        <v>2.2971572999999998</v>
      </c>
      <c r="AV193">
        <v>3.0163891</v>
      </c>
      <c r="AW193">
        <v>5.3974608999999996</v>
      </c>
      <c r="AX193">
        <v>3.5563519000000001</v>
      </c>
      <c r="AY193">
        <v>3.7757410999999999</v>
      </c>
      <c r="AZ193">
        <v>2.9492362000000001</v>
      </c>
      <c r="BA193">
        <v>3.1334523999999999</v>
      </c>
      <c r="BB193">
        <v>3.0418186</v>
      </c>
      <c r="BC193">
        <v>3.2074574999999999</v>
      </c>
      <c r="BD193">
        <v>3.2515740000000002</v>
      </c>
      <c r="BE193">
        <v>2.9850504</v>
      </c>
      <c r="BF193">
        <v>2.9882342999999998</v>
      </c>
      <c r="BG193">
        <v>2.791919</v>
      </c>
      <c r="BH193">
        <v>2.9129953</v>
      </c>
      <c r="BI193">
        <v>3.2853648999999998</v>
      </c>
      <c r="BJ193">
        <v>3.5223388999999998</v>
      </c>
      <c r="BK193">
        <v>3.0431260999999998</v>
      </c>
      <c r="BL193">
        <v>3.3895534999999999</v>
      </c>
      <c r="BM193">
        <v>3.4367523000000002</v>
      </c>
      <c r="BN193">
        <v>4.6488513999999999</v>
      </c>
      <c r="BO193">
        <v>3.5381402999999998</v>
      </c>
      <c r="BP193">
        <v>3.8781905000000001</v>
      </c>
      <c r="BQ193">
        <v>3.1008635</v>
      </c>
      <c r="BR193">
        <v>2.8792458000000001</v>
      </c>
      <c r="BS193">
        <v>2.8596663000000002</v>
      </c>
      <c r="BT193">
        <v>3.8740819000000002</v>
      </c>
      <c r="BU193">
        <v>3.3631468</v>
      </c>
      <c r="BV193">
        <v>4.0888467000000004</v>
      </c>
      <c r="BW193">
        <v>3.2644432000000001</v>
      </c>
      <c r="BX193">
        <v>2.6067958</v>
      </c>
      <c r="BY193">
        <v>3.9347314999999998</v>
      </c>
      <c r="BZ193">
        <v>3.1236229</v>
      </c>
      <c r="CA193">
        <v>3.1107488000000001</v>
      </c>
      <c r="CB193">
        <v>3.2420043999999999</v>
      </c>
      <c r="CC193">
        <v>4.0066791000000004</v>
      </c>
      <c r="CD193">
        <v>3.6328933000000001</v>
      </c>
      <c r="CE193">
        <v>3.1853063000000001</v>
      </c>
      <c r="CF193">
        <v>3.1995087</v>
      </c>
      <c r="CG193">
        <v>3.5430193000000001</v>
      </c>
      <c r="CH193">
        <v>2.9599747999999999</v>
      </c>
      <c r="CI193">
        <v>3.1883197000000001</v>
      </c>
      <c r="CJ193">
        <v>3.6794628999999999</v>
      </c>
      <c r="CK193">
        <v>3.8570676000000002</v>
      </c>
      <c r="CL193">
        <v>3.0693090000000001</v>
      </c>
      <c r="CM193">
        <v>3.6522844000000001</v>
      </c>
      <c r="CN193">
        <v>3.6624131000000002</v>
      </c>
      <c r="CO193">
        <v>5.4016222999999997</v>
      </c>
      <c r="CP193">
        <v>6.2917562</v>
      </c>
      <c r="CQ193">
        <v>3.2747107</v>
      </c>
      <c r="CR193">
        <v>3.5048632999999998</v>
      </c>
      <c r="CS193">
        <v>3.5151507999999998</v>
      </c>
      <c r="CT193">
        <v>3.1876237000000001</v>
      </c>
      <c r="CU193">
        <v>3.5307932000000002</v>
      </c>
      <c r="CV193">
        <v>4.4097543000000003</v>
      </c>
      <c r="CW193">
        <v>3.6690670999999999</v>
      </c>
      <c r="CX193">
        <v>3.4977917999999999</v>
      </c>
      <c r="CY193">
        <v>3.5373557</v>
      </c>
      <c r="CZ193">
        <v>2.7571691999999999</v>
      </c>
      <c r="DA193">
        <v>3.2042894</v>
      </c>
      <c r="DB193">
        <v>3.7122156999999998</v>
      </c>
      <c r="DC193">
        <v>4.3907151000000004</v>
      </c>
      <c r="DD193">
        <v>5.2846956</v>
      </c>
      <c r="DE193">
        <v>3.1157007000000001</v>
      </c>
      <c r="DF193">
        <v>3.6368504000000001</v>
      </c>
      <c r="DG193">
        <v>4.3939686</v>
      </c>
      <c r="DH193">
        <v>3.0791731000000002</v>
      </c>
      <c r="DI193">
        <v>3.971813</v>
      </c>
      <c r="DJ193">
        <v>4.0169820999999999</v>
      </c>
      <c r="DK193">
        <v>3.1597984000000001</v>
      </c>
      <c r="DL193">
        <v>3.2444527000000001</v>
      </c>
      <c r="DM193">
        <v>2.8487865999999999</v>
      </c>
      <c r="DN193">
        <v>2.2037244</v>
      </c>
      <c r="DO193">
        <v>3.2713325000000002</v>
      </c>
      <c r="DP193">
        <v>4.6492114000000004</v>
      </c>
      <c r="DQ193">
        <v>2.9322853000000002</v>
      </c>
      <c r="DR193">
        <v>2.3005296999999998</v>
      </c>
      <c r="DS193">
        <v>2.9058142</v>
      </c>
      <c r="DT193">
        <v>5.9979171999999998</v>
      </c>
      <c r="DU193">
        <v>3.3750594</v>
      </c>
      <c r="DV193">
        <v>4.307137</v>
      </c>
      <c r="DW193">
        <v>3.1283991000000002</v>
      </c>
      <c r="DX193">
        <v>2.7601038999999998</v>
      </c>
      <c r="DY193">
        <v>3.0019597999999998</v>
      </c>
      <c r="DZ193">
        <v>3.5445595000000001</v>
      </c>
      <c r="EA193">
        <v>3.0423860999999999</v>
      </c>
      <c r="EB193">
        <v>3.0995059</v>
      </c>
      <c r="EC193">
        <v>3.3826892000000002</v>
      </c>
      <c r="ED193">
        <v>2.7541072</v>
      </c>
      <c r="EE193">
        <v>2.9168794</v>
      </c>
      <c r="EF193">
        <v>2.9502068000000001</v>
      </c>
      <c r="EG193">
        <v>2.9347408000000001</v>
      </c>
      <c r="EH193">
        <v>3.1724861</v>
      </c>
      <c r="EI193">
        <v>3.6100062999999998</v>
      </c>
      <c r="EJ193">
        <v>3.4362010999999999</v>
      </c>
      <c r="EK193">
        <v>3.6774458999999999</v>
      </c>
      <c r="EL193">
        <v>3.2890345999999999</v>
      </c>
      <c r="EM193">
        <v>3.1259918</v>
      </c>
      <c r="EN193">
        <v>2.9656929999999999</v>
      </c>
      <c r="EO193">
        <v>2.7930532000000001</v>
      </c>
      <c r="EP193">
        <v>2.9253840000000002</v>
      </c>
      <c r="EQ193">
        <v>4.0042834000000003</v>
      </c>
      <c r="ER193">
        <v>3.5017168999999999</v>
      </c>
      <c r="ES193">
        <v>4.1476706999999999</v>
      </c>
      <c r="ET193">
        <v>3.1345656000000002</v>
      </c>
      <c r="EU193">
        <v>2.8709780999999999</v>
      </c>
      <c r="EV193">
        <v>1</v>
      </c>
      <c r="EW193">
        <f>MATCH(A193,'[1]BASC2_BRIEF_6yr_DEMOS_ScanInfo '!$H$1:$H$585,0)</f>
        <v>451</v>
      </c>
      <c r="EX193">
        <f>INDEX('[1]BASC2_BRIEF_6yr_DEMOS_ScanInfo '!$L$1:$L$585,EW193)</f>
        <v>1</v>
      </c>
      <c r="EY193">
        <v>1</v>
      </c>
      <c r="EZ193">
        <v>1</v>
      </c>
      <c r="FA193">
        <f t="shared" si="49"/>
        <v>2</v>
      </c>
      <c r="FB193">
        <v>2</v>
      </c>
    </row>
    <row r="194" spans="1:158" x14ac:dyDescent="0.35">
      <c r="A194" t="s">
        <v>196</v>
      </c>
      <c r="B194">
        <v>3.8517882999999999</v>
      </c>
      <c r="C194">
        <v>3.3332133000000002</v>
      </c>
      <c r="D194">
        <v>3.0229292000000001</v>
      </c>
      <c r="E194">
        <v>3.0809407000000002</v>
      </c>
      <c r="F194">
        <v>3.6902721000000001</v>
      </c>
      <c r="G194">
        <v>3.5853760000000001</v>
      </c>
      <c r="H194">
        <v>3.1841238000000001</v>
      </c>
      <c r="I194">
        <v>2.8913826999999999</v>
      </c>
      <c r="J194">
        <v>3.3046796000000001</v>
      </c>
      <c r="K194">
        <v>2.7948241</v>
      </c>
      <c r="L194">
        <v>2.9332767</v>
      </c>
      <c r="M194">
        <v>3.4892318000000002</v>
      </c>
      <c r="N194">
        <v>4.4597011000000002</v>
      </c>
      <c r="O194">
        <v>3.6009595000000001</v>
      </c>
      <c r="P194">
        <v>3.5224202</v>
      </c>
      <c r="Q194">
        <v>3.6800598999999998</v>
      </c>
      <c r="R194">
        <v>4.9996581000000004</v>
      </c>
      <c r="S194">
        <v>6.5889230000000003</v>
      </c>
      <c r="T194">
        <v>3.3230168999999998</v>
      </c>
      <c r="U194">
        <v>2.9227647999999999</v>
      </c>
      <c r="V194">
        <v>3.7943047999999999</v>
      </c>
      <c r="W194">
        <v>2.8325046999999999</v>
      </c>
      <c r="X194">
        <v>3.4744761</v>
      </c>
      <c r="Y194">
        <v>4.2577046999999997</v>
      </c>
      <c r="Z194">
        <v>3.7737427000000001</v>
      </c>
      <c r="AA194">
        <v>3.3683757999999999</v>
      </c>
      <c r="AB194">
        <v>3.4495547000000002</v>
      </c>
      <c r="AC194">
        <v>2.6696087999999998</v>
      </c>
      <c r="AD194">
        <v>3.3098163999999999</v>
      </c>
      <c r="AE194">
        <v>3.4394813000000002</v>
      </c>
      <c r="AF194">
        <v>3.9305099999999999</v>
      </c>
      <c r="AG194">
        <v>4.1720971999999996</v>
      </c>
      <c r="AH194">
        <v>3.0657896999999998</v>
      </c>
      <c r="AI194">
        <v>3.6369381000000001</v>
      </c>
      <c r="AJ194">
        <v>4.6118154999999996</v>
      </c>
      <c r="AK194">
        <v>3.0112171000000001</v>
      </c>
      <c r="AL194">
        <v>4.2121810999999996</v>
      </c>
      <c r="AM194">
        <v>4.2896776000000001</v>
      </c>
      <c r="AN194">
        <v>3.3942777999999998</v>
      </c>
      <c r="AO194">
        <v>3.1258335000000002</v>
      </c>
      <c r="AP194">
        <v>2.7687482999999999</v>
      </c>
      <c r="AQ194">
        <v>2.1790403999999999</v>
      </c>
      <c r="AR194">
        <v>3.0423181000000001</v>
      </c>
      <c r="AS194">
        <v>4.5407753</v>
      </c>
      <c r="AT194">
        <v>2.7377717000000001</v>
      </c>
      <c r="AU194">
        <v>2.4457768999999998</v>
      </c>
      <c r="AV194">
        <v>2.6621584999999999</v>
      </c>
      <c r="AW194">
        <v>8.0217074999999998</v>
      </c>
      <c r="AX194">
        <v>3.4111755000000001</v>
      </c>
      <c r="AY194">
        <v>3.6070690000000001</v>
      </c>
      <c r="AZ194">
        <v>2.9003694000000002</v>
      </c>
      <c r="BA194">
        <v>3.3040832999999998</v>
      </c>
      <c r="BB194">
        <v>3.1187184000000001</v>
      </c>
      <c r="BC194">
        <v>3.2321784</v>
      </c>
      <c r="BD194">
        <v>3.2234227999999998</v>
      </c>
      <c r="BE194">
        <v>3.3538847000000001</v>
      </c>
      <c r="BF194">
        <v>2.9713797999999998</v>
      </c>
      <c r="BG194">
        <v>2.5728023000000002</v>
      </c>
      <c r="BH194">
        <v>2.7043594999999998</v>
      </c>
      <c r="BI194">
        <v>3.3575976000000001</v>
      </c>
      <c r="BJ194">
        <v>3.3481638</v>
      </c>
      <c r="BK194">
        <v>3.0809742999999998</v>
      </c>
      <c r="BL194">
        <v>3.4854509999999999</v>
      </c>
      <c r="BM194">
        <v>3.2894025</v>
      </c>
      <c r="BN194">
        <v>3.1489801000000002</v>
      </c>
      <c r="BO194">
        <v>2.9410121</v>
      </c>
      <c r="BP194">
        <v>2.9167776000000001</v>
      </c>
      <c r="BQ194">
        <v>2.9587724</v>
      </c>
      <c r="BR194">
        <v>2.9917283000000001</v>
      </c>
      <c r="BS194">
        <v>2.8270179999999998</v>
      </c>
      <c r="BT194">
        <v>4.0012593000000001</v>
      </c>
      <c r="BU194">
        <v>3.2772887000000002</v>
      </c>
      <c r="BV194">
        <v>4.7659134999999999</v>
      </c>
      <c r="BW194">
        <v>3.0188475000000001</v>
      </c>
      <c r="BX194">
        <v>2.9288099000000001</v>
      </c>
      <c r="BY194">
        <v>3.6123927</v>
      </c>
      <c r="BZ194">
        <v>3.180069</v>
      </c>
      <c r="CA194">
        <v>2.9882808000000001</v>
      </c>
      <c r="CB194">
        <v>3.2144116999999999</v>
      </c>
      <c r="CC194">
        <v>3.5441821</v>
      </c>
      <c r="CD194">
        <v>3.6312511000000001</v>
      </c>
      <c r="CE194">
        <v>3.6008591999999999</v>
      </c>
      <c r="CF194">
        <v>3.0626771000000002</v>
      </c>
      <c r="CG194">
        <v>3.3273126999999998</v>
      </c>
      <c r="CH194">
        <v>2.6673830000000001</v>
      </c>
      <c r="CI194">
        <v>2.6392712999999999</v>
      </c>
      <c r="CJ194">
        <v>3.6576898</v>
      </c>
      <c r="CK194">
        <v>4.0511679999999997</v>
      </c>
      <c r="CL194">
        <v>3.8340678000000001</v>
      </c>
      <c r="CM194">
        <v>3.7053783</v>
      </c>
      <c r="CN194">
        <v>3.6293681000000002</v>
      </c>
      <c r="CO194">
        <v>5.3941407000000003</v>
      </c>
      <c r="CP194">
        <v>6.3960318999999997</v>
      </c>
      <c r="CQ194">
        <v>3.3031507000000002</v>
      </c>
      <c r="CR194">
        <v>2.7034891000000001</v>
      </c>
      <c r="CS194">
        <v>3.7972437999999999</v>
      </c>
      <c r="CT194">
        <v>2.7814975</v>
      </c>
      <c r="CU194">
        <v>3.5196296999999999</v>
      </c>
      <c r="CV194">
        <v>3.6966909999999999</v>
      </c>
      <c r="CW194">
        <v>3.5540384999999999</v>
      </c>
      <c r="CX194">
        <v>3.3691418</v>
      </c>
      <c r="CY194">
        <v>3.6740379000000001</v>
      </c>
      <c r="CZ194">
        <v>2.5877275000000002</v>
      </c>
      <c r="DA194">
        <v>3.0732398000000001</v>
      </c>
      <c r="DB194">
        <v>3.5479683999999998</v>
      </c>
      <c r="DC194">
        <v>3.8601543999999999</v>
      </c>
      <c r="DD194">
        <v>3.9642463000000001</v>
      </c>
      <c r="DE194">
        <v>3.2222735999999998</v>
      </c>
      <c r="DF194">
        <v>3.7496934</v>
      </c>
      <c r="DG194">
        <v>4.7145834000000004</v>
      </c>
      <c r="DH194">
        <v>3.1503866</v>
      </c>
      <c r="DI194">
        <v>3.7569170000000001</v>
      </c>
      <c r="DJ194">
        <v>4.0134048</v>
      </c>
      <c r="DK194">
        <v>3.1317083999999999</v>
      </c>
      <c r="DL194">
        <v>3.3922078999999998</v>
      </c>
      <c r="DM194">
        <v>2.6039089999999998</v>
      </c>
      <c r="DN194">
        <v>2.1467551999999999</v>
      </c>
      <c r="DO194">
        <v>3.0902169000000002</v>
      </c>
      <c r="DP194">
        <v>5.1670546999999996</v>
      </c>
      <c r="DQ194">
        <v>2.6208285999999998</v>
      </c>
      <c r="DR194">
        <v>2.3534198000000002</v>
      </c>
      <c r="DS194">
        <v>3.0377497999999998</v>
      </c>
      <c r="DT194">
        <v>5.3647622999999998</v>
      </c>
      <c r="DU194">
        <v>3.7320266000000002</v>
      </c>
      <c r="DV194">
        <v>4.2276254</v>
      </c>
      <c r="DW194">
        <v>3.9098790000000001</v>
      </c>
      <c r="DX194">
        <v>2.8319391999999999</v>
      </c>
      <c r="DY194">
        <v>3.1658897000000001</v>
      </c>
      <c r="DZ194">
        <v>3.3156018</v>
      </c>
      <c r="EA194">
        <v>3.0029539999999999</v>
      </c>
      <c r="EB194">
        <v>3.1631737000000002</v>
      </c>
      <c r="EC194">
        <v>3.0259757</v>
      </c>
      <c r="ED194">
        <v>2.6321576000000002</v>
      </c>
      <c r="EE194">
        <v>2.6095047</v>
      </c>
      <c r="EF194">
        <v>2.9292783999999998</v>
      </c>
      <c r="EG194">
        <v>3.1880758</v>
      </c>
      <c r="EH194">
        <v>3.0051581999999999</v>
      </c>
      <c r="EI194">
        <v>3.8781697999999998</v>
      </c>
      <c r="EJ194">
        <v>3.1356318000000001</v>
      </c>
      <c r="EK194">
        <v>3.0930827000000001</v>
      </c>
      <c r="EL194">
        <v>3.0633028000000002</v>
      </c>
      <c r="EM194">
        <v>3.0996958999999999</v>
      </c>
      <c r="EN194">
        <v>2.8325442999999999</v>
      </c>
      <c r="EO194">
        <v>2.6786515999999998</v>
      </c>
      <c r="EP194">
        <v>2.9762529999999998</v>
      </c>
      <c r="EQ194">
        <v>4.1360849999999996</v>
      </c>
      <c r="ER194">
        <v>3.0168675999999999</v>
      </c>
      <c r="ES194">
        <v>3.9211507000000001</v>
      </c>
      <c r="ET194">
        <v>3.1380469999999998</v>
      </c>
      <c r="EU194">
        <v>3.2642981999999998</v>
      </c>
      <c r="EV194">
        <v>0</v>
      </c>
      <c r="EW194">
        <f>MATCH(A194,'[1]BASC2_BRIEF_6yr_DEMOS_ScanInfo '!$H$1:$H$585,0)</f>
        <v>452</v>
      </c>
      <c r="EX194">
        <f>INDEX('[1]BASC2_BRIEF_6yr_DEMOS_ScanInfo '!$L$1:$L$585,EW194)</f>
        <v>1</v>
      </c>
      <c r="EY194">
        <v>1</v>
      </c>
      <c r="EZ194">
        <v>1</v>
      </c>
      <c r="FA194">
        <f t="shared" si="39"/>
        <v>0</v>
      </c>
      <c r="FB194">
        <v>0</v>
      </c>
    </row>
    <row r="195" spans="1:158" x14ac:dyDescent="0.35">
      <c r="A195" t="s">
        <v>197</v>
      </c>
      <c r="B195">
        <v>4.5594931000000001</v>
      </c>
      <c r="C195">
        <v>4.0551890999999998</v>
      </c>
      <c r="D195">
        <v>2.7621311999999998</v>
      </c>
      <c r="E195">
        <v>3.7801092000000001</v>
      </c>
      <c r="F195">
        <v>4.4925027000000002</v>
      </c>
      <c r="G195">
        <v>4.9859362000000003</v>
      </c>
      <c r="H195">
        <v>3.310467</v>
      </c>
      <c r="I195">
        <v>3.2700379000000002</v>
      </c>
      <c r="J195">
        <v>4.5458936999999997</v>
      </c>
      <c r="K195">
        <v>3.2200565000000001</v>
      </c>
      <c r="L195">
        <v>2.9584966000000001</v>
      </c>
      <c r="M195">
        <v>3.9190450000000001</v>
      </c>
      <c r="N195">
        <v>5.4288540000000003</v>
      </c>
      <c r="O195">
        <v>4.2898725999999998</v>
      </c>
      <c r="P195">
        <v>4.5465717000000003</v>
      </c>
      <c r="Q195">
        <v>4.0624989999999999</v>
      </c>
      <c r="R195">
        <v>5.3610783</v>
      </c>
      <c r="S195">
        <v>6.1945701</v>
      </c>
      <c r="T195">
        <v>3.7929987999999999</v>
      </c>
      <c r="U195">
        <v>2.9983065</v>
      </c>
      <c r="V195">
        <v>3.8106151000000001</v>
      </c>
      <c r="W195">
        <v>3.3207295000000001</v>
      </c>
      <c r="X195">
        <v>3.0695209999999999</v>
      </c>
      <c r="Y195">
        <v>4.7247957999999999</v>
      </c>
      <c r="Z195">
        <v>4.0279902999999999</v>
      </c>
      <c r="AA195">
        <v>3.8366156</v>
      </c>
      <c r="AB195">
        <v>3.3337929000000002</v>
      </c>
      <c r="AC195">
        <v>2.9288219999999998</v>
      </c>
      <c r="AD195">
        <v>3.4646713999999998</v>
      </c>
      <c r="AE195">
        <v>3.8923266000000001</v>
      </c>
      <c r="AF195">
        <v>5.8536729999999997</v>
      </c>
      <c r="AG195">
        <v>6.7710204000000003</v>
      </c>
      <c r="AH195">
        <v>3.0989566000000002</v>
      </c>
      <c r="AI195">
        <v>3.9408107000000001</v>
      </c>
      <c r="AJ195">
        <v>3.9911826000000001</v>
      </c>
      <c r="AK195">
        <v>3.2625327</v>
      </c>
      <c r="AL195">
        <v>4.2193065000000001</v>
      </c>
      <c r="AM195">
        <v>4.3575125000000003</v>
      </c>
      <c r="AN195">
        <v>4.8733401000000001</v>
      </c>
      <c r="AO195">
        <v>3.8268985999999998</v>
      </c>
      <c r="AP195">
        <v>3.0228362</v>
      </c>
      <c r="AQ195">
        <v>2.2302947</v>
      </c>
      <c r="AR195">
        <v>3.7950252999999998</v>
      </c>
      <c r="AS195">
        <v>5.5811000000000002</v>
      </c>
      <c r="AT195">
        <v>3.2174005999999999</v>
      </c>
      <c r="AU195">
        <v>2.4763853999999998</v>
      </c>
      <c r="AV195">
        <v>3.0562181000000002</v>
      </c>
      <c r="AW195">
        <v>6.1670617999999999</v>
      </c>
      <c r="AX195">
        <v>3.5234537000000001</v>
      </c>
      <c r="AY195">
        <v>5.1663356</v>
      </c>
      <c r="AZ195">
        <v>3.6371281</v>
      </c>
      <c r="BA195">
        <v>3.3288524000000002</v>
      </c>
      <c r="BB195">
        <v>3.4279012999999998</v>
      </c>
      <c r="BC195">
        <v>4.8230127999999999</v>
      </c>
      <c r="BD195">
        <v>3.4704546999999999</v>
      </c>
      <c r="BE195">
        <v>4.1538243000000001</v>
      </c>
      <c r="BF195">
        <v>3.0674477000000002</v>
      </c>
      <c r="BG195">
        <v>2.7723477000000001</v>
      </c>
      <c r="BH195">
        <v>3.0325630000000001</v>
      </c>
      <c r="BI195">
        <v>3.1090689</v>
      </c>
      <c r="BJ195">
        <v>3.4262195000000002</v>
      </c>
      <c r="BK195">
        <v>3.0142821999999998</v>
      </c>
      <c r="BL195">
        <v>7.8437356999999999</v>
      </c>
      <c r="BM195">
        <v>5.1952863000000002</v>
      </c>
      <c r="BN195">
        <v>4.1679820999999997</v>
      </c>
      <c r="BO195">
        <v>3.2106916999999999</v>
      </c>
      <c r="BP195">
        <v>3.8231535000000001</v>
      </c>
      <c r="BQ195">
        <v>2.9192629000000001</v>
      </c>
      <c r="BR195">
        <v>3.1379144000000001</v>
      </c>
      <c r="BS195">
        <v>3.2125561</v>
      </c>
      <c r="BT195">
        <v>6.0294284999999999</v>
      </c>
      <c r="BU195">
        <v>3.4582554999999999</v>
      </c>
      <c r="BV195">
        <v>4.1538177000000003</v>
      </c>
      <c r="BW195">
        <v>3.3110564</v>
      </c>
      <c r="BX195">
        <v>2.9540853999999999</v>
      </c>
      <c r="BY195">
        <v>5.5369400999999998</v>
      </c>
      <c r="BZ195">
        <v>3.6864015999999999</v>
      </c>
      <c r="CA195">
        <v>2.8155692000000001</v>
      </c>
      <c r="CB195">
        <v>3.6462142000000002</v>
      </c>
      <c r="CC195">
        <v>5.5366119999999999</v>
      </c>
      <c r="CD195">
        <v>4.4051042000000002</v>
      </c>
      <c r="CE195">
        <v>3.6382827999999998</v>
      </c>
      <c r="CF195">
        <v>3.3033554999999999</v>
      </c>
      <c r="CG195">
        <v>4.3592038000000004</v>
      </c>
      <c r="CH195">
        <v>3.1380346000000001</v>
      </c>
      <c r="CI195">
        <v>2.8977742000000002</v>
      </c>
      <c r="CJ195">
        <v>3.8958769000000002</v>
      </c>
      <c r="CK195">
        <v>5.2930732000000003</v>
      </c>
      <c r="CL195">
        <v>3.9637692000000002</v>
      </c>
      <c r="CM195">
        <v>4.1717757999999998</v>
      </c>
      <c r="CN195">
        <v>4.1214795000000004</v>
      </c>
      <c r="CO195">
        <v>5.4627236999999997</v>
      </c>
      <c r="CP195">
        <v>7.0841279000000004</v>
      </c>
      <c r="CQ195">
        <v>3.7981951</v>
      </c>
      <c r="CR195">
        <v>3.1926608000000001</v>
      </c>
      <c r="CS195">
        <v>3.6255270999999998</v>
      </c>
      <c r="CT195">
        <v>3.1910987</v>
      </c>
      <c r="CU195">
        <v>3.7395360000000002</v>
      </c>
      <c r="CV195">
        <v>4.3634801000000003</v>
      </c>
      <c r="CW195">
        <v>3.8113481999999999</v>
      </c>
      <c r="CX195">
        <v>3.7216434</v>
      </c>
      <c r="CY195">
        <v>3.2697647000000001</v>
      </c>
      <c r="CZ195">
        <v>2.6811829</v>
      </c>
      <c r="DA195">
        <v>3.3437283</v>
      </c>
      <c r="DB195">
        <v>3.6435244</v>
      </c>
      <c r="DC195">
        <v>4.6792989</v>
      </c>
      <c r="DD195">
        <v>4.1346755000000002</v>
      </c>
      <c r="DE195">
        <v>2.9922023000000002</v>
      </c>
      <c r="DF195">
        <v>3.9948324999999998</v>
      </c>
      <c r="DG195">
        <v>4.6305269999999998</v>
      </c>
      <c r="DH195">
        <v>3.1238377000000002</v>
      </c>
      <c r="DI195">
        <v>4.2552995999999998</v>
      </c>
      <c r="DJ195">
        <v>4.5011210000000004</v>
      </c>
      <c r="DK195">
        <v>4.2066511999999996</v>
      </c>
      <c r="DL195">
        <v>3.753803</v>
      </c>
      <c r="DM195">
        <v>2.7622241999999999</v>
      </c>
      <c r="DN195">
        <v>2.1710710999999998</v>
      </c>
      <c r="DO195">
        <v>3.4360981000000002</v>
      </c>
      <c r="DP195">
        <v>6.6089605999999996</v>
      </c>
      <c r="DQ195">
        <v>2.9443299999999999</v>
      </c>
      <c r="DR195">
        <v>2.5019402999999998</v>
      </c>
      <c r="DS195">
        <v>2.8755331000000002</v>
      </c>
      <c r="DT195">
        <v>6.0328622000000003</v>
      </c>
      <c r="DU195">
        <v>3.8208427</v>
      </c>
      <c r="DV195">
        <v>4.4407991999999998</v>
      </c>
      <c r="DW195">
        <v>3.6690556999999999</v>
      </c>
      <c r="DX195">
        <v>2.8988811999999999</v>
      </c>
      <c r="DY195">
        <v>3.6854564999999999</v>
      </c>
      <c r="DZ195">
        <v>3.7831017999999998</v>
      </c>
      <c r="EA195">
        <v>3.4015740999999999</v>
      </c>
      <c r="EB195">
        <v>3.9271218999999999</v>
      </c>
      <c r="EC195">
        <v>3.0633569</v>
      </c>
      <c r="ED195">
        <v>2.9927139</v>
      </c>
      <c r="EE195">
        <v>2.8404805999999998</v>
      </c>
      <c r="EF195">
        <v>3.2740923999999998</v>
      </c>
      <c r="EG195">
        <v>3.3508618000000001</v>
      </c>
      <c r="EH195">
        <v>3.2110523999999998</v>
      </c>
      <c r="EI195">
        <v>5.2184214999999998</v>
      </c>
      <c r="EJ195">
        <v>3.6095126</v>
      </c>
      <c r="EK195">
        <v>4.2513065000000001</v>
      </c>
      <c r="EL195">
        <v>3.3361990000000001</v>
      </c>
      <c r="EM195">
        <v>3.709352</v>
      </c>
      <c r="EN195">
        <v>2.8956008</v>
      </c>
      <c r="EO195">
        <v>3.0484512000000001</v>
      </c>
      <c r="EP195">
        <v>3.1038885000000001</v>
      </c>
      <c r="EQ195">
        <v>4.9797139000000001</v>
      </c>
      <c r="ER195">
        <v>3.3709218999999999</v>
      </c>
      <c r="ES195">
        <v>4.3863887999999998</v>
      </c>
      <c r="ET195">
        <v>3.2188300999999999</v>
      </c>
      <c r="EU195">
        <v>2.9144747</v>
      </c>
      <c r="EV195">
        <v>1</v>
      </c>
      <c r="EW195">
        <f>MATCH(A195,'[1]BASC2_BRIEF_6yr_DEMOS_ScanInfo '!$H$1:$H$585,0)</f>
        <v>454</v>
      </c>
      <c r="EX195">
        <f>INDEX('[1]BASC2_BRIEF_6yr_DEMOS_ScanInfo '!$L$1:$L$585,EW195)</f>
        <v>1</v>
      </c>
      <c r="EY195">
        <v>1</v>
      </c>
      <c r="EZ195">
        <v>1</v>
      </c>
      <c r="FA195">
        <f t="shared" ref="FA195:FB196" si="50">IF(AND(EZ195=1,EV195=1),2)</f>
        <v>2</v>
      </c>
      <c r="FB195">
        <v>2</v>
      </c>
    </row>
    <row r="196" spans="1:158" x14ac:dyDescent="0.35">
      <c r="A196" t="s">
        <v>198</v>
      </c>
      <c r="B196">
        <v>4.6461635000000001</v>
      </c>
      <c r="C196">
        <v>3.3357646000000001</v>
      </c>
      <c r="D196">
        <v>3.1090236</v>
      </c>
      <c r="E196">
        <v>3.1934421</v>
      </c>
      <c r="F196">
        <v>4.9002891000000002</v>
      </c>
      <c r="G196">
        <v>3.5441728000000001</v>
      </c>
      <c r="H196">
        <v>2.9056682999999999</v>
      </c>
      <c r="I196">
        <v>2.6252635</v>
      </c>
      <c r="J196">
        <v>2.3176825000000001</v>
      </c>
      <c r="K196">
        <v>3.5476961</v>
      </c>
      <c r="L196">
        <v>3.9568300000000001</v>
      </c>
      <c r="M196">
        <v>3.4868279000000002</v>
      </c>
      <c r="N196">
        <v>5.9061722999999997</v>
      </c>
      <c r="O196">
        <v>4.5472260000000002</v>
      </c>
      <c r="P196">
        <v>4.3155675000000002</v>
      </c>
      <c r="Q196">
        <v>4.2651849000000004</v>
      </c>
      <c r="R196">
        <v>5.4178457</v>
      </c>
      <c r="S196">
        <v>6.8404083</v>
      </c>
      <c r="T196">
        <v>3.5516068999999999</v>
      </c>
      <c r="U196">
        <v>4.6054268</v>
      </c>
      <c r="V196">
        <v>2.7558493999999998</v>
      </c>
      <c r="W196">
        <v>3.0242336000000001</v>
      </c>
      <c r="X196">
        <v>2.1998555999999998</v>
      </c>
      <c r="Y196">
        <v>4.6285433999999999</v>
      </c>
      <c r="Z196">
        <v>5.5428566999999997</v>
      </c>
      <c r="AA196">
        <v>4.7532372000000001</v>
      </c>
      <c r="AB196">
        <v>3.6796541</v>
      </c>
      <c r="AC196">
        <v>2.6840475000000001</v>
      </c>
      <c r="AD196">
        <v>3.2856431000000001</v>
      </c>
      <c r="AE196">
        <v>3.2382814999999998</v>
      </c>
      <c r="AF196">
        <v>5.6540298</v>
      </c>
      <c r="AG196">
        <v>4.8353133000000001</v>
      </c>
      <c r="AH196">
        <v>2.9421903999999999</v>
      </c>
      <c r="AI196">
        <v>6.4682341000000001</v>
      </c>
      <c r="AJ196">
        <v>6.4053497000000004</v>
      </c>
      <c r="AK196">
        <v>4.0741401000000002</v>
      </c>
      <c r="AL196">
        <v>4.2449107000000001</v>
      </c>
      <c r="AM196">
        <v>5.5485353000000002</v>
      </c>
      <c r="AN196">
        <v>4.7357373000000003</v>
      </c>
      <c r="AO196">
        <v>2.6608911000000002</v>
      </c>
      <c r="AP196">
        <v>2.9224336000000002</v>
      </c>
      <c r="AQ196">
        <v>2.5175529000000001</v>
      </c>
      <c r="AR196">
        <v>3.9453236999999999</v>
      </c>
      <c r="AS196">
        <v>4.8986410999999999</v>
      </c>
      <c r="AT196">
        <v>2.7538103999999999</v>
      </c>
      <c r="AU196">
        <v>2.3003528000000002</v>
      </c>
      <c r="AV196">
        <v>2.7617227999999998</v>
      </c>
      <c r="AW196">
        <v>5.1935520000000004</v>
      </c>
      <c r="AX196">
        <v>4.7118373</v>
      </c>
      <c r="AY196">
        <v>3.7501836000000002</v>
      </c>
      <c r="AZ196">
        <v>3.1634798000000002</v>
      </c>
      <c r="BA196">
        <v>3.0738870999999999</v>
      </c>
      <c r="BB196">
        <v>3.4045196</v>
      </c>
      <c r="BC196">
        <v>4.2872567000000004</v>
      </c>
      <c r="BD196">
        <v>3.2129591</v>
      </c>
      <c r="BE196">
        <v>9.8274001999999996</v>
      </c>
      <c r="BF196">
        <v>2.4810840999999999</v>
      </c>
      <c r="BG196">
        <v>2.8150463000000001</v>
      </c>
      <c r="BH196">
        <v>2.7172999</v>
      </c>
      <c r="BI196">
        <v>2.5281509999999998</v>
      </c>
      <c r="BJ196">
        <v>3.2691126000000001</v>
      </c>
      <c r="BK196">
        <v>2.7199087</v>
      </c>
      <c r="BL196">
        <v>8.0752515999999996</v>
      </c>
      <c r="BM196">
        <v>4.9663272000000003</v>
      </c>
      <c r="BN196">
        <v>4.6268091</v>
      </c>
      <c r="BO196">
        <v>2.9961150000000001</v>
      </c>
      <c r="BP196">
        <v>2.3789579999999999</v>
      </c>
      <c r="BQ196">
        <v>2.8087502</v>
      </c>
      <c r="BR196">
        <v>3.0894132000000001</v>
      </c>
      <c r="BS196">
        <v>2.6952425999999998</v>
      </c>
      <c r="BT196">
        <v>5.7678890000000003</v>
      </c>
      <c r="BU196">
        <v>2.9131290999999999</v>
      </c>
      <c r="BV196">
        <v>3.4813272999999998</v>
      </c>
      <c r="BW196">
        <v>3.8586304</v>
      </c>
      <c r="BX196">
        <v>2.9623084</v>
      </c>
      <c r="BY196">
        <v>3.9335206</v>
      </c>
      <c r="BZ196">
        <v>3.1131603999999999</v>
      </c>
      <c r="CA196">
        <v>3.7904057999999998</v>
      </c>
      <c r="CB196">
        <v>2.958005</v>
      </c>
      <c r="CC196">
        <v>4.0493813000000003</v>
      </c>
      <c r="CD196">
        <v>3.9175534000000001</v>
      </c>
      <c r="CE196">
        <v>3.0009480000000002</v>
      </c>
      <c r="CF196">
        <v>2.5761566</v>
      </c>
      <c r="CG196">
        <v>2.58514</v>
      </c>
      <c r="CH196">
        <v>3.262146</v>
      </c>
      <c r="CI196">
        <v>3.5437848999999999</v>
      </c>
      <c r="CJ196">
        <v>3.2039675999999999</v>
      </c>
      <c r="CK196">
        <v>4.7909651000000002</v>
      </c>
      <c r="CL196">
        <v>3.6761034000000001</v>
      </c>
      <c r="CM196">
        <v>3.6210008</v>
      </c>
      <c r="CN196">
        <v>4.2464085000000003</v>
      </c>
      <c r="CO196">
        <v>4.3053473999999996</v>
      </c>
      <c r="CP196">
        <v>4.5772209000000004</v>
      </c>
      <c r="CQ196">
        <v>2.7959597</v>
      </c>
      <c r="CR196">
        <v>3.6645121999999999</v>
      </c>
      <c r="CS196">
        <v>2.7009140999999999</v>
      </c>
      <c r="CT196">
        <v>2.1547904</v>
      </c>
      <c r="CU196">
        <v>1.7857316999999999</v>
      </c>
      <c r="CV196">
        <v>4.6156329999999999</v>
      </c>
      <c r="CW196">
        <v>2.8132552999999998</v>
      </c>
      <c r="CX196">
        <v>2.5608431999999999</v>
      </c>
      <c r="CY196">
        <v>2.6898794000000001</v>
      </c>
      <c r="CZ196">
        <v>2.9745522000000002</v>
      </c>
      <c r="DA196">
        <v>3.274394</v>
      </c>
      <c r="DB196">
        <v>2.980556</v>
      </c>
      <c r="DC196">
        <v>3.6569940999999999</v>
      </c>
      <c r="DD196">
        <v>4.3474822</v>
      </c>
      <c r="DE196">
        <v>3.0138115999999999</v>
      </c>
      <c r="DF196">
        <v>2.8887863</v>
      </c>
      <c r="DG196">
        <v>3.7589277999999999</v>
      </c>
      <c r="DH196">
        <v>2.4528663000000002</v>
      </c>
      <c r="DI196">
        <v>2.4681096</v>
      </c>
      <c r="DJ196">
        <v>2.5196239999999999</v>
      </c>
      <c r="DK196">
        <v>4.0210885999999997</v>
      </c>
      <c r="DL196">
        <v>3.2596430999999999</v>
      </c>
      <c r="DM196">
        <v>2.8056261999999998</v>
      </c>
      <c r="DN196">
        <v>2.1374111</v>
      </c>
      <c r="DO196">
        <v>3.3668442000000001</v>
      </c>
      <c r="DP196">
        <v>3.4562472999999998</v>
      </c>
      <c r="DQ196">
        <v>2.8800938</v>
      </c>
      <c r="DR196">
        <v>2.6020004999999999</v>
      </c>
      <c r="DS196">
        <v>3.0208542</v>
      </c>
      <c r="DT196">
        <v>4.7302607999999999</v>
      </c>
      <c r="DU196">
        <v>4.6816491999999998</v>
      </c>
      <c r="DV196">
        <v>3.3906128</v>
      </c>
      <c r="DW196">
        <v>2.1837952</v>
      </c>
      <c r="DX196">
        <v>2.8692883999999999</v>
      </c>
      <c r="DY196">
        <v>3.4759829</v>
      </c>
      <c r="DZ196">
        <v>3.1003335000000001</v>
      </c>
      <c r="EA196">
        <v>3.2915114999999999</v>
      </c>
      <c r="EB196">
        <v>3.4150342999999999</v>
      </c>
      <c r="EC196">
        <v>2.5030220000000001</v>
      </c>
      <c r="ED196">
        <v>2.7753382000000002</v>
      </c>
      <c r="EE196">
        <v>2.8816581000000001</v>
      </c>
      <c r="EF196">
        <v>2.6485801000000002</v>
      </c>
      <c r="EG196">
        <v>2.8822291</v>
      </c>
      <c r="EH196">
        <v>1.4562592999999999</v>
      </c>
      <c r="EI196">
        <v>5.0983286000000003</v>
      </c>
      <c r="EJ196">
        <v>3.7808918999999999</v>
      </c>
      <c r="EK196">
        <v>4.1717057000000004</v>
      </c>
      <c r="EL196">
        <v>2.6961496</v>
      </c>
      <c r="EM196">
        <v>2.6010091000000002</v>
      </c>
      <c r="EN196">
        <v>2.3233855000000001</v>
      </c>
      <c r="EO196">
        <v>2.9315763000000001</v>
      </c>
      <c r="EP196">
        <v>3.1525816999999998</v>
      </c>
      <c r="EQ196">
        <v>4.8061609000000001</v>
      </c>
      <c r="ER196">
        <v>2.7832452999999999</v>
      </c>
      <c r="ES196">
        <v>2.2238883999999999</v>
      </c>
      <c r="ET196">
        <v>2.5534829999999999</v>
      </c>
      <c r="EU196">
        <v>2.9862167999999998</v>
      </c>
      <c r="EV196">
        <v>0</v>
      </c>
      <c r="EW196">
        <f>MATCH(A196,'[1]BASC2_BRIEF_6yr_DEMOS_ScanInfo '!$H$1:$H$585,0)</f>
        <v>455</v>
      </c>
      <c r="EX196">
        <f>INDEX('[1]BASC2_BRIEF_6yr_DEMOS_ScanInfo '!$L$1:$L$585,EW196)</f>
        <v>2</v>
      </c>
      <c r="EY196">
        <v>1</v>
      </c>
      <c r="EZ196">
        <v>2</v>
      </c>
      <c r="FA196">
        <f>IF(AND(EZ196=2,EV196=0),1)</f>
        <v>1</v>
      </c>
      <c r="FB196">
        <v>1</v>
      </c>
    </row>
    <row r="197" spans="1:158" x14ac:dyDescent="0.35">
      <c r="A197" t="s">
        <v>199</v>
      </c>
      <c r="B197">
        <v>3.7188138999999998</v>
      </c>
      <c r="C197">
        <v>3.3296310999999998</v>
      </c>
      <c r="D197">
        <v>2.9166962999999999</v>
      </c>
      <c r="E197">
        <v>2.8701431999999998</v>
      </c>
      <c r="F197">
        <v>3.7235048000000002</v>
      </c>
      <c r="G197">
        <v>3.7530491000000001</v>
      </c>
      <c r="H197">
        <v>3.7802451000000001</v>
      </c>
      <c r="I197">
        <v>3.3678522000000002</v>
      </c>
      <c r="J197">
        <v>3.9282583999999998</v>
      </c>
      <c r="K197">
        <v>2.8993828000000001</v>
      </c>
      <c r="L197">
        <v>2.7702985</v>
      </c>
      <c r="M197">
        <v>3.1519195999999998</v>
      </c>
      <c r="N197">
        <v>4.0296998000000004</v>
      </c>
      <c r="O197">
        <v>3.3969116000000001</v>
      </c>
      <c r="P197">
        <v>3.6184649000000002</v>
      </c>
      <c r="Q197">
        <v>3.7535281</v>
      </c>
      <c r="R197">
        <v>4.9278002000000001</v>
      </c>
      <c r="S197">
        <v>6.5040855000000004</v>
      </c>
      <c r="T197">
        <v>3.4205225000000001</v>
      </c>
      <c r="U197">
        <v>3.3024974</v>
      </c>
      <c r="V197">
        <v>3.9895326999999998</v>
      </c>
      <c r="W197">
        <v>3.1204049999999999</v>
      </c>
      <c r="X197">
        <v>3.1167194999999999</v>
      </c>
      <c r="Y197">
        <v>3.9374289999999998</v>
      </c>
      <c r="Z197">
        <v>3.7469559000000001</v>
      </c>
      <c r="AA197">
        <v>3.5681259999999999</v>
      </c>
      <c r="AB197">
        <v>3.4190428000000002</v>
      </c>
      <c r="AC197">
        <v>2.5807791</v>
      </c>
      <c r="AD197">
        <v>3.0930045000000002</v>
      </c>
      <c r="AE197">
        <v>3.5819396999999999</v>
      </c>
      <c r="AF197">
        <v>3.2946849</v>
      </c>
      <c r="AG197">
        <v>2.6122122000000001</v>
      </c>
      <c r="AH197">
        <v>3.0114635999999999</v>
      </c>
      <c r="AI197">
        <v>3.5014259999999999</v>
      </c>
      <c r="AJ197">
        <v>3.5987719999999999</v>
      </c>
      <c r="AK197">
        <v>3.0902683999999998</v>
      </c>
      <c r="AL197">
        <v>3.8170153999999998</v>
      </c>
      <c r="AM197">
        <v>3.7141093999999999</v>
      </c>
      <c r="AN197">
        <v>3.2102727999999998</v>
      </c>
      <c r="AO197">
        <v>2.6585809999999999</v>
      </c>
      <c r="AP197">
        <v>2.8258960000000002</v>
      </c>
      <c r="AQ197">
        <v>2.1155677000000002</v>
      </c>
      <c r="AR197">
        <v>3.1634039999999999</v>
      </c>
      <c r="AS197">
        <v>5.1006742000000003</v>
      </c>
      <c r="AT197">
        <v>2.8141017000000002</v>
      </c>
      <c r="AU197">
        <v>2.2126651000000002</v>
      </c>
      <c r="AV197">
        <v>2.9569147</v>
      </c>
      <c r="AW197">
        <v>5.2161673999999998</v>
      </c>
      <c r="AX197">
        <v>3.20872</v>
      </c>
      <c r="AY197">
        <v>3.7116891999999999</v>
      </c>
      <c r="AZ197">
        <v>3.4266801</v>
      </c>
      <c r="BA197">
        <v>2.8079839</v>
      </c>
      <c r="BB197">
        <v>3.0708677999999998</v>
      </c>
      <c r="BC197">
        <v>3.2924549999999999</v>
      </c>
      <c r="BD197">
        <v>3.1144733000000002</v>
      </c>
      <c r="BE197">
        <v>3.7271876000000002</v>
      </c>
      <c r="BF197">
        <v>3.1468256000000001</v>
      </c>
      <c r="BG197">
        <v>2.5493872</v>
      </c>
      <c r="BH197">
        <v>2.8950800999999999</v>
      </c>
      <c r="BI197">
        <v>2.8644137000000001</v>
      </c>
      <c r="BJ197">
        <v>3.4081697000000002</v>
      </c>
      <c r="BK197">
        <v>3.1117976000000001</v>
      </c>
      <c r="BL197">
        <v>2.7561388</v>
      </c>
      <c r="BM197">
        <v>2.9555354</v>
      </c>
      <c r="BN197">
        <v>3.5558244999999999</v>
      </c>
      <c r="BO197">
        <v>3.1295331000000002</v>
      </c>
      <c r="BP197">
        <v>3.4719923000000001</v>
      </c>
      <c r="BQ197">
        <v>2.8393157000000002</v>
      </c>
      <c r="BR197">
        <v>2.5986628999999999</v>
      </c>
      <c r="BS197">
        <v>2.9241209000000001</v>
      </c>
      <c r="BT197">
        <v>2.9694237999999999</v>
      </c>
      <c r="BU197">
        <v>3.3433207999999999</v>
      </c>
      <c r="BV197">
        <v>3.7004435</v>
      </c>
      <c r="BW197">
        <v>3.0130249999999998</v>
      </c>
      <c r="BX197">
        <v>2.7263894</v>
      </c>
      <c r="BY197">
        <v>3.7200386999999999</v>
      </c>
      <c r="BZ197">
        <v>3.2983682000000001</v>
      </c>
      <c r="CA197">
        <v>3.0364808999999999</v>
      </c>
      <c r="CB197">
        <v>2.9265205999999999</v>
      </c>
      <c r="CC197">
        <v>3.6394397999999999</v>
      </c>
      <c r="CD197">
        <v>3.6440011999999999</v>
      </c>
      <c r="CE197">
        <v>3.3604509999999999</v>
      </c>
      <c r="CF197">
        <v>3.4905385999999998</v>
      </c>
      <c r="CG197">
        <v>4.5629062999999999</v>
      </c>
      <c r="CH197">
        <v>2.9343975000000002</v>
      </c>
      <c r="CI197">
        <v>2.9646153000000002</v>
      </c>
      <c r="CJ197">
        <v>3.2738314000000002</v>
      </c>
      <c r="CK197">
        <v>3.7544415</v>
      </c>
      <c r="CL197">
        <v>3.2415452</v>
      </c>
      <c r="CM197">
        <v>3.3691274999999998</v>
      </c>
      <c r="CN197">
        <v>3.783989</v>
      </c>
      <c r="CO197">
        <v>5.5649575999999996</v>
      </c>
      <c r="CP197">
        <v>6.0801939999999997</v>
      </c>
      <c r="CQ197">
        <v>3.4035833000000002</v>
      </c>
      <c r="CR197">
        <v>3.1976738</v>
      </c>
      <c r="CS197">
        <v>3.9667666000000001</v>
      </c>
      <c r="CT197">
        <v>3.1200974000000001</v>
      </c>
      <c r="CU197">
        <v>3.1605889999999999</v>
      </c>
      <c r="CV197">
        <v>3.8348352999999999</v>
      </c>
      <c r="CW197">
        <v>3.8576279000000002</v>
      </c>
      <c r="CX197">
        <v>3.3917003000000001</v>
      </c>
      <c r="CY197">
        <v>3.5021453</v>
      </c>
      <c r="CZ197">
        <v>2.6584951999999999</v>
      </c>
      <c r="DA197">
        <v>3.0394744999999999</v>
      </c>
      <c r="DB197">
        <v>3.9213773999999999</v>
      </c>
      <c r="DC197">
        <v>3.5354313999999998</v>
      </c>
      <c r="DD197">
        <v>3.1284551999999999</v>
      </c>
      <c r="DE197">
        <v>2.9686835</v>
      </c>
      <c r="DF197">
        <v>3.6819867999999998</v>
      </c>
      <c r="DG197">
        <v>4.1409769000000001</v>
      </c>
      <c r="DH197">
        <v>3.1808345</v>
      </c>
      <c r="DI197">
        <v>3.8096155999999999</v>
      </c>
      <c r="DJ197">
        <v>3.8451483</v>
      </c>
      <c r="DK197">
        <v>3.1929984</v>
      </c>
      <c r="DL197">
        <v>2.9959034999999998</v>
      </c>
      <c r="DM197">
        <v>2.7480036999999999</v>
      </c>
      <c r="DN197">
        <v>2.0724038999999999</v>
      </c>
      <c r="DO197">
        <v>3.1258105999999999</v>
      </c>
      <c r="DP197">
        <v>4.6985650000000003</v>
      </c>
      <c r="DQ197">
        <v>3.0312052</v>
      </c>
      <c r="DR197">
        <v>2.3502578999999999</v>
      </c>
      <c r="DS197">
        <v>3.0941203000000002</v>
      </c>
      <c r="DT197">
        <v>5.2933059</v>
      </c>
      <c r="DU197">
        <v>3.5396103999999999</v>
      </c>
      <c r="DV197">
        <v>3.75949</v>
      </c>
      <c r="DW197">
        <v>3.2304723000000002</v>
      </c>
      <c r="DX197">
        <v>2.9570208</v>
      </c>
      <c r="DY197">
        <v>3.1029532</v>
      </c>
      <c r="DZ197">
        <v>3.0276041</v>
      </c>
      <c r="EA197">
        <v>3.0828893000000002</v>
      </c>
      <c r="EB197">
        <v>3.2826650000000002</v>
      </c>
      <c r="EC197">
        <v>3.0143982999999999</v>
      </c>
      <c r="ED197">
        <v>2.9233427000000001</v>
      </c>
      <c r="EE197">
        <v>2.8698541999999998</v>
      </c>
      <c r="EF197">
        <v>2.8355956</v>
      </c>
      <c r="EG197">
        <v>3.1502577999999999</v>
      </c>
      <c r="EH197">
        <v>2.9912086000000002</v>
      </c>
      <c r="EI197">
        <v>3.4050899000000001</v>
      </c>
      <c r="EJ197">
        <v>2.9697957000000001</v>
      </c>
      <c r="EK197">
        <v>3.1711320999999999</v>
      </c>
      <c r="EL197">
        <v>3.2887591999999999</v>
      </c>
      <c r="EM197">
        <v>3.6875441000000002</v>
      </c>
      <c r="EN197">
        <v>2.8781173</v>
      </c>
      <c r="EO197">
        <v>2.6295803000000002</v>
      </c>
      <c r="EP197">
        <v>2.8965497</v>
      </c>
      <c r="EQ197">
        <v>3.2717627999999999</v>
      </c>
      <c r="ER197">
        <v>3.3799323999999999</v>
      </c>
      <c r="ES197">
        <v>3.4877856</v>
      </c>
      <c r="ET197">
        <v>3.0554568999999998</v>
      </c>
      <c r="EU197">
        <v>2.9994339999999999</v>
      </c>
      <c r="EV197">
        <v>0</v>
      </c>
      <c r="EW197">
        <f>MATCH(A197,'[1]BASC2_BRIEF_6yr_DEMOS_ScanInfo '!$H$1:$H$585,0)</f>
        <v>460</v>
      </c>
      <c r="EX197">
        <f>INDEX('[1]BASC2_BRIEF_6yr_DEMOS_ScanInfo '!$L$1:$L$585,EW197)</f>
        <v>1</v>
      </c>
      <c r="EY197">
        <v>1</v>
      </c>
      <c r="EZ197">
        <v>1</v>
      </c>
      <c r="FA197">
        <f t="shared" ref="FA195:FB258" si="51">IF(AND(EV197=0,EZ197=1),0)</f>
        <v>0</v>
      </c>
      <c r="FB197">
        <v>0</v>
      </c>
    </row>
    <row r="198" spans="1:158" x14ac:dyDescent="0.35">
      <c r="A198" t="s">
        <v>200</v>
      </c>
      <c r="B198">
        <v>4.3479605000000001</v>
      </c>
      <c r="C198">
        <v>3.3572158999999999</v>
      </c>
      <c r="D198">
        <v>2.9184114999999999</v>
      </c>
      <c r="E198">
        <v>3.1844560999999998</v>
      </c>
      <c r="F198">
        <v>3.5619073000000001</v>
      </c>
      <c r="G198">
        <v>3.7244972999999999</v>
      </c>
      <c r="H198">
        <v>3.1180756000000001</v>
      </c>
      <c r="I198">
        <v>3.1234920000000002</v>
      </c>
      <c r="J198">
        <v>3.6897072999999998</v>
      </c>
      <c r="K198">
        <v>3.1941917000000002</v>
      </c>
      <c r="L198">
        <v>2.8396973999999999</v>
      </c>
      <c r="M198">
        <v>3.5696873999999998</v>
      </c>
      <c r="N198">
        <v>4.0885825000000002</v>
      </c>
      <c r="O198">
        <v>3.3623775999999999</v>
      </c>
      <c r="P198">
        <v>3.5167980000000001</v>
      </c>
      <c r="Q198">
        <v>3.4893546</v>
      </c>
      <c r="R198">
        <v>4.4429011000000003</v>
      </c>
      <c r="S198">
        <v>5.4143290999999998</v>
      </c>
      <c r="T198">
        <v>3.2792842000000002</v>
      </c>
      <c r="U198">
        <v>2.8598224999999999</v>
      </c>
      <c r="V198">
        <v>3.6686835000000002</v>
      </c>
      <c r="W198">
        <v>3.0089845999999998</v>
      </c>
      <c r="X198">
        <v>3.411896</v>
      </c>
      <c r="Y198">
        <v>4.1193708999999998</v>
      </c>
      <c r="Z198">
        <v>3.7174388999999999</v>
      </c>
      <c r="AA198">
        <v>3.6032372000000001</v>
      </c>
      <c r="AB198">
        <v>3.2589774</v>
      </c>
      <c r="AC198">
        <v>2.6360176000000002</v>
      </c>
      <c r="AD198">
        <v>2.9209003</v>
      </c>
      <c r="AE198">
        <v>3.4781314999999999</v>
      </c>
      <c r="AF198">
        <v>4.1062021</v>
      </c>
      <c r="AG198">
        <v>3.6216705</v>
      </c>
      <c r="AH198">
        <v>2.5957954000000001</v>
      </c>
      <c r="AI198">
        <v>3.4134137999999998</v>
      </c>
      <c r="AJ198">
        <v>4.0961895000000004</v>
      </c>
      <c r="AK198">
        <v>2.8422987000000002</v>
      </c>
      <c r="AL198">
        <v>3.7371533000000001</v>
      </c>
      <c r="AM198">
        <v>3.898679</v>
      </c>
      <c r="AN198">
        <v>2.9888678</v>
      </c>
      <c r="AO198">
        <v>3.7062211</v>
      </c>
      <c r="AP198">
        <v>2.6194997</v>
      </c>
      <c r="AQ198">
        <v>2.1267451999999998</v>
      </c>
      <c r="AR198">
        <v>2.8861195999999998</v>
      </c>
      <c r="AS198">
        <v>5.2971554000000003</v>
      </c>
      <c r="AT198">
        <v>2.9346409000000002</v>
      </c>
      <c r="AU198">
        <v>2.2705552999999998</v>
      </c>
      <c r="AV198">
        <v>2.8057338999999999</v>
      </c>
      <c r="AW198">
        <v>4.4537395999999996</v>
      </c>
      <c r="AX198">
        <v>3.127656</v>
      </c>
      <c r="AY198">
        <v>3.4922751999999999</v>
      </c>
      <c r="AZ198">
        <v>3.5570344999999999</v>
      </c>
      <c r="BA198">
        <v>2.7060113000000001</v>
      </c>
      <c r="BB198">
        <v>2.9035148999999998</v>
      </c>
      <c r="BC198">
        <v>2.9862158000000001</v>
      </c>
      <c r="BD198">
        <v>2.9984958000000002</v>
      </c>
      <c r="BE198">
        <v>3.1923349000000001</v>
      </c>
      <c r="BF198">
        <v>2.9997079000000002</v>
      </c>
      <c r="BG198">
        <v>2.8858978999999998</v>
      </c>
      <c r="BH198">
        <v>2.7150750000000001</v>
      </c>
      <c r="BI198">
        <v>2.8818809999999999</v>
      </c>
      <c r="BJ198">
        <v>3.3514124999999999</v>
      </c>
      <c r="BK198">
        <v>2.8904386</v>
      </c>
      <c r="BL198">
        <v>3.2011411000000001</v>
      </c>
      <c r="BM198">
        <v>3.5079764999999998</v>
      </c>
      <c r="BN198">
        <v>3.4041986</v>
      </c>
      <c r="BO198">
        <v>3.0494878000000001</v>
      </c>
      <c r="BP198">
        <v>3.1746520999999999</v>
      </c>
      <c r="BQ198">
        <v>2.9709572999999998</v>
      </c>
      <c r="BR198">
        <v>2.8498497</v>
      </c>
      <c r="BS198">
        <v>2.6570258</v>
      </c>
      <c r="BT198">
        <v>4.4442649000000003</v>
      </c>
      <c r="BU198">
        <v>3.3593247000000002</v>
      </c>
      <c r="BV198">
        <v>3.3874764000000002</v>
      </c>
      <c r="BW198">
        <v>2.9851226999999998</v>
      </c>
      <c r="BX198">
        <v>2.5249882000000001</v>
      </c>
      <c r="BY198">
        <v>3.7862952000000001</v>
      </c>
      <c r="BZ198">
        <v>3.1683024999999998</v>
      </c>
      <c r="CA198">
        <v>2.7520931000000002</v>
      </c>
      <c r="CB198">
        <v>3.1875377</v>
      </c>
      <c r="CC198">
        <v>3.5298972000000002</v>
      </c>
      <c r="CD198">
        <v>3.5983242999999998</v>
      </c>
      <c r="CE198">
        <v>3.2476617999999999</v>
      </c>
      <c r="CF198">
        <v>3.0264432000000001</v>
      </c>
      <c r="CG198">
        <v>3.9252235999999998</v>
      </c>
      <c r="CH198">
        <v>2.8138983</v>
      </c>
      <c r="CI198">
        <v>2.8798903999999999</v>
      </c>
      <c r="CJ198">
        <v>3.6208526999999999</v>
      </c>
      <c r="CK198">
        <v>4.1350712999999999</v>
      </c>
      <c r="CL198">
        <v>3.4471954999999999</v>
      </c>
      <c r="CM198">
        <v>3.2817476000000001</v>
      </c>
      <c r="CN198">
        <v>3.4312624999999999</v>
      </c>
      <c r="CO198">
        <v>4.4293861000000003</v>
      </c>
      <c r="CP198">
        <v>5.3933182000000004</v>
      </c>
      <c r="CQ198">
        <v>3.2257644999999999</v>
      </c>
      <c r="CR198">
        <v>2.8413086000000001</v>
      </c>
      <c r="CS198">
        <v>3.5636991999999998</v>
      </c>
      <c r="CT198">
        <v>3.2513497</v>
      </c>
      <c r="CU198">
        <v>3.2779647999999999</v>
      </c>
      <c r="CV198">
        <v>4.0251446</v>
      </c>
      <c r="CW198">
        <v>3.8019012999999999</v>
      </c>
      <c r="CX198">
        <v>3.4603128000000001</v>
      </c>
      <c r="CY198">
        <v>3.3298404000000001</v>
      </c>
      <c r="CZ198">
        <v>2.7674913000000001</v>
      </c>
      <c r="DA198">
        <v>3.0966450999999999</v>
      </c>
      <c r="DB198">
        <v>3.5510967</v>
      </c>
      <c r="DC198">
        <v>3.5424731</v>
      </c>
      <c r="DD198">
        <v>4.8175216000000001</v>
      </c>
      <c r="DE198">
        <v>2.8559339000000001</v>
      </c>
      <c r="DF198">
        <v>3.8181257</v>
      </c>
      <c r="DG198">
        <v>4.3214835999999996</v>
      </c>
      <c r="DH198">
        <v>3.0386343</v>
      </c>
      <c r="DI198">
        <v>3.6402961999999999</v>
      </c>
      <c r="DJ198">
        <v>3.8595609999999998</v>
      </c>
      <c r="DK198">
        <v>2.8702645000000002</v>
      </c>
      <c r="DL198">
        <v>3.2888258000000001</v>
      </c>
      <c r="DM198">
        <v>2.6550921999999999</v>
      </c>
      <c r="DN198">
        <v>2.1355865000000001</v>
      </c>
      <c r="DO198">
        <v>3.0352945</v>
      </c>
      <c r="DP198">
        <v>5.6094995000000001</v>
      </c>
      <c r="DQ198">
        <v>2.8858562000000001</v>
      </c>
      <c r="DR198">
        <v>2.4140887000000002</v>
      </c>
      <c r="DS198">
        <v>2.6415415000000002</v>
      </c>
      <c r="DT198">
        <v>4.6865009999999998</v>
      </c>
      <c r="DU198">
        <v>3.1743062000000002</v>
      </c>
      <c r="DV198">
        <v>3.2695951000000001</v>
      </c>
      <c r="DW198">
        <v>2.9712168999999999</v>
      </c>
      <c r="DX198">
        <v>3.0396337999999998</v>
      </c>
      <c r="DY198">
        <v>2.9707257999999999</v>
      </c>
      <c r="DZ198">
        <v>3.0249907999999999</v>
      </c>
      <c r="EA198">
        <v>2.9191885000000002</v>
      </c>
      <c r="EB198">
        <v>3.2536824000000002</v>
      </c>
      <c r="EC198">
        <v>3.0397216999999999</v>
      </c>
      <c r="ED198">
        <v>2.4255909999999998</v>
      </c>
      <c r="EE198">
        <v>2.8729198</v>
      </c>
      <c r="EF198">
        <v>2.9333417000000002</v>
      </c>
      <c r="EG198">
        <v>3.4841101000000001</v>
      </c>
      <c r="EH198">
        <v>2.7562047999999999</v>
      </c>
      <c r="EI198">
        <v>3.1771807999999999</v>
      </c>
      <c r="EJ198">
        <v>3.0462080999999999</v>
      </c>
      <c r="EK198">
        <v>3.6654949000000001</v>
      </c>
      <c r="EL198">
        <v>3.1085289</v>
      </c>
      <c r="EM198">
        <v>2.8820275999999998</v>
      </c>
      <c r="EN198">
        <v>2.7104621</v>
      </c>
      <c r="EO198">
        <v>2.6911836</v>
      </c>
      <c r="EP198">
        <v>2.7077021999999999</v>
      </c>
      <c r="EQ198">
        <v>3.8838818000000002</v>
      </c>
      <c r="ER198">
        <v>3.2273687999999998</v>
      </c>
      <c r="ES198">
        <v>3.4254003000000002</v>
      </c>
      <c r="ET198">
        <v>2.9346697000000002</v>
      </c>
      <c r="EU198">
        <v>2.9164018999999999</v>
      </c>
      <c r="EV198">
        <v>0</v>
      </c>
      <c r="EW198">
        <f>MATCH(A198,'[1]BASC2_BRIEF_6yr_DEMOS_ScanInfo '!$H$1:$H$585,0)</f>
        <v>463</v>
      </c>
      <c r="EX198">
        <f>INDEX('[1]BASC2_BRIEF_6yr_DEMOS_ScanInfo '!$L$1:$L$585,EW198)</f>
        <v>1</v>
      </c>
      <c r="EY198">
        <v>1</v>
      </c>
      <c r="EZ198">
        <v>1</v>
      </c>
      <c r="FA198">
        <f t="shared" si="51"/>
        <v>0</v>
      </c>
      <c r="FB198">
        <v>0</v>
      </c>
    </row>
    <row r="199" spans="1:158" x14ac:dyDescent="0.35">
      <c r="A199" t="s">
        <v>201</v>
      </c>
      <c r="B199">
        <v>3.6156077</v>
      </c>
      <c r="C199">
        <v>3.4453665999999998</v>
      </c>
      <c r="D199">
        <v>2.7114155000000002</v>
      </c>
      <c r="E199">
        <v>3.1104264000000001</v>
      </c>
      <c r="F199">
        <v>3.7327170000000001</v>
      </c>
      <c r="G199">
        <v>3.5256083</v>
      </c>
      <c r="H199">
        <v>3.0769552999999998</v>
      </c>
      <c r="I199">
        <v>3.1876576000000001</v>
      </c>
      <c r="J199">
        <v>3.4534767</v>
      </c>
      <c r="K199">
        <v>3.0457746999999999</v>
      </c>
      <c r="L199">
        <v>2.7559477999999999</v>
      </c>
      <c r="M199">
        <v>3.4860885000000001</v>
      </c>
      <c r="N199">
        <v>4.0801387</v>
      </c>
      <c r="O199">
        <v>3.0800219000000002</v>
      </c>
      <c r="P199">
        <v>3.3128867</v>
      </c>
      <c r="Q199">
        <v>3.6354367999999999</v>
      </c>
      <c r="R199">
        <v>5.0261211000000001</v>
      </c>
      <c r="S199">
        <v>5.5805043999999997</v>
      </c>
      <c r="T199">
        <v>2.9678361</v>
      </c>
      <c r="U199">
        <v>2.9333686999999999</v>
      </c>
      <c r="V199">
        <v>3.5662422</v>
      </c>
      <c r="W199">
        <v>2.8005502</v>
      </c>
      <c r="X199">
        <v>3.2701167999999998</v>
      </c>
      <c r="Y199">
        <v>3.9281893000000001</v>
      </c>
      <c r="Z199">
        <v>3.6553786000000001</v>
      </c>
      <c r="AA199">
        <v>3.4455043999999999</v>
      </c>
      <c r="AB199">
        <v>3.3121364</v>
      </c>
      <c r="AC199">
        <v>2.5541797000000002</v>
      </c>
      <c r="AD199">
        <v>3.0471685000000002</v>
      </c>
      <c r="AE199">
        <v>3.3981431</v>
      </c>
      <c r="AF199">
        <v>3.8190601000000002</v>
      </c>
      <c r="AG199">
        <v>3.8936503</v>
      </c>
      <c r="AH199">
        <v>3.1006870000000002</v>
      </c>
      <c r="AI199">
        <v>3.6485598000000001</v>
      </c>
      <c r="AJ199">
        <v>3.8857906</v>
      </c>
      <c r="AK199">
        <v>3.1742601000000001</v>
      </c>
      <c r="AL199">
        <v>4.0115194000000001</v>
      </c>
      <c r="AM199">
        <v>3.9341656999999999</v>
      </c>
      <c r="AN199">
        <v>3.2672686999999998</v>
      </c>
      <c r="AO199">
        <v>3.0023794000000001</v>
      </c>
      <c r="AP199">
        <v>2.807544</v>
      </c>
      <c r="AQ199">
        <v>2.1569619000000002</v>
      </c>
      <c r="AR199">
        <v>3.0756402</v>
      </c>
      <c r="AS199">
        <v>4.6612358</v>
      </c>
      <c r="AT199">
        <v>2.8815805999999999</v>
      </c>
      <c r="AU199">
        <v>2.3060304999999999</v>
      </c>
      <c r="AV199">
        <v>2.6699977000000001</v>
      </c>
      <c r="AW199">
        <v>4.5306296000000001</v>
      </c>
      <c r="AX199">
        <v>3.5989651999999999</v>
      </c>
      <c r="AY199">
        <v>3.5282159000000002</v>
      </c>
      <c r="AZ199">
        <v>3.5121546000000001</v>
      </c>
      <c r="BA199">
        <v>2.6113032999999999</v>
      </c>
      <c r="BB199">
        <v>2.7590005</v>
      </c>
      <c r="BC199">
        <v>3.0988159</v>
      </c>
      <c r="BD199">
        <v>3.0810645000000001</v>
      </c>
      <c r="BE199">
        <v>3.1634009000000001</v>
      </c>
      <c r="BF199">
        <v>2.8848449999999999</v>
      </c>
      <c r="BG199">
        <v>2.5565844000000002</v>
      </c>
      <c r="BH199">
        <v>2.6935471999999998</v>
      </c>
      <c r="BI199">
        <v>3.1788242000000002</v>
      </c>
      <c r="BJ199">
        <v>3.1305025</v>
      </c>
      <c r="BK199">
        <v>2.9430957000000002</v>
      </c>
      <c r="BL199">
        <v>3.2082112</v>
      </c>
      <c r="BM199">
        <v>3.2838873999999998</v>
      </c>
      <c r="BN199">
        <v>3.2861685999999999</v>
      </c>
      <c r="BO199">
        <v>2.8464613000000001</v>
      </c>
      <c r="BP199">
        <v>2.8821976</v>
      </c>
      <c r="BQ199">
        <v>2.8074672000000001</v>
      </c>
      <c r="BR199">
        <v>2.8177009000000002</v>
      </c>
      <c r="BS199">
        <v>2.8967456999999999</v>
      </c>
      <c r="BT199">
        <v>3.2944262000000002</v>
      </c>
      <c r="BU199">
        <v>3.0923978999999999</v>
      </c>
      <c r="BV199">
        <v>3.7275724000000001</v>
      </c>
      <c r="BW199">
        <v>3.0200434</v>
      </c>
      <c r="BX199">
        <v>2.6588110999999999</v>
      </c>
      <c r="BY199">
        <v>3.3824043000000001</v>
      </c>
      <c r="BZ199">
        <v>3.5779261999999998</v>
      </c>
      <c r="CA199">
        <v>2.5790123999999999</v>
      </c>
      <c r="CB199">
        <v>3.0203766999999999</v>
      </c>
      <c r="CC199">
        <v>3.9271927</v>
      </c>
      <c r="CD199">
        <v>3.5948939000000002</v>
      </c>
      <c r="CE199">
        <v>3.4304999999999999</v>
      </c>
      <c r="CF199">
        <v>3.0775828000000001</v>
      </c>
      <c r="CG199">
        <v>3.3831842000000001</v>
      </c>
      <c r="CH199">
        <v>2.5178280000000002</v>
      </c>
      <c r="CI199">
        <v>2.7965689</v>
      </c>
      <c r="CJ199">
        <v>3.4317150000000001</v>
      </c>
      <c r="CK199">
        <v>3.8344318999999998</v>
      </c>
      <c r="CL199">
        <v>3.3594563000000002</v>
      </c>
      <c r="CM199">
        <v>3.4062152000000001</v>
      </c>
      <c r="CN199">
        <v>3.3912756000000002</v>
      </c>
      <c r="CO199">
        <v>4.7061367000000001</v>
      </c>
      <c r="CP199">
        <v>5.5711655999999996</v>
      </c>
      <c r="CQ199">
        <v>3.1595651999999999</v>
      </c>
      <c r="CR199">
        <v>2.8662264</v>
      </c>
      <c r="CS199">
        <v>3.7987503999999999</v>
      </c>
      <c r="CT199">
        <v>2.8983500000000002</v>
      </c>
      <c r="CU199">
        <v>3.2150208999999998</v>
      </c>
      <c r="CV199">
        <v>3.4909102999999999</v>
      </c>
      <c r="CW199">
        <v>3.6259651000000002</v>
      </c>
      <c r="CX199">
        <v>3.2848997</v>
      </c>
      <c r="CY199">
        <v>3.2082674999999998</v>
      </c>
      <c r="CZ199">
        <v>2.5838250999999999</v>
      </c>
      <c r="DA199">
        <v>2.9022100000000002</v>
      </c>
      <c r="DB199">
        <v>3.5577595</v>
      </c>
      <c r="DC199">
        <v>3.6542628000000001</v>
      </c>
      <c r="DD199">
        <v>5.6077041999999997</v>
      </c>
      <c r="DE199">
        <v>3.2347896</v>
      </c>
      <c r="DF199">
        <v>3.3665416000000001</v>
      </c>
      <c r="DG199">
        <v>3.5902077999999999</v>
      </c>
      <c r="DH199">
        <v>3.072006</v>
      </c>
      <c r="DI199">
        <v>4.0448256000000002</v>
      </c>
      <c r="DJ199">
        <v>3.6947629000000002</v>
      </c>
      <c r="DK199">
        <v>3.8208500999999999</v>
      </c>
      <c r="DL199">
        <v>2.9655402</v>
      </c>
      <c r="DM199">
        <v>2.7878785000000001</v>
      </c>
      <c r="DN199">
        <v>2.1920259</v>
      </c>
      <c r="DO199">
        <v>2.9973133000000001</v>
      </c>
      <c r="DP199">
        <v>4.8156866999999997</v>
      </c>
      <c r="DQ199">
        <v>2.8052711000000001</v>
      </c>
      <c r="DR199">
        <v>2.2462901999999998</v>
      </c>
      <c r="DS199">
        <v>2.8381523999999998</v>
      </c>
      <c r="DT199">
        <v>4.4307961000000002</v>
      </c>
      <c r="DU199">
        <v>3.3611729000000001</v>
      </c>
      <c r="DV199">
        <v>3.9502025000000001</v>
      </c>
      <c r="DW199">
        <v>2.7990694</v>
      </c>
      <c r="DX199">
        <v>2.9891790999999999</v>
      </c>
      <c r="DY199">
        <v>2.9468317000000002</v>
      </c>
      <c r="DZ199">
        <v>3.3405564000000001</v>
      </c>
      <c r="EA199">
        <v>2.9839997</v>
      </c>
      <c r="EB199">
        <v>3.0595393</v>
      </c>
      <c r="EC199">
        <v>2.8965489999999998</v>
      </c>
      <c r="ED199">
        <v>2.7536368000000002</v>
      </c>
      <c r="EE199">
        <v>2.6983635000000001</v>
      </c>
      <c r="EF199">
        <v>2.8662991999999998</v>
      </c>
      <c r="EG199">
        <v>3.2248459</v>
      </c>
      <c r="EH199">
        <v>3.0613573000000001</v>
      </c>
      <c r="EI199">
        <v>3.1798753999999998</v>
      </c>
      <c r="EJ199">
        <v>2.9314722999999998</v>
      </c>
      <c r="EK199">
        <v>2.9692383000000002</v>
      </c>
      <c r="EL199">
        <v>2.9931076000000001</v>
      </c>
      <c r="EM199">
        <v>3.2105570000000001</v>
      </c>
      <c r="EN199">
        <v>2.5943923</v>
      </c>
      <c r="EO199">
        <v>2.8364376999999998</v>
      </c>
      <c r="EP199">
        <v>2.7529792999999998</v>
      </c>
      <c r="EQ199">
        <v>3.7884020999999999</v>
      </c>
      <c r="ER199">
        <v>3.2926817000000002</v>
      </c>
      <c r="ES199">
        <v>4.2989945000000001</v>
      </c>
      <c r="ET199">
        <v>3.0254401999999998</v>
      </c>
      <c r="EU199">
        <v>2.8505530000000001</v>
      </c>
      <c r="EV199">
        <v>0</v>
      </c>
      <c r="EW199">
        <f>MATCH(A199,'[1]BASC2_BRIEF_6yr_DEMOS_ScanInfo '!$H$1:$H$585,0)</f>
        <v>464</v>
      </c>
      <c r="EX199">
        <f>INDEX('[1]BASC2_BRIEF_6yr_DEMOS_ScanInfo '!$L$1:$L$585,EW199)</f>
        <v>1</v>
      </c>
      <c r="EY199">
        <v>1</v>
      </c>
      <c r="EZ199">
        <v>1</v>
      </c>
      <c r="FA199">
        <f t="shared" si="51"/>
        <v>0</v>
      </c>
      <c r="FB199">
        <v>0</v>
      </c>
    </row>
    <row r="200" spans="1:158" x14ac:dyDescent="0.35">
      <c r="A200" t="s">
        <v>202</v>
      </c>
      <c r="B200">
        <v>4.0157579999999999</v>
      </c>
      <c r="C200">
        <v>3.0746416999999999</v>
      </c>
      <c r="D200">
        <v>2.7168515000000002</v>
      </c>
      <c r="E200">
        <v>3.3035277999999999</v>
      </c>
      <c r="F200">
        <v>4.0642772000000003</v>
      </c>
      <c r="G200">
        <v>3.8004245999999999</v>
      </c>
      <c r="H200">
        <v>3.4034989000000002</v>
      </c>
      <c r="I200">
        <v>3.0760374000000001</v>
      </c>
      <c r="J200">
        <v>3.5589458999999999</v>
      </c>
      <c r="K200">
        <v>2.9427821999999999</v>
      </c>
      <c r="L200">
        <v>2.7062653999999999</v>
      </c>
      <c r="M200">
        <v>3.0752494000000001</v>
      </c>
      <c r="N200">
        <v>4.1982784000000004</v>
      </c>
      <c r="O200">
        <v>3.5262810999999998</v>
      </c>
      <c r="P200">
        <v>3.5594212999999999</v>
      </c>
      <c r="Q200">
        <v>3.8510947</v>
      </c>
      <c r="R200">
        <v>5.0455560999999998</v>
      </c>
      <c r="S200">
        <v>5.7163047999999996</v>
      </c>
      <c r="T200">
        <v>3.3055892</v>
      </c>
      <c r="U200">
        <v>2.9759145</v>
      </c>
      <c r="V200">
        <v>3.7320916999999998</v>
      </c>
      <c r="W200">
        <v>2.5715450999999998</v>
      </c>
      <c r="X200">
        <v>2.9632144</v>
      </c>
      <c r="Y200">
        <v>4.0870609</v>
      </c>
      <c r="Z200">
        <v>3.8351234999999999</v>
      </c>
      <c r="AA200">
        <v>3.8366258000000002</v>
      </c>
      <c r="AB200">
        <v>3.0927297999999999</v>
      </c>
      <c r="AC200">
        <v>2.5794107999999998</v>
      </c>
      <c r="AD200">
        <v>3.1342504</v>
      </c>
      <c r="AE200">
        <v>3.6764511999999998</v>
      </c>
      <c r="AF200">
        <v>4.5345078000000001</v>
      </c>
      <c r="AG200">
        <v>3.8387465000000001</v>
      </c>
      <c r="AH200">
        <v>3.2030468000000001</v>
      </c>
      <c r="AI200">
        <v>3.7023754000000002</v>
      </c>
      <c r="AJ200">
        <v>3.8996940000000002</v>
      </c>
      <c r="AK200">
        <v>3.4300983</v>
      </c>
      <c r="AL200">
        <v>4.2722892999999997</v>
      </c>
      <c r="AM200">
        <v>4.3354172999999996</v>
      </c>
      <c r="AN200">
        <v>3.4756539000000002</v>
      </c>
      <c r="AO200">
        <v>2.7818904</v>
      </c>
      <c r="AP200">
        <v>2.9801731</v>
      </c>
      <c r="AQ200">
        <v>2.1380612999999999</v>
      </c>
      <c r="AR200">
        <v>2.9381553999999999</v>
      </c>
      <c r="AS200">
        <v>4.6074451999999999</v>
      </c>
      <c r="AT200">
        <v>2.6110112999999999</v>
      </c>
      <c r="AU200">
        <v>2.3257629999999998</v>
      </c>
      <c r="AV200">
        <v>3.0571394000000001</v>
      </c>
      <c r="AW200">
        <v>4.6478948999999998</v>
      </c>
      <c r="AX200">
        <v>3.6549469999999999</v>
      </c>
      <c r="AY200">
        <v>3.6802280000000001</v>
      </c>
      <c r="AZ200">
        <v>3.3080332000000001</v>
      </c>
      <c r="BA200">
        <v>2.7156335999999999</v>
      </c>
      <c r="BB200">
        <v>2.9506380999999999</v>
      </c>
      <c r="BC200">
        <v>3.1930944999999999</v>
      </c>
      <c r="BD200">
        <v>3.1139152000000001</v>
      </c>
      <c r="BE200">
        <v>3.1205223000000002</v>
      </c>
      <c r="BF200">
        <v>2.7993169</v>
      </c>
      <c r="BG200">
        <v>2.8894533999999998</v>
      </c>
      <c r="BH200">
        <v>2.6398532000000001</v>
      </c>
      <c r="BI200">
        <v>3.5208061000000002</v>
      </c>
      <c r="BJ200">
        <v>3.5771307999999999</v>
      </c>
      <c r="BK200">
        <v>2.7836256000000001</v>
      </c>
      <c r="BL200">
        <v>3.9675584000000002</v>
      </c>
      <c r="BM200">
        <v>3.9865824999999999</v>
      </c>
      <c r="BN200">
        <v>3.4962811</v>
      </c>
      <c r="BO200">
        <v>2.9961858000000001</v>
      </c>
      <c r="BP200">
        <v>3.0024700000000002</v>
      </c>
      <c r="BQ200">
        <v>2.7000077</v>
      </c>
      <c r="BR200">
        <v>2.9841101000000001</v>
      </c>
      <c r="BS200">
        <v>2.8884791999999999</v>
      </c>
      <c r="BT200">
        <v>3.9171654999999999</v>
      </c>
      <c r="BU200">
        <v>3.2874272000000002</v>
      </c>
      <c r="BV200">
        <v>4.3063134999999999</v>
      </c>
      <c r="BW200">
        <v>3.1203555999999999</v>
      </c>
      <c r="BX200">
        <v>2.9229292999999998</v>
      </c>
      <c r="BY200">
        <v>4.2070980000000002</v>
      </c>
      <c r="BZ200">
        <v>2.969373</v>
      </c>
      <c r="CA200">
        <v>2.5221027999999999</v>
      </c>
      <c r="CB200">
        <v>3.2790873</v>
      </c>
      <c r="CC200">
        <v>4.3198537999999997</v>
      </c>
      <c r="CD200">
        <v>3.6878237999999999</v>
      </c>
      <c r="CE200">
        <v>3.4084987999999998</v>
      </c>
      <c r="CF200">
        <v>3.1527175999999999</v>
      </c>
      <c r="CG200">
        <v>3.8314773999999998</v>
      </c>
      <c r="CH200">
        <v>2.7428645999999999</v>
      </c>
      <c r="CI200">
        <v>2.6686063</v>
      </c>
      <c r="CJ200">
        <v>3.3917689000000002</v>
      </c>
      <c r="CK200">
        <v>3.9343710000000001</v>
      </c>
      <c r="CL200">
        <v>3.8390914999999999</v>
      </c>
      <c r="CM200">
        <v>3.7047992000000001</v>
      </c>
      <c r="CN200">
        <v>3.6556392</v>
      </c>
      <c r="CO200">
        <v>5.0020490000000004</v>
      </c>
      <c r="CP200">
        <v>5.8719276999999996</v>
      </c>
      <c r="CQ200">
        <v>3.2617853000000001</v>
      </c>
      <c r="CR200">
        <v>2.9673147000000002</v>
      </c>
      <c r="CS200">
        <v>3.8620614999999998</v>
      </c>
      <c r="CT200">
        <v>2.7883520000000002</v>
      </c>
      <c r="CU200">
        <v>2.8259167999999999</v>
      </c>
      <c r="CV200">
        <v>4.3187046000000002</v>
      </c>
      <c r="CW200">
        <v>3.8215721</v>
      </c>
      <c r="CX200">
        <v>3.6826916000000001</v>
      </c>
      <c r="CY200">
        <v>2.8513415000000002</v>
      </c>
      <c r="CZ200">
        <v>2.3612964000000001</v>
      </c>
      <c r="DA200">
        <v>2.9689977000000001</v>
      </c>
      <c r="DB200">
        <v>3.5159322999999998</v>
      </c>
      <c r="DC200">
        <v>4.2294029999999996</v>
      </c>
      <c r="DD200">
        <v>5.0599698999999996</v>
      </c>
      <c r="DE200">
        <v>3.1684231999999999</v>
      </c>
      <c r="DF200">
        <v>4.0413097999999996</v>
      </c>
      <c r="DG200">
        <v>3.8374082999999999</v>
      </c>
      <c r="DH200">
        <v>3.2764804000000001</v>
      </c>
      <c r="DI200">
        <v>3.9908353999999999</v>
      </c>
      <c r="DJ200">
        <v>4.0732087999999997</v>
      </c>
      <c r="DK200">
        <v>3.4160320999999998</v>
      </c>
      <c r="DL200">
        <v>3.0610702000000001</v>
      </c>
      <c r="DM200">
        <v>2.9015279</v>
      </c>
      <c r="DN200">
        <v>2.1087973</v>
      </c>
      <c r="DO200">
        <v>2.8864377000000001</v>
      </c>
      <c r="DP200">
        <v>5.1241006999999996</v>
      </c>
      <c r="DQ200">
        <v>2.6073371999999999</v>
      </c>
      <c r="DR200">
        <v>2.2282453000000002</v>
      </c>
      <c r="DS200">
        <v>2.8716314000000001</v>
      </c>
      <c r="DT200">
        <v>4.7278376</v>
      </c>
      <c r="DU200">
        <v>3.3192115000000002</v>
      </c>
      <c r="DV200">
        <v>3.5631661000000001</v>
      </c>
      <c r="DW200">
        <v>3.7631111000000002</v>
      </c>
      <c r="DX200">
        <v>2.3633210999999998</v>
      </c>
      <c r="DY200">
        <v>3.3320257999999998</v>
      </c>
      <c r="DZ200">
        <v>3.3614975999999999</v>
      </c>
      <c r="EA200">
        <v>3.1373978</v>
      </c>
      <c r="EB200">
        <v>5.5197324999999999</v>
      </c>
      <c r="EC200">
        <v>2.8901838999999998</v>
      </c>
      <c r="ED200">
        <v>2.9376680999999998</v>
      </c>
      <c r="EE200">
        <v>2.7256002000000001</v>
      </c>
      <c r="EF200">
        <v>3.2615826000000001</v>
      </c>
      <c r="EG200">
        <v>2.8371186000000002</v>
      </c>
      <c r="EH200">
        <v>2.6600229999999998</v>
      </c>
      <c r="EI200">
        <v>3.8351624000000002</v>
      </c>
      <c r="EJ200">
        <v>3.3940736999999999</v>
      </c>
      <c r="EK200">
        <v>3.3805760999999999</v>
      </c>
      <c r="EL200">
        <v>3.0768735</v>
      </c>
      <c r="EM200">
        <v>3.0701651999999999</v>
      </c>
      <c r="EN200">
        <v>2.6061399000000001</v>
      </c>
      <c r="EO200">
        <v>2.8606471999999998</v>
      </c>
      <c r="EP200">
        <v>2.9450479000000001</v>
      </c>
      <c r="EQ200">
        <v>4.1602888</v>
      </c>
      <c r="ER200">
        <v>3.1288862000000002</v>
      </c>
      <c r="ES200">
        <v>3.9473406999999998</v>
      </c>
      <c r="ET200">
        <v>3.1182960999999998</v>
      </c>
      <c r="EU200">
        <v>3.1033523000000001</v>
      </c>
      <c r="EV200">
        <v>1</v>
      </c>
      <c r="EW200">
        <f>MATCH(A200,'[1]BASC2_BRIEF_6yr_DEMOS_ScanInfo '!$H$1:$H$585,0)</f>
        <v>465</v>
      </c>
      <c r="EX200">
        <f>INDEX('[1]BASC2_BRIEF_6yr_DEMOS_ScanInfo '!$L$1:$L$585,EW200)</f>
        <v>1</v>
      </c>
      <c r="EY200">
        <v>1</v>
      </c>
      <c r="EZ200">
        <v>1</v>
      </c>
      <c r="FA200">
        <f t="shared" ref="FA200:FB204" si="52">IF(AND(EZ200=1,EV200=1),2)</f>
        <v>2</v>
      </c>
      <c r="FB200">
        <v>2</v>
      </c>
    </row>
    <row r="201" spans="1:158" x14ac:dyDescent="0.35">
      <c r="A201" t="s">
        <v>203</v>
      </c>
      <c r="B201">
        <v>3.6328228</v>
      </c>
      <c r="C201">
        <v>2.9716258</v>
      </c>
      <c r="D201">
        <v>2.5607548000000002</v>
      </c>
      <c r="E201">
        <v>3.1558744999999999</v>
      </c>
      <c r="F201">
        <v>4.0338925999999997</v>
      </c>
      <c r="G201">
        <v>3.8671310000000001</v>
      </c>
      <c r="H201">
        <v>3.3574328000000002</v>
      </c>
      <c r="I201">
        <v>3.1021060999999999</v>
      </c>
      <c r="J201">
        <v>3.7953478999999999</v>
      </c>
      <c r="K201">
        <v>3.0698173</v>
      </c>
      <c r="L201">
        <v>2.8567051999999999</v>
      </c>
      <c r="M201">
        <v>3.2668965000000001</v>
      </c>
      <c r="N201">
        <v>4.1278981999999997</v>
      </c>
      <c r="O201">
        <v>3.4928701000000002</v>
      </c>
      <c r="P201">
        <v>3.5608643999999998</v>
      </c>
      <c r="Q201">
        <v>3.4639981</v>
      </c>
      <c r="R201">
        <v>4.8755116000000003</v>
      </c>
      <c r="S201">
        <v>7.0429238999999999</v>
      </c>
      <c r="T201">
        <v>3.1632850000000001</v>
      </c>
      <c r="U201">
        <v>2.8813366999999999</v>
      </c>
      <c r="V201">
        <v>3.4346022999999999</v>
      </c>
      <c r="W201">
        <v>2.8744540000000001</v>
      </c>
      <c r="X201">
        <v>3.0563183</v>
      </c>
      <c r="Y201">
        <v>3.7536236999999999</v>
      </c>
      <c r="Z201">
        <v>3.6875789000000001</v>
      </c>
      <c r="AA201">
        <v>3.4804499</v>
      </c>
      <c r="AB201">
        <v>3.0212859999999999</v>
      </c>
      <c r="AC201">
        <v>2.4286036000000002</v>
      </c>
      <c r="AD201">
        <v>2.8976554999999999</v>
      </c>
      <c r="AE201">
        <v>3.5050514000000002</v>
      </c>
      <c r="AF201">
        <v>3.7900440999999998</v>
      </c>
      <c r="AG201">
        <v>3.7813110000000001</v>
      </c>
      <c r="AH201">
        <v>2.8868119999999999</v>
      </c>
      <c r="AI201">
        <v>3.4752437999999999</v>
      </c>
      <c r="AJ201">
        <v>4.2686790999999999</v>
      </c>
      <c r="AK201">
        <v>3.1255044999999999</v>
      </c>
      <c r="AL201">
        <v>3.3188639000000002</v>
      </c>
      <c r="AM201">
        <v>3.6062547999999999</v>
      </c>
      <c r="AN201">
        <v>3.6803352999999999</v>
      </c>
      <c r="AO201">
        <v>3.3036058000000001</v>
      </c>
      <c r="AP201">
        <v>2.8928615999999998</v>
      </c>
      <c r="AQ201">
        <v>2.0924466000000002</v>
      </c>
      <c r="AR201">
        <v>2.9040135999999999</v>
      </c>
      <c r="AS201">
        <v>4.9661550999999999</v>
      </c>
      <c r="AT201">
        <v>2.6530106</v>
      </c>
      <c r="AU201">
        <v>2.3152141999999998</v>
      </c>
      <c r="AV201">
        <v>2.7648418000000001</v>
      </c>
      <c r="AW201">
        <v>6.5806918000000003</v>
      </c>
      <c r="AX201">
        <v>3.258419</v>
      </c>
      <c r="AY201">
        <v>4.3758149</v>
      </c>
      <c r="AZ201">
        <v>3.5708875999999998</v>
      </c>
      <c r="BA201">
        <v>2.6880803000000002</v>
      </c>
      <c r="BB201">
        <v>2.8727252000000001</v>
      </c>
      <c r="BC201">
        <v>3.1654873000000001</v>
      </c>
      <c r="BD201">
        <v>2.9459536000000002</v>
      </c>
      <c r="BE201">
        <v>3.3134484</v>
      </c>
      <c r="BF201">
        <v>2.8346097000000001</v>
      </c>
      <c r="BG201">
        <v>2.6883781</v>
      </c>
      <c r="BH201">
        <v>2.6273561000000001</v>
      </c>
      <c r="BI201">
        <v>3.0266666</v>
      </c>
      <c r="BJ201">
        <v>2.9139297000000002</v>
      </c>
      <c r="BK201">
        <v>2.9248321000000002</v>
      </c>
      <c r="BL201">
        <v>4.2692117999999999</v>
      </c>
      <c r="BM201">
        <v>3.0455538999999998</v>
      </c>
      <c r="BN201">
        <v>3.0633626</v>
      </c>
      <c r="BO201">
        <v>3.0534786999999999</v>
      </c>
      <c r="BP201">
        <v>3.2123518</v>
      </c>
      <c r="BQ201">
        <v>2.7091178999999999</v>
      </c>
      <c r="BR201">
        <v>2.8374492999999998</v>
      </c>
      <c r="BS201">
        <v>2.8700261</v>
      </c>
      <c r="BT201">
        <v>4.2383360999999997</v>
      </c>
      <c r="BU201">
        <v>3.3245878000000002</v>
      </c>
      <c r="BV201">
        <v>3.2518473000000001</v>
      </c>
      <c r="BW201">
        <v>3.0032556000000001</v>
      </c>
      <c r="BX201">
        <v>2.6663036</v>
      </c>
      <c r="BY201">
        <v>3.6136488999999998</v>
      </c>
      <c r="BZ201">
        <v>3.2741226999999999</v>
      </c>
      <c r="CA201">
        <v>2.8946928999999999</v>
      </c>
      <c r="CB201">
        <v>3.1387260000000001</v>
      </c>
      <c r="CC201">
        <v>4.0335454999999998</v>
      </c>
      <c r="CD201">
        <v>3.6364472000000001</v>
      </c>
      <c r="CE201">
        <v>3.3185389000000001</v>
      </c>
      <c r="CF201">
        <v>3.0959927999999999</v>
      </c>
      <c r="CG201">
        <v>3.5296365999999999</v>
      </c>
      <c r="CH201">
        <v>2.8044669999999998</v>
      </c>
      <c r="CI201">
        <v>2.7525176999999998</v>
      </c>
      <c r="CJ201">
        <v>3.2632031000000001</v>
      </c>
      <c r="CK201">
        <v>3.7718224999999999</v>
      </c>
      <c r="CL201">
        <v>3.4806275000000002</v>
      </c>
      <c r="CM201">
        <v>3.4871346999999999</v>
      </c>
      <c r="CN201">
        <v>3.6666009000000002</v>
      </c>
      <c r="CO201">
        <v>4.5709257000000001</v>
      </c>
      <c r="CP201">
        <v>6.0892157999999998</v>
      </c>
      <c r="CQ201">
        <v>3.3217005999999998</v>
      </c>
      <c r="CR201">
        <v>2.8461976</v>
      </c>
      <c r="CS201">
        <v>3.4637022000000002</v>
      </c>
      <c r="CT201">
        <v>3.1751420000000001</v>
      </c>
      <c r="CU201">
        <v>2.9631976999999998</v>
      </c>
      <c r="CV201">
        <v>3.7129538000000002</v>
      </c>
      <c r="CW201">
        <v>3.5199205999999998</v>
      </c>
      <c r="CX201">
        <v>3.3571686999999999</v>
      </c>
      <c r="CY201">
        <v>3.1013377000000002</v>
      </c>
      <c r="CZ201">
        <v>2.4447877</v>
      </c>
      <c r="DA201">
        <v>2.8990955</v>
      </c>
      <c r="DB201">
        <v>3.3235879000000002</v>
      </c>
      <c r="DC201">
        <v>3.5473275000000002</v>
      </c>
      <c r="DD201">
        <v>4.0753263999999998</v>
      </c>
      <c r="DE201">
        <v>2.9798030999999998</v>
      </c>
      <c r="DF201">
        <v>3.5367606</v>
      </c>
      <c r="DG201">
        <v>4.0081797000000003</v>
      </c>
      <c r="DH201">
        <v>3.0666139000000001</v>
      </c>
      <c r="DI201">
        <v>3.5369866000000001</v>
      </c>
      <c r="DJ201">
        <v>3.6811012999999999</v>
      </c>
      <c r="DK201">
        <v>3.1842758999999998</v>
      </c>
      <c r="DL201">
        <v>2.8694239000000001</v>
      </c>
      <c r="DM201">
        <v>2.7787073000000002</v>
      </c>
      <c r="DN201">
        <v>2.1077237000000002</v>
      </c>
      <c r="DO201">
        <v>2.9130826000000001</v>
      </c>
      <c r="DP201">
        <v>4.2857919000000004</v>
      </c>
      <c r="DQ201">
        <v>2.7194354999999999</v>
      </c>
      <c r="DR201">
        <v>2.2280055999999999</v>
      </c>
      <c r="DS201">
        <v>2.9413098999999998</v>
      </c>
      <c r="DT201">
        <v>5.0424122999999996</v>
      </c>
      <c r="DU201">
        <v>3.2446337000000001</v>
      </c>
      <c r="DV201">
        <v>4.0217662000000001</v>
      </c>
      <c r="DW201">
        <v>3.1094244</v>
      </c>
      <c r="DX201">
        <v>3.0392641999999999</v>
      </c>
      <c r="DY201">
        <v>3.0775703999999999</v>
      </c>
      <c r="DZ201">
        <v>2.9973847999999998</v>
      </c>
      <c r="EA201">
        <v>3.0902561999999998</v>
      </c>
      <c r="EB201">
        <v>3.3697650000000001</v>
      </c>
      <c r="EC201">
        <v>2.8868811000000001</v>
      </c>
      <c r="ED201">
        <v>2.4221547000000001</v>
      </c>
      <c r="EE201">
        <v>2.5329969000000001</v>
      </c>
      <c r="EF201">
        <v>3.1261325000000002</v>
      </c>
      <c r="EG201">
        <v>2.9103582000000001</v>
      </c>
      <c r="EH201">
        <v>3.0282669000000002</v>
      </c>
      <c r="EI201">
        <v>3.5334656</v>
      </c>
      <c r="EJ201">
        <v>3.2018206</v>
      </c>
      <c r="EK201">
        <v>2.8505392000000001</v>
      </c>
      <c r="EL201">
        <v>3.0413196</v>
      </c>
      <c r="EM201">
        <v>2.8434390999999999</v>
      </c>
      <c r="EN201">
        <v>2.6387223999999998</v>
      </c>
      <c r="EO201">
        <v>2.8216445000000001</v>
      </c>
      <c r="EP201">
        <v>2.8200330999999998</v>
      </c>
      <c r="EQ201">
        <v>4.0862474000000004</v>
      </c>
      <c r="ER201">
        <v>3.1064584000000002</v>
      </c>
      <c r="ES201">
        <v>3.2803719</v>
      </c>
      <c r="ET201">
        <v>2.9613597</v>
      </c>
      <c r="EU201">
        <v>2.6864851000000001</v>
      </c>
      <c r="EV201">
        <v>0</v>
      </c>
      <c r="EW201">
        <f>MATCH(A201,'[1]BASC2_BRIEF_6yr_DEMOS_ScanInfo '!$H$1:$H$585,0)</f>
        <v>467</v>
      </c>
      <c r="EX201">
        <f>INDEX('[1]BASC2_BRIEF_6yr_DEMOS_ScanInfo '!$L$1:$L$585,EW201)</f>
        <v>2</v>
      </c>
      <c r="EY201">
        <v>1</v>
      </c>
      <c r="EZ201">
        <v>2</v>
      </c>
      <c r="FA201">
        <f>IF(AND(EZ201=2,EV201=0),1)</f>
        <v>1</v>
      </c>
      <c r="FB201">
        <v>1</v>
      </c>
    </row>
    <row r="202" spans="1:158" x14ac:dyDescent="0.35">
      <c r="A202" t="s">
        <v>204</v>
      </c>
      <c r="B202">
        <v>3.5670731</v>
      </c>
      <c r="C202">
        <v>3.0496184999999998</v>
      </c>
      <c r="D202">
        <v>2.7310235999999999</v>
      </c>
      <c r="E202">
        <v>3.5498414</v>
      </c>
      <c r="F202">
        <v>3.5927693999999999</v>
      </c>
      <c r="G202">
        <v>3.5345141999999998</v>
      </c>
      <c r="H202">
        <v>3.3856871000000002</v>
      </c>
      <c r="I202">
        <v>3.2599868999999999</v>
      </c>
      <c r="J202">
        <v>3.6961545999999998</v>
      </c>
      <c r="K202">
        <v>2.7735688999999999</v>
      </c>
      <c r="L202">
        <v>2.6008463000000002</v>
      </c>
      <c r="M202">
        <v>3.4526569999999999</v>
      </c>
      <c r="N202">
        <v>3.9061151000000001</v>
      </c>
      <c r="O202">
        <v>3.3350882999999998</v>
      </c>
      <c r="P202">
        <v>3.4729413999999998</v>
      </c>
      <c r="Q202">
        <v>3.7840883999999999</v>
      </c>
      <c r="R202">
        <v>4.5912762000000003</v>
      </c>
      <c r="S202">
        <v>5.6994556999999997</v>
      </c>
      <c r="T202">
        <v>3.3314092</v>
      </c>
      <c r="U202">
        <v>3.0157699999999998</v>
      </c>
      <c r="V202">
        <v>3.9542427</v>
      </c>
      <c r="W202">
        <v>2.8903080999999999</v>
      </c>
      <c r="X202">
        <v>3.1274755000000001</v>
      </c>
      <c r="Y202">
        <v>3.9835913000000001</v>
      </c>
      <c r="Z202">
        <v>3.8464866</v>
      </c>
      <c r="AA202">
        <v>3.6213546000000001</v>
      </c>
      <c r="AB202">
        <v>3.4293778000000001</v>
      </c>
      <c r="AC202">
        <v>2.6028406999999998</v>
      </c>
      <c r="AD202">
        <v>3.1454646999999998</v>
      </c>
      <c r="AE202">
        <v>3.3008671000000001</v>
      </c>
      <c r="AF202">
        <v>3.8906301999999999</v>
      </c>
      <c r="AG202">
        <v>3.4028018000000002</v>
      </c>
      <c r="AH202">
        <v>2.9145751</v>
      </c>
      <c r="AI202">
        <v>3.6353471000000002</v>
      </c>
      <c r="AJ202">
        <v>3.9797441999999998</v>
      </c>
      <c r="AK202">
        <v>3.1638261999999999</v>
      </c>
      <c r="AL202">
        <v>3.7399414000000002</v>
      </c>
      <c r="AM202">
        <v>3.7004168000000002</v>
      </c>
      <c r="AN202">
        <v>3.1969337000000002</v>
      </c>
      <c r="AO202">
        <v>3.2733471000000001</v>
      </c>
      <c r="AP202">
        <v>2.7222984000000001</v>
      </c>
      <c r="AQ202">
        <v>2.1672421000000002</v>
      </c>
      <c r="AR202">
        <v>2.8322725000000002</v>
      </c>
      <c r="AS202">
        <v>4.5298362000000001</v>
      </c>
      <c r="AT202">
        <v>2.8231187000000002</v>
      </c>
      <c r="AU202">
        <v>2.3996065</v>
      </c>
      <c r="AV202">
        <v>2.8110754</v>
      </c>
      <c r="AW202">
        <v>4.6772489999999998</v>
      </c>
      <c r="AX202">
        <v>3.2528830000000002</v>
      </c>
      <c r="AY202">
        <v>3.5207031</v>
      </c>
      <c r="AZ202">
        <v>3.3637648000000002</v>
      </c>
      <c r="BA202">
        <v>2.7305272</v>
      </c>
      <c r="BB202">
        <v>2.8978554999999999</v>
      </c>
      <c r="BC202">
        <v>3.2356794</v>
      </c>
      <c r="BD202">
        <v>2.9609551000000001</v>
      </c>
      <c r="BE202">
        <v>3.5359509</v>
      </c>
      <c r="BF202">
        <v>2.8916086999999999</v>
      </c>
      <c r="BG202">
        <v>2.5221479000000002</v>
      </c>
      <c r="BH202">
        <v>2.7303429000000001</v>
      </c>
      <c r="BI202">
        <v>3.1404502000000001</v>
      </c>
      <c r="BJ202">
        <v>3.1946200999999999</v>
      </c>
      <c r="BK202">
        <v>2.8022735000000001</v>
      </c>
      <c r="BL202">
        <v>3.8429677</v>
      </c>
      <c r="BM202">
        <v>3.7292957000000002</v>
      </c>
      <c r="BN202">
        <v>3.2106123000000002</v>
      </c>
      <c r="BO202">
        <v>3.0182940999999999</v>
      </c>
      <c r="BP202">
        <v>3.4515083</v>
      </c>
      <c r="BQ202">
        <v>2.7648706000000001</v>
      </c>
      <c r="BR202">
        <v>2.929379</v>
      </c>
      <c r="BS202">
        <v>2.7871304000000001</v>
      </c>
      <c r="BT202">
        <v>3.6413063999999999</v>
      </c>
      <c r="BU202">
        <v>3.0222006000000001</v>
      </c>
      <c r="BV202">
        <v>3.3309256999999999</v>
      </c>
      <c r="BW202">
        <v>3.2994666000000001</v>
      </c>
      <c r="BX202">
        <v>2.7388539000000001</v>
      </c>
      <c r="BY202">
        <v>4.1069244999999999</v>
      </c>
      <c r="BZ202">
        <v>3.0162391999999998</v>
      </c>
      <c r="CA202">
        <v>2.6696116999999999</v>
      </c>
      <c r="CB202">
        <v>3.3113853999999998</v>
      </c>
      <c r="CC202">
        <v>3.8334141000000002</v>
      </c>
      <c r="CD202">
        <v>4.0551814999999998</v>
      </c>
      <c r="CE202">
        <v>3.4462044000000001</v>
      </c>
      <c r="CF202">
        <v>3.2454543</v>
      </c>
      <c r="CG202">
        <v>3.9379754</v>
      </c>
      <c r="CH202">
        <v>2.4654398</v>
      </c>
      <c r="CI202">
        <v>2.696399</v>
      </c>
      <c r="CJ202">
        <v>3.4179122</v>
      </c>
      <c r="CK202">
        <v>3.8985405000000002</v>
      </c>
      <c r="CL202">
        <v>3.2243241999999999</v>
      </c>
      <c r="CM202">
        <v>3.5528249999999999</v>
      </c>
      <c r="CN202">
        <v>3.7409444000000001</v>
      </c>
      <c r="CO202">
        <v>4.5902658000000001</v>
      </c>
      <c r="CP202">
        <v>5.6569656999999998</v>
      </c>
      <c r="CQ202">
        <v>3.2067722999999999</v>
      </c>
      <c r="CR202">
        <v>3.1783934</v>
      </c>
      <c r="CS202">
        <v>3.4686767999999999</v>
      </c>
      <c r="CT202">
        <v>2.8730232999999998</v>
      </c>
      <c r="CU202">
        <v>3.0694685000000002</v>
      </c>
      <c r="CV202">
        <v>3.5180384999999998</v>
      </c>
      <c r="CW202">
        <v>3.6323066000000002</v>
      </c>
      <c r="CX202">
        <v>3.5696835999999998</v>
      </c>
      <c r="CY202">
        <v>3.2765067000000001</v>
      </c>
      <c r="CZ202">
        <v>2.5432971000000002</v>
      </c>
      <c r="DA202">
        <v>3.0853834</v>
      </c>
      <c r="DB202">
        <v>3.3369998999999999</v>
      </c>
      <c r="DC202">
        <v>3.5407114000000002</v>
      </c>
      <c r="DD202">
        <v>3.5581927000000002</v>
      </c>
      <c r="DE202">
        <v>2.9807782</v>
      </c>
      <c r="DF202">
        <v>3.5898707000000001</v>
      </c>
      <c r="DG202">
        <v>4.3642057999999997</v>
      </c>
      <c r="DH202">
        <v>3.0251131</v>
      </c>
      <c r="DI202">
        <v>3.5477924000000001</v>
      </c>
      <c r="DJ202">
        <v>3.4839106000000002</v>
      </c>
      <c r="DK202">
        <v>3.2260475</v>
      </c>
      <c r="DL202">
        <v>2.6986883000000002</v>
      </c>
      <c r="DM202">
        <v>2.7970622000000001</v>
      </c>
      <c r="DN202">
        <v>2.1747382000000002</v>
      </c>
      <c r="DO202">
        <v>3.0344690999999999</v>
      </c>
      <c r="DP202">
        <v>4.5558142999999998</v>
      </c>
      <c r="DQ202">
        <v>2.7045379000000001</v>
      </c>
      <c r="DR202">
        <v>2.3490259999999998</v>
      </c>
      <c r="DS202">
        <v>2.7932971000000002</v>
      </c>
      <c r="DT202">
        <v>4.8974681000000002</v>
      </c>
      <c r="DU202">
        <v>3.2315626000000002</v>
      </c>
      <c r="DV202">
        <v>3.7580046999999999</v>
      </c>
      <c r="DW202">
        <v>3.1688844999999999</v>
      </c>
      <c r="DX202">
        <v>2.6167386000000001</v>
      </c>
      <c r="DY202">
        <v>2.8125415</v>
      </c>
      <c r="DZ202">
        <v>3.2043930999999999</v>
      </c>
      <c r="EA202">
        <v>3.0947570999999998</v>
      </c>
      <c r="EB202">
        <v>3.9356903999999999</v>
      </c>
      <c r="EC202">
        <v>2.8293735999999998</v>
      </c>
      <c r="ED202">
        <v>2.7330909000000001</v>
      </c>
      <c r="EE202">
        <v>3.0477941</v>
      </c>
      <c r="EF202">
        <v>2.9722654999999998</v>
      </c>
      <c r="EG202">
        <v>3.2370402999999999</v>
      </c>
      <c r="EH202">
        <v>2.7263519999999999</v>
      </c>
      <c r="EI202">
        <v>3.6514131999999999</v>
      </c>
      <c r="EJ202">
        <v>3.4429178</v>
      </c>
      <c r="EK202">
        <v>2.8558713999999998</v>
      </c>
      <c r="EL202">
        <v>3.0798407000000001</v>
      </c>
      <c r="EM202">
        <v>3.5046411000000002</v>
      </c>
      <c r="EN202">
        <v>2.6137454999999998</v>
      </c>
      <c r="EO202">
        <v>2.8352251000000002</v>
      </c>
      <c r="EP202">
        <v>2.8747620999999999</v>
      </c>
      <c r="EQ202">
        <v>4.0673022000000003</v>
      </c>
      <c r="ER202">
        <v>3.0915455999999999</v>
      </c>
      <c r="ES202">
        <v>3.1914687000000002</v>
      </c>
      <c r="ET202">
        <v>3.0383803999999999</v>
      </c>
      <c r="EU202">
        <v>2.7971569999999999</v>
      </c>
      <c r="EV202">
        <v>1</v>
      </c>
      <c r="EW202">
        <f>MATCH(A202,'[1]BASC2_BRIEF_6yr_DEMOS_ScanInfo '!$H$1:$H$585,0)</f>
        <v>468</v>
      </c>
      <c r="EX202">
        <f>INDEX('[1]BASC2_BRIEF_6yr_DEMOS_ScanInfo '!$L$1:$L$585,EW202)</f>
        <v>1</v>
      </c>
      <c r="EY202">
        <v>1</v>
      </c>
      <c r="EZ202">
        <v>1</v>
      </c>
      <c r="FA202">
        <f t="shared" si="52"/>
        <v>2</v>
      </c>
      <c r="FB202">
        <v>2</v>
      </c>
    </row>
    <row r="203" spans="1:158" x14ac:dyDescent="0.35">
      <c r="A203" t="s">
        <v>205</v>
      </c>
      <c r="B203">
        <v>3.2574971000000001</v>
      </c>
      <c r="C203">
        <v>3.0575459</v>
      </c>
      <c r="D203">
        <v>2.5038817</v>
      </c>
      <c r="E203">
        <v>3.0288879999999998</v>
      </c>
      <c r="F203">
        <v>3.6459236000000002</v>
      </c>
      <c r="G203">
        <v>4.0511211999999999</v>
      </c>
      <c r="H203">
        <v>3.5017192000000001</v>
      </c>
      <c r="I203">
        <v>3.3192607999999999</v>
      </c>
      <c r="J203">
        <v>3.4803454999999999</v>
      </c>
      <c r="K203">
        <v>2.8610286999999999</v>
      </c>
      <c r="L203">
        <v>2.5149542999999999</v>
      </c>
      <c r="M203">
        <v>3.4620351999999999</v>
      </c>
      <c r="N203">
        <v>3.8570169999999999</v>
      </c>
      <c r="O203">
        <v>3.3899425999999999</v>
      </c>
      <c r="P203">
        <v>3.4514246000000002</v>
      </c>
      <c r="Q203">
        <v>3.5091076000000001</v>
      </c>
      <c r="R203">
        <v>4.5531300999999997</v>
      </c>
      <c r="S203">
        <v>5.8595971999999996</v>
      </c>
      <c r="T203">
        <v>3.0312318999999999</v>
      </c>
      <c r="U203">
        <v>2.6413039999999999</v>
      </c>
      <c r="V203">
        <v>3.8449103999999998</v>
      </c>
      <c r="W203">
        <v>2.8903723000000001</v>
      </c>
      <c r="X203">
        <v>3.3788098999999998</v>
      </c>
      <c r="Y203">
        <v>3.9979038</v>
      </c>
      <c r="Z203">
        <v>3.5806922999999999</v>
      </c>
      <c r="AA203">
        <v>3.5718255000000001</v>
      </c>
      <c r="AB203">
        <v>3.1645881999999999</v>
      </c>
      <c r="AC203">
        <v>2.5105984000000001</v>
      </c>
      <c r="AD203">
        <v>2.9435281999999998</v>
      </c>
      <c r="AE203">
        <v>3.1919813000000001</v>
      </c>
      <c r="AF203">
        <v>3.4547238</v>
      </c>
      <c r="AG203">
        <v>4.1158409000000002</v>
      </c>
      <c r="AH203">
        <v>3.1399503000000002</v>
      </c>
      <c r="AI203">
        <v>3.5865141999999999</v>
      </c>
      <c r="AJ203">
        <v>4.2149834999999998</v>
      </c>
      <c r="AK203">
        <v>3.1679439999999999</v>
      </c>
      <c r="AL203">
        <v>3.7492740000000002</v>
      </c>
      <c r="AM203">
        <v>3.5419645000000002</v>
      </c>
      <c r="AN203">
        <v>3.2512321000000002</v>
      </c>
      <c r="AO203">
        <v>3.0583619999999998</v>
      </c>
      <c r="AP203">
        <v>2.5632234</v>
      </c>
      <c r="AQ203">
        <v>2.1419106000000001</v>
      </c>
      <c r="AR203">
        <v>3.0324770999999999</v>
      </c>
      <c r="AS203">
        <v>5.0967545999999997</v>
      </c>
      <c r="AT203">
        <v>2.5786734</v>
      </c>
      <c r="AU203">
        <v>2.2185296999999999</v>
      </c>
      <c r="AV203">
        <v>2.5770924000000002</v>
      </c>
      <c r="AW203">
        <v>5.4331759999999996</v>
      </c>
      <c r="AX203">
        <v>3.2527529999999998</v>
      </c>
      <c r="AY203">
        <v>3.6282402999999999</v>
      </c>
      <c r="AZ203">
        <v>3.2795641</v>
      </c>
      <c r="BA203">
        <v>2.7445197000000001</v>
      </c>
      <c r="BB203">
        <v>2.7894695</v>
      </c>
      <c r="BC203">
        <v>3.0524404000000001</v>
      </c>
      <c r="BD203">
        <v>3.0271360999999999</v>
      </c>
      <c r="BE203">
        <v>3.0004024999999999</v>
      </c>
      <c r="BF203">
        <v>2.6410355999999999</v>
      </c>
      <c r="BG203">
        <v>2.4744179000000002</v>
      </c>
      <c r="BH203">
        <v>2.6121471000000001</v>
      </c>
      <c r="BI203">
        <v>2.6710861000000001</v>
      </c>
      <c r="BJ203">
        <v>3.1352593999999998</v>
      </c>
      <c r="BK203">
        <v>2.9160737999999999</v>
      </c>
      <c r="BL203">
        <v>3.4334563999999999</v>
      </c>
      <c r="BM203">
        <v>3.1679895</v>
      </c>
      <c r="BN203">
        <v>3.3652894</v>
      </c>
      <c r="BO203">
        <v>2.6381085</v>
      </c>
      <c r="BP203">
        <v>3.1723626</v>
      </c>
      <c r="BQ203">
        <v>2.741168</v>
      </c>
      <c r="BR203">
        <v>2.6903117000000001</v>
      </c>
      <c r="BS203">
        <v>2.4835601</v>
      </c>
      <c r="BT203">
        <v>4.0252046999999997</v>
      </c>
      <c r="BU203">
        <v>3.0393414000000001</v>
      </c>
      <c r="BV203">
        <v>3.2440932</v>
      </c>
      <c r="BW203">
        <v>2.9354667999999999</v>
      </c>
      <c r="BX203">
        <v>2.7238099999999998</v>
      </c>
      <c r="BY203">
        <v>3.1253416999999999</v>
      </c>
      <c r="BZ203">
        <v>3.1716478000000001</v>
      </c>
      <c r="CA203">
        <v>2.4572492000000001</v>
      </c>
      <c r="CB203">
        <v>3.1752655999999999</v>
      </c>
      <c r="CC203">
        <v>3.7473087</v>
      </c>
      <c r="CD203">
        <v>3.7433312000000001</v>
      </c>
      <c r="CE203">
        <v>3.2206855000000001</v>
      </c>
      <c r="CF203">
        <v>3.0867741</v>
      </c>
      <c r="CG203">
        <v>3.4168314999999998</v>
      </c>
      <c r="CH203">
        <v>2.5811267</v>
      </c>
      <c r="CI203">
        <v>2.5401533000000001</v>
      </c>
      <c r="CJ203">
        <v>3.6100384999999999</v>
      </c>
      <c r="CK203">
        <v>3.6966869999999998</v>
      </c>
      <c r="CL203">
        <v>3.3350510999999998</v>
      </c>
      <c r="CM203">
        <v>3.4197658999999998</v>
      </c>
      <c r="CN203">
        <v>3.5099184999999999</v>
      </c>
      <c r="CO203">
        <v>4.5437846000000004</v>
      </c>
      <c r="CP203">
        <v>5.5593881999999999</v>
      </c>
      <c r="CQ203">
        <v>3.1611316</v>
      </c>
      <c r="CR203">
        <v>2.7358343999999999</v>
      </c>
      <c r="CS203">
        <v>3.8528134999999999</v>
      </c>
      <c r="CT203">
        <v>3.2584388</v>
      </c>
      <c r="CU203">
        <v>3.0740557000000002</v>
      </c>
      <c r="CV203">
        <v>3.7002993000000002</v>
      </c>
      <c r="CW203">
        <v>3.7607385999999998</v>
      </c>
      <c r="CX203">
        <v>3.3854280000000001</v>
      </c>
      <c r="CY203">
        <v>3.2874515</v>
      </c>
      <c r="CZ203">
        <v>2.5940422999999999</v>
      </c>
      <c r="DA203">
        <v>2.8477204</v>
      </c>
      <c r="DB203">
        <v>3.4076889000000001</v>
      </c>
      <c r="DC203">
        <v>4.3726171999999996</v>
      </c>
      <c r="DD203">
        <v>4.0340128000000002</v>
      </c>
      <c r="DE203">
        <v>3.0023415</v>
      </c>
      <c r="DF203">
        <v>3.453001</v>
      </c>
      <c r="DG203">
        <v>4.1223096999999997</v>
      </c>
      <c r="DH203">
        <v>2.9053477999999999</v>
      </c>
      <c r="DI203">
        <v>3.6364709999999998</v>
      </c>
      <c r="DJ203">
        <v>3.7914219</v>
      </c>
      <c r="DK203">
        <v>3.1947947000000001</v>
      </c>
      <c r="DL203">
        <v>3.4122512</v>
      </c>
      <c r="DM203">
        <v>2.6735682000000001</v>
      </c>
      <c r="DN203">
        <v>2.1340618</v>
      </c>
      <c r="DO203">
        <v>2.8561814000000001</v>
      </c>
      <c r="DP203">
        <v>4.8413930000000001</v>
      </c>
      <c r="DQ203">
        <v>2.8410744999999999</v>
      </c>
      <c r="DR203">
        <v>2.2383549</v>
      </c>
      <c r="DS203">
        <v>2.6815281</v>
      </c>
      <c r="DT203">
        <v>5.2243886000000002</v>
      </c>
      <c r="DU203">
        <v>3.1915555000000002</v>
      </c>
      <c r="DV203">
        <v>3.8219240000000001</v>
      </c>
      <c r="DW203">
        <v>3.4068388999999999</v>
      </c>
      <c r="DX203">
        <v>2.9502058</v>
      </c>
      <c r="DY203">
        <v>3.058001</v>
      </c>
      <c r="DZ203">
        <v>3.1615582</v>
      </c>
      <c r="EA203">
        <v>2.9222388000000001</v>
      </c>
      <c r="EB203">
        <v>3.2304482000000001</v>
      </c>
      <c r="EC203">
        <v>2.7166812</v>
      </c>
      <c r="ED203">
        <v>2.6294577000000001</v>
      </c>
      <c r="EE203">
        <v>2.6824767999999999</v>
      </c>
      <c r="EF203">
        <v>2.7860738999999999</v>
      </c>
      <c r="EG203">
        <v>3.6975636000000001</v>
      </c>
      <c r="EH203">
        <v>3.0484103999999999</v>
      </c>
      <c r="EI203">
        <v>3.3775449000000002</v>
      </c>
      <c r="EJ203">
        <v>3.2218585000000002</v>
      </c>
      <c r="EK203">
        <v>3.0121218999999999</v>
      </c>
      <c r="EL203">
        <v>2.6047020000000001</v>
      </c>
      <c r="EM203">
        <v>3.1593213000000002</v>
      </c>
      <c r="EN203">
        <v>2.7673084999999999</v>
      </c>
      <c r="EO203">
        <v>2.7460624999999999</v>
      </c>
      <c r="EP203">
        <v>2.6997941000000001</v>
      </c>
      <c r="EQ203">
        <v>4.0527848999999998</v>
      </c>
      <c r="ER203">
        <v>3.0973240999999998</v>
      </c>
      <c r="ES203">
        <v>3.6648836</v>
      </c>
      <c r="ET203">
        <v>3.1040508999999998</v>
      </c>
      <c r="EU203">
        <v>2.9372525</v>
      </c>
      <c r="EV203">
        <v>1</v>
      </c>
      <c r="EW203">
        <f>MATCH(A203,'[1]BASC2_BRIEF_6yr_DEMOS_ScanInfo '!$H$1:$H$585,0)</f>
        <v>469</v>
      </c>
      <c r="EX203">
        <f>INDEX('[1]BASC2_BRIEF_6yr_DEMOS_ScanInfo '!$L$1:$L$585,EW203)</f>
        <v>2</v>
      </c>
      <c r="EY203">
        <v>1</v>
      </c>
      <c r="EZ203">
        <v>2</v>
      </c>
      <c r="FA203">
        <f>IF(AND(EZ203=2,EV203=1),3)</f>
        <v>3</v>
      </c>
      <c r="FB203">
        <v>3</v>
      </c>
    </row>
    <row r="204" spans="1:158" x14ac:dyDescent="0.35">
      <c r="A204" t="s">
        <v>206</v>
      </c>
      <c r="B204">
        <v>3.3042307000000002</v>
      </c>
      <c r="C204">
        <v>3.3675456000000001</v>
      </c>
      <c r="D204">
        <v>2.6412586999999998</v>
      </c>
      <c r="E204">
        <v>3.0760710000000002</v>
      </c>
      <c r="F204">
        <v>3.2357957000000002</v>
      </c>
      <c r="G204">
        <v>3.6796023999999998</v>
      </c>
      <c r="H204">
        <v>3.2593424</v>
      </c>
      <c r="I204">
        <v>3.0011500999999998</v>
      </c>
      <c r="J204">
        <v>3.4039814000000002</v>
      </c>
      <c r="K204">
        <v>3.0046279</v>
      </c>
      <c r="L204">
        <v>2.8393817000000001</v>
      </c>
      <c r="M204">
        <v>3.3359065000000001</v>
      </c>
      <c r="N204">
        <v>4.4553905</v>
      </c>
      <c r="O204">
        <v>3.7112093000000002</v>
      </c>
      <c r="P204">
        <v>3.3468616</v>
      </c>
      <c r="Q204">
        <v>3.4492297000000001</v>
      </c>
      <c r="R204">
        <v>4.5705676000000004</v>
      </c>
      <c r="S204">
        <v>5.7101822000000002</v>
      </c>
      <c r="T204">
        <v>3.2751448000000001</v>
      </c>
      <c r="U204">
        <v>3.2899593999999999</v>
      </c>
      <c r="V204">
        <v>3.5300462000000001</v>
      </c>
      <c r="W204">
        <v>3.0183811</v>
      </c>
      <c r="X204">
        <v>3.1059899</v>
      </c>
      <c r="Y204">
        <v>4.2065438999999998</v>
      </c>
      <c r="Z204">
        <v>3.5908522999999999</v>
      </c>
      <c r="AA204">
        <v>3.3755915000000001</v>
      </c>
      <c r="AB204">
        <v>3.5500875000000001</v>
      </c>
      <c r="AC204">
        <v>2.6371595999999999</v>
      </c>
      <c r="AD204">
        <v>3.0259711999999999</v>
      </c>
      <c r="AE204">
        <v>3.5537486</v>
      </c>
      <c r="AF204">
        <v>3.5031805</v>
      </c>
      <c r="AG204">
        <v>3.2787579999999998</v>
      </c>
      <c r="AH204">
        <v>3.0758483000000001</v>
      </c>
      <c r="AI204">
        <v>3.6145298000000001</v>
      </c>
      <c r="AJ204">
        <v>3.5726802000000002</v>
      </c>
      <c r="AK204">
        <v>3.0616981999999999</v>
      </c>
      <c r="AL204">
        <v>4.1634674</v>
      </c>
      <c r="AM204">
        <v>3.3411545999999999</v>
      </c>
      <c r="AN204">
        <v>3.1528722999999998</v>
      </c>
      <c r="AO204">
        <v>3.1009007</v>
      </c>
      <c r="AP204">
        <v>2.6748387999999998</v>
      </c>
      <c r="AQ204">
        <v>2.0842383</v>
      </c>
      <c r="AR204">
        <v>3.1495793000000001</v>
      </c>
      <c r="AS204">
        <v>4.4357338000000004</v>
      </c>
      <c r="AT204">
        <v>2.6428888000000001</v>
      </c>
      <c r="AU204">
        <v>2.2569251000000001</v>
      </c>
      <c r="AV204">
        <v>2.8706100000000001</v>
      </c>
      <c r="AW204">
        <v>4.7020191999999996</v>
      </c>
      <c r="AX204">
        <v>3.2776771</v>
      </c>
      <c r="AY204">
        <v>3.5270163999999999</v>
      </c>
      <c r="AZ204">
        <v>4.727417</v>
      </c>
      <c r="BA204">
        <v>2.9267120000000002</v>
      </c>
      <c r="BB204">
        <v>2.9046189999999998</v>
      </c>
      <c r="BC204">
        <v>2.9853196</v>
      </c>
      <c r="BD204">
        <v>3.0806429</v>
      </c>
      <c r="BE204">
        <v>2.9558488999999999</v>
      </c>
      <c r="BF204">
        <v>3.0558527</v>
      </c>
      <c r="BG204">
        <v>2.7939186</v>
      </c>
      <c r="BH204">
        <v>2.8090769999999998</v>
      </c>
      <c r="BI204">
        <v>2.8714062999999999</v>
      </c>
      <c r="BJ204">
        <v>3.9303751</v>
      </c>
      <c r="BK204">
        <v>2.8499815000000002</v>
      </c>
      <c r="BL204">
        <v>3.3347343999999999</v>
      </c>
      <c r="BM204">
        <v>4.1025619999999998</v>
      </c>
      <c r="BN204">
        <v>2.9635451000000002</v>
      </c>
      <c r="BO204">
        <v>2.9337347</v>
      </c>
      <c r="BP204">
        <v>2.8318349999999999</v>
      </c>
      <c r="BQ204">
        <v>2.7984955</v>
      </c>
      <c r="BR204">
        <v>2.8810579999999999</v>
      </c>
      <c r="BS204">
        <v>2.6082567999999999</v>
      </c>
      <c r="BT204">
        <v>2.7972454999999998</v>
      </c>
      <c r="BU204">
        <v>3.2277941999999999</v>
      </c>
      <c r="BV204">
        <v>3.3332925000000002</v>
      </c>
      <c r="BW204">
        <v>2.8920385999999998</v>
      </c>
      <c r="BX204">
        <v>2.8905921000000001</v>
      </c>
      <c r="BY204">
        <v>3.6769881</v>
      </c>
      <c r="BZ204">
        <v>3.4048338</v>
      </c>
      <c r="CA204">
        <v>2.9569097000000002</v>
      </c>
      <c r="CB204">
        <v>3.0849473000000001</v>
      </c>
      <c r="CC204">
        <v>3.5655234</v>
      </c>
      <c r="CD204">
        <v>3.4805912999999999</v>
      </c>
      <c r="CE204">
        <v>3.3457216999999999</v>
      </c>
      <c r="CF204">
        <v>3.1972250999999998</v>
      </c>
      <c r="CG204">
        <v>3.8955052000000001</v>
      </c>
      <c r="CH204">
        <v>2.9814527000000002</v>
      </c>
      <c r="CI204">
        <v>2.7306199000000002</v>
      </c>
      <c r="CJ204">
        <v>3.2913961</v>
      </c>
      <c r="CK204">
        <v>4.1745514999999997</v>
      </c>
      <c r="CL204">
        <v>3.9568229000000001</v>
      </c>
      <c r="CM204">
        <v>3.3921735000000002</v>
      </c>
      <c r="CN204">
        <v>3.4540901000000002</v>
      </c>
      <c r="CO204">
        <v>4.7002068000000001</v>
      </c>
      <c r="CP204">
        <v>5.6683139999999996</v>
      </c>
      <c r="CQ204">
        <v>3.5877713999999998</v>
      </c>
      <c r="CR204">
        <v>3.4340410000000001</v>
      </c>
      <c r="CS204">
        <v>3.8159070000000002</v>
      </c>
      <c r="CT204">
        <v>3.2241342</v>
      </c>
      <c r="CU204">
        <v>3.3286264000000001</v>
      </c>
      <c r="CV204">
        <v>3.935565</v>
      </c>
      <c r="CW204">
        <v>3.7164804999999999</v>
      </c>
      <c r="CX204">
        <v>3.6032943999999998</v>
      </c>
      <c r="CY204">
        <v>3.1326995000000002</v>
      </c>
      <c r="CZ204">
        <v>2.7452917000000001</v>
      </c>
      <c r="DA204">
        <v>2.8859477</v>
      </c>
      <c r="DB204">
        <v>3.6095126</v>
      </c>
      <c r="DC204">
        <v>3.5058272000000001</v>
      </c>
      <c r="DD204">
        <v>4.3390145000000002</v>
      </c>
      <c r="DE204">
        <v>3.4062648000000002</v>
      </c>
      <c r="DF204">
        <v>3.7159428999999999</v>
      </c>
      <c r="DG204">
        <v>4.4117527000000001</v>
      </c>
      <c r="DH204">
        <v>3.1254727999999998</v>
      </c>
      <c r="DI204">
        <v>3.8998377</v>
      </c>
      <c r="DJ204">
        <v>3.4924227999999999</v>
      </c>
      <c r="DK204">
        <v>3.3536527</v>
      </c>
      <c r="DL204">
        <v>2.9537412999999999</v>
      </c>
      <c r="DM204">
        <v>2.7927506000000002</v>
      </c>
      <c r="DN204">
        <v>2.0944848</v>
      </c>
      <c r="DO204">
        <v>3.0604657999999998</v>
      </c>
      <c r="DP204">
        <v>4.6171044999999999</v>
      </c>
      <c r="DQ204">
        <v>2.5766543999999998</v>
      </c>
      <c r="DR204">
        <v>2.1273941999999999</v>
      </c>
      <c r="DS204">
        <v>3.1119460999999999</v>
      </c>
      <c r="DT204">
        <v>4.9252086000000004</v>
      </c>
      <c r="DU204">
        <v>3.5621653000000002</v>
      </c>
      <c r="DV204">
        <v>3.2882520999999998</v>
      </c>
      <c r="DW204">
        <v>2.7501234999999999</v>
      </c>
      <c r="DX204">
        <v>2.9943708999999998</v>
      </c>
      <c r="DY204">
        <v>2.9710269</v>
      </c>
      <c r="DZ204">
        <v>3.0164132000000001</v>
      </c>
      <c r="EA204">
        <v>3.1258721</v>
      </c>
      <c r="EB204">
        <v>3.3609893</v>
      </c>
      <c r="EC204">
        <v>2.8740150999999998</v>
      </c>
      <c r="ED204">
        <v>2.9230782999999998</v>
      </c>
      <c r="EE204">
        <v>2.8014771999999999</v>
      </c>
      <c r="EF204">
        <v>2.9703686</v>
      </c>
      <c r="EG204">
        <v>3.1259725</v>
      </c>
      <c r="EH204">
        <v>2.9400086000000001</v>
      </c>
      <c r="EI204">
        <v>4.1919484000000002</v>
      </c>
      <c r="EJ204">
        <v>3.6975813</v>
      </c>
      <c r="EK204">
        <v>3.0785732000000001</v>
      </c>
      <c r="EL204">
        <v>2.9839962</v>
      </c>
      <c r="EM204">
        <v>3.20892</v>
      </c>
      <c r="EN204">
        <v>3.0044906</v>
      </c>
      <c r="EO204">
        <v>2.5453652999999998</v>
      </c>
      <c r="EP204">
        <v>2.7531544999999999</v>
      </c>
      <c r="EQ204">
        <v>3.7009504</v>
      </c>
      <c r="ER204">
        <v>3.4417613</v>
      </c>
      <c r="ES204">
        <v>3.3078072000000001</v>
      </c>
      <c r="ET204">
        <v>2.9381084</v>
      </c>
      <c r="EU204">
        <v>2.7883132000000002</v>
      </c>
      <c r="EV204">
        <v>0</v>
      </c>
      <c r="EW204">
        <f>MATCH(A204,'[1]BASC2_BRIEF_6yr_DEMOS_ScanInfo '!$H$1:$H$585,0)</f>
        <v>470</v>
      </c>
      <c r="EX204">
        <f>INDEX('[1]BASC2_BRIEF_6yr_DEMOS_ScanInfo '!$L$1:$L$585,EW204)</f>
        <v>2</v>
      </c>
      <c r="EY204">
        <v>1</v>
      </c>
      <c r="EZ204">
        <v>2</v>
      </c>
      <c r="FA204">
        <f t="shared" ref="FA203:FB204" si="53">IF(AND(EZ204=2,EV204=0),1)</f>
        <v>1</v>
      </c>
      <c r="FB204">
        <v>1</v>
      </c>
    </row>
    <row r="205" spans="1:158" x14ac:dyDescent="0.35">
      <c r="A205" t="s">
        <v>207</v>
      </c>
      <c r="B205">
        <v>3.817488</v>
      </c>
      <c r="C205">
        <v>3.6986610999999998</v>
      </c>
      <c r="D205">
        <v>2.7022491</v>
      </c>
      <c r="E205">
        <v>3.0648086000000001</v>
      </c>
      <c r="F205">
        <v>4.0067968</v>
      </c>
      <c r="G205">
        <v>3.9767915999999999</v>
      </c>
      <c r="H205">
        <v>3.1640961000000001</v>
      </c>
      <c r="I205">
        <v>3.2954104000000002</v>
      </c>
      <c r="J205">
        <v>3.6296501000000001</v>
      </c>
      <c r="K205">
        <v>3.1164524999999998</v>
      </c>
      <c r="L205">
        <v>3.1018840999999999</v>
      </c>
      <c r="M205">
        <v>3.4872475000000001</v>
      </c>
      <c r="N205">
        <v>3.9173713000000001</v>
      </c>
      <c r="O205">
        <v>3.3928856999999999</v>
      </c>
      <c r="P205">
        <v>3.5204699000000002</v>
      </c>
      <c r="Q205">
        <v>3.7053492000000001</v>
      </c>
      <c r="R205">
        <v>4.9789114000000003</v>
      </c>
      <c r="S205">
        <v>5.9997501</v>
      </c>
      <c r="T205">
        <v>2.9961435999999999</v>
      </c>
      <c r="U205">
        <v>3.4201763000000001</v>
      </c>
      <c r="V205">
        <v>3.8412611000000001</v>
      </c>
      <c r="W205">
        <v>3.0790109999999999</v>
      </c>
      <c r="X205">
        <v>3.3820967999999998</v>
      </c>
      <c r="Y205">
        <v>3.9275563</v>
      </c>
      <c r="Z205">
        <v>3.8212060999999999</v>
      </c>
      <c r="AA205">
        <v>3.6022729999999998</v>
      </c>
      <c r="AB205">
        <v>3.1348354999999999</v>
      </c>
      <c r="AC205">
        <v>2.6371980000000002</v>
      </c>
      <c r="AD205">
        <v>2.8824901999999999</v>
      </c>
      <c r="AE205">
        <v>3.1995651999999999</v>
      </c>
      <c r="AF205">
        <v>3.4007032000000001</v>
      </c>
      <c r="AG205">
        <v>3.0801145999999999</v>
      </c>
      <c r="AH205">
        <v>3.1878791</v>
      </c>
      <c r="AI205">
        <v>3.3869940999999999</v>
      </c>
      <c r="AJ205">
        <v>3.7629712</v>
      </c>
      <c r="AK205">
        <v>3.0039406</v>
      </c>
      <c r="AL205">
        <v>3.5415999999999999</v>
      </c>
      <c r="AM205">
        <v>3.7036247000000002</v>
      </c>
      <c r="AN205">
        <v>3.0184562000000001</v>
      </c>
      <c r="AO205">
        <v>3.1843428999999999</v>
      </c>
      <c r="AP205">
        <v>2.4797201000000002</v>
      </c>
      <c r="AQ205">
        <v>2.0688483999999998</v>
      </c>
      <c r="AR205">
        <v>3.1623182000000001</v>
      </c>
      <c r="AS205">
        <v>4.4686440999999997</v>
      </c>
      <c r="AT205">
        <v>2.6645588999999998</v>
      </c>
      <c r="AU205">
        <v>2.2122972000000001</v>
      </c>
      <c r="AV205">
        <v>2.8069354999999998</v>
      </c>
      <c r="AW205">
        <v>4.3110900000000001</v>
      </c>
      <c r="AX205">
        <v>3.3295276</v>
      </c>
      <c r="AY205">
        <v>3.4111425999999998</v>
      </c>
      <c r="AZ205">
        <v>3.1248163999999998</v>
      </c>
      <c r="BA205">
        <v>3.2388601000000001</v>
      </c>
      <c r="BB205">
        <v>3.1663480000000002</v>
      </c>
      <c r="BC205">
        <v>3.0950196000000001</v>
      </c>
      <c r="BD205">
        <v>3.0749919000000001</v>
      </c>
      <c r="BE205">
        <v>3.5453572000000002</v>
      </c>
      <c r="BF205">
        <v>2.8342838000000001</v>
      </c>
      <c r="BG205">
        <v>2.5813324</v>
      </c>
      <c r="BH205">
        <v>2.6051997999999998</v>
      </c>
      <c r="BI205">
        <v>2.6553670999999999</v>
      </c>
      <c r="BJ205">
        <v>3.4081743000000002</v>
      </c>
      <c r="BK205">
        <v>2.9854617000000001</v>
      </c>
      <c r="BL205">
        <v>4.0043721000000003</v>
      </c>
      <c r="BM205">
        <v>2.7707001999999998</v>
      </c>
      <c r="BN205">
        <v>3.2296832000000002</v>
      </c>
      <c r="BO205">
        <v>3.0274866</v>
      </c>
      <c r="BP205">
        <v>2.9561334000000001</v>
      </c>
      <c r="BQ205">
        <v>2.7612646000000001</v>
      </c>
      <c r="BR205">
        <v>2.9073269000000002</v>
      </c>
      <c r="BS205">
        <v>2.8286190000000002</v>
      </c>
      <c r="BT205">
        <v>3.3547132</v>
      </c>
      <c r="BU205">
        <v>2.8437283</v>
      </c>
      <c r="BV205">
        <v>3.5200515000000001</v>
      </c>
      <c r="BW205">
        <v>3.0225012000000002</v>
      </c>
      <c r="BX205">
        <v>3.0398467</v>
      </c>
      <c r="BY205">
        <v>3.5824246</v>
      </c>
      <c r="BZ205">
        <v>3.2882166000000002</v>
      </c>
      <c r="CA205">
        <v>2.6971137999999999</v>
      </c>
      <c r="CB205">
        <v>3.1133027000000002</v>
      </c>
      <c r="CC205">
        <v>4.1115050000000002</v>
      </c>
      <c r="CD205">
        <v>3.280894</v>
      </c>
      <c r="CE205">
        <v>3.2830873</v>
      </c>
      <c r="CF205">
        <v>3.2476615999999998</v>
      </c>
      <c r="CG205">
        <v>3.7404025000000001</v>
      </c>
      <c r="CH205">
        <v>2.6277355999999998</v>
      </c>
      <c r="CI205">
        <v>3.0424118</v>
      </c>
      <c r="CJ205">
        <v>3.3229321999999999</v>
      </c>
      <c r="CK205">
        <v>4.1780971999999998</v>
      </c>
      <c r="CL205">
        <v>3.7424892999999999</v>
      </c>
      <c r="CM205">
        <v>3.5032344000000002</v>
      </c>
      <c r="CN205">
        <v>3.5899565</v>
      </c>
      <c r="CO205">
        <v>4.6852235999999996</v>
      </c>
      <c r="CP205">
        <v>6.0945516</v>
      </c>
      <c r="CQ205">
        <v>3.2775278000000001</v>
      </c>
      <c r="CR205">
        <v>3.1094629999999999</v>
      </c>
      <c r="CS205">
        <v>3.6932762000000001</v>
      </c>
      <c r="CT205">
        <v>3.2269671</v>
      </c>
      <c r="CU205">
        <v>3.2062080000000002</v>
      </c>
      <c r="CV205">
        <v>3.7955429999999999</v>
      </c>
      <c r="CW205">
        <v>3.7938955000000001</v>
      </c>
      <c r="CX205">
        <v>3.3395752999999999</v>
      </c>
      <c r="CY205">
        <v>3.1001946999999999</v>
      </c>
      <c r="CZ205">
        <v>2.6310487</v>
      </c>
      <c r="DA205">
        <v>2.8783698000000002</v>
      </c>
      <c r="DB205">
        <v>3.3630672000000001</v>
      </c>
      <c r="DC205">
        <v>3.4067414</v>
      </c>
      <c r="DD205">
        <v>2.3432287999999999</v>
      </c>
      <c r="DE205">
        <v>2.9248113999999998</v>
      </c>
      <c r="DF205">
        <v>3.6717122</v>
      </c>
      <c r="DG205">
        <v>4.1249083999999998</v>
      </c>
      <c r="DH205">
        <v>3.2365499</v>
      </c>
      <c r="DI205">
        <v>3.7149613000000001</v>
      </c>
      <c r="DJ205">
        <v>3.6398535000000001</v>
      </c>
      <c r="DK205">
        <v>3.2724620999999998</v>
      </c>
      <c r="DL205">
        <v>2.5608840000000002</v>
      </c>
      <c r="DM205">
        <v>2.6027383999999998</v>
      </c>
      <c r="DN205">
        <v>1.9866188</v>
      </c>
      <c r="DO205">
        <v>3.1925511000000002</v>
      </c>
      <c r="DP205">
        <v>4.4980731</v>
      </c>
      <c r="DQ205">
        <v>2.7692401000000002</v>
      </c>
      <c r="DR205">
        <v>2.2672617000000002</v>
      </c>
      <c r="DS205">
        <v>2.6498582000000002</v>
      </c>
      <c r="DT205">
        <v>4.8432579000000002</v>
      </c>
      <c r="DU205">
        <v>3.2641287000000001</v>
      </c>
      <c r="DV205">
        <v>3.4267726000000001</v>
      </c>
      <c r="DW205">
        <v>3.2309825000000001</v>
      </c>
      <c r="DX205">
        <v>3.1548693000000001</v>
      </c>
      <c r="DY205">
        <v>3.1278644</v>
      </c>
      <c r="DZ205">
        <v>3.0464677999999998</v>
      </c>
      <c r="EA205">
        <v>3.0603937999999999</v>
      </c>
      <c r="EB205">
        <v>2.9052446000000001</v>
      </c>
      <c r="EC205">
        <v>2.7730508</v>
      </c>
      <c r="ED205">
        <v>2.6894767000000002</v>
      </c>
      <c r="EE205">
        <v>3.1585473999999998</v>
      </c>
      <c r="EF205">
        <v>2.9909886999999999</v>
      </c>
      <c r="EG205">
        <v>3.0439750999999999</v>
      </c>
      <c r="EH205">
        <v>2.9590089000000002</v>
      </c>
      <c r="EI205">
        <v>3.5828471</v>
      </c>
      <c r="EJ205">
        <v>2.9851662999999999</v>
      </c>
      <c r="EK205">
        <v>3.3003942999999998</v>
      </c>
      <c r="EL205">
        <v>3.1624303</v>
      </c>
      <c r="EM205">
        <v>2.9960312999999998</v>
      </c>
      <c r="EN205">
        <v>2.5631770999999999</v>
      </c>
      <c r="EO205">
        <v>2.6558511</v>
      </c>
      <c r="EP205">
        <v>2.7243333000000001</v>
      </c>
      <c r="EQ205">
        <v>3.9604688000000001</v>
      </c>
      <c r="ER205">
        <v>2.9405440999999999</v>
      </c>
      <c r="ES205">
        <v>3.4187150000000002</v>
      </c>
      <c r="ET205">
        <v>2.9497236999999998</v>
      </c>
      <c r="EU205">
        <v>2.8055544000000001</v>
      </c>
      <c r="EV205">
        <v>0</v>
      </c>
      <c r="EW205">
        <f>MATCH(A205,'[1]BASC2_BRIEF_6yr_DEMOS_ScanInfo '!$H$1:$H$585,0)</f>
        <v>471</v>
      </c>
      <c r="EX205">
        <f>INDEX('[1]BASC2_BRIEF_6yr_DEMOS_ScanInfo '!$L$1:$L$585,EW205)</f>
        <v>1</v>
      </c>
      <c r="EY205">
        <v>1</v>
      </c>
      <c r="EZ205">
        <v>1</v>
      </c>
      <c r="FA205">
        <f t="shared" si="51"/>
        <v>0</v>
      </c>
      <c r="FB205">
        <v>0</v>
      </c>
    </row>
    <row r="206" spans="1:158" x14ac:dyDescent="0.35">
      <c r="A206" t="s">
        <v>208</v>
      </c>
      <c r="B206">
        <v>3.5963837999999999</v>
      </c>
      <c r="C206">
        <v>3.7695992</v>
      </c>
      <c r="D206">
        <v>2.8453879</v>
      </c>
      <c r="E206">
        <v>3.7705877000000001</v>
      </c>
      <c r="F206">
        <v>3.8625112000000001</v>
      </c>
      <c r="G206">
        <v>3.9168031000000001</v>
      </c>
      <c r="H206">
        <v>3.5272180999999998</v>
      </c>
      <c r="I206">
        <v>3.3509096999999999</v>
      </c>
      <c r="J206">
        <v>3.8243543999999998</v>
      </c>
      <c r="K206">
        <v>2.7105565</v>
      </c>
      <c r="L206">
        <v>2.9383873999999999</v>
      </c>
      <c r="M206">
        <v>3.5237436</v>
      </c>
      <c r="N206">
        <v>4.3260683999999996</v>
      </c>
      <c r="O206">
        <v>3.5162749</v>
      </c>
      <c r="P206">
        <v>3.7583749000000002</v>
      </c>
      <c r="Q206">
        <v>3.7833874000000001</v>
      </c>
      <c r="R206">
        <v>4.8796758999999996</v>
      </c>
      <c r="S206">
        <v>5.7945108000000003</v>
      </c>
      <c r="T206">
        <v>3.5102999000000001</v>
      </c>
      <c r="U206">
        <v>3.1541983999999998</v>
      </c>
      <c r="V206">
        <v>3.7792922999999998</v>
      </c>
      <c r="W206">
        <v>3.1735909000000002</v>
      </c>
      <c r="X206">
        <v>3.0805959999999999</v>
      </c>
      <c r="Y206">
        <v>4.1899718999999997</v>
      </c>
      <c r="Z206">
        <v>4.0091108999999996</v>
      </c>
      <c r="AA206">
        <v>3.8976617</v>
      </c>
      <c r="AB206">
        <v>3.6124146000000001</v>
      </c>
      <c r="AC206">
        <v>2.8249342</v>
      </c>
      <c r="AD206">
        <v>3.2181839999999999</v>
      </c>
      <c r="AE206">
        <v>3.5769161999999999</v>
      </c>
      <c r="AF206">
        <v>3.9112486999999998</v>
      </c>
      <c r="AG206">
        <v>4.4047030999999999</v>
      </c>
      <c r="AH206">
        <v>2.9653844999999999</v>
      </c>
      <c r="AI206">
        <v>3.7523110000000002</v>
      </c>
      <c r="AJ206">
        <v>4.0717610999999998</v>
      </c>
      <c r="AK206">
        <v>3.4031362999999999</v>
      </c>
      <c r="AL206">
        <v>4.2122039999999998</v>
      </c>
      <c r="AM206">
        <v>4.0536475000000003</v>
      </c>
      <c r="AN206">
        <v>3.814575</v>
      </c>
      <c r="AO206">
        <v>2.7792944999999998</v>
      </c>
      <c r="AP206">
        <v>3.0153748999999999</v>
      </c>
      <c r="AQ206">
        <v>2.2122313999999998</v>
      </c>
      <c r="AR206">
        <v>3.1383084999999999</v>
      </c>
      <c r="AS206">
        <v>4.9111700000000003</v>
      </c>
      <c r="AT206">
        <v>2.8427541000000001</v>
      </c>
      <c r="AU206">
        <v>2.3906944000000001</v>
      </c>
      <c r="AV206">
        <v>3.0894309999999998</v>
      </c>
      <c r="AW206">
        <v>4.6775126</v>
      </c>
      <c r="AX206">
        <v>3.3534473999999999</v>
      </c>
      <c r="AY206">
        <v>3.5768043999999999</v>
      </c>
      <c r="AZ206">
        <v>4.2037839999999997</v>
      </c>
      <c r="BA206">
        <v>2.8746474000000002</v>
      </c>
      <c r="BB206">
        <v>3.2815576000000002</v>
      </c>
      <c r="BC206">
        <v>3.2179970999999998</v>
      </c>
      <c r="BD206">
        <v>3.3257861000000002</v>
      </c>
      <c r="BE206">
        <v>3.5436447000000002</v>
      </c>
      <c r="BF206">
        <v>2.9600768</v>
      </c>
      <c r="BG206">
        <v>3.3099626999999998</v>
      </c>
      <c r="BH206">
        <v>2.8141272000000002</v>
      </c>
      <c r="BI206">
        <v>3.3336543999999999</v>
      </c>
      <c r="BJ206">
        <v>3.1895413000000001</v>
      </c>
      <c r="BK206">
        <v>3.1936479000000002</v>
      </c>
      <c r="BL206">
        <v>3.5077291000000002</v>
      </c>
      <c r="BM206">
        <v>3.7698163999999998</v>
      </c>
      <c r="BN206">
        <v>3.4389609999999999</v>
      </c>
      <c r="BO206">
        <v>3.0935009</v>
      </c>
      <c r="BP206">
        <v>3.4057789000000001</v>
      </c>
      <c r="BQ206">
        <v>2.9422411999999998</v>
      </c>
      <c r="BR206">
        <v>3.0635729</v>
      </c>
      <c r="BS206">
        <v>3.3207848000000002</v>
      </c>
      <c r="BT206">
        <v>4.0879301999999997</v>
      </c>
      <c r="BU206">
        <v>3.4465957</v>
      </c>
      <c r="BV206">
        <v>4.4346657</v>
      </c>
      <c r="BW206">
        <v>3.2156329000000001</v>
      </c>
      <c r="BX206">
        <v>2.8482327000000001</v>
      </c>
      <c r="BY206">
        <v>3.7746563000000002</v>
      </c>
      <c r="BZ206">
        <v>3.6420262000000001</v>
      </c>
      <c r="CA206">
        <v>2.9514580000000001</v>
      </c>
      <c r="CB206">
        <v>3.4309669</v>
      </c>
      <c r="CC206">
        <v>3.7751453000000001</v>
      </c>
      <c r="CD206">
        <v>3.6566727000000001</v>
      </c>
      <c r="CE206">
        <v>3.2281928</v>
      </c>
      <c r="CF206">
        <v>3.2506981000000001</v>
      </c>
      <c r="CG206">
        <v>4.2240567000000002</v>
      </c>
      <c r="CH206">
        <v>2.8657327000000001</v>
      </c>
      <c r="CI206">
        <v>2.9298693999999998</v>
      </c>
      <c r="CJ206">
        <v>3.7966495</v>
      </c>
      <c r="CK206">
        <v>3.8208734999999998</v>
      </c>
      <c r="CL206">
        <v>3.6389977999999998</v>
      </c>
      <c r="CM206">
        <v>3.8221796000000001</v>
      </c>
      <c r="CN206">
        <v>3.6836779000000002</v>
      </c>
      <c r="CO206">
        <v>4.6189264999999997</v>
      </c>
      <c r="CP206">
        <v>5.5287861999999999</v>
      </c>
      <c r="CQ206">
        <v>3.5259602000000001</v>
      </c>
      <c r="CR206">
        <v>3.0341246000000002</v>
      </c>
      <c r="CS206">
        <v>3.9549493999999998</v>
      </c>
      <c r="CT206">
        <v>3.5993993</v>
      </c>
      <c r="CU206">
        <v>3.3998567999999998</v>
      </c>
      <c r="CV206">
        <v>3.9989889000000001</v>
      </c>
      <c r="CW206">
        <v>4.0599293999999997</v>
      </c>
      <c r="CX206">
        <v>3.9677768000000002</v>
      </c>
      <c r="CY206">
        <v>3.5394447000000002</v>
      </c>
      <c r="CZ206">
        <v>2.8374435999999998</v>
      </c>
      <c r="DA206">
        <v>3.2580811999999999</v>
      </c>
      <c r="DB206">
        <v>3.9383577999999999</v>
      </c>
      <c r="DC206">
        <v>3.2347600000000001</v>
      </c>
      <c r="DD206">
        <v>3.6303382000000002</v>
      </c>
      <c r="DE206">
        <v>3.2163224000000001</v>
      </c>
      <c r="DF206">
        <v>3.6840944000000002</v>
      </c>
      <c r="DG206">
        <v>4.2335624999999997</v>
      </c>
      <c r="DH206">
        <v>3.2157773999999999</v>
      </c>
      <c r="DI206">
        <v>4.0300931999999996</v>
      </c>
      <c r="DJ206">
        <v>4.3082228000000002</v>
      </c>
      <c r="DK206">
        <v>3.0254664</v>
      </c>
      <c r="DL206">
        <v>3.4672584999999998</v>
      </c>
      <c r="DM206">
        <v>2.8139631999999999</v>
      </c>
      <c r="DN206">
        <v>2.2068398</v>
      </c>
      <c r="DO206">
        <v>3.2950778000000001</v>
      </c>
      <c r="DP206">
        <v>4.5147643000000004</v>
      </c>
      <c r="DQ206">
        <v>2.9342774999999999</v>
      </c>
      <c r="DR206">
        <v>2.4647472000000001</v>
      </c>
      <c r="DS206">
        <v>3.0425040999999999</v>
      </c>
      <c r="DT206">
        <v>5.0744018999999998</v>
      </c>
      <c r="DU206">
        <v>3.4583808999999999</v>
      </c>
      <c r="DV206">
        <v>3.5515203</v>
      </c>
      <c r="DW206">
        <v>3.3512425000000001</v>
      </c>
      <c r="DX206">
        <v>2.8663048999999998</v>
      </c>
      <c r="DY206">
        <v>3.4186144000000001</v>
      </c>
      <c r="DZ206">
        <v>3.2505137999999998</v>
      </c>
      <c r="EA206">
        <v>3.3564276999999998</v>
      </c>
      <c r="EB206">
        <v>3.8940606</v>
      </c>
      <c r="EC206">
        <v>3.1580949</v>
      </c>
      <c r="ED206">
        <v>2.8380684999999999</v>
      </c>
      <c r="EE206">
        <v>2.8983443000000002</v>
      </c>
      <c r="EF206">
        <v>3.1372239999999998</v>
      </c>
      <c r="EG206">
        <v>3.2811469999999998</v>
      </c>
      <c r="EH206">
        <v>3.1811950000000002</v>
      </c>
      <c r="EI206">
        <v>3.1892803000000001</v>
      </c>
      <c r="EJ206">
        <v>3.0821621000000001</v>
      </c>
      <c r="EK206">
        <v>3.4473645999999998</v>
      </c>
      <c r="EL206">
        <v>3.1437745000000001</v>
      </c>
      <c r="EM206">
        <v>3.6223733</v>
      </c>
      <c r="EN206">
        <v>3.0088035999999998</v>
      </c>
      <c r="EO206">
        <v>3.1062560000000001</v>
      </c>
      <c r="EP206">
        <v>3.0031500000000002</v>
      </c>
      <c r="EQ206">
        <v>3.7877002000000002</v>
      </c>
      <c r="ER206">
        <v>3.5666361000000002</v>
      </c>
      <c r="ES206">
        <v>4.1144499999999997</v>
      </c>
      <c r="ET206">
        <v>3.241339</v>
      </c>
      <c r="EU206">
        <v>3.2068641000000002</v>
      </c>
      <c r="EV206">
        <v>0</v>
      </c>
      <c r="EW206">
        <f>MATCH(A206,'[1]BASC2_BRIEF_6yr_DEMOS_ScanInfo '!$H$1:$H$585,0)</f>
        <v>473</v>
      </c>
      <c r="EX206">
        <f>INDEX('[1]BASC2_BRIEF_6yr_DEMOS_ScanInfo '!$L$1:$L$585,EW206)</f>
        <v>1</v>
      </c>
      <c r="EY206">
        <v>1</v>
      </c>
      <c r="EZ206">
        <v>1</v>
      </c>
      <c r="FA206">
        <f t="shared" si="51"/>
        <v>0</v>
      </c>
      <c r="FB206">
        <v>0</v>
      </c>
    </row>
    <row r="207" spans="1:158" x14ac:dyDescent="0.35">
      <c r="A207" t="s">
        <v>209</v>
      </c>
      <c r="B207">
        <v>4.1196051000000002</v>
      </c>
      <c r="C207">
        <v>3.8009803</v>
      </c>
      <c r="D207">
        <v>2.7923776999999999</v>
      </c>
      <c r="E207">
        <v>3.1053312000000002</v>
      </c>
      <c r="F207">
        <v>3.9263561</v>
      </c>
      <c r="G207">
        <v>3.7900133</v>
      </c>
      <c r="H207">
        <v>3.3692359999999999</v>
      </c>
      <c r="I207">
        <v>3.4003991999999998</v>
      </c>
      <c r="J207">
        <v>3.6883161000000002</v>
      </c>
      <c r="K207">
        <v>3.2199434999999998</v>
      </c>
      <c r="L207">
        <v>3.0236914000000001</v>
      </c>
      <c r="M207">
        <v>3.5448656000000001</v>
      </c>
      <c r="N207">
        <v>4.2474771000000002</v>
      </c>
      <c r="O207">
        <v>3.6596650999999998</v>
      </c>
      <c r="P207">
        <v>3.6053275999999999</v>
      </c>
      <c r="Q207">
        <v>3.6457405000000001</v>
      </c>
      <c r="R207">
        <v>5.1268301000000003</v>
      </c>
      <c r="S207">
        <v>7.2186560999999996</v>
      </c>
      <c r="T207">
        <v>3.6651815999999999</v>
      </c>
      <c r="U207">
        <v>3.0771556000000002</v>
      </c>
      <c r="V207">
        <v>3.7657444</v>
      </c>
      <c r="W207">
        <v>3.2735843999999998</v>
      </c>
      <c r="X207">
        <v>3.3586583000000001</v>
      </c>
      <c r="Y207">
        <v>4.5304688999999998</v>
      </c>
      <c r="Z207">
        <v>3.5990690999999999</v>
      </c>
      <c r="AA207">
        <v>3.7607819999999998</v>
      </c>
      <c r="AB207">
        <v>3.1759202000000002</v>
      </c>
      <c r="AC207">
        <v>2.6342544999999999</v>
      </c>
      <c r="AD207">
        <v>2.9675813</v>
      </c>
      <c r="AE207">
        <v>3.8271934999999999</v>
      </c>
      <c r="AF207">
        <v>4.6927213999999999</v>
      </c>
      <c r="AG207">
        <v>4.3323029999999996</v>
      </c>
      <c r="AH207">
        <v>3.0885338999999998</v>
      </c>
      <c r="AI207">
        <v>3.5619860000000001</v>
      </c>
      <c r="AJ207">
        <v>3.8119724000000001</v>
      </c>
      <c r="AK207">
        <v>3.3446889</v>
      </c>
      <c r="AL207">
        <v>3.8613059999999999</v>
      </c>
      <c r="AM207">
        <v>3.8829509999999998</v>
      </c>
      <c r="AN207">
        <v>3.2728088</v>
      </c>
      <c r="AO207">
        <v>3.5845935</v>
      </c>
      <c r="AP207">
        <v>3.0684271000000001</v>
      </c>
      <c r="AQ207">
        <v>2.2211430000000001</v>
      </c>
      <c r="AR207">
        <v>3.3507115999999999</v>
      </c>
      <c r="AS207">
        <v>4.6190486000000002</v>
      </c>
      <c r="AT207">
        <v>2.9438634000000001</v>
      </c>
      <c r="AU207">
        <v>2.3097867999999999</v>
      </c>
      <c r="AV207">
        <v>2.9628749000000001</v>
      </c>
      <c r="AW207">
        <v>7.4101914999999998</v>
      </c>
      <c r="AX207">
        <v>3.3374519</v>
      </c>
      <c r="AY207">
        <v>4.0604329000000003</v>
      </c>
      <c r="AZ207">
        <v>3.5790147999999999</v>
      </c>
      <c r="BA207">
        <v>3.2077054999999999</v>
      </c>
      <c r="BB207">
        <v>3.0417070000000002</v>
      </c>
      <c r="BC207">
        <v>3.3375572999999998</v>
      </c>
      <c r="BD207">
        <v>3.1514424999999999</v>
      </c>
      <c r="BE207">
        <v>3.2465847000000001</v>
      </c>
      <c r="BF207">
        <v>2.8215971</v>
      </c>
      <c r="BG207">
        <v>3.0118303000000002</v>
      </c>
      <c r="BH207">
        <v>2.6796517</v>
      </c>
      <c r="BI207">
        <v>3.3562259999999999</v>
      </c>
      <c r="BJ207">
        <v>3.3983468999999999</v>
      </c>
      <c r="BK207">
        <v>3.0361525999999999</v>
      </c>
      <c r="BL207">
        <v>4.1265340000000004</v>
      </c>
      <c r="BM207">
        <v>3.3598756999999999</v>
      </c>
      <c r="BN207">
        <v>3.6887053999999999</v>
      </c>
      <c r="BO207">
        <v>2.8614701999999999</v>
      </c>
      <c r="BP207">
        <v>3.0113515999999998</v>
      </c>
      <c r="BQ207">
        <v>2.8677967</v>
      </c>
      <c r="BR207">
        <v>2.9431015999999999</v>
      </c>
      <c r="BS207">
        <v>3.0206531999999999</v>
      </c>
      <c r="BT207">
        <v>4.6198077</v>
      </c>
      <c r="BU207">
        <v>3.5018747000000001</v>
      </c>
      <c r="BV207">
        <v>3.2441844999999998</v>
      </c>
      <c r="BW207">
        <v>3.0361817000000002</v>
      </c>
      <c r="BX207">
        <v>3.1874813999999998</v>
      </c>
      <c r="BY207">
        <v>3.8291325999999999</v>
      </c>
      <c r="BZ207">
        <v>3.5022948</v>
      </c>
      <c r="CA207">
        <v>2.8651675999999999</v>
      </c>
      <c r="CB207">
        <v>3.1090371999999999</v>
      </c>
      <c r="CC207">
        <v>3.9675856</v>
      </c>
      <c r="CD207">
        <v>4.1724920000000001</v>
      </c>
      <c r="CE207">
        <v>3.3893694999999999</v>
      </c>
      <c r="CF207">
        <v>3.4412550999999998</v>
      </c>
      <c r="CG207">
        <v>3.7779353000000002</v>
      </c>
      <c r="CH207">
        <v>3.2958064</v>
      </c>
      <c r="CI207">
        <v>2.8435073000000002</v>
      </c>
      <c r="CJ207">
        <v>3.3686682999999999</v>
      </c>
      <c r="CK207">
        <v>3.7453574999999999</v>
      </c>
      <c r="CL207">
        <v>3.7607249999999999</v>
      </c>
      <c r="CM207">
        <v>3.5392486999999999</v>
      </c>
      <c r="CN207">
        <v>3.5724623000000002</v>
      </c>
      <c r="CO207">
        <v>5.1522484000000004</v>
      </c>
      <c r="CP207">
        <v>6.7882357000000004</v>
      </c>
      <c r="CQ207">
        <v>3.6051958000000002</v>
      </c>
      <c r="CR207">
        <v>3.0930631000000002</v>
      </c>
      <c r="CS207">
        <v>4.0639424000000002</v>
      </c>
      <c r="CT207">
        <v>3.1920592999999999</v>
      </c>
      <c r="CU207">
        <v>3.2285892999999999</v>
      </c>
      <c r="CV207">
        <v>4.1115750999999996</v>
      </c>
      <c r="CW207">
        <v>3.7100550999999999</v>
      </c>
      <c r="CX207">
        <v>3.5382199000000001</v>
      </c>
      <c r="CY207">
        <v>3.2070272000000002</v>
      </c>
      <c r="CZ207">
        <v>2.6410010000000002</v>
      </c>
      <c r="DA207">
        <v>3.0593187999999998</v>
      </c>
      <c r="DB207">
        <v>3.8032471999999999</v>
      </c>
      <c r="DC207">
        <v>4.0473809000000003</v>
      </c>
      <c r="DD207">
        <v>4.8649620999999996</v>
      </c>
      <c r="DE207">
        <v>3.0454462000000002</v>
      </c>
      <c r="DF207">
        <v>3.5814891000000002</v>
      </c>
      <c r="DG207">
        <v>4.1596698999999999</v>
      </c>
      <c r="DH207">
        <v>3.2416953999999998</v>
      </c>
      <c r="DI207">
        <v>3.4618191999999999</v>
      </c>
      <c r="DJ207">
        <v>4.0298362000000001</v>
      </c>
      <c r="DK207">
        <v>3.2599168000000001</v>
      </c>
      <c r="DL207">
        <v>2.9871208999999999</v>
      </c>
      <c r="DM207">
        <v>2.8876946000000001</v>
      </c>
      <c r="DN207">
        <v>2.2869155000000001</v>
      </c>
      <c r="DO207">
        <v>3.4374011000000002</v>
      </c>
      <c r="DP207">
        <v>4.0973705999999996</v>
      </c>
      <c r="DQ207">
        <v>3.0459318</v>
      </c>
      <c r="DR207">
        <v>2.2902917999999999</v>
      </c>
      <c r="DS207">
        <v>2.8905101000000002</v>
      </c>
      <c r="DT207">
        <v>5.9028486999999998</v>
      </c>
      <c r="DU207">
        <v>3.4517899000000001</v>
      </c>
      <c r="DV207">
        <v>3.9488398999999998</v>
      </c>
      <c r="DW207">
        <v>3.1240467999999999</v>
      </c>
      <c r="DX207">
        <v>2.9500899</v>
      </c>
      <c r="DY207">
        <v>2.9737835000000001</v>
      </c>
      <c r="DZ207">
        <v>3.3776107</v>
      </c>
      <c r="EA207">
        <v>3.0213027000000001</v>
      </c>
      <c r="EB207">
        <v>3.2492947999999999</v>
      </c>
      <c r="EC207">
        <v>2.8231788</v>
      </c>
      <c r="ED207">
        <v>2.8591473000000001</v>
      </c>
      <c r="EE207">
        <v>2.9032407</v>
      </c>
      <c r="EF207">
        <v>3.1348009000000001</v>
      </c>
      <c r="EG207">
        <v>3.4138343</v>
      </c>
      <c r="EH207">
        <v>2.9396677000000002</v>
      </c>
      <c r="EI207">
        <v>3.6495072999999998</v>
      </c>
      <c r="EJ207">
        <v>3.5277208999999998</v>
      </c>
      <c r="EK207">
        <v>3.5659234999999998</v>
      </c>
      <c r="EL207">
        <v>2.9401929</v>
      </c>
      <c r="EM207">
        <v>3.3012220999999999</v>
      </c>
      <c r="EN207">
        <v>2.7567197999999999</v>
      </c>
      <c r="EO207">
        <v>3.0026003999999999</v>
      </c>
      <c r="EP207">
        <v>2.9083011000000001</v>
      </c>
      <c r="EQ207">
        <v>3.8204900999999998</v>
      </c>
      <c r="ER207">
        <v>3.1619875</v>
      </c>
      <c r="ES207">
        <v>3.6865828</v>
      </c>
      <c r="ET207">
        <v>3.1640381999999998</v>
      </c>
      <c r="EU207">
        <v>3.0973495999999998</v>
      </c>
      <c r="EV207">
        <v>0</v>
      </c>
      <c r="EW207">
        <f>MATCH(A207,'[1]BASC2_BRIEF_6yr_DEMOS_ScanInfo '!$H$1:$H$585,0)</f>
        <v>474</v>
      </c>
      <c r="EX207">
        <f>INDEX('[1]BASC2_BRIEF_6yr_DEMOS_ScanInfo '!$L$1:$L$585,EW207)</f>
        <v>2</v>
      </c>
      <c r="EY207">
        <v>1</v>
      </c>
      <c r="EZ207">
        <v>2</v>
      </c>
      <c r="FA207">
        <f t="shared" ref="FA207:FB210" si="54">IF(AND(EZ207=2,EV207=0),1)</f>
        <v>1</v>
      </c>
      <c r="FB207">
        <v>1</v>
      </c>
    </row>
    <row r="208" spans="1:158" x14ac:dyDescent="0.35">
      <c r="A208" t="s">
        <v>210</v>
      </c>
      <c r="B208">
        <v>4.7615746999999997</v>
      </c>
      <c r="C208">
        <v>3.1929246999999998</v>
      </c>
      <c r="D208">
        <v>2.7397170000000002</v>
      </c>
      <c r="E208">
        <v>3.5775177</v>
      </c>
      <c r="F208">
        <v>4.5124563999999996</v>
      </c>
      <c r="G208">
        <v>4.5080337999999998</v>
      </c>
      <c r="H208">
        <v>3.6634066000000001</v>
      </c>
      <c r="I208">
        <v>3.3166264999999999</v>
      </c>
      <c r="J208">
        <v>4.2607445999999998</v>
      </c>
      <c r="K208">
        <v>3.3026542999999999</v>
      </c>
      <c r="L208">
        <v>2.8735659</v>
      </c>
      <c r="M208">
        <v>3.6801987</v>
      </c>
      <c r="N208">
        <v>4.9727712000000004</v>
      </c>
      <c r="O208">
        <v>3.9111118</v>
      </c>
      <c r="P208">
        <v>4.6901945999999999</v>
      </c>
      <c r="Q208">
        <v>4.5816049999999997</v>
      </c>
      <c r="R208">
        <v>5.5944761999999999</v>
      </c>
      <c r="S208">
        <v>6.8300656999999996</v>
      </c>
      <c r="T208">
        <v>3.5708568000000001</v>
      </c>
      <c r="U208">
        <v>2.9905113999999999</v>
      </c>
      <c r="V208">
        <v>4.3316159000000001</v>
      </c>
      <c r="W208">
        <v>3.1963040999999999</v>
      </c>
      <c r="X208">
        <v>4.2163557999999997</v>
      </c>
      <c r="Y208">
        <v>5.4665860999999998</v>
      </c>
      <c r="Z208">
        <v>3.8992813000000002</v>
      </c>
      <c r="AA208">
        <v>4.1425090000000004</v>
      </c>
      <c r="AB208">
        <v>3.611275</v>
      </c>
      <c r="AC208">
        <v>2.7384540999999998</v>
      </c>
      <c r="AD208">
        <v>3.2908347</v>
      </c>
      <c r="AE208">
        <v>3.8858380000000001</v>
      </c>
      <c r="AF208">
        <v>4.5654954999999999</v>
      </c>
      <c r="AG208">
        <v>5.1340852000000003</v>
      </c>
      <c r="AH208">
        <v>3.4684385999999998</v>
      </c>
      <c r="AI208">
        <v>4.0755062000000004</v>
      </c>
      <c r="AJ208">
        <v>4.7880849999999997</v>
      </c>
      <c r="AK208">
        <v>3.3000232999999999</v>
      </c>
      <c r="AL208">
        <v>4.1750102</v>
      </c>
      <c r="AM208">
        <v>4.0127072000000004</v>
      </c>
      <c r="AN208">
        <v>4.1136837000000002</v>
      </c>
      <c r="AO208">
        <v>3.5036051000000001</v>
      </c>
      <c r="AP208">
        <v>3.1238305999999998</v>
      </c>
      <c r="AQ208">
        <v>2.2598376</v>
      </c>
      <c r="AR208">
        <v>2.9501881999999999</v>
      </c>
      <c r="AS208">
        <v>5.6618823999999996</v>
      </c>
      <c r="AT208">
        <v>3.0332894000000001</v>
      </c>
      <c r="AU208">
        <v>2.4489920000000001</v>
      </c>
      <c r="AV208">
        <v>3.0280676</v>
      </c>
      <c r="AW208">
        <v>7.6383447999999996</v>
      </c>
      <c r="AX208">
        <v>4.1963372000000003</v>
      </c>
      <c r="AY208">
        <v>4.1956062000000003</v>
      </c>
      <c r="AZ208">
        <v>3.8545973</v>
      </c>
      <c r="BA208">
        <v>2.9969122000000001</v>
      </c>
      <c r="BB208">
        <v>3.5257504000000002</v>
      </c>
      <c r="BC208">
        <v>4.3677807</v>
      </c>
      <c r="BD208">
        <v>3.6226031999999999</v>
      </c>
      <c r="BE208">
        <v>4.7292461000000001</v>
      </c>
      <c r="BF208">
        <v>3.0528965000000001</v>
      </c>
      <c r="BG208">
        <v>2.8033983999999998</v>
      </c>
      <c r="BH208">
        <v>2.6892903000000001</v>
      </c>
      <c r="BI208">
        <v>3.1447649000000002</v>
      </c>
      <c r="BJ208">
        <v>3.9272453999999999</v>
      </c>
      <c r="BK208">
        <v>3.3453249999999999</v>
      </c>
      <c r="BL208">
        <v>3.7250416</v>
      </c>
      <c r="BM208">
        <v>4.5615291999999998</v>
      </c>
      <c r="BN208">
        <v>3.6916932999999998</v>
      </c>
      <c r="BO208">
        <v>3.1219611</v>
      </c>
      <c r="BP208">
        <v>3.2689830999999998</v>
      </c>
      <c r="BQ208">
        <v>3.1276332999999998</v>
      </c>
      <c r="BR208">
        <v>3.0964396000000001</v>
      </c>
      <c r="BS208">
        <v>3.1441431</v>
      </c>
      <c r="BT208">
        <v>4.3872055999999997</v>
      </c>
      <c r="BU208">
        <v>3.2264515999999999</v>
      </c>
      <c r="BV208">
        <v>4.1031202999999996</v>
      </c>
      <c r="BW208">
        <v>3.2902958</v>
      </c>
      <c r="BX208">
        <v>2.9902419999999998</v>
      </c>
      <c r="BY208">
        <v>4.5762982000000001</v>
      </c>
      <c r="BZ208">
        <v>2.9174072999999998</v>
      </c>
      <c r="CA208">
        <v>2.9229175999999999</v>
      </c>
      <c r="CB208">
        <v>3.4250666999999999</v>
      </c>
      <c r="CC208">
        <v>4.2293348000000002</v>
      </c>
      <c r="CD208">
        <v>4.6013092999999996</v>
      </c>
      <c r="CE208">
        <v>3.9811282000000001</v>
      </c>
      <c r="CF208">
        <v>3.7124343</v>
      </c>
      <c r="CG208">
        <v>4.5752820999999999</v>
      </c>
      <c r="CH208">
        <v>3.0027194000000001</v>
      </c>
      <c r="CI208">
        <v>2.8157643999999999</v>
      </c>
      <c r="CJ208">
        <v>3.8694712999999998</v>
      </c>
      <c r="CK208">
        <v>5.2102703999999997</v>
      </c>
      <c r="CL208">
        <v>4.3143826000000001</v>
      </c>
      <c r="CM208">
        <v>4.399807</v>
      </c>
      <c r="CN208">
        <v>4.5451936999999996</v>
      </c>
      <c r="CO208">
        <v>6.0696788000000002</v>
      </c>
      <c r="CP208">
        <v>6.8662938999999996</v>
      </c>
      <c r="CQ208">
        <v>3.2688240999999998</v>
      </c>
      <c r="CR208">
        <v>2.9477121999999998</v>
      </c>
      <c r="CS208">
        <v>4.0032987999999996</v>
      </c>
      <c r="CT208">
        <v>3.2730663</v>
      </c>
      <c r="CU208">
        <v>3.9416191999999999</v>
      </c>
      <c r="CV208">
        <v>5.6934136999999998</v>
      </c>
      <c r="CW208">
        <v>4.0953698000000003</v>
      </c>
      <c r="CX208">
        <v>3.3454353999999999</v>
      </c>
      <c r="CY208">
        <v>3.2811281999999999</v>
      </c>
      <c r="CZ208">
        <v>2.7338507000000001</v>
      </c>
      <c r="DA208">
        <v>3.2703764</v>
      </c>
      <c r="DB208">
        <v>3.9945165999999999</v>
      </c>
      <c r="DC208">
        <v>5.3717256000000004</v>
      </c>
      <c r="DD208">
        <v>5.5334721</v>
      </c>
      <c r="DE208">
        <v>3.1090116999999999</v>
      </c>
      <c r="DF208">
        <v>3.9583379999999999</v>
      </c>
      <c r="DG208">
        <v>4.5224371000000003</v>
      </c>
      <c r="DH208">
        <v>3.2120158999999999</v>
      </c>
      <c r="DI208">
        <v>4.0093984999999996</v>
      </c>
      <c r="DJ208">
        <v>4.3506289000000002</v>
      </c>
      <c r="DK208">
        <v>4.5240859999999996</v>
      </c>
      <c r="DL208">
        <v>3.4707886999999999</v>
      </c>
      <c r="DM208">
        <v>3.0489492</v>
      </c>
      <c r="DN208">
        <v>2.2641977999999998</v>
      </c>
      <c r="DO208">
        <v>2.8997468999999998</v>
      </c>
      <c r="DP208">
        <v>5.3322067000000004</v>
      </c>
      <c r="DQ208">
        <v>2.9635598999999999</v>
      </c>
      <c r="DR208">
        <v>2.3442227999999998</v>
      </c>
      <c r="DS208">
        <v>2.9801407000000002</v>
      </c>
      <c r="DT208">
        <v>7.0103960000000001</v>
      </c>
      <c r="DU208">
        <v>4.2511330000000003</v>
      </c>
      <c r="DV208">
        <v>4.9934750000000001</v>
      </c>
      <c r="DW208">
        <v>3.5355606000000002</v>
      </c>
      <c r="DX208">
        <v>2.8996935000000001</v>
      </c>
      <c r="DY208">
        <v>3.8738990000000002</v>
      </c>
      <c r="DZ208">
        <v>4.5205587999999999</v>
      </c>
      <c r="EA208">
        <v>3.4160542</v>
      </c>
      <c r="EB208">
        <v>3.2372662999999999</v>
      </c>
      <c r="EC208">
        <v>3.2025421000000001</v>
      </c>
      <c r="ED208">
        <v>2.5819592</v>
      </c>
      <c r="EE208">
        <v>2.8000546000000002</v>
      </c>
      <c r="EF208">
        <v>2.6086339999999999</v>
      </c>
      <c r="EG208">
        <v>3.2330760999999999</v>
      </c>
      <c r="EH208">
        <v>3.5670774000000001</v>
      </c>
      <c r="EI208">
        <v>5.9247661000000003</v>
      </c>
      <c r="EJ208">
        <v>8.4954844000000005</v>
      </c>
      <c r="EK208">
        <v>4.3052334999999999</v>
      </c>
      <c r="EL208">
        <v>3.3176326999999999</v>
      </c>
      <c r="EM208">
        <v>3.9152558000000002</v>
      </c>
      <c r="EN208">
        <v>2.8236623000000001</v>
      </c>
      <c r="EO208">
        <v>3.3519032000000002</v>
      </c>
      <c r="EP208">
        <v>2.9647478999999999</v>
      </c>
      <c r="EQ208">
        <v>4.7600917999999997</v>
      </c>
      <c r="ER208">
        <v>3.5465385999999999</v>
      </c>
      <c r="ES208">
        <v>3.9219029000000001</v>
      </c>
      <c r="ET208">
        <v>3.2408617</v>
      </c>
      <c r="EU208">
        <v>2.7688750999999998</v>
      </c>
      <c r="EV208">
        <v>0</v>
      </c>
      <c r="EW208">
        <f>MATCH(A208,'[1]BASC2_BRIEF_6yr_DEMOS_ScanInfo '!$H$1:$H$585,0)</f>
        <v>476</v>
      </c>
      <c r="EX208">
        <f>INDEX('[1]BASC2_BRIEF_6yr_DEMOS_ScanInfo '!$L$1:$L$585,EW208)</f>
        <v>2</v>
      </c>
      <c r="EY208">
        <v>1</v>
      </c>
      <c r="EZ208">
        <v>2</v>
      </c>
      <c r="FA208">
        <f t="shared" si="54"/>
        <v>1</v>
      </c>
      <c r="FB208">
        <v>1</v>
      </c>
    </row>
    <row r="209" spans="1:158" x14ac:dyDescent="0.35">
      <c r="A209" t="s">
        <v>211</v>
      </c>
      <c r="B209">
        <v>4.4296303000000004</v>
      </c>
      <c r="C209">
        <v>3.3515313</v>
      </c>
      <c r="D209">
        <v>2.8874273000000001</v>
      </c>
      <c r="E209">
        <v>3.4348809999999999</v>
      </c>
      <c r="F209">
        <v>4.4940796000000001</v>
      </c>
      <c r="G209">
        <v>3.7004986</v>
      </c>
      <c r="H209">
        <v>3.3097663000000002</v>
      </c>
      <c r="I209">
        <v>3.2149546</v>
      </c>
      <c r="J209">
        <v>3.2525496</v>
      </c>
      <c r="K209">
        <v>3.0145637999999999</v>
      </c>
      <c r="L209">
        <v>2.8322067</v>
      </c>
      <c r="M209">
        <v>3.5682811999999999</v>
      </c>
      <c r="N209">
        <v>4.4681395999999998</v>
      </c>
      <c r="O209">
        <v>3.5171687999999999</v>
      </c>
      <c r="P209">
        <v>3.7102244</v>
      </c>
      <c r="Q209">
        <v>3.9729437999999999</v>
      </c>
      <c r="R209">
        <v>4.7017116999999997</v>
      </c>
      <c r="S209">
        <v>5.5927443999999999</v>
      </c>
      <c r="T209">
        <v>3.5582218000000001</v>
      </c>
      <c r="U209">
        <v>3.0053616000000001</v>
      </c>
      <c r="V209">
        <v>4.7782382999999999</v>
      </c>
      <c r="W209">
        <v>3.2320017999999999</v>
      </c>
      <c r="X209">
        <v>3.3840845000000002</v>
      </c>
      <c r="Y209">
        <v>4.5592546</v>
      </c>
      <c r="Z209">
        <v>3.6469064000000002</v>
      </c>
      <c r="AA209">
        <v>3.7775557000000002</v>
      </c>
      <c r="AB209">
        <v>3.2604251</v>
      </c>
      <c r="AC209">
        <v>2.7860969999999998</v>
      </c>
      <c r="AD209">
        <v>3.1706810000000001</v>
      </c>
      <c r="AE209">
        <v>3.6997783000000002</v>
      </c>
      <c r="AF209">
        <v>4.2624754999999999</v>
      </c>
      <c r="AG209">
        <v>4.5740252000000003</v>
      </c>
      <c r="AH209">
        <v>3.0532216999999999</v>
      </c>
      <c r="AI209">
        <v>3.4637606000000001</v>
      </c>
      <c r="AJ209">
        <v>4.0410237000000002</v>
      </c>
      <c r="AK209">
        <v>3.1397765</v>
      </c>
      <c r="AL209">
        <v>3.6684350999999999</v>
      </c>
      <c r="AM209">
        <v>3.73943</v>
      </c>
      <c r="AN209">
        <v>3.8450384</v>
      </c>
      <c r="AO209">
        <v>3.2778344000000001</v>
      </c>
      <c r="AP209">
        <v>2.8764626999999998</v>
      </c>
      <c r="AQ209">
        <v>2.0599257999999998</v>
      </c>
      <c r="AR209">
        <v>3.2089720000000002</v>
      </c>
      <c r="AS209">
        <v>4.4197125000000002</v>
      </c>
      <c r="AT209">
        <v>2.8932433</v>
      </c>
      <c r="AU209">
        <v>2.4681494000000002</v>
      </c>
      <c r="AV209">
        <v>2.9417787</v>
      </c>
      <c r="AW209">
        <v>4.9896884000000004</v>
      </c>
      <c r="AX209">
        <v>3.4542562999999999</v>
      </c>
      <c r="AY209">
        <v>3.4036520000000001</v>
      </c>
      <c r="AZ209">
        <v>4.1189032000000001</v>
      </c>
      <c r="BA209">
        <v>3.1886394</v>
      </c>
      <c r="BB209">
        <v>3.0404010000000001</v>
      </c>
      <c r="BC209">
        <v>3.2166153999999998</v>
      </c>
      <c r="BD209">
        <v>3.3251886000000002</v>
      </c>
      <c r="BE209">
        <v>3.179554</v>
      </c>
      <c r="BF209">
        <v>3.0540264000000001</v>
      </c>
      <c r="BG209">
        <v>3.1176013999999999</v>
      </c>
      <c r="BH209">
        <v>2.8501474999999998</v>
      </c>
      <c r="BI209">
        <v>3.2269063</v>
      </c>
      <c r="BJ209">
        <v>3.0854313000000002</v>
      </c>
      <c r="BK209">
        <v>3.3118116999999998</v>
      </c>
      <c r="BL209">
        <v>3.4870169</v>
      </c>
      <c r="BM209">
        <v>3.9813662000000001</v>
      </c>
      <c r="BN209">
        <v>3.3288967999999999</v>
      </c>
      <c r="BO209">
        <v>3.2541658999999998</v>
      </c>
      <c r="BP209">
        <v>2.7102263</v>
      </c>
      <c r="BQ209">
        <v>2.9374983000000001</v>
      </c>
      <c r="BR209">
        <v>2.9664484999999998</v>
      </c>
      <c r="BS209">
        <v>2.8172362</v>
      </c>
      <c r="BT209">
        <v>3.6771387999999998</v>
      </c>
      <c r="BU209">
        <v>3.1397871999999998</v>
      </c>
      <c r="BV209">
        <v>3.3089789999999999</v>
      </c>
      <c r="BW209">
        <v>3.0926559</v>
      </c>
      <c r="BX209">
        <v>2.8356227999999999</v>
      </c>
      <c r="BY209">
        <v>4.2731538000000002</v>
      </c>
      <c r="BZ209">
        <v>3.4646325</v>
      </c>
      <c r="CA209">
        <v>3.1453028000000001</v>
      </c>
      <c r="CB209">
        <v>3.5541431999999999</v>
      </c>
      <c r="CC209">
        <v>4.5800866999999998</v>
      </c>
      <c r="CD209">
        <v>3.8891770999999999</v>
      </c>
      <c r="CE209">
        <v>3.4322846</v>
      </c>
      <c r="CF209">
        <v>3.2613032</v>
      </c>
      <c r="CG209">
        <v>4.0219354999999997</v>
      </c>
      <c r="CH209">
        <v>2.8471169000000001</v>
      </c>
      <c r="CI209">
        <v>2.7093688999999999</v>
      </c>
      <c r="CJ209">
        <v>3.7366055999999999</v>
      </c>
      <c r="CK209">
        <v>4.4104675999999996</v>
      </c>
      <c r="CL209">
        <v>3.6278329</v>
      </c>
      <c r="CM209">
        <v>3.7730063999999999</v>
      </c>
      <c r="CN209">
        <v>4.1200213000000003</v>
      </c>
      <c r="CO209">
        <v>4.8544945999999998</v>
      </c>
      <c r="CP209">
        <v>5.9566793000000002</v>
      </c>
      <c r="CQ209">
        <v>3.3725808000000002</v>
      </c>
      <c r="CR209">
        <v>2.9093504000000001</v>
      </c>
      <c r="CS209">
        <v>3.8351869999999999</v>
      </c>
      <c r="CT209">
        <v>3.0876030999999999</v>
      </c>
      <c r="CU209">
        <v>3.6211388000000002</v>
      </c>
      <c r="CV209">
        <v>4.2651944000000004</v>
      </c>
      <c r="CW209">
        <v>3.9577488999999999</v>
      </c>
      <c r="CX209">
        <v>3.8568921</v>
      </c>
      <c r="CY209">
        <v>3.4816763000000002</v>
      </c>
      <c r="CZ209">
        <v>2.7930207</v>
      </c>
      <c r="DA209">
        <v>3.2947093999999999</v>
      </c>
      <c r="DB209">
        <v>3.7423980000000001</v>
      </c>
      <c r="DC209">
        <v>4.4402489999999997</v>
      </c>
      <c r="DD209">
        <v>5.0596943000000003</v>
      </c>
      <c r="DE209">
        <v>2.8714314000000001</v>
      </c>
      <c r="DF209">
        <v>3.5915425000000001</v>
      </c>
      <c r="DG209">
        <v>4.1301398000000002</v>
      </c>
      <c r="DH209">
        <v>3.3392217</v>
      </c>
      <c r="DI209">
        <v>3.6332084999999998</v>
      </c>
      <c r="DJ209">
        <v>3.7525795</v>
      </c>
      <c r="DK209">
        <v>3.6042665999999999</v>
      </c>
      <c r="DL209">
        <v>3.7089498000000001</v>
      </c>
      <c r="DM209">
        <v>2.7564459000000001</v>
      </c>
      <c r="DN209">
        <v>2.1732592999999998</v>
      </c>
      <c r="DO209">
        <v>3.1180569999999999</v>
      </c>
      <c r="DP209">
        <v>4.5828967</v>
      </c>
      <c r="DQ209">
        <v>3.0125041000000001</v>
      </c>
      <c r="DR209">
        <v>2.4782736000000001</v>
      </c>
      <c r="DS209">
        <v>3.0066283</v>
      </c>
      <c r="DT209">
        <v>4.8229240999999998</v>
      </c>
      <c r="DU209">
        <v>3.3920867000000001</v>
      </c>
      <c r="DV209">
        <v>3.6788496999999998</v>
      </c>
      <c r="DW209">
        <v>3.5124311000000001</v>
      </c>
      <c r="DX209">
        <v>2.6987275999999998</v>
      </c>
      <c r="DY209">
        <v>3.1969802</v>
      </c>
      <c r="DZ209">
        <v>3.5526656999999999</v>
      </c>
      <c r="EA209">
        <v>3.1023144999999999</v>
      </c>
      <c r="EB209">
        <v>3.0444662999999998</v>
      </c>
      <c r="EC209">
        <v>3.0539445999999999</v>
      </c>
      <c r="ED209">
        <v>2.9767013000000002</v>
      </c>
      <c r="EE209">
        <v>2.7404579999999998</v>
      </c>
      <c r="EF209">
        <v>3.1581418999999999</v>
      </c>
      <c r="EG209">
        <v>3.3234637</v>
      </c>
      <c r="EH209">
        <v>3.069979</v>
      </c>
      <c r="EI209">
        <v>3.5554196999999998</v>
      </c>
      <c r="EJ209">
        <v>3.3267685999999999</v>
      </c>
      <c r="EK209">
        <v>3.7329924000000001</v>
      </c>
      <c r="EL209">
        <v>3.1437297000000002</v>
      </c>
      <c r="EM209">
        <v>3.2087292999999999</v>
      </c>
      <c r="EN209">
        <v>2.8624325000000002</v>
      </c>
      <c r="EO209">
        <v>3.0473599</v>
      </c>
      <c r="EP209">
        <v>2.9625865999999998</v>
      </c>
      <c r="EQ209">
        <v>4.1866349999999999</v>
      </c>
      <c r="ER209">
        <v>3.3770772999999998</v>
      </c>
      <c r="ES209">
        <v>3.6098702</v>
      </c>
      <c r="ET209">
        <v>3.1350254999999998</v>
      </c>
      <c r="EU209">
        <v>2.9509835</v>
      </c>
      <c r="EV209">
        <v>0</v>
      </c>
      <c r="EW209">
        <f>MATCH(A209,'[1]BASC2_BRIEF_6yr_DEMOS_ScanInfo '!$H$1:$H$585,0)</f>
        <v>477</v>
      </c>
      <c r="EX209">
        <f>INDEX('[1]BASC2_BRIEF_6yr_DEMOS_ScanInfo '!$L$1:$L$585,EW209)</f>
        <v>2</v>
      </c>
      <c r="EY209">
        <v>1</v>
      </c>
      <c r="EZ209">
        <v>2</v>
      </c>
      <c r="FA209">
        <f t="shared" si="54"/>
        <v>1</v>
      </c>
      <c r="FB209">
        <v>1</v>
      </c>
    </row>
    <row r="210" spans="1:158" x14ac:dyDescent="0.35">
      <c r="A210" t="s">
        <v>212</v>
      </c>
      <c r="B210">
        <v>3.5242013999999999</v>
      </c>
      <c r="C210">
        <v>2.7138909999999998</v>
      </c>
      <c r="D210">
        <v>2.5570561999999999</v>
      </c>
      <c r="E210">
        <v>2.9028504000000002</v>
      </c>
      <c r="F210">
        <v>3.6424715999999999</v>
      </c>
      <c r="G210">
        <v>3.5829651</v>
      </c>
      <c r="H210">
        <v>3.1608174</v>
      </c>
      <c r="I210">
        <v>3.253701</v>
      </c>
      <c r="J210">
        <v>3.6375372000000001</v>
      </c>
      <c r="K210">
        <v>2.8671479</v>
      </c>
      <c r="L210">
        <v>2.5776702999999999</v>
      </c>
      <c r="M210">
        <v>3.0221925000000001</v>
      </c>
      <c r="N210">
        <v>3.6709390000000002</v>
      </c>
      <c r="O210">
        <v>3.0401123000000001</v>
      </c>
      <c r="P210">
        <v>3.2975683</v>
      </c>
      <c r="Q210">
        <v>3.4816296000000002</v>
      </c>
      <c r="R210">
        <v>4.8504585999999996</v>
      </c>
      <c r="S210">
        <v>6.0467367000000003</v>
      </c>
      <c r="T210">
        <v>3.1916723</v>
      </c>
      <c r="U210">
        <v>2.6830907000000002</v>
      </c>
      <c r="V210">
        <v>3.5670481000000001</v>
      </c>
      <c r="W210">
        <v>2.7594553999999998</v>
      </c>
      <c r="X210">
        <v>2.8935726000000002</v>
      </c>
      <c r="Y210">
        <v>3.8826765999999999</v>
      </c>
      <c r="Z210">
        <v>3.4651443999999998</v>
      </c>
      <c r="AA210">
        <v>3.3666147999999998</v>
      </c>
      <c r="AB210">
        <v>3.0255798999999999</v>
      </c>
      <c r="AC210">
        <v>2.5332015000000001</v>
      </c>
      <c r="AD210">
        <v>3.0098786</v>
      </c>
      <c r="AE210">
        <v>3.3192699000000001</v>
      </c>
      <c r="AF210">
        <v>4.7679529</v>
      </c>
      <c r="AG210">
        <v>3.4259617000000002</v>
      </c>
      <c r="AH210">
        <v>2.7139752000000001</v>
      </c>
      <c r="AI210">
        <v>3.4445765000000002</v>
      </c>
      <c r="AJ210">
        <v>3.6511254000000002</v>
      </c>
      <c r="AK210">
        <v>3.0206062999999999</v>
      </c>
      <c r="AL210">
        <v>3.3144591000000001</v>
      </c>
      <c r="AM210">
        <v>3.5320393999999999</v>
      </c>
      <c r="AN210">
        <v>3.3018915999999998</v>
      </c>
      <c r="AO210">
        <v>2.7627499000000002</v>
      </c>
      <c r="AP210">
        <v>2.6189578</v>
      </c>
      <c r="AQ210">
        <v>2.0753957999999999</v>
      </c>
      <c r="AR210">
        <v>2.8453368999999999</v>
      </c>
      <c r="AS210">
        <v>4.2111229999999997</v>
      </c>
      <c r="AT210">
        <v>2.6791760999999998</v>
      </c>
      <c r="AU210">
        <v>2.2207610999999998</v>
      </c>
      <c r="AV210">
        <v>2.9267807000000001</v>
      </c>
      <c r="AW210">
        <v>5.1307783000000002</v>
      </c>
      <c r="AX210">
        <v>3.2483219999999999</v>
      </c>
      <c r="AY210">
        <v>3.6381741000000001</v>
      </c>
      <c r="AZ210">
        <v>3.2345115999999998</v>
      </c>
      <c r="BA210">
        <v>2.7696803000000001</v>
      </c>
      <c r="BB210">
        <v>2.8015454000000002</v>
      </c>
      <c r="BC210">
        <v>3.0913333999999999</v>
      </c>
      <c r="BD210">
        <v>3.1197493000000001</v>
      </c>
      <c r="BE210">
        <v>3.0072576999999998</v>
      </c>
      <c r="BF210">
        <v>2.7576839999999998</v>
      </c>
      <c r="BG210">
        <v>2.5590358000000002</v>
      </c>
      <c r="BH210">
        <v>2.6022121999999999</v>
      </c>
      <c r="BI210">
        <v>2.6719105000000001</v>
      </c>
      <c r="BJ210">
        <v>2.9471254</v>
      </c>
      <c r="BK210">
        <v>2.7941642</v>
      </c>
      <c r="BL210">
        <v>2.9297547000000002</v>
      </c>
      <c r="BM210">
        <v>5.4878353999999998</v>
      </c>
      <c r="BN210">
        <v>3.1855376</v>
      </c>
      <c r="BO210">
        <v>2.7848196000000001</v>
      </c>
      <c r="BP210">
        <v>2.8388996</v>
      </c>
      <c r="BQ210">
        <v>2.6233957000000001</v>
      </c>
      <c r="BR210">
        <v>2.6813538000000001</v>
      </c>
      <c r="BS210">
        <v>2.8300900000000002</v>
      </c>
      <c r="BT210">
        <v>3.5716760000000001</v>
      </c>
      <c r="BU210">
        <v>2.9126880000000002</v>
      </c>
      <c r="BV210">
        <v>3.5445248999999999</v>
      </c>
      <c r="BW210">
        <v>2.8955538000000001</v>
      </c>
      <c r="BX210">
        <v>2.7366280999999999</v>
      </c>
      <c r="BY210">
        <v>4.1103934999999998</v>
      </c>
      <c r="BZ210">
        <v>2.9506399999999999</v>
      </c>
      <c r="CA210">
        <v>2.6111927000000001</v>
      </c>
      <c r="CB210">
        <v>3.0016438999999999</v>
      </c>
      <c r="CC210">
        <v>3.7145535999999999</v>
      </c>
      <c r="CD210">
        <v>3.8916246999999999</v>
      </c>
      <c r="CE210">
        <v>3.1275091000000002</v>
      </c>
      <c r="CF210">
        <v>3.1772854000000001</v>
      </c>
      <c r="CG210">
        <v>3.6323547</v>
      </c>
      <c r="CH210">
        <v>2.5287187000000002</v>
      </c>
      <c r="CI210">
        <v>2.6165676000000002</v>
      </c>
      <c r="CJ210">
        <v>3.0481237999999999</v>
      </c>
      <c r="CK210">
        <v>3.7191972999999998</v>
      </c>
      <c r="CL210">
        <v>3.3889189000000002</v>
      </c>
      <c r="CM210">
        <v>3.3434583999999998</v>
      </c>
      <c r="CN210">
        <v>3.5927289</v>
      </c>
      <c r="CO210">
        <v>4.3699836999999997</v>
      </c>
      <c r="CP210">
        <v>5.2342072000000002</v>
      </c>
      <c r="CQ210">
        <v>3.0024006000000001</v>
      </c>
      <c r="CR210">
        <v>2.6429798999999998</v>
      </c>
      <c r="CS210">
        <v>3.3715354999999998</v>
      </c>
      <c r="CT210">
        <v>2.6763175000000001</v>
      </c>
      <c r="CU210">
        <v>2.9885280000000001</v>
      </c>
      <c r="CV210">
        <v>3.7605941000000001</v>
      </c>
      <c r="CW210">
        <v>3.8266943000000002</v>
      </c>
      <c r="CX210">
        <v>3.2995171999999999</v>
      </c>
      <c r="CY210">
        <v>3.3217196000000002</v>
      </c>
      <c r="CZ210">
        <v>2.5050051</v>
      </c>
      <c r="DA210">
        <v>2.8255129000000001</v>
      </c>
      <c r="DB210">
        <v>3.2313963999999999</v>
      </c>
      <c r="DC210">
        <v>3.5873436999999999</v>
      </c>
      <c r="DD210">
        <v>3.5235519000000002</v>
      </c>
      <c r="DE210">
        <v>2.8142649999999998</v>
      </c>
      <c r="DF210">
        <v>3.4823997000000002</v>
      </c>
      <c r="DG210">
        <v>4.3569503000000003</v>
      </c>
      <c r="DH210">
        <v>2.9151528</v>
      </c>
      <c r="DI210">
        <v>3.4368856000000001</v>
      </c>
      <c r="DJ210">
        <v>3.7603618999999999</v>
      </c>
      <c r="DK210">
        <v>3.0017729000000002</v>
      </c>
      <c r="DL210">
        <v>2.9430027000000001</v>
      </c>
      <c r="DM210">
        <v>2.3973016999999999</v>
      </c>
      <c r="DN210">
        <v>1.9797707</v>
      </c>
      <c r="DO210">
        <v>2.7734128999999998</v>
      </c>
      <c r="DP210">
        <v>4.0067754000000004</v>
      </c>
      <c r="DQ210">
        <v>2.5858641000000002</v>
      </c>
      <c r="DR210">
        <v>2.1678478999999999</v>
      </c>
      <c r="DS210">
        <v>2.7519448</v>
      </c>
      <c r="DT210">
        <v>4.9841689999999996</v>
      </c>
      <c r="DU210">
        <v>3.4021020000000002</v>
      </c>
      <c r="DV210">
        <v>3.4439188999999999</v>
      </c>
      <c r="DW210">
        <v>3.2441802000000002</v>
      </c>
      <c r="DX210">
        <v>2.5681946</v>
      </c>
      <c r="DY210">
        <v>2.7691463999999999</v>
      </c>
      <c r="DZ210">
        <v>3.0982286999999999</v>
      </c>
      <c r="EA210">
        <v>2.8759560999999998</v>
      </c>
      <c r="EB210">
        <v>3.2526312000000002</v>
      </c>
      <c r="EC210">
        <v>2.7067332</v>
      </c>
      <c r="ED210">
        <v>2.6256826000000002</v>
      </c>
      <c r="EE210">
        <v>2.5045742999999998</v>
      </c>
      <c r="EF210">
        <v>2.7413694999999998</v>
      </c>
      <c r="EG210">
        <v>2.9617950999999998</v>
      </c>
      <c r="EH210">
        <v>2.8316994000000002</v>
      </c>
      <c r="EI210">
        <v>3.6025269</v>
      </c>
      <c r="EJ210">
        <v>3.0160271999999999</v>
      </c>
      <c r="EK210">
        <v>3.1556796999999999</v>
      </c>
      <c r="EL210">
        <v>2.6923292000000001</v>
      </c>
      <c r="EM210">
        <v>3.0358200000000002</v>
      </c>
      <c r="EN210">
        <v>2.7072384</v>
      </c>
      <c r="EO210">
        <v>2.6492168999999999</v>
      </c>
      <c r="EP210">
        <v>2.6771099999999999</v>
      </c>
      <c r="EQ210">
        <v>3.8853371000000001</v>
      </c>
      <c r="ER210">
        <v>2.9764854999999999</v>
      </c>
      <c r="ES210">
        <v>3.2574594000000001</v>
      </c>
      <c r="ET210">
        <v>2.9421518</v>
      </c>
      <c r="EU210">
        <v>2.5247942999999999</v>
      </c>
      <c r="EV210">
        <v>3</v>
      </c>
      <c r="EW210">
        <f>MATCH(A210,'[1]BASC2_BRIEF_6yr_DEMOS_ScanInfo '!$H$1:$H$585,0)</f>
        <v>478</v>
      </c>
      <c r="EX210">
        <f>INDEX('[1]BASC2_BRIEF_6yr_DEMOS_ScanInfo '!$L$1:$L$585,EW210)</f>
        <v>1</v>
      </c>
      <c r="EY210">
        <v>1</v>
      </c>
      <c r="EZ210">
        <v>1</v>
      </c>
      <c r="FA210">
        <f>IF(AND(EZ210=1,EV210=3),6)</f>
        <v>6</v>
      </c>
      <c r="FB210">
        <v>6</v>
      </c>
    </row>
    <row r="211" spans="1:158" x14ac:dyDescent="0.35">
      <c r="A211" t="s">
        <v>213</v>
      </c>
      <c r="B211">
        <v>4.2827124999999997</v>
      </c>
      <c r="C211">
        <v>3.3429042999999998</v>
      </c>
      <c r="D211">
        <v>2.5972753000000002</v>
      </c>
      <c r="E211">
        <v>3.1528239</v>
      </c>
      <c r="F211">
        <v>4.2382702999999999</v>
      </c>
      <c r="G211">
        <v>4.0188297999999998</v>
      </c>
      <c r="H211">
        <v>3.3782651000000001</v>
      </c>
      <c r="I211">
        <v>3.1810746000000001</v>
      </c>
      <c r="J211">
        <v>3.7580258999999998</v>
      </c>
      <c r="K211">
        <v>2.7932261999999999</v>
      </c>
      <c r="L211">
        <v>2.8886161000000001</v>
      </c>
      <c r="M211">
        <v>3.4678279999999999</v>
      </c>
      <c r="N211">
        <v>3.9430809</v>
      </c>
      <c r="O211">
        <v>3.5740466</v>
      </c>
      <c r="P211">
        <v>3.6930944999999999</v>
      </c>
      <c r="Q211">
        <v>3.735487</v>
      </c>
      <c r="R211">
        <v>4.3618145000000004</v>
      </c>
      <c r="S211">
        <v>5.2002224999999997</v>
      </c>
      <c r="T211">
        <v>3.4480374</v>
      </c>
      <c r="U211">
        <v>2.9552008999999999</v>
      </c>
      <c r="V211">
        <v>3.6090173999999999</v>
      </c>
      <c r="W211">
        <v>3.3892221</v>
      </c>
      <c r="X211">
        <v>3.4169315999999998</v>
      </c>
      <c r="Y211">
        <v>4.2463040000000003</v>
      </c>
      <c r="Z211">
        <v>3.9408824</v>
      </c>
      <c r="AA211">
        <v>3.501941</v>
      </c>
      <c r="AB211">
        <v>3.1146647999999999</v>
      </c>
      <c r="AC211">
        <v>2.7066895999999998</v>
      </c>
      <c r="AD211">
        <v>2.9626302999999998</v>
      </c>
      <c r="AE211">
        <v>3.5518949000000002</v>
      </c>
      <c r="AF211">
        <v>4.2436442000000003</v>
      </c>
      <c r="AG211">
        <v>3.6830809000000002</v>
      </c>
      <c r="AH211">
        <v>2.8892802999999998</v>
      </c>
      <c r="AI211">
        <v>3.3656082</v>
      </c>
      <c r="AJ211">
        <v>4.1816578</v>
      </c>
      <c r="AK211">
        <v>3.1037678999999998</v>
      </c>
      <c r="AL211">
        <v>3.5762942</v>
      </c>
      <c r="AM211">
        <v>3.8528365999999998</v>
      </c>
      <c r="AN211">
        <v>3.1182637</v>
      </c>
      <c r="AO211">
        <v>3.3927947999999999</v>
      </c>
      <c r="AP211">
        <v>2.815032</v>
      </c>
      <c r="AQ211">
        <v>2.2986293</v>
      </c>
      <c r="AR211">
        <v>3.2091257999999998</v>
      </c>
      <c r="AS211">
        <v>4.5238104000000003</v>
      </c>
      <c r="AT211">
        <v>2.7736814000000001</v>
      </c>
      <c r="AU211">
        <v>2.3002994000000001</v>
      </c>
      <c r="AV211">
        <v>2.8425665000000002</v>
      </c>
      <c r="AW211">
        <v>4.4873729000000004</v>
      </c>
      <c r="AX211">
        <v>3.1504835999999998</v>
      </c>
      <c r="AY211">
        <v>3.5565530999999999</v>
      </c>
      <c r="AZ211">
        <v>4.2049842000000002</v>
      </c>
      <c r="BA211">
        <v>3.2337612999999998</v>
      </c>
      <c r="BB211">
        <v>3.3516192</v>
      </c>
      <c r="BC211">
        <v>3.3071660999999999</v>
      </c>
      <c r="BD211">
        <v>3.2098817999999998</v>
      </c>
      <c r="BE211">
        <v>4.0879668999999996</v>
      </c>
      <c r="BF211">
        <v>2.9053475999999998</v>
      </c>
      <c r="BG211">
        <v>2.690588</v>
      </c>
      <c r="BH211">
        <v>2.6813383000000002</v>
      </c>
      <c r="BI211">
        <v>3.0190966000000001</v>
      </c>
      <c r="BJ211">
        <v>3.0556097000000002</v>
      </c>
      <c r="BK211">
        <v>3.1188137999999999</v>
      </c>
      <c r="BL211">
        <v>4.2412872000000004</v>
      </c>
      <c r="BM211">
        <v>3.5240252000000001</v>
      </c>
      <c r="BN211">
        <v>3.3648598000000001</v>
      </c>
      <c r="BO211">
        <v>3.0872872</v>
      </c>
      <c r="BP211">
        <v>3.4516548999999999</v>
      </c>
      <c r="BQ211">
        <v>2.9281875999999998</v>
      </c>
      <c r="BR211">
        <v>3.0336649000000002</v>
      </c>
      <c r="BS211">
        <v>2.7940431000000001</v>
      </c>
      <c r="BT211">
        <v>3.5101445</v>
      </c>
      <c r="BU211">
        <v>3.1326184000000001</v>
      </c>
      <c r="BV211">
        <v>3.1509806999999999</v>
      </c>
      <c r="BW211">
        <v>3.1175324999999998</v>
      </c>
      <c r="BX211">
        <v>2.9130837999999999</v>
      </c>
      <c r="BY211">
        <v>3.7281194000000002</v>
      </c>
      <c r="BZ211">
        <v>3.4839443999999999</v>
      </c>
      <c r="CA211">
        <v>2.8392803999999998</v>
      </c>
      <c r="CB211">
        <v>3.2145977000000001</v>
      </c>
      <c r="CC211">
        <v>4.2696671000000004</v>
      </c>
      <c r="CD211">
        <v>4.2025356</v>
      </c>
      <c r="CE211">
        <v>3.4323790000000001</v>
      </c>
      <c r="CF211">
        <v>3.2848487</v>
      </c>
      <c r="CG211">
        <v>4.0016221999999999</v>
      </c>
      <c r="CH211">
        <v>2.6027186000000002</v>
      </c>
      <c r="CI211">
        <v>3.0217798</v>
      </c>
      <c r="CJ211">
        <v>3.2768847999999999</v>
      </c>
      <c r="CK211">
        <v>3.6012317999999999</v>
      </c>
      <c r="CL211">
        <v>3.6303778000000002</v>
      </c>
      <c r="CM211">
        <v>3.5737100000000002</v>
      </c>
      <c r="CN211">
        <v>3.7501147000000001</v>
      </c>
      <c r="CO211">
        <v>4.4011879</v>
      </c>
      <c r="CP211">
        <v>5.1373458000000003</v>
      </c>
      <c r="CQ211">
        <v>3.6218460000000001</v>
      </c>
      <c r="CR211">
        <v>3.0080800000000001</v>
      </c>
      <c r="CS211">
        <v>3.6137800000000002</v>
      </c>
      <c r="CT211">
        <v>3.4426114999999999</v>
      </c>
      <c r="CU211">
        <v>3.5408586999999998</v>
      </c>
      <c r="CV211">
        <v>3.7030544000000001</v>
      </c>
      <c r="CW211">
        <v>3.7770195000000002</v>
      </c>
      <c r="CX211">
        <v>3.6060547999999999</v>
      </c>
      <c r="CY211">
        <v>3.1116681000000002</v>
      </c>
      <c r="CZ211">
        <v>2.6659708000000002</v>
      </c>
      <c r="DA211">
        <v>2.9450004000000001</v>
      </c>
      <c r="DB211">
        <v>3.5774168999999998</v>
      </c>
      <c r="DC211">
        <v>4.031765</v>
      </c>
      <c r="DD211">
        <v>4.4003234000000004</v>
      </c>
      <c r="DE211">
        <v>2.9319160000000002</v>
      </c>
      <c r="DF211">
        <v>3.5247459000000001</v>
      </c>
      <c r="DG211">
        <v>4.5227389000000002</v>
      </c>
      <c r="DH211">
        <v>2.9045898999999999</v>
      </c>
      <c r="DI211">
        <v>3.4813721000000002</v>
      </c>
      <c r="DJ211">
        <v>3.9944766</v>
      </c>
      <c r="DK211">
        <v>2.9890129999999999</v>
      </c>
      <c r="DL211">
        <v>2.8289673</v>
      </c>
      <c r="DM211">
        <v>2.7843084</v>
      </c>
      <c r="DN211">
        <v>2.1981044000000001</v>
      </c>
      <c r="DO211">
        <v>3.0818577</v>
      </c>
      <c r="DP211">
        <v>4.6986656</v>
      </c>
      <c r="DQ211">
        <v>3.0999973000000001</v>
      </c>
      <c r="DR211">
        <v>2.3309584000000001</v>
      </c>
      <c r="DS211">
        <v>3.0662134000000001</v>
      </c>
      <c r="DT211">
        <v>4.6170372999999998</v>
      </c>
      <c r="DU211">
        <v>3.3290188000000001</v>
      </c>
      <c r="DV211">
        <v>3.4863129000000002</v>
      </c>
      <c r="DW211">
        <v>3.7282503</v>
      </c>
      <c r="DX211">
        <v>3.2054955999999999</v>
      </c>
      <c r="DY211">
        <v>3.2610242</v>
      </c>
      <c r="DZ211">
        <v>3.5036459</v>
      </c>
      <c r="EA211">
        <v>2.9817312</v>
      </c>
      <c r="EB211">
        <v>3.3704884000000002</v>
      </c>
      <c r="EC211">
        <v>2.9260974000000002</v>
      </c>
      <c r="ED211">
        <v>2.7054398000000002</v>
      </c>
      <c r="EE211">
        <v>2.7867362</v>
      </c>
      <c r="EF211">
        <v>2.8884318000000002</v>
      </c>
      <c r="EG211">
        <v>2.9250175999999999</v>
      </c>
      <c r="EH211">
        <v>3.0915995000000001</v>
      </c>
      <c r="EI211">
        <v>3.2331316000000001</v>
      </c>
      <c r="EJ211">
        <v>3.5101626000000001</v>
      </c>
      <c r="EK211">
        <v>3.3338854000000002</v>
      </c>
      <c r="EL211">
        <v>3.1772906999999999</v>
      </c>
      <c r="EM211">
        <v>3.4413984000000002</v>
      </c>
      <c r="EN211">
        <v>2.8242058999999999</v>
      </c>
      <c r="EO211">
        <v>2.7754053999999999</v>
      </c>
      <c r="EP211">
        <v>2.7909868000000002</v>
      </c>
      <c r="EQ211">
        <v>4.5769057000000002</v>
      </c>
      <c r="ER211">
        <v>3.1878704999999998</v>
      </c>
      <c r="ES211">
        <v>3.3434434</v>
      </c>
      <c r="ET211">
        <v>3.2043176</v>
      </c>
      <c r="EU211">
        <v>3.0707404999999999</v>
      </c>
      <c r="EV211">
        <v>0</v>
      </c>
      <c r="EW211">
        <f>MATCH(A211,'[1]BASC2_BRIEF_6yr_DEMOS_ScanInfo '!$H$1:$H$585,0)</f>
        <v>481</v>
      </c>
      <c r="EX211">
        <f>INDEX('[1]BASC2_BRIEF_6yr_DEMOS_ScanInfo '!$L$1:$L$585,EW211)</f>
        <v>1</v>
      </c>
      <c r="EY211">
        <v>1</v>
      </c>
      <c r="EZ211">
        <v>1</v>
      </c>
      <c r="FA211">
        <f t="shared" si="51"/>
        <v>0</v>
      </c>
      <c r="FB211">
        <v>0</v>
      </c>
    </row>
    <row r="212" spans="1:158" x14ac:dyDescent="0.35">
      <c r="A212" t="s">
        <v>214</v>
      </c>
      <c r="B212">
        <v>3.305326</v>
      </c>
      <c r="C212">
        <v>3.6608276000000002</v>
      </c>
      <c r="D212">
        <v>2.6270847000000002</v>
      </c>
      <c r="E212">
        <v>3.0924760999999998</v>
      </c>
      <c r="F212">
        <v>3.4858031</v>
      </c>
      <c r="G212">
        <v>3.8122842000000001</v>
      </c>
      <c r="H212">
        <v>3.3828931</v>
      </c>
      <c r="I212">
        <v>3.3667308999999999</v>
      </c>
      <c r="J212">
        <v>3.9449124000000002</v>
      </c>
      <c r="K212">
        <v>2.698674</v>
      </c>
      <c r="L212">
        <v>2.8296404000000002</v>
      </c>
      <c r="M212">
        <v>3.7489848000000001</v>
      </c>
      <c r="N212">
        <v>4.0067481999999996</v>
      </c>
      <c r="O212">
        <v>3.7194850000000002</v>
      </c>
      <c r="P212">
        <v>3.5069746999999998</v>
      </c>
      <c r="Q212">
        <v>3.6402494999999999</v>
      </c>
      <c r="R212">
        <v>4.7491101999999996</v>
      </c>
      <c r="S212">
        <v>5.9203329</v>
      </c>
      <c r="T212">
        <v>3.3977586999999998</v>
      </c>
      <c r="U212">
        <v>3.1765360999999999</v>
      </c>
      <c r="V212">
        <v>3.8665699999999998</v>
      </c>
      <c r="W212">
        <v>3.0393856000000001</v>
      </c>
      <c r="X212">
        <v>3.2978803999999999</v>
      </c>
      <c r="Y212">
        <v>4.1797962000000002</v>
      </c>
      <c r="Z212">
        <v>3.8683293000000001</v>
      </c>
      <c r="AA212">
        <v>3.4374120000000001</v>
      </c>
      <c r="AB212">
        <v>3.1870894000000001</v>
      </c>
      <c r="AC212">
        <v>2.9273582</v>
      </c>
      <c r="AD212">
        <v>3.2181541999999999</v>
      </c>
      <c r="AE212">
        <v>3.4671840999999999</v>
      </c>
      <c r="AF212">
        <v>3.5434190999999999</v>
      </c>
      <c r="AG212">
        <v>2.7956004000000001</v>
      </c>
      <c r="AH212">
        <v>3.0460121999999998</v>
      </c>
      <c r="AI212">
        <v>3.7112371999999998</v>
      </c>
      <c r="AJ212">
        <v>4.2333021000000004</v>
      </c>
      <c r="AK212">
        <v>3.1262834000000002</v>
      </c>
      <c r="AL212">
        <v>3.7804289</v>
      </c>
      <c r="AM212">
        <v>3.8002036000000001</v>
      </c>
      <c r="AN212">
        <v>3.8127369999999998</v>
      </c>
      <c r="AO212">
        <v>3.3763842999999998</v>
      </c>
      <c r="AP212">
        <v>2.8341829999999999</v>
      </c>
      <c r="AQ212">
        <v>2.1506162</v>
      </c>
      <c r="AR212">
        <v>2.7652071</v>
      </c>
      <c r="AS212">
        <v>4.5654735999999998</v>
      </c>
      <c r="AT212">
        <v>2.8511391000000001</v>
      </c>
      <c r="AU212">
        <v>2.3416902999999998</v>
      </c>
      <c r="AV212">
        <v>2.8583417</v>
      </c>
      <c r="AW212">
        <v>5.1233171999999998</v>
      </c>
      <c r="AX212">
        <v>3.6065838000000001</v>
      </c>
      <c r="AY212">
        <v>3.6365156000000001</v>
      </c>
      <c r="AZ212">
        <v>3.6145124000000002</v>
      </c>
      <c r="BA212">
        <v>2.8217973999999999</v>
      </c>
      <c r="BB212">
        <v>2.7820537000000001</v>
      </c>
      <c r="BC212">
        <v>2.9986595999999999</v>
      </c>
      <c r="BD212">
        <v>3.1397368999999999</v>
      </c>
      <c r="BE212">
        <v>3.0620712999999999</v>
      </c>
      <c r="BF212">
        <v>2.9502668000000001</v>
      </c>
      <c r="BG212">
        <v>2.7070813</v>
      </c>
      <c r="BH212">
        <v>2.6036934999999999</v>
      </c>
      <c r="BI212">
        <v>3.1674967000000001</v>
      </c>
      <c r="BJ212">
        <v>2.9465902000000002</v>
      </c>
      <c r="BK212">
        <v>3.1084960000000001</v>
      </c>
      <c r="BL212">
        <v>3.4990109999999999</v>
      </c>
      <c r="BM212">
        <v>3.6889943999999999</v>
      </c>
      <c r="BN212">
        <v>3.5085814000000002</v>
      </c>
      <c r="BO212">
        <v>2.8597926999999999</v>
      </c>
      <c r="BP212">
        <v>3.4958331999999999</v>
      </c>
      <c r="BQ212">
        <v>2.8031584999999999</v>
      </c>
      <c r="BR212">
        <v>2.8770378000000001</v>
      </c>
      <c r="BS212">
        <v>2.9792407000000001</v>
      </c>
      <c r="BT212">
        <v>3.5295657999999999</v>
      </c>
      <c r="BU212">
        <v>3.0279098000000002</v>
      </c>
      <c r="BV212">
        <v>3.3437462</v>
      </c>
      <c r="BW212">
        <v>3.0236597000000001</v>
      </c>
      <c r="BX212">
        <v>2.8250815999999999</v>
      </c>
      <c r="BY212">
        <v>3.6898453</v>
      </c>
      <c r="BZ212">
        <v>3.152514</v>
      </c>
      <c r="CA212">
        <v>2.9710157000000001</v>
      </c>
      <c r="CB212">
        <v>3.4067123000000001</v>
      </c>
      <c r="CC212">
        <v>3.449271</v>
      </c>
      <c r="CD212">
        <v>3.5997089999999998</v>
      </c>
      <c r="CE212">
        <v>3.3118129000000001</v>
      </c>
      <c r="CF212">
        <v>3.1415665000000002</v>
      </c>
      <c r="CG212">
        <v>3.7515556999999999</v>
      </c>
      <c r="CH212">
        <v>2.7358468</v>
      </c>
      <c r="CI212">
        <v>2.6040565999999998</v>
      </c>
      <c r="CJ212">
        <v>3.6470672999999998</v>
      </c>
      <c r="CK212">
        <v>4.0373258999999999</v>
      </c>
      <c r="CL212">
        <v>3.6219777999999998</v>
      </c>
      <c r="CM212">
        <v>3.5732216999999999</v>
      </c>
      <c r="CN212">
        <v>3.7483974</v>
      </c>
      <c r="CO212">
        <v>5.1150726999999998</v>
      </c>
      <c r="CP212">
        <v>5.9124422000000001</v>
      </c>
      <c r="CQ212">
        <v>3.3377545</v>
      </c>
      <c r="CR212">
        <v>3.0784813999999998</v>
      </c>
      <c r="CS212">
        <v>3.9503056999999999</v>
      </c>
      <c r="CT212">
        <v>3.0420935</v>
      </c>
      <c r="CU212">
        <v>3.3579268</v>
      </c>
      <c r="CV212">
        <v>4.0256109000000002</v>
      </c>
      <c r="CW212">
        <v>3.9149101000000002</v>
      </c>
      <c r="CX212">
        <v>3.4105637</v>
      </c>
      <c r="CY212">
        <v>3.2333083</v>
      </c>
      <c r="CZ212">
        <v>2.8281540999999999</v>
      </c>
      <c r="DA212">
        <v>3.3291254000000001</v>
      </c>
      <c r="DB212">
        <v>3.5202097999999999</v>
      </c>
      <c r="DC212">
        <v>3.5149336</v>
      </c>
      <c r="DD212">
        <v>4.1485003999999996</v>
      </c>
      <c r="DE212">
        <v>3.0563226000000001</v>
      </c>
      <c r="DF212">
        <v>3.7629720999999998</v>
      </c>
      <c r="DG212">
        <v>4.5671935000000001</v>
      </c>
      <c r="DH212">
        <v>3.1698369999999998</v>
      </c>
      <c r="DI212">
        <v>3.7686877000000001</v>
      </c>
      <c r="DJ212">
        <v>3.8186319000000002</v>
      </c>
      <c r="DK212">
        <v>4.0959481999999996</v>
      </c>
      <c r="DL212">
        <v>3.3309033000000001</v>
      </c>
      <c r="DM212">
        <v>2.8423417</v>
      </c>
      <c r="DN212">
        <v>2.0770499999999998</v>
      </c>
      <c r="DO212">
        <v>2.8755251999999998</v>
      </c>
      <c r="DP212">
        <v>4.6104421999999996</v>
      </c>
      <c r="DQ212">
        <v>2.8404056999999998</v>
      </c>
      <c r="DR212">
        <v>2.3870410999999998</v>
      </c>
      <c r="DS212">
        <v>2.7496499999999999</v>
      </c>
      <c r="DT212">
        <v>5.4109334999999996</v>
      </c>
      <c r="DU212">
        <v>3.8370446999999999</v>
      </c>
      <c r="DV212">
        <v>3.9171121000000002</v>
      </c>
      <c r="DW212">
        <v>3.4437009999999999</v>
      </c>
      <c r="DX212">
        <v>3.1653943</v>
      </c>
      <c r="DY212">
        <v>3.0251663</v>
      </c>
      <c r="DZ212">
        <v>3.0337713000000002</v>
      </c>
      <c r="EA212">
        <v>2.9312809</v>
      </c>
      <c r="EB212">
        <v>3.0672378999999999</v>
      </c>
      <c r="EC212">
        <v>2.9545693000000002</v>
      </c>
      <c r="ED212">
        <v>2.8311693999999998</v>
      </c>
      <c r="EE212">
        <v>2.7790162999999999</v>
      </c>
      <c r="EF212">
        <v>2.9693000000000001</v>
      </c>
      <c r="EG212">
        <v>3.4121668000000001</v>
      </c>
      <c r="EH212">
        <v>2.9228703999999999</v>
      </c>
      <c r="EI212">
        <v>4.1826806000000003</v>
      </c>
      <c r="EJ212">
        <v>2.9209269999999998</v>
      </c>
      <c r="EK212">
        <v>2.9675660000000001</v>
      </c>
      <c r="EL212">
        <v>2.9149696999999999</v>
      </c>
      <c r="EM212">
        <v>2.8015845000000001</v>
      </c>
      <c r="EN212">
        <v>2.6329031000000001</v>
      </c>
      <c r="EO212">
        <v>2.8485041</v>
      </c>
      <c r="EP212">
        <v>2.7046671</v>
      </c>
      <c r="EQ212">
        <v>3.4947640999999998</v>
      </c>
      <c r="ER212">
        <v>3.1979050999999998</v>
      </c>
      <c r="ES212">
        <v>3.9194499999999999</v>
      </c>
      <c r="ET212">
        <v>3.0916874000000001</v>
      </c>
      <c r="EU212">
        <v>3.1525482999999999</v>
      </c>
      <c r="EV212">
        <v>2</v>
      </c>
      <c r="EW212">
        <f>MATCH(A212,'[1]BASC2_BRIEF_6yr_DEMOS_ScanInfo '!$H$1:$H$585,0)</f>
        <v>482</v>
      </c>
      <c r="EX212">
        <f>INDEX('[1]BASC2_BRIEF_6yr_DEMOS_ScanInfo '!$L$1:$L$585,EW212)</f>
        <v>2</v>
      </c>
      <c r="EY212">
        <v>1</v>
      </c>
      <c r="EZ212">
        <v>2</v>
      </c>
      <c r="FA212">
        <f t="shared" ref="FA212:FB212" si="55">IF(AND(EZ212=2,EV212=2),5)</f>
        <v>5</v>
      </c>
      <c r="FB212">
        <v>5</v>
      </c>
    </row>
    <row r="213" spans="1:158" x14ac:dyDescent="0.35">
      <c r="A213" t="s">
        <v>215</v>
      </c>
      <c r="B213">
        <v>3.6052110000000002</v>
      </c>
      <c r="C213">
        <v>3.1364052</v>
      </c>
      <c r="D213">
        <v>2.8547028999999999</v>
      </c>
      <c r="E213">
        <v>3.2460697000000001</v>
      </c>
      <c r="F213">
        <v>4.0250931000000003</v>
      </c>
      <c r="G213">
        <v>3.3624597000000001</v>
      </c>
      <c r="H213">
        <v>2.9803774000000001</v>
      </c>
      <c r="I213">
        <v>3.1169197999999998</v>
      </c>
      <c r="J213">
        <v>3.5956530999999998</v>
      </c>
      <c r="K213">
        <v>2.6072361000000002</v>
      </c>
      <c r="L213">
        <v>2.6907301000000001</v>
      </c>
      <c r="M213">
        <v>3.2064295</v>
      </c>
      <c r="N213">
        <v>4.1839528000000001</v>
      </c>
      <c r="O213">
        <v>3.4232578</v>
      </c>
      <c r="P213">
        <v>3.4234008999999999</v>
      </c>
      <c r="Q213">
        <v>3.510427</v>
      </c>
      <c r="R213">
        <v>4.0131879000000001</v>
      </c>
      <c r="S213">
        <v>5.1828517999999999</v>
      </c>
      <c r="T213">
        <v>3.3918230999999999</v>
      </c>
      <c r="U213">
        <v>3.0549542999999999</v>
      </c>
      <c r="V213">
        <v>3.4071927</v>
      </c>
      <c r="W213">
        <v>2.8379724</v>
      </c>
      <c r="X213">
        <v>2.7907834</v>
      </c>
      <c r="Y213">
        <v>3.7307090999999999</v>
      </c>
      <c r="Z213">
        <v>3.5893304000000001</v>
      </c>
      <c r="AA213">
        <v>3.5506207999999999</v>
      </c>
      <c r="AB213">
        <v>3.4245906000000002</v>
      </c>
      <c r="AC213">
        <v>2.6168057999999998</v>
      </c>
      <c r="AD213">
        <v>2.9600711</v>
      </c>
      <c r="AE213">
        <v>3.4337515999999999</v>
      </c>
      <c r="AF213">
        <v>4.5119615</v>
      </c>
      <c r="AG213">
        <v>3.8970617999999999</v>
      </c>
      <c r="AH213">
        <v>2.7974190999999999</v>
      </c>
      <c r="AI213">
        <v>3.4483546999999999</v>
      </c>
      <c r="AJ213">
        <v>3.7780249000000001</v>
      </c>
      <c r="AK213">
        <v>2.988076</v>
      </c>
      <c r="AL213">
        <v>3.7855937000000002</v>
      </c>
      <c r="AM213">
        <v>3.687217</v>
      </c>
      <c r="AN213">
        <v>3.0393815000000002</v>
      </c>
      <c r="AO213">
        <v>2.6810765000000001</v>
      </c>
      <c r="AP213">
        <v>2.8199076999999999</v>
      </c>
      <c r="AQ213">
        <v>2.0764320000000001</v>
      </c>
      <c r="AR213">
        <v>2.7577777000000001</v>
      </c>
      <c r="AS213">
        <v>4.0243267999999999</v>
      </c>
      <c r="AT213">
        <v>2.7883374999999999</v>
      </c>
      <c r="AU213">
        <v>2.2209587000000002</v>
      </c>
      <c r="AV213">
        <v>2.9348128</v>
      </c>
      <c r="AW213">
        <v>5.0798831</v>
      </c>
      <c r="AX213">
        <v>2.8775713000000001</v>
      </c>
      <c r="AY213">
        <v>3.3232875000000002</v>
      </c>
      <c r="AZ213">
        <v>3.1743077999999998</v>
      </c>
      <c r="BA213">
        <v>2.6894376000000002</v>
      </c>
      <c r="BB213">
        <v>3.0244681999999998</v>
      </c>
      <c r="BC213">
        <v>3.1525165999999998</v>
      </c>
      <c r="BD213">
        <v>2.9451611</v>
      </c>
      <c r="BE213">
        <v>2.9823710999999999</v>
      </c>
      <c r="BF213">
        <v>2.8527648000000001</v>
      </c>
      <c r="BG213">
        <v>2.4885790000000001</v>
      </c>
      <c r="BH213">
        <v>2.6422336</v>
      </c>
      <c r="BI213">
        <v>2.8745272000000002</v>
      </c>
      <c r="BJ213">
        <v>3.2446144000000001</v>
      </c>
      <c r="BK213">
        <v>2.7166285999999999</v>
      </c>
      <c r="BL213">
        <v>3.2905202</v>
      </c>
      <c r="BM213">
        <v>4.0857935000000003</v>
      </c>
      <c r="BN213">
        <v>3.0043719000000002</v>
      </c>
      <c r="BO213">
        <v>2.9343989000000001</v>
      </c>
      <c r="BP213">
        <v>2.8893518</v>
      </c>
      <c r="BQ213">
        <v>2.8125798999999998</v>
      </c>
      <c r="BR213">
        <v>2.8497951000000001</v>
      </c>
      <c r="BS213">
        <v>2.6896125999999998</v>
      </c>
      <c r="BT213">
        <v>3.5877807000000002</v>
      </c>
      <c r="BU213">
        <v>3.4369185</v>
      </c>
      <c r="BV213">
        <v>3.2834549000000002</v>
      </c>
      <c r="BW213">
        <v>2.8992344999999999</v>
      </c>
      <c r="BX213">
        <v>2.7572622</v>
      </c>
      <c r="BY213">
        <v>4.1880989</v>
      </c>
      <c r="BZ213">
        <v>3.0935681000000002</v>
      </c>
      <c r="CA213">
        <v>2.7500893999999998</v>
      </c>
      <c r="CB213">
        <v>3.3736372000000001</v>
      </c>
      <c r="CC213">
        <v>4.2237339</v>
      </c>
      <c r="CD213">
        <v>3.7020086999999999</v>
      </c>
      <c r="CE213">
        <v>3.3733814</v>
      </c>
      <c r="CF213">
        <v>3.1906601999999999</v>
      </c>
      <c r="CG213">
        <v>3.4939388999999998</v>
      </c>
      <c r="CH213">
        <v>2.9919538000000001</v>
      </c>
      <c r="CI213">
        <v>2.8804151999999998</v>
      </c>
      <c r="CJ213">
        <v>3.6103052999999998</v>
      </c>
      <c r="CK213">
        <v>3.8858704999999998</v>
      </c>
      <c r="CL213">
        <v>3.6280608000000001</v>
      </c>
      <c r="CM213">
        <v>3.3103012999999999</v>
      </c>
      <c r="CN213">
        <v>3.7418051000000001</v>
      </c>
      <c r="CO213">
        <v>4.2718892000000004</v>
      </c>
      <c r="CP213">
        <v>5.6279168000000004</v>
      </c>
      <c r="CQ213">
        <v>3.3407819000000001</v>
      </c>
      <c r="CR213">
        <v>3.0906905999999998</v>
      </c>
      <c r="CS213">
        <v>3.9417944</v>
      </c>
      <c r="CT213">
        <v>3.0659862000000002</v>
      </c>
      <c r="CU213">
        <v>2.8797581000000001</v>
      </c>
      <c r="CV213">
        <v>4.2345389999999998</v>
      </c>
      <c r="CW213">
        <v>3.7886603000000001</v>
      </c>
      <c r="CX213">
        <v>3.4829175000000001</v>
      </c>
      <c r="CY213">
        <v>3.5250648999999998</v>
      </c>
      <c r="CZ213">
        <v>2.7206001</v>
      </c>
      <c r="DA213">
        <v>2.9372699</v>
      </c>
      <c r="DB213">
        <v>3.7956428999999998</v>
      </c>
      <c r="DC213">
        <v>4.0768389999999997</v>
      </c>
      <c r="DD213">
        <v>4.8967242000000004</v>
      </c>
      <c r="DE213">
        <v>3.0557625000000002</v>
      </c>
      <c r="DF213">
        <v>3.6124866</v>
      </c>
      <c r="DG213">
        <v>4.1395726000000002</v>
      </c>
      <c r="DH213">
        <v>2.9781958999999998</v>
      </c>
      <c r="DI213">
        <v>3.8213971</v>
      </c>
      <c r="DJ213">
        <v>3.7452947999999999</v>
      </c>
      <c r="DK213">
        <v>3.2191936999999999</v>
      </c>
      <c r="DL213">
        <v>3.3081987000000002</v>
      </c>
      <c r="DM213">
        <v>2.7158481999999999</v>
      </c>
      <c r="DN213">
        <v>2.0614457000000002</v>
      </c>
      <c r="DO213">
        <v>3.0340761999999999</v>
      </c>
      <c r="DP213">
        <v>4.4987116</v>
      </c>
      <c r="DQ213">
        <v>2.9055767000000001</v>
      </c>
      <c r="DR213">
        <v>2.2844920000000002</v>
      </c>
      <c r="DS213">
        <v>2.7266702999999999</v>
      </c>
      <c r="DT213">
        <v>4.5934958000000004</v>
      </c>
      <c r="DU213">
        <v>3.1531927999999998</v>
      </c>
      <c r="DV213">
        <v>3.6155734000000002</v>
      </c>
      <c r="DW213">
        <v>3.9639289</v>
      </c>
      <c r="DX213">
        <v>2.8357866</v>
      </c>
      <c r="DY213">
        <v>2.9518328</v>
      </c>
      <c r="DZ213">
        <v>3.3157228999999999</v>
      </c>
      <c r="EA213">
        <v>3.0746378999999999</v>
      </c>
      <c r="EB213">
        <v>3.4638928999999998</v>
      </c>
      <c r="EC213">
        <v>3.0258316999999999</v>
      </c>
      <c r="ED213">
        <v>2.9914793999999998</v>
      </c>
      <c r="EE213">
        <v>2.5322976000000001</v>
      </c>
      <c r="EF213">
        <v>3.3442129999999999</v>
      </c>
      <c r="EG213">
        <v>3.1422870000000001</v>
      </c>
      <c r="EH213">
        <v>2.8797771999999999</v>
      </c>
      <c r="EI213">
        <v>4.8119363999999996</v>
      </c>
      <c r="EJ213">
        <v>2.9593763000000002</v>
      </c>
      <c r="EK213">
        <v>3.5427971</v>
      </c>
      <c r="EL213">
        <v>3.0622666000000001</v>
      </c>
      <c r="EM213">
        <v>2.8459374999999998</v>
      </c>
      <c r="EN213">
        <v>2.7652728999999998</v>
      </c>
      <c r="EO213">
        <v>2.9032179999999999</v>
      </c>
      <c r="EP213">
        <v>2.6624577</v>
      </c>
      <c r="EQ213">
        <v>3.6423209000000001</v>
      </c>
      <c r="ER213">
        <v>3.1741488000000002</v>
      </c>
      <c r="ES213">
        <v>3.3688297</v>
      </c>
      <c r="ET213">
        <v>3.0713644000000002</v>
      </c>
      <c r="EU213">
        <v>2.7779815000000001</v>
      </c>
      <c r="EV213">
        <v>1</v>
      </c>
      <c r="EW213">
        <f>MATCH(A213,'[1]BASC2_BRIEF_6yr_DEMOS_ScanInfo '!$H$1:$H$585,0)</f>
        <v>483</v>
      </c>
      <c r="EX213">
        <f>INDEX('[1]BASC2_BRIEF_6yr_DEMOS_ScanInfo '!$L$1:$L$585,EW213)</f>
        <v>1</v>
      </c>
      <c r="EY213">
        <v>1</v>
      </c>
      <c r="EZ213">
        <v>1</v>
      </c>
      <c r="FA213">
        <f t="shared" ref="FA212:FB225" si="56">IF(AND(EZ213=1,EV213=1),2)</f>
        <v>2</v>
      </c>
      <c r="FB213">
        <v>2</v>
      </c>
    </row>
    <row r="214" spans="1:158" x14ac:dyDescent="0.35">
      <c r="A214" t="s">
        <v>216</v>
      </c>
      <c r="B214">
        <v>3.8051146999999998</v>
      </c>
      <c r="C214">
        <v>3.2304518</v>
      </c>
      <c r="D214">
        <v>3.2225578000000001</v>
      </c>
      <c r="E214">
        <v>3.0556747999999998</v>
      </c>
      <c r="F214">
        <v>3.8003336999999999</v>
      </c>
      <c r="G214">
        <v>3.6976730999999998</v>
      </c>
      <c r="H214">
        <v>3.4858221999999999</v>
      </c>
      <c r="I214">
        <v>3.2072809000000002</v>
      </c>
      <c r="J214">
        <v>3.3807132000000002</v>
      </c>
      <c r="K214">
        <v>3.1977506</v>
      </c>
      <c r="L214">
        <v>3.1905332</v>
      </c>
      <c r="M214">
        <v>3.2308037000000001</v>
      </c>
      <c r="N214">
        <v>3.6354361000000002</v>
      </c>
      <c r="O214">
        <v>3.2936945</v>
      </c>
      <c r="P214">
        <v>3.5087644999999998</v>
      </c>
      <c r="Q214">
        <v>3.8831145999999999</v>
      </c>
      <c r="R214">
        <v>4.5069575000000004</v>
      </c>
      <c r="S214">
        <v>4.9223695000000003</v>
      </c>
      <c r="T214">
        <v>3.3073337</v>
      </c>
      <c r="U214">
        <v>3.2956759999999998</v>
      </c>
      <c r="V214">
        <v>3.7962980000000002</v>
      </c>
      <c r="W214">
        <v>3.3788235000000002</v>
      </c>
      <c r="X214">
        <v>3.6363045999999999</v>
      </c>
      <c r="Y214">
        <v>4.1060847999999996</v>
      </c>
      <c r="Z214">
        <v>3.4769757000000001</v>
      </c>
      <c r="AA214">
        <v>3.7932934999999999</v>
      </c>
      <c r="AB214">
        <v>3.3691444000000002</v>
      </c>
      <c r="AC214">
        <v>2.6961984999999999</v>
      </c>
      <c r="AD214">
        <v>2.9994353999999999</v>
      </c>
      <c r="AE214">
        <v>3.5651510000000002</v>
      </c>
      <c r="AF214">
        <v>4.3191499999999996</v>
      </c>
      <c r="AG214">
        <v>4.0056038000000003</v>
      </c>
      <c r="AH214">
        <v>2.8860776000000001</v>
      </c>
      <c r="AI214">
        <v>3.5659467999999999</v>
      </c>
      <c r="AJ214">
        <v>4.1334209</v>
      </c>
      <c r="AK214">
        <v>3.3300200000000002</v>
      </c>
      <c r="AL214">
        <v>3.8138728</v>
      </c>
      <c r="AM214">
        <v>4.3432754999999998</v>
      </c>
      <c r="AN214">
        <v>2.8888636000000001</v>
      </c>
      <c r="AO214">
        <v>3.1811557000000001</v>
      </c>
      <c r="AP214">
        <v>2.9959948000000001</v>
      </c>
      <c r="AQ214">
        <v>2.1503434000000001</v>
      </c>
      <c r="AR214">
        <v>3.4437001</v>
      </c>
      <c r="AS214">
        <v>4.8045650000000002</v>
      </c>
      <c r="AT214">
        <v>3.1944542</v>
      </c>
      <c r="AU214">
        <v>2.3794761000000002</v>
      </c>
      <c r="AV214">
        <v>2.6730217999999999</v>
      </c>
      <c r="AW214">
        <v>3.8154845000000002</v>
      </c>
      <c r="AX214">
        <v>3.3581834000000002</v>
      </c>
      <c r="AY214">
        <v>3.5592575000000002</v>
      </c>
      <c r="AZ214">
        <v>3.1816977999999998</v>
      </c>
      <c r="BA214">
        <v>3.1049623</v>
      </c>
      <c r="BB214">
        <v>3.0843132</v>
      </c>
      <c r="BC214">
        <v>3.1220045000000001</v>
      </c>
      <c r="BD214">
        <v>3.0543591999999999</v>
      </c>
      <c r="BE214">
        <v>3.3914086999999999</v>
      </c>
      <c r="BF214">
        <v>2.9726941999999998</v>
      </c>
      <c r="BG214">
        <v>2.7352300000000001</v>
      </c>
      <c r="BH214">
        <v>2.8948524</v>
      </c>
      <c r="BI214">
        <v>3.2810492999999998</v>
      </c>
      <c r="BJ214">
        <v>3.2300841999999998</v>
      </c>
      <c r="BK214">
        <v>3.2861083</v>
      </c>
      <c r="BL214">
        <v>3.2999752</v>
      </c>
      <c r="BM214">
        <v>4.6565228000000003</v>
      </c>
      <c r="BN214">
        <v>3.6911740000000002</v>
      </c>
      <c r="BO214">
        <v>3.2085661999999999</v>
      </c>
      <c r="BP214">
        <v>2.9028839999999998</v>
      </c>
      <c r="BQ214">
        <v>2.7082069</v>
      </c>
      <c r="BR214">
        <v>2.8043534999999999</v>
      </c>
      <c r="BS214">
        <v>2.8713305</v>
      </c>
      <c r="BT214">
        <v>3.6891908999999998</v>
      </c>
      <c r="BU214">
        <v>3.109467</v>
      </c>
      <c r="BV214">
        <v>3.7987248999999998</v>
      </c>
      <c r="BW214">
        <v>3.1728261</v>
      </c>
      <c r="BX214">
        <v>2.8538462999999998</v>
      </c>
      <c r="BY214">
        <v>3.8815775000000001</v>
      </c>
      <c r="BZ214">
        <v>3.8161546999999998</v>
      </c>
      <c r="CA214">
        <v>2.7069217999999999</v>
      </c>
      <c r="CB214">
        <v>3.0012560000000001</v>
      </c>
      <c r="CC214">
        <v>4.0995144999999997</v>
      </c>
      <c r="CD214">
        <v>3.6870582000000001</v>
      </c>
      <c r="CE214">
        <v>3.1801238000000001</v>
      </c>
      <c r="CF214">
        <v>3.0594999999999999</v>
      </c>
      <c r="CG214">
        <v>3.6218235000000001</v>
      </c>
      <c r="CH214">
        <v>3.0752456000000001</v>
      </c>
      <c r="CI214">
        <v>2.9476754999999999</v>
      </c>
      <c r="CJ214">
        <v>3.2019527000000001</v>
      </c>
      <c r="CK214">
        <v>3.8501074000000002</v>
      </c>
      <c r="CL214">
        <v>3.4843061</v>
      </c>
      <c r="CM214">
        <v>3.4659138</v>
      </c>
      <c r="CN214">
        <v>3.6842008000000002</v>
      </c>
      <c r="CO214">
        <v>4.6298494000000003</v>
      </c>
      <c r="CP214">
        <v>5.2618445999999999</v>
      </c>
      <c r="CQ214">
        <v>3.3366384999999998</v>
      </c>
      <c r="CR214">
        <v>2.9833306999999998</v>
      </c>
      <c r="CS214">
        <v>3.5248797000000001</v>
      </c>
      <c r="CT214">
        <v>3.1943712</v>
      </c>
      <c r="CU214">
        <v>3.2970028</v>
      </c>
      <c r="CV214">
        <v>3.7921784000000001</v>
      </c>
      <c r="CW214">
        <v>3.6326325000000002</v>
      </c>
      <c r="CX214">
        <v>3.5897448000000001</v>
      </c>
      <c r="CY214">
        <v>3.3556062999999998</v>
      </c>
      <c r="CZ214">
        <v>2.6330993</v>
      </c>
      <c r="DA214">
        <v>2.8882682000000002</v>
      </c>
      <c r="DB214">
        <v>3.6244890999999999</v>
      </c>
      <c r="DC214">
        <v>3.8348396</v>
      </c>
      <c r="DD214">
        <v>4.1923151000000001</v>
      </c>
      <c r="DE214">
        <v>3.1461185999999999</v>
      </c>
      <c r="DF214">
        <v>3.6050095999999998</v>
      </c>
      <c r="DG214">
        <v>3.9924849999999998</v>
      </c>
      <c r="DH214">
        <v>3.1458911999999999</v>
      </c>
      <c r="DI214">
        <v>3.9186999999999999</v>
      </c>
      <c r="DJ214">
        <v>3.8278455999999998</v>
      </c>
      <c r="DK214">
        <v>3.0767435999999999</v>
      </c>
      <c r="DL214">
        <v>2.6148942000000002</v>
      </c>
      <c r="DM214">
        <v>2.7108400000000001</v>
      </c>
      <c r="DN214">
        <v>2.1797688000000002</v>
      </c>
      <c r="DO214">
        <v>3.1198201000000001</v>
      </c>
      <c r="DP214">
        <v>4.0805702000000004</v>
      </c>
      <c r="DQ214">
        <v>2.9471576000000002</v>
      </c>
      <c r="DR214">
        <v>2.2811626999999999</v>
      </c>
      <c r="DS214">
        <v>2.7795868000000001</v>
      </c>
      <c r="DT214">
        <v>4.3373660999999997</v>
      </c>
      <c r="DU214">
        <v>3.4063666000000001</v>
      </c>
      <c r="DV214">
        <v>3.8021288000000002</v>
      </c>
      <c r="DW214">
        <v>3.3542356</v>
      </c>
      <c r="DX214">
        <v>2.7101758</v>
      </c>
      <c r="DY214">
        <v>2.9004183000000001</v>
      </c>
      <c r="DZ214">
        <v>3.1549575000000001</v>
      </c>
      <c r="EA214">
        <v>3.1979673000000002</v>
      </c>
      <c r="EB214">
        <v>3.1823079999999999</v>
      </c>
      <c r="EC214">
        <v>2.7839732000000001</v>
      </c>
      <c r="ED214">
        <v>2.959311</v>
      </c>
      <c r="EE214">
        <v>2.7374736999999998</v>
      </c>
      <c r="EF214">
        <v>3.0009579999999998</v>
      </c>
      <c r="EG214">
        <v>3.2247235999999999</v>
      </c>
      <c r="EH214">
        <v>3.1650480999999999</v>
      </c>
      <c r="EI214">
        <v>3.3290112000000001</v>
      </c>
      <c r="EJ214">
        <v>3.3072021</v>
      </c>
      <c r="EK214">
        <v>3.2155309000000001</v>
      </c>
      <c r="EL214">
        <v>3.1885300000000001</v>
      </c>
      <c r="EM214">
        <v>2.8817506000000002</v>
      </c>
      <c r="EN214">
        <v>2.7577064</v>
      </c>
      <c r="EO214">
        <v>2.7136122999999999</v>
      </c>
      <c r="EP214">
        <v>2.7859509</v>
      </c>
      <c r="EQ214">
        <v>3.0766621000000001</v>
      </c>
      <c r="ER214">
        <v>3.1114885999999999</v>
      </c>
      <c r="ES214">
        <v>3.8403641999999998</v>
      </c>
      <c r="ET214">
        <v>3.2018900000000001</v>
      </c>
      <c r="EU214">
        <v>2.7459167999999998</v>
      </c>
      <c r="EV214">
        <v>3</v>
      </c>
      <c r="EW214">
        <f>MATCH(A214,'[1]BASC2_BRIEF_6yr_DEMOS_ScanInfo '!$H$1:$H$585,0)</f>
        <v>485</v>
      </c>
      <c r="EX214">
        <f>INDEX('[1]BASC2_BRIEF_6yr_DEMOS_ScanInfo '!$L$1:$L$585,EW214)</f>
        <v>1</v>
      </c>
      <c r="EY214">
        <v>1</v>
      </c>
      <c r="EZ214">
        <v>1</v>
      </c>
      <c r="FA214">
        <f>IF(AND(EZ214=1,EV214=3),6)</f>
        <v>6</v>
      </c>
      <c r="FB214">
        <v>6</v>
      </c>
    </row>
    <row r="215" spans="1:158" x14ac:dyDescent="0.35">
      <c r="A215" t="s">
        <v>217</v>
      </c>
      <c r="B215">
        <v>4.4977288</v>
      </c>
      <c r="C215">
        <v>3.8196346999999999</v>
      </c>
      <c r="D215">
        <v>2.7427880999999998</v>
      </c>
      <c r="E215">
        <v>3.4633093000000001</v>
      </c>
      <c r="F215">
        <v>3.5090040999999998</v>
      </c>
      <c r="G215">
        <v>3.5766518</v>
      </c>
      <c r="H215">
        <v>3.3586013000000001</v>
      </c>
      <c r="I215">
        <v>3.2488098000000001</v>
      </c>
      <c r="J215">
        <v>3.5039017000000001</v>
      </c>
      <c r="K215">
        <v>2.9484732</v>
      </c>
      <c r="L215">
        <v>3.0933869000000001</v>
      </c>
      <c r="M215">
        <v>3.4449580000000002</v>
      </c>
      <c r="N215">
        <v>4.3783893999999997</v>
      </c>
      <c r="O215">
        <v>3.7173704999999999</v>
      </c>
      <c r="P215">
        <v>3.4223607</v>
      </c>
      <c r="Q215">
        <v>3.8600724</v>
      </c>
      <c r="R215">
        <v>4.3219919000000004</v>
      </c>
      <c r="S215">
        <v>4.9426575000000001</v>
      </c>
      <c r="T215">
        <v>3.3879030000000001</v>
      </c>
      <c r="U215">
        <v>3.1238899</v>
      </c>
      <c r="V215">
        <v>3.7984083000000002</v>
      </c>
      <c r="W215">
        <v>3.0775526000000002</v>
      </c>
      <c r="X215">
        <v>3.0547879</v>
      </c>
      <c r="Y215">
        <v>4.2747874000000001</v>
      </c>
      <c r="Z215">
        <v>4.2492694999999996</v>
      </c>
      <c r="AA215">
        <v>3.8979789999999999</v>
      </c>
      <c r="AB215">
        <v>3.4292058999999999</v>
      </c>
      <c r="AC215">
        <v>2.6171473999999999</v>
      </c>
      <c r="AD215">
        <v>3.1580252999999998</v>
      </c>
      <c r="AE215">
        <v>3.6626327000000001</v>
      </c>
      <c r="AF215">
        <v>4.0246953999999997</v>
      </c>
      <c r="AG215">
        <v>3.7981509999999998</v>
      </c>
      <c r="AH215">
        <v>3.1165813999999998</v>
      </c>
      <c r="AI215">
        <v>3.6990590000000001</v>
      </c>
      <c r="AJ215">
        <v>4.3069100000000002</v>
      </c>
      <c r="AK215">
        <v>3.0520453000000001</v>
      </c>
      <c r="AL215">
        <v>3.7986045000000002</v>
      </c>
      <c r="AM215">
        <v>3.8189592000000001</v>
      </c>
      <c r="AN215">
        <v>3.1744709000000002</v>
      </c>
      <c r="AO215">
        <v>2.9713666000000001</v>
      </c>
      <c r="AP215">
        <v>2.8974521000000002</v>
      </c>
      <c r="AQ215">
        <v>2.0598288</v>
      </c>
      <c r="AR215">
        <v>3.4888585000000001</v>
      </c>
      <c r="AS215">
        <v>4.2589145000000004</v>
      </c>
      <c r="AT215">
        <v>2.6659429000000001</v>
      </c>
      <c r="AU215">
        <v>2.2608583000000002</v>
      </c>
      <c r="AV215">
        <v>2.7031846000000002</v>
      </c>
      <c r="AW215">
        <v>3.9668530999999998</v>
      </c>
      <c r="AX215">
        <v>3.1904161000000002</v>
      </c>
      <c r="AY215">
        <v>3.5347064000000001</v>
      </c>
      <c r="AZ215">
        <v>2.8255959000000002</v>
      </c>
      <c r="BA215">
        <v>3.1505250999999999</v>
      </c>
      <c r="BB215">
        <v>3.1206266999999999</v>
      </c>
      <c r="BC215">
        <v>2.8388200000000001</v>
      </c>
      <c r="BD215">
        <v>2.9401812999999999</v>
      </c>
      <c r="BE215">
        <v>5.1725459000000003</v>
      </c>
      <c r="BF215">
        <v>2.9409945</v>
      </c>
      <c r="BG215">
        <v>2.8502727000000001</v>
      </c>
      <c r="BH215">
        <v>2.9380280999999999</v>
      </c>
      <c r="BI215">
        <v>2.8785273999999998</v>
      </c>
      <c r="BJ215">
        <v>3.2773745000000001</v>
      </c>
      <c r="BK215">
        <v>3.0649408999999999</v>
      </c>
      <c r="BL215">
        <v>4.2369374999999998</v>
      </c>
      <c r="BM215">
        <v>3.4547357999999999</v>
      </c>
      <c r="BN215">
        <v>3.1865125000000001</v>
      </c>
      <c r="BO215">
        <v>3.1122576999999998</v>
      </c>
      <c r="BP215">
        <v>3.0109235999999999</v>
      </c>
      <c r="BQ215">
        <v>2.8589807</v>
      </c>
      <c r="BR215">
        <v>2.9204322999999999</v>
      </c>
      <c r="BS215">
        <v>2.7787285000000002</v>
      </c>
      <c r="BT215">
        <v>3.4371581</v>
      </c>
      <c r="BU215">
        <v>3.2995063999999998</v>
      </c>
      <c r="BV215">
        <v>3.4935942</v>
      </c>
      <c r="BW215">
        <v>3.1513832000000002</v>
      </c>
      <c r="BX215">
        <v>2.8187714000000001</v>
      </c>
      <c r="BY215">
        <v>4.6417507999999996</v>
      </c>
      <c r="BZ215">
        <v>3.8816342000000001</v>
      </c>
      <c r="CA215">
        <v>2.8933352999999999</v>
      </c>
      <c r="CB215">
        <v>3.2031271000000001</v>
      </c>
      <c r="CC215">
        <v>4.0264806999999996</v>
      </c>
      <c r="CD215">
        <v>3.7166437999999999</v>
      </c>
      <c r="CE215">
        <v>3.4874649</v>
      </c>
      <c r="CF215">
        <v>3.2472422000000001</v>
      </c>
      <c r="CG215">
        <v>3.5054490999999999</v>
      </c>
      <c r="CH215">
        <v>2.7754623999999999</v>
      </c>
      <c r="CI215">
        <v>3.0678977999999999</v>
      </c>
      <c r="CJ215">
        <v>3.4603088</v>
      </c>
      <c r="CK215">
        <v>4.4380379000000003</v>
      </c>
      <c r="CL215">
        <v>3.6527994000000001</v>
      </c>
      <c r="CM215">
        <v>3.6305809</v>
      </c>
      <c r="CN215">
        <v>3.8982228999999999</v>
      </c>
      <c r="CO215">
        <v>4.2171807000000001</v>
      </c>
      <c r="CP215">
        <v>5.3133416000000002</v>
      </c>
      <c r="CQ215">
        <v>3.5702205</v>
      </c>
      <c r="CR215">
        <v>3.2741334000000002</v>
      </c>
      <c r="CS215">
        <v>4.2313708999999999</v>
      </c>
      <c r="CT215">
        <v>3.094363</v>
      </c>
      <c r="CU215">
        <v>3.1052997000000002</v>
      </c>
      <c r="CV215">
        <v>4.1302795000000003</v>
      </c>
      <c r="CW215">
        <v>3.8784076999999999</v>
      </c>
      <c r="CX215">
        <v>3.7168519</v>
      </c>
      <c r="CY215">
        <v>3.2482780999999998</v>
      </c>
      <c r="CZ215">
        <v>2.6053088</v>
      </c>
      <c r="DA215">
        <v>3.1749930000000002</v>
      </c>
      <c r="DB215">
        <v>3.5074556000000001</v>
      </c>
      <c r="DC215">
        <v>3.9344375</v>
      </c>
      <c r="DD215">
        <v>4.3472065999999998</v>
      </c>
      <c r="DE215">
        <v>3.1016436000000001</v>
      </c>
      <c r="DF215">
        <v>3.8505050999999999</v>
      </c>
      <c r="DG215">
        <v>4.3777232000000001</v>
      </c>
      <c r="DH215">
        <v>3.2955792000000002</v>
      </c>
      <c r="DI215">
        <v>3.6855967000000001</v>
      </c>
      <c r="DJ215">
        <v>3.8455195</v>
      </c>
      <c r="DK215">
        <v>3.7222721999999999</v>
      </c>
      <c r="DL215">
        <v>3.2306322999999999</v>
      </c>
      <c r="DM215">
        <v>2.6652640999999999</v>
      </c>
      <c r="DN215">
        <v>2.0338677999999999</v>
      </c>
      <c r="DO215">
        <v>3.0984139000000002</v>
      </c>
      <c r="DP215">
        <v>4.5500921999999999</v>
      </c>
      <c r="DQ215">
        <v>2.9124748999999999</v>
      </c>
      <c r="DR215">
        <v>2.3106563000000002</v>
      </c>
      <c r="DS215">
        <v>2.8677248999999998</v>
      </c>
      <c r="DT215">
        <v>4.2739324999999999</v>
      </c>
      <c r="DU215">
        <v>3.3190211999999999</v>
      </c>
      <c r="DV215">
        <v>3.4365910999999998</v>
      </c>
      <c r="DW215">
        <v>3.3540144000000001</v>
      </c>
      <c r="DX215">
        <v>3.0291450000000002</v>
      </c>
      <c r="DY215">
        <v>3.2859950000000002</v>
      </c>
      <c r="DZ215">
        <v>3.1870612999999999</v>
      </c>
      <c r="EA215">
        <v>2.8031263000000002</v>
      </c>
      <c r="EB215">
        <v>2.9558284000000001</v>
      </c>
      <c r="EC215">
        <v>3.0351333999999999</v>
      </c>
      <c r="ED215">
        <v>2.9216475000000002</v>
      </c>
      <c r="EE215">
        <v>2.8035705000000002</v>
      </c>
      <c r="EF215">
        <v>3.1687107000000001</v>
      </c>
      <c r="EG215">
        <v>3.3630969999999998</v>
      </c>
      <c r="EH215">
        <v>2.9904481999999999</v>
      </c>
      <c r="EI215">
        <v>3.8744472999999999</v>
      </c>
      <c r="EJ215">
        <v>3.3799359999999998</v>
      </c>
      <c r="EK215">
        <v>3.2659837999999999</v>
      </c>
      <c r="EL215">
        <v>3.0958633</v>
      </c>
      <c r="EM215">
        <v>3.2118560999999999</v>
      </c>
      <c r="EN215">
        <v>2.6965612999999999</v>
      </c>
      <c r="EO215">
        <v>2.8078020000000001</v>
      </c>
      <c r="EP215">
        <v>2.8658440000000001</v>
      </c>
      <c r="EQ215">
        <v>4.1246719000000001</v>
      </c>
      <c r="ER215">
        <v>3.3508608</v>
      </c>
      <c r="ES215">
        <v>3.7731496999999998</v>
      </c>
      <c r="ET215">
        <v>3.1258100999999998</v>
      </c>
      <c r="EU215">
        <v>3.0886201999999998</v>
      </c>
      <c r="EV215">
        <v>0</v>
      </c>
      <c r="EW215">
        <f>MATCH(A215,'[1]BASC2_BRIEF_6yr_DEMOS_ScanInfo '!$H$1:$H$585,0)</f>
        <v>492</v>
      </c>
      <c r="EX215">
        <f>INDEX('[1]BASC2_BRIEF_6yr_DEMOS_ScanInfo '!$L$1:$L$585,EW215)</f>
        <v>2</v>
      </c>
      <c r="EY215">
        <v>1</v>
      </c>
      <c r="EZ215">
        <v>2</v>
      </c>
      <c r="FA215">
        <f t="shared" ref="FA214:FB218" si="57">IF(AND(EZ215=2,EV215=0),1)</f>
        <v>1</v>
      </c>
      <c r="FB215">
        <v>1</v>
      </c>
    </row>
    <row r="216" spans="1:158" x14ac:dyDescent="0.35">
      <c r="A216" t="s">
        <v>218</v>
      </c>
      <c r="B216">
        <v>4.0408735</v>
      </c>
      <c r="C216">
        <v>3.0789377999999998</v>
      </c>
      <c r="D216">
        <v>2.9270057999999999</v>
      </c>
      <c r="E216">
        <v>2.9810362000000001</v>
      </c>
      <c r="F216">
        <v>3.7467538999999999</v>
      </c>
      <c r="G216">
        <v>3.7990035999999998</v>
      </c>
      <c r="H216">
        <v>3.4366417</v>
      </c>
      <c r="I216">
        <v>3.2681482000000002</v>
      </c>
      <c r="J216">
        <v>3.8147546999999999</v>
      </c>
      <c r="K216">
        <v>2.7303879000000002</v>
      </c>
      <c r="L216">
        <v>2.7340002000000001</v>
      </c>
      <c r="M216">
        <v>3.5834565</v>
      </c>
      <c r="N216">
        <v>4.3990663999999997</v>
      </c>
      <c r="O216">
        <v>3.5646110000000002</v>
      </c>
      <c r="P216">
        <v>3.5078833</v>
      </c>
      <c r="Q216">
        <v>3.9835916</v>
      </c>
      <c r="R216">
        <v>4.0323200000000003</v>
      </c>
      <c r="S216">
        <v>4.7768177999999999</v>
      </c>
      <c r="T216">
        <v>3.2677893999999998</v>
      </c>
      <c r="U216">
        <v>2.8266005999999999</v>
      </c>
      <c r="V216">
        <v>3.8519006</v>
      </c>
      <c r="W216">
        <v>3.0365281</v>
      </c>
      <c r="X216">
        <v>3.0591990999999998</v>
      </c>
      <c r="Y216">
        <v>4.1299223999999999</v>
      </c>
      <c r="Z216">
        <v>4.0546578999999996</v>
      </c>
      <c r="AA216">
        <v>3.5526159000000002</v>
      </c>
      <c r="AB216">
        <v>3.5037593999999999</v>
      </c>
      <c r="AC216">
        <v>2.6635783000000002</v>
      </c>
      <c r="AD216">
        <v>3.0528507</v>
      </c>
      <c r="AE216">
        <v>3.5480149000000001</v>
      </c>
      <c r="AF216">
        <v>4.1524267000000004</v>
      </c>
      <c r="AG216">
        <v>3.8796648999999999</v>
      </c>
      <c r="AH216">
        <v>2.9648696999999999</v>
      </c>
      <c r="AI216">
        <v>3.6792786</v>
      </c>
      <c r="AJ216">
        <v>3.8970069999999999</v>
      </c>
      <c r="AK216">
        <v>2.9904552</v>
      </c>
      <c r="AL216">
        <v>3.7466712000000002</v>
      </c>
      <c r="AM216">
        <v>3.8815784</v>
      </c>
      <c r="AN216">
        <v>3.4484762999999998</v>
      </c>
      <c r="AO216">
        <v>2.9544630000000001</v>
      </c>
      <c r="AP216">
        <v>2.6838001999999999</v>
      </c>
      <c r="AQ216">
        <v>1.9626538</v>
      </c>
      <c r="AR216">
        <v>2.9069172999999999</v>
      </c>
      <c r="AS216">
        <v>3.9782760000000001</v>
      </c>
      <c r="AT216">
        <v>2.688812</v>
      </c>
      <c r="AU216">
        <v>2.1850681000000001</v>
      </c>
      <c r="AV216">
        <v>2.4780147000000001</v>
      </c>
      <c r="AW216">
        <v>4.3347378000000001</v>
      </c>
      <c r="AX216">
        <v>3.1785879000000001</v>
      </c>
      <c r="AY216">
        <v>3.1472025000000001</v>
      </c>
      <c r="AZ216">
        <v>3.4484469999999998</v>
      </c>
      <c r="BA216">
        <v>2.8436625000000002</v>
      </c>
      <c r="BB216">
        <v>2.9749292999999999</v>
      </c>
      <c r="BC216">
        <v>3.0854485</v>
      </c>
      <c r="BD216">
        <v>3.3618855000000001</v>
      </c>
      <c r="BE216">
        <v>3.2493310000000002</v>
      </c>
      <c r="BF216">
        <v>2.8289292000000001</v>
      </c>
      <c r="BG216">
        <v>2.3917476999999998</v>
      </c>
      <c r="BH216">
        <v>2.5877851999999999</v>
      </c>
      <c r="BI216">
        <v>2.9153484999999999</v>
      </c>
      <c r="BJ216">
        <v>3.1083590999999999</v>
      </c>
      <c r="BK216">
        <v>2.8424678000000001</v>
      </c>
      <c r="BL216">
        <v>3.4774181999999998</v>
      </c>
      <c r="BM216">
        <v>4.5638589999999999</v>
      </c>
      <c r="BN216">
        <v>3.3547709000000001</v>
      </c>
      <c r="BO216">
        <v>2.8489523000000001</v>
      </c>
      <c r="BP216">
        <v>3.0349431</v>
      </c>
      <c r="BQ216">
        <v>2.6701324</v>
      </c>
      <c r="BR216">
        <v>2.5744653</v>
      </c>
      <c r="BS216">
        <v>2.8006777999999999</v>
      </c>
      <c r="BT216">
        <v>2.9905089999999999</v>
      </c>
      <c r="BU216">
        <v>3.4340723</v>
      </c>
      <c r="BV216">
        <v>3.6007528</v>
      </c>
      <c r="BW216">
        <v>2.9193704</v>
      </c>
      <c r="BX216">
        <v>2.8503964000000002</v>
      </c>
      <c r="BY216">
        <v>4.4138245999999999</v>
      </c>
      <c r="BZ216">
        <v>3.0914554999999999</v>
      </c>
      <c r="CA216">
        <v>2.9354638999999998</v>
      </c>
      <c r="CB216">
        <v>3.1014162999999999</v>
      </c>
      <c r="CC216">
        <v>4.3892584000000001</v>
      </c>
      <c r="CD216">
        <v>4.0965872000000001</v>
      </c>
      <c r="CE216">
        <v>3.6871239999999998</v>
      </c>
      <c r="CF216">
        <v>3.0740924000000001</v>
      </c>
      <c r="CG216">
        <v>4.2187828999999999</v>
      </c>
      <c r="CH216">
        <v>2.7721657999999998</v>
      </c>
      <c r="CI216">
        <v>2.4880040000000001</v>
      </c>
      <c r="CJ216">
        <v>3.4777431000000001</v>
      </c>
      <c r="CK216">
        <v>4.4680280999999997</v>
      </c>
      <c r="CL216">
        <v>3.4575448</v>
      </c>
      <c r="CM216">
        <v>3.5623531000000002</v>
      </c>
      <c r="CN216">
        <v>3.9746291999999999</v>
      </c>
      <c r="CO216">
        <v>4.315753</v>
      </c>
      <c r="CP216">
        <v>4.7775245000000002</v>
      </c>
      <c r="CQ216">
        <v>3.1657590999999998</v>
      </c>
      <c r="CR216">
        <v>2.8833828000000001</v>
      </c>
      <c r="CS216">
        <v>3.4221110000000001</v>
      </c>
      <c r="CT216">
        <v>3.0010595000000002</v>
      </c>
      <c r="CU216">
        <v>3.4484064999999999</v>
      </c>
      <c r="CV216">
        <v>4.2308712000000002</v>
      </c>
      <c r="CW216">
        <v>3.8055097999999998</v>
      </c>
      <c r="CX216">
        <v>3.4051065</v>
      </c>
      <c r="CY216">
        <v>3.6333875999999998</v>
      </c>
      <c r="CZ216">
        <v>2.6226162999999998</v>
      </c>
      <c r="DA216">
        <v>3.1734928999999998</v>
      </c>
      <c r="DB216">
        <v>3.9356038999999998</v>
      </c>
      <c r="DC216">
        <v>4.6545553000000002</v>
      </c>
      <c r="DD216">
        <v>4.8862743000000002</v>
      </c>
      <c r="DE216">
        <v>3.0701537000000001</v>
      </c>
      <c r="DF216">
        <v>3.7026243000000001</v>
      </c>
      <c r="DG216">
        <v>4.2567763000000003</v>
      </c>
      <c r="DH216">
        <v>3.115545</v>
      </c>
      <c r="DI216">
        <v>3.4495273000000002</v>
      </c>
      <c r="DJ216">
        <v>3.7235874999999998</v>
      </c>
      <c r="DK216">
        <v>3.0111197999999999</v>
      </c>
      <c r="DL216">
        <v>2.9118729000000001</v>
      </c>
      <c r="DM216">
        <v>2.7370098</v>
      </c>
      <c r="DN216">
        <v>1.9982148</v>
      </c>
      <c r="DO216">
        <v>2.8356948000000002</v>
      </c>
      <c r="DP216">
        <v>5.1290392999999996</v>
      </c>
      <c r="DQ216">
        <v>2.8213819999999998</v>
      </c>
      <c r="DR216">
        <v>2.1135187000000002</v>
      </c>
      <c r="DS216">
        <v>2.9333081000000001</v>
      </c>
      <c r="DT216">
        <v>4.0498704999999999</v>
      </c>
      <c r="DU216">
        <v>3.4152543999999998</v>
      </c>
      <c r="DV216">
        <v>3.3826269999999998</v>
      </c>
      <c r="DW216">
        <v>3.4861436000000001</v>
      </c>
      <c r="DX216">
        <v>2.6593909</v>
      </c>
      <c r="DY216">
        <v>3.0516285999999999</v>
      </c>
      <c r="DZ216">
        <v>3.2566318999999999</v>
      </c>
      <c r="EA216">
        <v>3.173063</v>
      </c>
      <c r="EB216">
        <v>3.3679318</v>
      </c>
      <c r="EC216">
        <v>2.8218770000000002</v>
      </c>
      <c r="ED216">
        <v>2.5294001000000002</v>
      </c>
      <c r="EE216">
        <v>2.6046654999999999</v>
      </c>
      <c r="EF216">
        <v>2.8997095000000002</v>
      </c>
      <c r="EG216">
        <v>3.2010067000000002</v>
      </c>
      <c r="EH216">
        <v>2.8194395999999999</v>
      </c>
      <c r="EI216">
        <v>3.1410288999999998</v>
      </c>
      <c r="EJ216">
        <v>3.4167805000000002</v>
      </c>
      <c r="EK216">
        <v>3.2816203000000002</v>
      </c>
      <c r="EL216">
        <v>2.7236910000000001</v>
      </c>
      <c r="EM216">
        <v>3.0530694</v>
      </c>
      <c r="EN216">
        <v>2.7354845999999999</v>
      </c>
      <c r="EO216">
        <v>2.9785998</v>
      </c>
      <c r="EP216">
        <v>3.1055510000000002</v>
      </c>
      <c r="EQ216">
        <v>4.3070544999999996</v>
      </c>
      <c r="ER216">
        <v>3.4519196000000001</v>
      </c>
      <c r="ES216">
        <v>2.9169101999999998</v>
      </c>
      <c r="ET216">
        <v>3.0172751</v>
      </c>
      <c r="EU216">
        <v>3.0378181999999998</v>
      </c>
      <c r="EV216">
        <v>0</v>
      </c>
      <c r="EW216">
        <f>MATCH(A216,'[1]BASC2_BRIEF_6yr_DEMOS_ScanInfo '!$H$1:$H$585,0)</f>
        <v>495</v>
      </c>
      <c r="EX216">
        <f>INDEX('[1]BASC2_BRIEF_6yr_DEMOS_ScanInfo '!$L$1:$L$585,EW216)</f>
        <v>2</v>
      </c>
      <c r="EY216">
        <v>1</v>
      </c>
      <c r="EZ216">
        <v>2</v>
      </c>
      <c r="FA216">
        <f t="shared" si="57"/>
        <v>1</v>
      </c>
      <c r="FB216">
        <v>1</v>
      </c>
    </row>
    <row r="217" spans="1:158" x14ac:dyDescent="0.35">
      <c r="A217" t="s">
        <v>219</v>
      </c>
      <c r="B217">
        <v>4.0192204</v>
      </c>
      <c r="C217">
        <v>3.8621812000000002</v>
      </c>
      <c r="D217">
        <v>2.7840259000000001</v>
      </c>
      <c r="E217">
        <v>2.9868453000000001</v>
      </c>
      <c r="F217">
        <v>3.8475012999999998</v>
      </c>
      <c r="G217">
        <v>3.6648087999999999</v>
      </c>
      <c r="H217">
        <v>3.3320734999999999</v>
      </c>
      <c r="I217">
        <v>3.4280457000000002</v>
      </c>
      <c r="J217">
        <v>3.7364465999999998</v>
      </c>
      <c r="K217">
        <v>2.8913392999999998</v>
      </c>
      <c r="L217">
        <v>2.9262781000000002</v>
      </c>
      <c r="M217">
        <v>3.4613825999999999</v>
      </c>
      <c r="N217">
        <v>4.0940075</v>
      </c>
      <c r="O217">
        <v>3.4097490000000001</v>
      </c>
      <c r="P217">
        <v>3.5439682000000001</v>
      </c>
      <c r="Q217">
        <v>3.5082545000000001</v>
      </c>
      <c r="R217">
        <v>4.8802937999999996</v>
      </c>
      <c r="S217">
        <v>6.9447574999999997</v>
      </c>
      <c r="T217">
        <v>3.6103513</v>
      </c>
      <c r="U217">
        <v>3.0995170999999999</v>
      </c>
      <c r="V217">
        <v>3.6294179</v>
      </c>
      <c r="W217">
        <v>3.1650087999999998</v>
      </c>
      <c r="X217">
        <v>3.2804935</v>
      </c>
      <c r="Y217">
        <v>4.3375954999999999</v>
      </c>
      <c r="Z217">
        <v>3.5228779000000001</v>
      </c>
      <c r="AA217">
        <v>3.6579440000000001</v>
      </c>
      <c r="AB217">
        <v>3.2285873999999999</v>
      </c>
      <c r="AC217">
        <v>2.6607234000000002</v>
      </c>
      <c r="AD217">
        <v>2.9473843999999998</v>
      </c>
      <c r="AE217">
        <v>3.7965696000000002</v>
      </c>
      <c r="AF217">
        <v>4.6147536999999996</v>
      </c>
      <c r="AG217">
        <v>5.2585483000000002</v>
      </c>
      <c r="AH217">
        <v>3.1364616999999999</v>
      </c>
      <c r="AI217">
        <v>3.55145</v>
      </c>
      <c r="AJ217">
        <v>3.6841645000000001</v>
      </c>
      <c r="AK217">
        <v>3.2244522999999998</v>
      </c>
      <c r="AL217">
        <v>3.9322187999999998</v>
      </c>
      <c r="AM217">
        <v>3.8301449000000001</v>
      </c>
      <c r="AN217">
        <v>3.2869446</v>
      </c>
      <c r="AO217">
        <v>3.3414693</v>
      </c>
      <c r="AP217">
        <v>2.9681177000000001</v>
      </c>
      <c r="AQ217">
        <v>2.2317219000000001</v>
      </c>
      <c r="AR217">
        <v>3.3067036000000001</v>
      </c>
      <c r="AS217">
        <v>4.3615769999999996</v>
      </c>
      <c r="AT217">
        <v>2.9386535</v>
      </c>
      <c r="AU217">
        <v>2.3029833000000002</v>
      </c>
      <c r="AV217">
        <v>3.0309993999999998</v>
      </c>
      <c r="AW217">
        <v>7.1611117999999996</v>
      </c>
      <c r="AX217">
        <v>3.2746314999999999</v>
      </c>
      <c r="AY217">
        <v>4.2752036999999996</v>
      </c>
      <c r="AZ217">
        <v>3.6845069000000001</v>
      </c>
      <c r="BA217">
        <v>3.0900650000000001</v>
      </c>
      <c r="BB217">
        <v>2.8757744000000001</v>
      </c>
      <c r="BC217">
        <v>3.2435374000000001</v>
      </c>
      <c r="BD217">
        <v>3.1829784000000001</v>
      </c>
      <c r="BE217">
        <v>3.2785601999999998</v>
      </c>
      <c r="BF217">
        <v>2.8386125999999998</v>
      </c>
      <c r="BG217">
        <v>3.0367221999999998</v>
      </c>
      <c r="BH217">
        <v>2.7341001</v>
      </c>
      <c r="BI217">
        <v>3.4172535000000002</v>
      </c>
      <c r="BJ217">
        <v>3.2846362999999998</v>
      </c>
      <c r="BK217">
        <v>3.0111370000000002</v>
      </c>
      <c r="BL217">
        <v>3.8445944999999999</v>
      </c>
      <c r="BM217">
        <v>3.1400220000000001</v>
      </c>
      <c r="BN217">
        <v>3.5662693999999999</v>
      </c>
      <c r="BO217">
        <v>2.8865808999999998</v>
      </c>
      <c r="BP217">
        <v>3.1761537</v>
      </c>
      <c r="BQ217">
        <v>2.8630879</v>
      </c>
      <c r="BR217">
        <v>2.8683763</v>
      </c>
      <c r="BS217">
        <v>2.9006118999999999</v>
      </c>
      <c r="BT217">
        <v>4.5425053000000002</v>
      </c>
      <c r="BU217">
        <v>3.5113262999999999</v>
      </c>
      <c r="BV217">
        <v>3.4131627</v>
      </c>
      <c r="BW217">
        <v>2.9639902</v>
      </c>
      <c r="BX217">
        <v>3.1560657000000001</v>
      </c>
      <c r="BY217">
        <v>3.8424885</v>
      </c>
      <c r="BZ217">
        <v>3.5364251000000002</v>
      </c>
      <c r="CA217">
        <v>2.8484086999999998</v>
      </c>
      <c r="CB217">
        <v>3.0776894000000001</v>
      </c>
      <c r="CC217">
        <v>3.8324299000000002</v>
      </c>
      <c r="CD217">
        <v>3.7864467999999998</v>
      </c>
      <c r="CE217">
        <v>3.3996667999999999</v>
      </c>
      <c r="CF217">
        <v>3.3137257</v>
      </c>
      <c r="CG217">
        <v>3.6704557000000002</v>
      </c>
      <c r="CH217">
        <v>3.1494029000000001</v>
      </c>
      <c r="CI217">
        <v>2.9638876999999999</v>
      </c>
      <c r="CJ217">
        <v>3.4075494000000002</v>
      </c>
      <c r="CK217">
        <v>3.9214224999999998</v>
      </c>
      <c r="CL217">
        <v>3.6864762</v>
      </c>
      <c r="CM217">
        <v>3.5426943</v>
      </c>
      <c r="CN217">
        <v>3.5902235999999998</v>
      </c>
      <c r="CO217">
        <v>5.1823983</v>
      </c>
      <c r="CP217">
        <v>6.5204205999999996</v>
      </c>
      <c r="CQ217">
        <v>3.5934241</v>
      </c>
      <c r="CR217">
        <v>3.1536398000000001</v>
      </c>
      <c r="CS217">
        <v>4.2016005999999999</v>
      </c>
      <c r="CT217">
        <v>3.2253497000000002</v>
      </c>
      <c r="CU217">
        <v>3.1513133</v>
      </c>
      <c r="CV217">
        <v>4.0450792</v>
      </c>
      <c r="CW217">
        <v>3.7679507999999999</v>
      </c>
      <c r="CX217">
        <v>3.572022</v>
      </c>
      <c r="CY217">
        <v>3.2138455000000001</v>
      </c>
      <c r="CZ217">
        <v>2.6251894999999998</v>
      </c>
      <c r="DA217">
        <v>3.0592282000000002</v>
      </c>
      <c r="DB217">
        <v>3.8341240999999999</v>
      </c>
      <c r="DC217">
        <v>4.0930356999999997</v>
      </c>
      <c r="DD217">
        <v>3.8516246999999999</v>
      </c>
      <c r="DE217">
        <v>3.0050590000000001</v>
      </c>
      <c r="DF217">
        <v>3.5964955999999999</v>
      </c>
      <c r="DG217">
        <v>4.2233815000000003</v>
      </c>
      <c r="DH217">
        <v>3.1864772000000001</v>
      </c>
      <c r="DI217">
        <v>3.5220064999999998</v>
      </c>
      <c r="DJ217">
        <v>4.0183058000000003</v>
      </c>
      <c r="DK217">
        <v>3.3522536999999999</v>
      </c>
      <c r="DL217">
        <v>3.0219314000000002</v>
      </c>
      <c r="DM217">
        <v>2.9156151000000001</v>
      </c>
      <c r="DN217">
        <v>2.1752194999999999</v>
      </c>
      <c r="DO217">
        <v>3.3879380000000001</v>
      </c>
      <c r="DP217">
        <v>4.1001171999999997</v>
      </c>
      <c r="DQ217">
        <v>3.1885159000000001</v>
      </c>
      <c r="DR217">
        <v>2.3033907</v>
      </c>
      <c r="DS217">
        <v>2.9833517000000001</v>
      </c>
      <c r="DT217">
        <v>5.4004916999999999</v>
      </c>
      <c r="DU217">
        <v>3.4754312000000001</v>
      </c>
      <c r="DV217">
        <v>3.8198519000000002</v>
      </c>
      <c r="DW217">
        <v>3.2986341000000001</v>
      </c>
      <c r="DX217">
        <v>2.9591599</v>
      </c>
      <c r="DY217">
        <v>2.8716786000000001</v>
      </c>
      <c r="DZ217">
        <v>3.3247862000000001</v>
      </c>
      <c r="EA217">
        <v>3.1383364</v>
      </c>
      <c r="EB217">
        <v>3.6664219</v>
      </c>
      <c r="EC217">
        <v>2.7843013000000001</v>
      </c>
      <c r="ED217">
        <v>2.8932897999999998</v>
      </c>
      <c r="EE217">
        <v>2.9396479000000002</v>
      </c>
      <c r="EF217">
        <v>3.2245786000000001</v>
      </c>
      <c r="EG217">
        <v>3.5215046000000001</v>
      </c>
      <c r="EH217">
        <v>3.0343213000000002</v>
      </c>
      <c r="EI217">
        <v>3.3669367000000001</v>
      </c>
      <c r="EJ217">
        <v>3.6749920999999999</v>
      </c>
      <c r="EK217">
        <v>3.6270106000000002</v>
      </c>
      <c r="EL217">
        <v>2.9266285999999999</v>
      </c>
      <c r="EM217">
        <v>2.9221651999999998</v>
      </c>
      <c r="EN217">
        <v>2.7431098999999999</v>
      </c>
      <c r="EO217">
        <v>2.7586938999999999</v>
      </c>
      <c r="EP217">
        <v>2.8677535000000001</v>
      </c>
      <c r="EQ217">
        <v>3.7677554999999998</v>
      </c>
      <c r="ER217">
        <v>3.2485084999999998</v>
      </c>
      <c r="ES217">
        <v>3.5747905000000002</v>
      </c>
      <c r="ET217">
        <v>3.1679599000000001</v>
      </c>
      <c r="EU217">
        <v>3.0446317000000001</v>
      </c>
      <c r="EV217">
        <v>0</v>
      </c>
      <c r="EW217">
        <f>MATCH(A217,'[1]BASC2_BRIEF_6yr_DEMOS_ScanInfo '!$H$1:$H$585,0)</f>
        <v>496</v>
      </c>
      <c r="EX217">
        <f>INDEX('[1]BASC2_BRIEF_6yr_DEMOS_ScanInfo '!$L$1:$L$585,EW217)</f>
        <v>2</v>
      </c>
      <c r="EY217">
        <v>1</v>
      </c>
      <c r="EZ217">
        <v>2</v>
      </c>
      <c r="FA217">
        <f t="shared" si="57"/>
        <v>1</v>
      </c>
      <c r="FB217">
        <v>1</v>
      </c>
    </row>
    <row r="218" spans="1:158" x14ac:dyDescent="0.35">
      <c r="A218" t="s">
        <v>220</v>
      </c>
      <c r="B218">
        <v>4.0377574000000003</v>
      </c>
      <c r="C218">
        <v>3.3306029000000001</v>
      </c>
      <c r="D218">
        <v>2.6888664000000002</v>
      </c>
      <c r="E218">
        <v>3.3108038999999998</v>
      </c>
      <c r="F218">
        <v>3.9371480999999999</v>
      </c>
      <c r="G218">
        <v>3.8726140999999998</v>
      </c>
      <c r="H218">
        <v>3.3248706000000001</v>
      </c>
      <c r="I218">
        <v>3.2134673999999999</v>
      </c>
      <c r="J218">
        <v>3.2716196000000002</v>
      </c>
      <c r="K218">
        <v>2.8488351999999999</v>
      </c>
      <c r="L218">
        <v>2.7487225999999998</v>
      </c>
      <c r="M218">
        <v>3.2281270000000002</v>
      </c>
      <c r="N218">
        <v>4.1550440999999996</v>
      </c>
      <c r="O218">
        <v>3.2231719000000001</v>
      </c>
      <c r="P218">
        <v>4.3094444000000003</v>
      </c>
      <c r="Q218">
        <v>4.0474467000000001</v>
      </c>
      <c r="R218">
        <v>5.2941303</v>
      </c>
      <c r="S218">
        <v>6.3626431999999999</v>
      </c>
      <c r="T218">
        <v>3.3910973000000002</v>
      </c>
      <c r="U218">
        <v>2.9220090000000001</v>
      </c>
      <c r="V218">
        <v>3.5292017000000002</v>
      </c>
      <c r="W218">
        <v>2.8490864999999999</v>
      </c>
      <c r="X218">
        <v>3.4180972999999999</v>
      </c>
      <c r="Y218">
        <v>4.4916448999999998</v>
      </c>
      <c r="Z218">
        <v>3.7409799000000001</v>
      </c>
      <c r="AA218">
        <v>3.6888399000000001</v>
      </c>
      <c r="AB218">
        <v>3.2223918</v>
      </c>
      <c r="AC218">
        <v>2.4423780000000002</v>
      </c>
      <c r="AD218">
        <v>3.0543412999999999</v>
      </c>
      <c r="AE218">
        <v>3.5852058000000002</v>
      </c>
      <c r="AF218">
        <v>4.4688629999999998</v>
      </c>
      <c r="AG218">
        <v>3.5880801999999998</v>
      </c>
      <c r="AH218">
        <v>2.6606833999999999</v>
      </c>
      <c r="AI218">
        <v>3.4674877999999998</v>
      </c>
      <c r="AJ218">
        <v>3.9055401999999999</v>
      </c>
      <c r="AK218">
        <v>3.1752291000000001</v>
      </c>
      <c r="AL218">
        <v>3.9775703</v>
      </c>
      <c r="AM218">
        <v>3.6115520000000001</v>
      </c>
      <c r="AN218">
        <v>3.2043461999999998</v>
      </c>
      <c r="AO218">
        <v>2.8346814999999999</v>
      </c>
      <c r="AP218">
        <v>2.9140399000000001</v>
      </c>
      <c r="AQ218">
        <v>2.1173725000000001</v>
      </c>
      <c r="AR218">
        <v>2.9364085000000002</v>
      </c>
      <c r="AS218">
        <v>4.6445898999999997</v>
      </c>
      <c r="AT218">
        <v>2.7892931000000001</v>
      </c>
      <c r="AU218">
        <v>2.3658413999999999</v>
      </c>
      <c r="AV218">
        <v>3.0528162000000001</v>
      </c>
      <c r="AW218">
        <v>4.8157281999999997</v>
      </c>
      <c r="AX218">
        <v>3.1854806</v>
      </c>
      <c r="AY218">
        <v>4.2616005000000001</v>
      </c>
      <c r="AZ218">
        <v>3.1548121</v>
      </c>
      <c r="BA218">
        <v>3.0471094000000001</v>
      </c>
      <c r="BB218">
        <v>3.3021631</v>
      </c>
      <c r="BC218">
        <v>3.6111540999999998</v>
      </c>
      <c r="BD218">
        <v>3.6815061999999998</v>
      </c>
      <c r="BE218">
        <v>3.1133795000000002</v>
      </c>
      <c r="BF218">
        <v>2.7036666999999999</v>
      </c>
      <c r="BG218">
        <v>2.7651390999999998</v>
      </c>
      <c r="BH218">
        <v>2.3839803000000002</v>
      </c>
      <c r="BI218">
        <v>3.1191865999999999</v>
      </c>
      <c r="BJ218">
        <v>3.0756309000000002</v>
      </c>
      <c r="BK218">
        <v>2.8664155</v>
      </c>
      <c r="BL218">
        <v>3.4817996</v>
      </c>
      <c r="BM218">
        <v>4.1842069999999998</v>
      </c>
      <c r="BN218">
        <v>3.9001963000000002</v>
      </c>
      <c r="BO218">
        <v>2.9342065000000002</v>
      </c>
      <c r="BP218">
        <v>2.9848590000000002</v>
      </c>
      <c r="BQ218">
        <v>2.6930377000000001</v>
      </c>
      <c r="BR218">
        <v>2.8148431999999999</v>
      </c>
      <c r="BS218">
        <v>2.7803556999999999</v>
      </c>
      <c r="BT218">
        <v>3.6668083999999999</v>
      </c>
      <c r="BU218">
        <v>3.1167981999999999</v>
      </c>
      <c r="BV218">
        <v>3.3305101000000001</v>
      </c>
      <c r="BW218">
        <v>3.0635032999999998</v>
      </c>
      <c r="BX218">
        <v>2.6019739999999998</v>
      </c>
      <c r="BY218">
        <v>4.1547947000000001</v>
      </c>
      <c r="BZ218">
        <v>3.2208587999999998</v>
      </c>
      <c r="CA218">
        <v>2.9970640999999998</v>
      </c>
      <c r="CB218">
        <v>3.1406399999999999</v>
      </c>
      <c r="CC218">
        <v>4.0072631999999997</v>
      </c>
      <c r="CD218">
        <v>3.7216600999999998</v>
      </c>
      <c r="CE218">
        <v>3.6882522</v>
      </c>
      <c r="CF218">
        <v>3.2070975000000002</v>
      </c>
      <c r="CG218">
        <v>3.5104476999999998</v>
      </c>
      <c r="CH218">
        <v>2.9895108000000001</v>
      </c>
      <c r="CI218">
        <v>2.9595492000000001</v>
      </c>
      <c r="CJ218">
        <v>3.1858255999999998</v>
      </c>
      <c r="CK218">
        <v>4.0906881999999998</v>
      </c>
      <c r="CL218">
        <v>3.5656161000000002</v>
      </c>
      <c r="CM218">
        <v>3.6569197</v>
      </c>
      <c r="CN218">
        <v>3.9584321999999998</v>
      </c>
      <c r="CO218">
        <v>5.0216536999999999</v>
      </c>
      <c r="CP218">
        <v>5.5946702999999998</v>
      </c>
      <c r="CQ218">
        <v>3.3186870000000002</v>
      </c>
      <c r="CR218">
        <v>3.0269534999999999</v>
      </c>
      <c r="CS218">
        <v>3.6660862000000001</v>
      </c>
      <c r="CT218">
        <v>2.8501799000000001</v>
      </c>
      <c r="CU218">
        <v>3.6032804999999999</v>
      </c>
      <c r="CV218">
        <v>4.1471944000000001</v>
      </c>
      <c r="CW218">
        <v>3.5833783000000001</v>
      </c>
      <c r="CX218">
        <v>3.5052764000000001</v>
      </c>
      <c r="CY218">
        <v>3.2328769999999998</v>
      </c>
      <c r="CZ218">
        <v>2.5332520000000001</v>
      </c>
      <c r="DA218">
        <v>3.0290618</v>
      </c>
      <c r="DB218">
        <v>3.5584755000000001</v>
      </c>
      <c r="DC218">
        <v>4.7809686999999998</v>
      </c>
      <c r="DD218">
        <v>5.5263819999999999</v>
      </c>
      <c r="DE218">
        <v>2.7950411000000002</v>
      </c>
      <c r="DF218">
        <v>3.6067084999999999</v>
      </c>
      <c r="DG218">
        <v>4.0384301999999996</v>
      </c>
      <c r="DH218">
        <v>3.1955824000000002</v>
      </c>
      <c r="DI218">
        <v>4.1383758000000004</v>
      </c>
      <c r="DJ218">
        <v>3.7169869000000002</v>
      </c>
      <c r="DK218">
        <v>3.1189705999999999</v>
      </c>
      <c r="DL218">
        <v>2.5950432000000001</v>
      </c>
      <c r="DM218">
        <v>2.8032446000000002</v>
      </c>
      <c r="DN218">
        <v>2.0818354999999999</v>
      </c>
      <c r="DO218">
        <v>2.962507</v>
      </c>
      <c r="DP218">
        <v>4.8029590000000004</v>
      </c>
      <c r="DQ218">
        <v>2.8735533000000002</v>
      </c>
      <c r="DR218">
        <v>2.2624137000000002</v>
      </c>
      <c r="DS218">
        <v>3.0979966999999999</v>
      </c>
      <c r="DT218">
        <v>4.3799539000000003</v>
      </c>
      <c r="DU218">
        <v>3.3376575000000002</v>
      </c>
      <c r="DV218">
        <v>3.5130555999999999</v>
      </c>
      <c r="DW218">
        <v>3.6371566999999998</v>
      </c>
      <c r="DX218">
        <v>2.7824349000000002</v>
      </c>
      <c r="DY218">
        <v>3.1728822999999999</v>
      </c>
      <c r="DZ218">
        <v>3.1605954000000001</v>
      </c>
      <c r="EA218">
        <v>3.4926620000000002</v>
      </c>
      <c r="EB218">
        <v>3.0786897999999998</v>
      </c>
      <c r="EC218">
        <v>2.8209268999999999</v>
      </c>
      <c r="ED218">
        <v>2.7232842000000002</v>
      </c>
      <c r="EE218">
        <v>2.6072185000000001</v>
      </c>
      <c r="EF218">
        <v>2.8686414</v>
      </c>
      <c r="EG218">
        <v>3.263541</v>
      </c>
      <c r="EH218">
        <v>3.0526344999999999</v>
      </c>
      <c r="EI218">
        <v>3.4444287</v>
      </c>
      <c r="EJ218">
        <v>3.6130504999999999</v>
      </c>
      <c r="EK218">
        <v>3.5589273000000001</v>
      </c>
      <c r="EL218">
        <v>2.9008094999999998</v>
      </c>
      <c r="EM218">
        <v>2.8117535</v>
      </c>
      <c r="EN218">
        <v>2.7990110000000001</v>
      </c>
      <c r="EO218">
        <v>2.8671267</v>
      </c>
      <c r="EP218">
        <v>2.8236908999999999</v>
      </c>
      <c r="EQ218">
        <v>4.5305337999999997</v>
      </c>
      <c r="ER218">
        <v>2.7966027000000002</v>
      </c>
      <c r="ES218">
        <v>3.5346055000000001</v>
      </c>
      <c r="ET218">
        <v>3.0878915999999998</v>
      </c>
      <c r="EU218">
        <v>2.6904992999999999</v>
      </c>
      <c r="EV218">
        <v>1</v>
      </c>
      <c r="EW218">
        <f>MATCH(A218,'[1]BASC2_BRIEF_6yr_DEMOS_ScanInfo '!$H$1:$H$585,0)</f>
        <v>500</v>
      </c>
      <c r="EX218">
        <f>INDEX('[1]BASC2_BRIEF_6yr_DEMOS_ScanInfo '!$L$1:$L$585,EW218)</f>
        <v>2</v>
      </c>
      <c r="EY218">
        <v>1</v>
      </c>
      <c r="EZ218">
        <v>2</v>
      </c>
      <c r="FA218">
        <f>IF(AND(EZ218=2,EV218=1),3)</f>
        <v>3</v>
      </c>
      <c r="FB218">
        <v>3</v>
      </c>
    </row>
    <row r="219" spans="1:158" x14ac:dyDescent="0.35">
      <c r="A219" t="s">
        <v>221</v>
      </c>
      <c r="B219">
        <v>3.7936326999999999</v>
      </c>
      <c r="C219">
        <v>3.2937287999999998</v>
      </c>
      <c r="D219">
        <v>2.5945763999999998</v>
      </c>
      <c r="E219">
        <v>3.1114318000000001</v>
      </c>
      <c r="F219">
        <v>3.8245165000000001</v>
      </c>
      <c r="G219">
        <v>3.8077421</v>
      </c>
      <c r="H219">
        <v>3.3081765000000001</v>
      </c>
      <c r="I219">
        <v>3.1961767999999999</v>
      </c>
      <c r="J219">
        <v>3.9227474</v>
      </c>
      <c r="K219">
        <v>2.7673168000000001</v>
      </c>
      <c r="L219">
        <v>2.8379498000000001</v>
      </c>
      <c r="M219">
        <v>3.2329462000000002</v>
      </c>
      <c r="N219">
        <v>3.6962012999999998</v>
      </c>
      <c r="O219">
        <v>3.2598443000000001</v>
      </c>
      <c r="P219">
        <v>3.5491936000000002</v>
      </c>
      <c r="Q219">
        <v>3.5569777</v>
      </c>
      <c r="R219">
        <v>4.4338245000000001</v>
      </c>
      <c r="S219">
        <v>5.0124493000000001</v>
      </c>
      <c r="T219">
        <v>3.1641431</v>
      </c>
      <c r="U219">
        <v>3.0789833</v>
      </c>
      <c r="V219">
        <v>3.4271543000000002</v>
      </c>
      <c r="W219">
        <v>3.0252373000000001</v>
      </c>
      <c r="X219">
        <v>3.3847184000000001</v>
      </c>
      <c r="Y219">
        <v>3.9961958000000002</v>
      </c>
      <c r="Z219">
        <v>3.5826869000000001</v>
      </c>
      <c r="AA219">
        <v>3.6287503000000001</v>
      </c>
      <c r="AB219">
        <v>3.0298500000000002</v>
      </c>
      <c r="AC219">
        <v>2.4652438000000001</v>
      </c>
      <c r="AD219">
        <v>2.7701566</v>
      </c>
      <c r="AE219">
        <v>3.5089893000000001</v>
      </c>
      <c r="AF219">
        <v>4.224647</v>
      </c>
      <c r="AG219">
        <v>4.3928623</v>
      </c>
      <c r="AH219">
        <v>2.8032446000000002</v>
      </c>
      <c r="AI219">
        <v>3.4682426</v>
      </c>
      <c r="AJ219">
        <v>4.7672086</v>
      </c>
      <c r="AK219">
        <v>3.0010433000000001</v>
      </c>
      <c r="AL219">
        <v>3.6212816000000001</v>
      </c>
      <c r="AM219">
        <v>3.6416246999999999</v>
      </c>
      <c r="AN219">
        <v>2.9247036</v>
      </c>
      <c r="AO219">
        <v>3.0220942000000002</v>
      </c>
      <c r="AP219">
        <v>2.7837787000000001</v>
      </c>
      <c r="AQ219">
        <v>2.0796863999999999</v>
      </c>
      <c r="AR219">
        <v>2.8061652000000001</v>
      </c>
      <c r="AS219">
        <v>4.3369612999999996</v>
      </c>
      <c r="AT219">
        <v>2.6583991</v>
      </c>
      <c r="AU219">
        <v>2.1976328000000001</v>
      </c>
      <c r="AV219">
        <v>2.7236357</v>
      </c>
      <c r="AW219">
        <v>4.3304543000000004</v>
      </c>
      <c r="AX219">
        <v>3.3534345999999999</v>
      </c>
      <c r="AY219">
        <v>3.5317447</v>
      </c>
      <c r="AZ219">
        <v>2.9324230999999998</v>
      </c>
      <c r="BA219">
        <v>2.9258256</v>
      </c>
      <c r="BB219">
        <v>3.0689639999999998</v>
      </c>
      <c r="BC219">
        <v>3.2295482</v>
      </c>
      <c r="BD219">
        <v>3.0176063000000002</v>
      </c>
      <c r="BE219">
        <v>2.9866896000000001</v>
      </c>
      <c r="BF219">
        <v>2.6407044000000002</v>
      </c>
      <c r="BG219">
        <v>2.5811679000000001</v>
      </c>
      <c r="BH219">
        <v>2.7394207000000002</v>
      </c>
      <c r="BI219">
        <v>3.0155568000000001</v>
      </c>
      <c r="BJ219">
        <v>3.0467236</v>
      </c>
      <c r="BK219">
        <v>3.2246269999999999</v>
      </c>
      <c r="BL219">
        <v>3.5256959999999999</v>
      </c>
      <c r="BM219">
        <v>3.3963283999999998</v>
      </c>
      <c r="BN219">
        <v>3.4686604000000001</v>
      </c>
      <c r="BO219">
        <v>2.7845825999999998</v>
      </c>
      <c r="BP219">
        <v>3.1221423000000001</v>
      </c>
      <c r="BQ219">
        <v>2.5967801000000001</v>
      </c>
      <c r="BR219">
        <v>2.6680438999999998</v>
      </c>
      <c r="BS219">
        <v>2.7984507000000001</v>
      </c>
      <c r="BT219">
        <v>3.3786292000000002</v>
      </c>
      <c r="BU219">
        <v>3.2306173</v>
      </c>
      <c r="BV219">
        <v>3.7354343000000001</v>
      </c>
      <c r="BW219">
        <v>2.8269242999999999</v>
      </c>
      <c r="BX219">
        <v>2.6045441999999999</v>
      </c>
      <c r="BY219">
        <v>3.6770936999999999</v>
      </c>
      <c r="BZ219">
        <v>3.2846316999999998</v>
      </c>
      <c r="CA219">
        <v>2.6787950999999999</v>
      </c>
      <c r="CB219">
        <v>3.1371226000000001</v>
      </c>
      <c r="CC219">
        <v>3.8989885000000002</v>
      </c>
      <c r="CD219">
        <v>3.9233482</v>
      </c>
      <c r="CE219">
        <v>3.2290567999999999</v>
      </c>
      <c r="CF219">
        <v>3.0920633999999998</v>
      </c>
      <c r="CG219">
        <v>3.7498388</v>
      </c>
      <c r="CH219">
        <v>2.8274572</v>
      </c>
      <c r="CI219">
        <v>2.8027810999999998</v>
      </c>
      <c r="CJ219">
        <v>3.1099174000000001</v>
      </c>
      <c r="CK219">
        <v>3.8562846</v>
      </c>
      <c r="CL219">
        <v>3.3347464000000002</v>
      </c>
      <c r="CM219">
        <v>3.3179419000000001</v>
      </c>
      <c r="CN219">
        <v>3.4854028000000001</v>
      </c>
      <c r="CO219">
        <v>4.2329507</v>
      </c>
      <c r="CP219">
        <v>5.2082467000000001</v>
      </c>
      <c r="CQ219">
        <v>3.2113592999999998</v>
      </c>
      <c r="CR219">
        <v>2.8213518</v>
      </c>
      <c r="CS219">
        <v>3.4061471999999999</v>
      </c>
      <c r="CT219">
        <v>3.3469777000000001</v>
      </c>
      <c r="CU219">
        <v>3.3261002999999998</v>
      </c>
      <c r="CV219">
        <v>3.9533996999999999</v>
      </c>
      <c r="CW219">
        <v>3.7492106000000001</v>
      </c>
      <c r="CX219">
        <v>3.4680551999999998</v>
      </c>
      <c r="CY219">
        <v>2.9746127000000002</v>
      </c>
      <c r="CZ219">
        <v>2.5455773000000002</v>
      </c>
      <c r="DA219">
        <v>2.7487225999999998</v>
      </c>
      <c r="DB219">
        <v>3.5180465999999999</v>
      </c>
      <c r="DC219">
        <v>4.1442800000000002</v>
      </c>
      <c r="DD219">
        <v>5.1086024999999999</v>
      </c>
      <c r="DE219">
        <v>2.8975276999999999</v>
      </c>
      <c r="DF219">
        <v>3.3446703000000002</v>
      </c>
      <c r="DG219">
        <v>4.5339584000000004</v>
      </c>
      <c r="DH219">
        <v>2.9461629</v>
      </c>
      <c r="DI219">
        <v>4.0318065000000001</v>
      </c>
      <c r="DJ219">
        <v>3.8784174999999999</v>
      </c>
      <c r="DK219">
        <v>3.4055824000000001</v>
      </c>
      <c r="DL219">
        <v>3.0464616000000002</v>
      </c>
      <c r="DM219">
        <v>2.6859758</v>
      </c>
      <c r="DN219">
        <v>2.0829987999999999</v>
      </c>
      <c r="DO219">
        <v>2.8739789</v>
      </c>
      <c r="DP219">
        <v>4.6051878999999998</v>
      </c>
      <c r="DQ219">
        <v>2.8046057000000002</v>
      </c>
      <c r="DR219">
        <v>2.1464238</v>
      </c>
      <c r="DS219">
        <v>2.6393330000000002</v>
      </c>
      <c r="DT219">
        <v>4.9103593999999999</v>
      </c>
      <c r="DU219">
        <v>3.1078901000000001</v>
      </c>
      <c r="DV219">
        <v>3.5029235000000001</v>
      </c>
      <c r="DW219">
        <v>3.0288927999999999</v>
      </c>
      <c r="DX219">
        <v>2.7837865000000002</v>
      </c>
      <c r="DY219">
        <v>2.8697249999999999</v>
      </c>
      <c r="DZ219">
        <v>3.1564578999999999</v>
      </c>
      <c r="EA219">
        <v>2.9102757000000001</v>
      </c>
      <c r="EB219">
        <v>3.798368</v>
      </c>
      <c r="EC219">
        <v>2.6862602</v>
      </c>
      <c r="ED219">
        <v>2.5493633999999998</v>
      </c>
      <c r="EE219">
        <v>2.6715931999999998</v>
      </c>
      <c r="EF219">
        <v>2.9406538000000002</v>
      </c>
      <c r="EG219">
        <v>3.1531844000000002</v>
      </c>
      <c r="EH219">
        <v>3.1072625999999999</v>
      </c>
      <c r="EI219">
        <v>3.3523993000000001</v>
      </c>
      <c r="EJ219">
        <v>3.1511917</v>
      </c>
      <c r="EK219">
        <v>3.3367214000000001</v>
      </c>
      <c r="EL219">
        <v>2.9938525999999999</v>
      </c>
      <c r="EM219">
        <v>2.8374898000000002</v>
      </c>
      <c r="EN219">
        <v>2.6937160000000002</v>
      </c>
      <c r="EO219">
        <v>2.4808216000000001</v>
      </c>
      <c r="EP219">
        <v>2.7877657</v>
      </c>
      <c r="EQ219">
        <v>3.8728685</v>
      </c>
      <c r="ER219">
        <v>3.2476739999999999</v>
      </c>
      <c r="ES219">
        <v>3.6934594999999999</v>
      </c>
      <c r="ET219">
        <v>3.1071298000000001</v>
      </c>
      <c r="EU219">
        <v>2.6996335999999999</v>
      </c>
      <c r="EV219">
        <v>1</v>
      </c>
      <c r="EW219">
        <f>MATCH(A219,'[1]BASC2_BRIEF_6yr_DEMOS_ScanInfo '!$H$1:$H$585,0)</f>
        <v>501</v>
      </c>
      <c r="EX219">
        <f>INDEX('[1]BASC2_BRIEF_6yr_DEMOS_ScanInfo '!$L$1:$L$585,EW219)</f>
        <v>1</v>
      </c>
      <c r="EY219">
        <v>1</v>
      </c>
      <c r="EZ219">
        <v>1</v>
      </c>
      <c r="FA219">
        <f t="shared" si="56"/>
        <v>2</v>
      </c>
      <c r="FB219">
        <v>2</v>
      </c>
    </row>
    <row r="220" spans="1:158" x14ac:dyDescent="0.35">
      <c r="A220" t="s">
        <v>222</v>
      </c>
      <c r="B220">
        <v>4.0143776000000004</v>
      </c>
      <c r="C220">
        <v>3.3053484000000002</v>
      </c>
      <c r="D220">
        <v>2.6673230999999999</v>
      </c>
      <c r="E220">
        <v>3.2193139</v>
      </c>
      <c r="F220">
        <v>4.1674061</v>
      </c>
      <c r="G220">
        <v>3.7002069999999998</v>
      </c>
      <c r="H220">
        <v>3.3164259999999999</v>
      </c>
      <c r="I220">
        <v>3.1481962000000001</v>
      </c>
      <c r="J220">
        <v>3.6975905999999998</v>
      </c>
      <c r="K220">
        <v>2.7956430999999999</v>
      </c>
      <c r="L220">
        <v>2.5396391999999999</v>
      </c>
      <c r="M220">
        <v>3.247252</v>
      </c>
      <c r="N220">
        <v>4.0048728000000002</v>
      </c>
      <c r="O220">
        <v>3.0749635999999998</v>
      </c>
      <c r="P220">
        <v>3.3364725000000002</v>
      </c>
      <c r="Q220">
        <v>3.6703693999999998</v>
      </c>
      <c r="R220">
        <v>4.7800899000000001</v>
      </c>
      <c r="S220">
        <v>5.6502147000000003</v>
      </c>
      <c r="T220">
        <v>3.333936</v>
      </c>
      <c r="U220">
        <v>2.5863206000000001</v>
      </c>
      <c r="V220">
        <v>3.5610838</v>
      </c>
      <c r="W220">
        <v>2.8554626000000001</v>
      </c>
      <c r="X220">
        <v>3.5399026999999998</v>
      </c>
      <c r="Y220">
        <v>4.0897527</v>
      </c>
      <c r="Z220">
        <v>3.6913724000000001</v>
      </c>
      <c r="AA220">
        <v>3.3390927000000001</v>
      </c>
      <c r="AB220">
        <v>3.1114073000000002</v>
      </c>
      <c r="AC220">
        <v>2.5806898999999999</v>
      </c>
      <c r="AD220">
        <v>2.8638927999999999</v>
      </c>
      <c r="AE220">
        <v>3.2583953999999999</v>
      </c>
      <c r="AF220">
        <v>4.2414455000000002</v>
      </c>
      <c r="AG220">
        <v>3.706995</v>
      </c>
      <c r="AH220">
        <v>2.802073</v>
      </c>
      <c r="AI220">
        <v>3.6433198</v>
      </c>
      <c r="AJ220">
        <v>4.0358720000000003</v>
      </c>
      <c r="AK220">
        <v>2.6660949999999999</v>
      </c>
      <c r="AL220">
        <v>3.6254783000000002</v>
      </c>
      <c r="AM220">
        <v>3.7278044000000001</v>
      </c>
      <c r="AN220">
        <v>3.1633567999999999</v>
      </c>
      <c r="AO220">
        <v>2.7448033999999999</v>
      </c>
      <c r="AP220">
        <v>2.5104041000000001</v>
      </c>
      <c r="AQ220">
        <v>2.0667143000000001</v>
      </c>
      <c r="AR220">
        <v>2.8855862999999999</v>
      </c>
      <c r="AS220">
        <v>4.2892207999999998</v>
      </c>
      <c r="AT220">
        <v>2.6333289</v>
      </c>
      <c r="AU220">
        <v>2.1295687999999999</v>
      </c>
      <c r="AV220">
        <v>2.6732686000000001</v>
      </c>
      <c r="AW220">
        <v>4.5174130999999997</v>
      </c>
      <c r="AX220">
        <v>3.2308865</v>
      </c>
      <c r="AY220">
        <v>3.6023662000000001</v>
      </c>
      <c r="AZ220">
        <v>3.1518538</v>
      </c>
      <c r="BA220">
        <v>3.21977</v>
      </c>
      <c r="BB220">
        <v>3.0322746999999999</v>
      </c>
      <c r="BC220">
        <v>3.3137452999999999</v>
      </c>
      <c r="BD220">
        <v>3.1541017999999998</v>
      </c>
      <c r="BE220">
        <v>3.4196227000000001</v>
      </c>
      <c r="BF220">
        <v>2.7369525000000001</v>
      </c>
      <c r="BG220">
        <v>2.6466162</v>
      </c>
      <c r="BH220">
        <v>2.6593721000000001</v>
      </c>
      <c r="BI220">
        <v>2.8947563000000001</v>
      </c>
      <c r="BJ220">
        <v>2.8305332999999999</v>
      </c>
      <c r="BK220">
        <v>3.3595147000000001</v>
      </c>
      <c r="BL220">
        <v>2.9243684000000001</v>
      </c>
      <c r="BM220">
        <v>3.6598001</v>
      </c>
      <c r="BN220">
        <v>3.2669475000000001</v>
      </c>
      <c r="BO220">
        <v>2.6357374</v>
      </c>
      <c r="BP220">
        <v>2.7583134</v>
      </c>
      <c r="BQ220">
        <v>2.6729039999999999</v>
      </c>
      <c r="BR220">
        <v>2.6924963000000002</v>
      </c>
      <c r="BS220">
        <v>2.5898840000000001</v>
      </c>
      <c r="BT220">
        <v>3.3743941999999998</v>
      </c>
      <c r="BU220">
        <v>2.9726574000000001</v>
      </c>
      <c r="BV220">
        <v>3.4474876000000001</v>
      </c>
      <c r="BW220">
        <v>3.0319254</v>
      </c>
      <c r="BX220">
        <v>2.4636890999999999</v>
      </c>
      <c r="BY220">
        <v>4.3067269000000001</v>
      </c>
      <c r="BZ220">
        <v>3.2755122000000001</v>
      </c>
      <c r="CA220">
        <v>2.7239095999999998</v>
      </c>
      <c r="CB220">
        <v>3.1360993000000001</v>
      </c>
      <c r="CC220">
        <v>3.9013243000000002</v>
      </c>
      <c r="CD220">
        <v>3.7281642000000002</v>
      </c>
      <c r="CE220">
        <v>3.3928007999999998</v>
      </c>
      <c r="CF220">
        <v>2.9978541999999999</v>
      </c>
      <c r="CG220">
        <v>3.8602420999999998</v>
      </c>
      <c r="CH220">
        <v>2.8368194</v>
      </c>
      <c r="CI220">
        <v>2.8159489999999998</v>
      </c>
      <c r="CJ220">
        <v>3.4211545000000001</v>
      </c>
      <c r="CK220">
        <v>4.3578897000000003</v>
      </c>
      <c r="CL220">
        <v>3.2424382999999999</v>
      </c>
      <c r="CM220">
        <v>3.5379531000000002</v>
      </c>
      <c r="CN220">
        <v>3.5272591000000002</v>
      </c>
      <c r="CO220">
        <v>5.5715560999999996</v>
      </c>
      <c r="CP220">
        <v>5.9361028999999998</v>
      </c>
      <c r="CQ220">
        <v>3.4323372999999999</v>
      </c>
      <c r="CR220">
        <v>2.5770616999999998</v>
      </c>
      <c r="CS220">
        <v>3.7624670999999998</v>
      </c>
      <c r="CT220">
        <v>2.8305471</v>
      </c>
      <c r="CU220">
        <v>3.0559547</v>
      </c>
      <c r="CV220">
        <v>4.3070592999999997</v>
      </c>
      <c r="CW220">
        <v>3.6936833999999998</v>
      </c>
      <c r="CX220">
        <v>3.4551804000000002</v>
      </c>
      <c r="CY220">
        <v>3.1667057999999999</v>
      </c>
      <c r="CZ220">
        <v>2.7426195</v>
      </c>
      <c r="DA220">
        <v>2.8626029000000002</v>
      </c>
      <c r="DB220">
        <v>3.3520061999999999</v>
      </c>
      <c r="DC220">
        <v>4.0580543999999996</v>
      </c>
      <c r="DD220">
        <v>3.9913637999999998</v>
      </c>
      <c r="DE220">
        <v>2.9377285999999998</v>
      </c>
      <c r="DF220">
        <v>3.2597488999999999</v>
      </c>
      <c r="DG220">
        <v>3.9372022000000002</v>
      </c>
      <c r="DH220">
        <v>2.7988366999999998</v>
      </c>
      <c r="DI220">
        <v>3.8557065000000001</v>
      </c>
      <c r="DJ220">
        <v>3.7119780000000002</v>
      </c>
      <c r="DK220">
        <v>3.5388799</v>
      </c>
      <c r="DL220">
        <v>3.5242007000000002</v>
      </c>
      <c r="DM220">
        <v>2.6913705000000001</v>
      </c>
      <c r="DN220">
        <v>2.0544330999999998</v>
      </c>
      <c r="DO220">
        <v>2.9045869999999998</v>
      </c>
      <c r="DP220">
        <v>3.9975591000000001</v>
      </c>
      <c r="DQ220">
        <v>2.6373508000000001</v>
      </c>
      <c r="DR220">
        <v>2.1936654999999998</v>
      </c>
      <c r="DS220">
        <v>2.8220006999999998</v>
      </c>
      <c r="DT220">
        <v>5.3182692999999999</v>
      </c>
      <c r="DU220">
        <v>4.2234445000000003</v>
      </c>
      <c r="DV220">
        <v>3.8883106999999999</v>
      </c>
      <c r="DW220">
        <v>3.2228311999999999</v>
      </c>
      <c r="DX220">
        <v>2.9807486999999999</v>
      </c>
      <c r="DY220">
        <v>2.8860047</v>
      </c>
      <c r="DZ220">
        <v>3.5462155000000002</v>
      </c>
      <c r="EA220">
        <v>2.9818319999999998</v>
      </c>
      <c r="EB220">
        <v>3.1536862999999999</v>
      </c>
      <c r="EC220">
        <v>2.7143381</v>
      </c>
      <c r="ED220">
        <v>2.8177831000000002</v>
      </c>
      <c r="EE220">
        <v>2.5720258</v>
      </c>
      <c r="EF220">
        <v>2.9089882</v>
      </c>
      <c r="EG220">
        <v>3.4161413</v>
      </c>
      <c r="EH220">
        <v>2.7550224999999999</v>
      </c>
      <c r="EI220">
        <v>3.6565397000000002</v>
      </c>
      <c r="EJ220">
        <v>3.3634083000000001</v>
      </c>
      <c r="EK220">
        <v>3.8734283</v>
      </c>
      <c r="EL220">
        <v>2.9265332000000002</v>
      </c>
      <c r="EM220">
        <v>3.0166645000000001</v>
      </c>
      <c r="EN220">
        <v>2.7502040999999999</v>
      </c>
      <c r="EO220">
        <v>2.6612190999999998</v>
      </c>
      <c r="EP220">
        <v>2.7284489000000001</v>
      </c>
      <c r="EQ220">
        <v>4.1950206999999997</v>
      </c>
      <c r="ER220">
        <v>2.868052</v>
      </c>
      <c r="ES220">
        <v>3.8555527000000001</v>
      </c>
      <c r="ET220">
        <v>2.9804963999999998</v>
      </c>
      <c r="EU220">
        <v>2.9558384000000002</v>
      </c>
      <c r="EV220">
        <v>2</v>
      </c>
      <c r="EW220">
        <f>MATCH(A220,'[1]BASC2_BRIEF_6yr_DEMOS_ScanInfo '!$H$1:$H$585,0)</f>
        <v>502</v>
      </c>
      <c r="EX220">
        <f>INDEX('[1]BASC2_BRIEF_6yr_DEMOS_ScanInfo '!$L$1:$L$585,EW220)</f>
        <v>2</v>
      </c>
      <c r="EY220">
        <v>1</v>
      </c>
      <c r="EZ220">
        <v>2</v>
      </c>
      <c r="FA220">
        <f t="shared" ref="FA220:FB220" si="58">IF(AND(EZ220=2,EV220=2),5)</f>
        <v>5</v>
      </c>
      <c r="FB220">
        <v>5</v>
      </c>
    </row>
    <row r="221" spans="1:158" x14ac:dyDescent="0.35">
      <c r="A221" t="s">
        <v>223</v>
      </c>
      <c r="B221">
        <v>3.8166319999999998</v>
      </c>
      <c r="C221">
        <v>3.3542060999999999</v>
      </c>
      <c r="D221">
        <v>2.7044088999999998</v>
      </c>
      <c r="E221">
        <v>3.3954303000000001</v>
      </c>
      <c r="F221">
        <v>3.8962672</v>
      </c>
      <c r="G221">
        <v>3.4571923999999998</v>
      </c>
      <c r="H221">
        <v>3.2607465000000002</v>
      </c>
      <c r="I221">
        <v>3.0468742999999998</v>
      </c>
      <c r="J221">
        <v>3.5950046000000002</v>
      </c>
      <c r="K221">
        <v>2.7999755999999998</v>
      </c>
      <c r="L221">
        <v>2.9980688</v>
      </c>
      <c r="M221">
        <v>3.6296742000000002</v>
      </c>
      <c r="N221">
        <v>3.7626750000000002</v>
      </c>
      <c r="O221">
        <v>3.5844654999999999</v>
      </c>
      <c r="P221">
        <v>3.2978038999999999</v>
      </c>
      <c r="Q221">
        <v>3.6358378</v>
      </c>
      <c r="R221">
        <v>4.1538304999999998</v>
      </c>
      <c r="S221">
        <v>5.0006113000000001</v>
      </c>
      <c r="T221">
        <v>3.4897051000000001</v>
      </c>
      <c r="U221">
        <v>3.1198714000000001</v>
      </c>
      <c r="V221">
        <v>3.6993868000000001</v>
      </c>
      <c r="W221">
        <v>3.0965478000000002</v>
      </c>
      <c r="X221">
        <v>3.0486206999999999</v>
      </c>
      <c r="Y221">
        <v>4.0934667999999999</v>
      </c>
      <c r="Z221">
        <v>3.7481887</v>
      </c>
      <c r="AA221">
        <v>3.5359080000000001</v>
      </c>
      <c r="AB221">
        <v>3.2166020999999998</v>
      </c>
      <c r="AC221">
        <v>2.7446907</v>
      </c>
      <c r="AD221">
        <v>3.0761535000000002</v>
      </c>
      <c r="AE221">
        <v>3.6484599000000002</v>
      </c>
      <c r="AF221">
        <v>3.9970067</v>
      </c>
      <c r="AG221">
        <v>4.0134524999999996</v>
      </c>
      <c r="AH221">
        <v>3.0218801000000002</v>
      </c>
      <c r="AI221">
        <v>3.5145686</v>
      </c>
      <c r="AJ221">
        <v>4.3612747000000001</v>
      </c>
      <c r="AK221">
        <v>3.048413</v>
      </c>
      <c r="AL221">
        <v>3.7381319999999998</v>
      </c>
      <c r="AM221">
        <v>3.6492293</v>
      </c>
      <c r="AN221">
        <v>3.2815006000000002</v>
      </c>
      <c r="AO221">
        <v>3.3407971999999999</v>
      </c>
      <c r="AP221">
        <v>2.7198277000000002</v>
      </c>
      <c r="AQ221">
        <v>2.0423955999999999</v>
      </c>
      <c r="AR221">
        <v>2.9233834999999999</v>
      </c>
      <c r="AS221">
        <v>4.7619743000000003</v>
      </c>
      <c r="AT221">
        <v>2.7447484000000002</v>
      </c>
      <c r="AU221">
        <v>2.401742</v>
      </c>
      <c r="AV221">
        <v>2.738699</v>
      </c>
      <c r="AW221">
        <v>4.3520985000000003</v>
      </c>
      <c r="AX221">
        <v>3.2998151999999998</v>
      </c>
      <c r="AY221">
        <v>3.3943219</v>
      </c>
      <c r="AZ221">
        <v>3.2933910000000002</v>
      </c>
      <c r="BA221">
        <v>2.8485689000000001</v>
      </c>
      <c r="BB221">
        <v>2.9417932000000002</v>
      </c>
      <c r="BC221">
        <v>3.0813806000000001</v>
      </c>
      <c r="BD221">
        <v>3.0125427</v>
      </c>
      <c r="BE221">
        <v>3.7997396000000001</v>
      </c>
      <c r="BF221">
        <v>2.9756312</v>
      </c>
      <c r="BG221">
        <v>2.6347277</v>
      </c>
      <c r="BH221">
        <v>2.6640041000000001</v>
      </c>
      <c r="BI221">
        <v>3.0327334000000001</v>
      </c>
      <c r="BJ221">
        <v>3.2229060999999999</v>
      </c>
      <c r="BK221">
        <v>2.9579284000000001</v>
      </c>
      <c r="BL221">
        <v>3.7510881</v>
      </c>
      <c r="BM221">
        <v>3.2971094000000001</v>
      </c>
      <c r="BN221">
        <v>3.8867389999999999</v>
      </c>
      <c r="BO221">
        <v>2.9985930999999999</v>
      </c>
      <c r="BP221">
        <v>2.9750844999999999</v>
      </c>
      <c r="BQ221">
        <v>2.7922120000000001</v>
      </c>
      <c r="BR221">
        <v>2.8184631000000002</v>
      </c>
      <c r="BS221">
        <v>2.9293643999999999</v>
      </c>
      <c r="BT221">
        <v>3.6136569999999999</v>
      </c>
      <c r="BU221">
        <v>3.3744388000000001</v>
      </c>
      <c r="BV221">
        <v>3.1971302000000001</v>
      </c>
      <c r="BW221">
        <v>2.9963156999999998</v>
      </c>
      <c r="BX221">
        <v>2.6358562000000001</v>
      </c>
      <c r="BY221">
        <v>3.7395958999999999</v>
      </c>
      <c r="BZ221">
        <v>3.2249403000000001</v>
      </c>
      <c r="CA221">
        <v>2.8601239000000001</v>
      </c>
      <c r="CB221">
        <v>3.2959065000000001</v>
      </c>
      <c r="CC221">
        <v>3.980912</v>
      </c>
      <c r="CD221">
        <v>3.5882415999999999</v>
      </c>
      <c r="CE221">
        <v>3.0735092000000002</v>
      </c>
      <c r="CF221">
        <v>3.1231406000000002</v>
      </c>
      <c r="CG221">
        <v>4.0825566999999996</v>
      </c>
      <c r="CH221">
        <v>2.6951776000000001</v>
      </c>
      <c r="CI221">
        <v>2.9350225999999999</v>
      </c>
      <c r="CJ221">
        <v>3.4275433999999998</v>
      </c>
      <c r="CK221">
        <v>4.4316139000000003</v>
      </c>
      <c r="CL221">
        <v>3.3683147</v>
      </c>
      <c r="CM221">
        <v>3.4222548000000002</v>
      </c>
      <c r="CN221">
        <v>3.4779296</v>
      </c>
      <c r="CO221">
        <v>4.4097862000000001</v>
      </c>
      <c r="CP221">
        <v>5.2591548000000001</v>
      </c>
      <c r="CQ221">
        <v>3.6206377000000001</v>
      </c>
      <c r="CR221">
        <v>3.1302245000000002</v>
      </c>
      <c r="CS221">
        <v>3.6020781999999998</v>
      </c>
      <c r="CT221">
        <v>3.0256566999999999</v>
      </c>
      <c r="CU221">
        <v>2.905653</v>
      </c>
      <c r="CV221">
        <v>4.1372824000000001</v>
      </c>
      <c r="CW221">
        <v>3.8612657000000001</v>
      </c>
      <c r="CX221">
        <v>3.4385419000000002</v>
      </c>
      <c r="CY221">
        <v>3.3003342</v>
      </c>
      <c r="CZ221">
        <v>2.6532607000000001</v>
      </c>
      <c r="DA221">
        <v>3.1056376000000001</v>
      </c>
      <c r="DB221">
        <v>3.5077406999999998</v>
      </c>
      <c r="DC221">
        <v>3.8030974999999998</v>
      </c>
      <c r="DD221">
        <v>3.6181746000000001</v>
      </c>
      <c r="DE221">
        <v>2.8558482999999999</v>
      </c>
      <c r="DF221">
        <v>3.3755023</v>
      </c>
      <c r="DG221">
        <v>4.2783084000000002</v>
      </c>
      <c r="DH221">
        <v>2.8503642</v>
      </c>
      <c r="DI221">
        <v>3.9674801999999998</v>
      </c>
      <c r="DJ221">
        <v>3.6965702</v>
      </c>
      <c r="DK221">
        <v>3.1754487</v>
      </c>
      <c r="DL221">
        <v>3.0823946000000002</v>
      </c>
      <c r="DM221">
        <v>2.5716434000000001</v>
      </c>
      <c r="DN221">
        <v>1.9704155999999999</v>
      </c>
      <c r="DO221">
        <v>3.0277207000000002</v>
      </c>
      <c r="DP221">
        <v>4.5509180999999996</v>
      </c>
      <c r="DQ221">
        <v>2.6378140000000001</v>
      </c>
      <c r="DR221">
        <v>2.4770037999999999</v>
      </c>
      <c r="DS221">
        <v>2.7923323999999998</v>
      </c>
      <c r="DT221">
        <v>4.0775037000000003</v>
      </c>
      <c r="DU221">
        <v>3.2036541000000001</v>
      </c>
      <c r="DV221">
        <v>3.4571979000000002</v>
      </c>
      <c r="DW221">
        <v>2.9609497</v>
      </c>
      <c r="DX221">
        <v>3.0368089999999999</v>
      </c>
      <c r="DY221">
        <v>2.9631552999999999</v>
      </c>
      <c r="DZ221">
        <v>3.0735815</v>
      </c>
      <c r="EA221">
        <v>2.9734764</v>
      </c>
      <c r="EB221">
        <v>3.0073628000000001</v>
      </c>
      <c r="EC221">
        <v>2.836967</v>
      </c>
      <c r="ED221">
        <v>2.5816387999999999</v>
      </c>
      <c r="EE221">
        <v>2.8549576000000001</v>
      </c>
      <c r="EF221">
        <v>2.8846580999999998</v>
      </c>
      <c r="EG221">
        <v>3.2756628999999999</v>
      </c>
      <c r="EH221">
        <v>2.8082669</v>
      </c>
      <c r="EI221">
        <v>3.5712894999999998</v>
      </c>
      <c r="EJ221">
        <v>2.970844</v>
      </c>
      <c r="EK221">
        <v>3.4412935</v>
      </c>
      <c r="EL221">
        <v>2.8399576999999998</v>
      </c>
      <c r="EM221">
        <v>2.8528011000000002</v>
      </c>
      <c r="EN221">
        <v>2.8457081</v>
      </c>
      <c r="EO221">
        <v>2.8390529</v>
      </c>
      <c r="EP221">
        <v>2.7442150000000001</v>
      </c>
      <c r="EQ221">
        <v>4.6136812999999997</v>
      </c>
      <c r="ER221">
        <v>3.3650286</v>
      </c>
      <c r="ES221">
        <v>3.2625606</v>
      </c>
      <c r="ET221">
        <v>3.0785692</v>
      </c>
      <c r="EU221">
        <v>2.7652511999999998</v>
      </c>
      <c r="EV221">
        <v>0</v>
      </c>
      <c r="EW221">
        <f>MATCH(A221,'[1]BASC2_BRIEF_6yr_DEMOS_ScanInfo '!$H$1:$H$585,0)</f>
        <v>506</v>
      </c>
      <c r="EX221">
        <f>INDEX('[1]BASC2_BRIEF_6yr_DEMOS_ScanInfo '!$L$1:$L$585,EW221)</f>
        <v>2</v>
      </c>
      <c r="EY221">
        <v>1</v>
      </c>
      <c r="EZ221">
        <v>2</v>
      </c>
      <c r="FA221">
        <f t="shared" ref="FA220:FB221" si="59">IF(AND(EZ221=2,EV221=0),1)</f>
        <v>1</v>
      </c>
      <c r="FB221">
        <v>1</v>
      </c>
    </row>
    <row r="222" spans="1:158" x14ac:dyDescent="0.35">
      <c r="A222" t="s">
        <v>224</v>
      </c>
      <c r="B222">
        <v>4.5349668999999997</v>
      </c>
      <c r="C222">
        <v>3.3460214000000001</v>
      </c>
      <c r="D222">
        <v>3.0698788000000001</v>
      </c>
      <c r="E222">
        <v>3.3966919999999998</v>
      </c>
      <c r="F222">
        <v>4.3270526</v>
      </c>
      <c r="G222">
        <v>3.7866924000000002</v>
      </c>
      <c r="H222">
        <v>3.6492372</v>
      </c>
      <c r="I222">
        <v>3.4621545999999999</v>
      </c>
      <c r="J222">
        <v>4.1249576000000001</v>
      </c>
      <c r="K222">
        <v>2.9272706999999998</v>
      </c>
      <c r="L222">
        <v>3.0228139999999999</v>
      </c>
      <c r="M222">
        <v>3.5111417999999999</v>
      </c>
      <c r="N222">
        <v>4.1425308999999997</v>
      </c>
      <c r="O222">
        <v>3.7227809000000001</v>
      </c>
      <c r="P222">
        <v>3.7084104999999998</v>
      </c>
      <c r="Q222">
        <v>4.0370669000000001</v>
      </c>
      <c r="R222">
        <v>4.4963240999999998</v>
      </c>
      <c r="S222">
        <v>5.1979522999999999</v>
      </c>
      <c r="T222">
        <v>3.6729679000000002</v>
      </c>
      <c r="U222">
        <v>3.101048</v>
      </c>
      <c r="V222">
        <v>3.7345731</v>
      </c>
      <c r="W222">
        <v>3.1434269000000001</v>
      </c>
      <c r="X222">
        <v>3.2076758999999999</v>
      </c>
      <c r="Y222">
        <v>4.4400028999999996</v>
      </c>
      <c r="Z222">
        <v>4.0927505000000002</v>
      </c>
      <c r="AA222">
        <v>3.7728543000000001</v>
      </c>
      <c r="AB222">
        <v>3.5430223999999999</v>
      </c>
      <c r="AC222">
        <v>2.6831830000000001</v>
      </c>
      <c r="AD222">
        <v>3.2656510000000001</v>
      </c>
      <c r="AE222">
        <v>3.8533396999999998</v>
      </c>
      <c r="AF222">
        <v>4.3609710000000002</v>
      </c>
      <c r="AG222">
        <v>5.6640515000000002</v>
      </c>
      <c r="AH222">
        <v>3.2512032999999998</v>
      </c>
      <c r="AI222">
        <v>3.6607492000000001</v>
      </c>
      <c r="AJ222">
        <v>4.1915731000000003</v>
      </c>
      <c r="AK222">
        <v>3.2172646999999999</v>
      </c>
      <c r="AL222">
        <v>3.8522778</v>
      </c>
      <c r="AM222">
        <v>4.1090163999999998</v>
      </c>
      <c r="AN222">
        <v>3.3772802</v>
      </c>
      <c r="AO222">
        <v>3.1556118</v>
      </c>
      <c r="AP222">
        <v>2.9741635</v>
      </c>
      <c r="AQ222">
        <v>2.2034327999999999</v>
      </c>
      <c r="AR222">
        <v>3.0311949</v>
      </c>
      <c r="AS222">
        <v>4.9738441</v>
      </c>
      <c r="AT222">
        <v>2.8827584000000002</v>
      </c>
      <c r="AU222">
        <v>2.4779735000000001</v>
      </c>
      <c r="AV222">
        <v>2.9348314000000002</v>
      </c>
      <c r="AW222">
        <v>4.4240326999999997</v>
      </c>
      <c r="AX222">
        <v>3.1827885999999999</v>
      </c>
      <c r="AY222">
        <v>3.4876214999999999</v>
      </c>
      <c r="AZ222">
        <v>3.2753358000000001</v>
      </c>
      <c r="BA222">
        <v>2.7516158000000002</v>
      </c>
      <c r="BB222">
        <v>3.4345949</v>
      </c>
      <c r="BC222">
        <v>3.3456606999999998</v>
      </c>
      <c r="BD222">
        <v>3.3106222000000001</v>
      </c>
      <c r="BE222">
        <v>3.3098681000000001</v>
      </c>
      <c r="BF222">
        <v>3.0484819000000001</v>
      </c>
      <c r="BG222">
        <v>3.0812854999999999</v>
      </c>
      <c r="BH222">
        <v>2.8431115</v>
      </c>
      <c r="BI222">
        <v>3.0380180000000001</v>
      </c>
      <c r="BJ222">
        <v>2.9866323000000001</v>
      </c>
      <c r="BK222">
        <v>2.8416188</v>
      </c>
      <c r="BL222">
        <v>3.8666079</v>
      </c>
      <c r="BM222">
        <v>3.7091682000000001</v>
      </c>
      <c r="BN222">
        <v>3.9472860999999999</v>
      </c>
      <c r="BO222">
        <v>3.1888778000000002</v>
      </c>
      <c r="BP222">
        <v>3.5746273999999998</v>
      </c>
      <c r="BQ222">
        <v>2.8159695</v>
      </c>
      <c r="BR222">
        <v>2.9624879000000002</v>
      </c>
      <c r="BS222">
        <v>2.9213638</v>
      </c>
      <c r="BT222">
        <v>3.8288324</v>
      </c>
      <c r="BU222">
        <v>3.4430942999999998</v>
      </c>
      <c r="BV222">
        <v>3.8461471</v>
      </c>
      <c r="BW222">
        <v>3.2467126999999998</v>
      </c>
      <c r="BX222">
        <v>2.6891805999999998</v>
      </c>
      <c r="BY222">
        <v>4.0533232999999997</v>
      </c>
      <c r="BZ222">
        <v>3.2872341</v>
      </c>
      <c r="CA222">
        <v>2.9978408999999999</v>
      </c>
      <c r="CB222">
        <v>3.2849555000000001</v>
      </c>
      <c r="CC222">
        <v>4.2681440999999998</v>
      </c>
      <c r="CD222">
        <v>4.1252126999999996</v>
      </c>
      <c r="CE222">
        <v>3.5237636999999999</v>
      </c>
      <c r="CF222">
        <v>3.4796366999999999</v>
      </c>
      <c r="CG222">
        <v>4.3815951000000002</v>
      </c>
      <c r="CH222">
        <v>2.9337800000000001</v>
      </c>
      <c r="CI222">
        <v>3.0463909999999998</v>
      </c>
      <c r="CJ222">
        <v>3.3418274000000001</v>
      </c>
      <c r="CK222">
        <v>4.4800782000000003</v>
      </c>
      <c r="CL222">
        <v>3.8099007999999999</v>
      </c>
      <c r="CM222">
        <v>3.5056778999999998</v>
      </c>
      <c r="CN222">
        <v>4.1678218999999999</v>
      </c>
      <c r="CO222">
        <v>5.3388143000000001</v>
      </c>
      <c r="CP222">
        <v>6.0314769999999998</v>
      </c>
      <c r="CQ222">
        <v>3.7311763999999998</v>
      </c>
      <c r="CR222">
        <v>2.9749843999999999</v>
      </c>
      <c r="CS222">
        <v>3.9739789999999999</v>
      </c>
      <c r="CT222">
        <v>3.0961688000000001</v>
      </c>
      <c r="CU222">
        <v>3.4721403</v>
      </c>
      <c r="CV222">
        <v>4.3293990999999998</v>
      </c>
      <c r="CW222">
        <v>3.7603951000000002</v>
      </c>
      <c r="CX222">
        <v>3.7090920999999999</v>
      </c>
      <c r="CY222">
        <v>3.4387739000000002</v>
      </c>
      <c r="CZ222">
        <v>2.904639</v>
      </c>
      <c r="DA222">
        <v>3.1260788000000002</v>
      </c>
      <c r="DB222">
        <v>4.0549426000000004</v>
      </c>
      <c r="DC222">
        <v>4.4570736999999996</v>
      </c>
      <c r="DD222">
        <v>4.2449608000000003</v>
      </c>
      <c r="DE222">
        <v>3.1571522000000001</v>
      </c>
      <c r="DF222">
        <v>3.7103302</v>
      </c>
      <c r="DG222">
        <v>4.4419513000000004</v>
      </c>
      <c r="DH222">
        <v>3.3469017000000001</v>
      </c>
      <c r="DI222">
        <v>4.0664734999999999</v>
      </c>
      <c r="DJ222">
        <v>4.2314615</v>
      </c>
      <c r="DK222">
        <v>3.5106514</v>
      </c>
      <c r="DL222">
        <v>3.1782477</v>
      </c>
      <c r="DM222">
        <v>3.0247766999999999</v>
      </c>
      <c r="DN222">
        <v>2.1290097000000001</v>
      </c>
      <c r="DO222">
        <v>2.9373705000000001</v>
      </c>
      <c r="DP222">
        <v>5.3937987999999999</v>
      </c>
      <c r="DQ222">
        <v>3.0789021999999999</v>
      </c>
      <c r="DR222">
        <v>2.3624208000000002</v>
      </c>
      <c r="DS222">
        <v>3.0979576</v>
      </c>
      <c r="DT222">
        <v>5.6532973999999996</v>
      </c>
      <c r="DU222">
        <v>3.6398337000000001</v>
      </c>
      <c r="DV222">
        <v>3.6292958</v>
      </c>
      <c r="DW222">
        <v>3.6263945</v>
      </c>
      <c r="DX222">
        <v>2.9872350999999999</v>
      </c>
      <c r="DY222">
        <v>3.2677366999999999</v>
      </c>
      <c r="DZ222">
        <v>3.3086462000000001</v>
      </c>
      <c r="EA222">
        <v>3.2998902999999999</v>
      </c>
      <c r="EB222">
        <v>3.3858912000000001</v>
      </c>
      <c r="EC222">
        <v>3.1230011000000002</v>
      </c>
      <c r="ED222">
        <v>3.1077685000000002</v>
      </c>
      <c r="EE222">
        <v>3.1085113999999998</v>
      </c>
      <c r="EF222">
        <v>3.1948736000000002</v>
      </c>
      <c r="EG222">
        <v>3.2341527999999999</v>
      </c>
      <c r="EH222">
        <v>3.0760508</v>
      </c>
      <c r="EI222">
        <v>3.6818930999999999</v>
      </c>
      <c r="EJ222">
        <v>3.4614937000000001</v>
      </c>
      <c r="EK222">
        <v>3.3560137999999999</v>
      </c>
      <c r="EL222">
        <v>3.2472951000000001</v>
      </c>
      <c r="EM222">
        <v>3.3534467000000001</v>
      </c>
      <c r="EN222">
        <v>3.0687338999999998</v>
      </c>
      <c r="EO222">
        <v>2.7586007000000001</v>
      </c>
      <c r="EP222">
        <v>3.0589377999999998</v>
      </c>
      <c r="EQ222">
        <v>4.4787005999999998</v>
      </c>
      <c r="ER222">
        <v>3.7677174</v>
      </c>
      <c r="ES222">
        <v>3.7299647</v>
      </c>
      <c r="ET222">
        <v>3.1780738999999998</v>
      </c>
      <c r="EU222">
        <v>2.7997000000000001</v>
      </c>
      <c r="EV222">
        <v>1</v>
      </c>
      <c r="EW222">
        <f>MATCH(A222,'[1]BASC2_BRIEF_6yr_DEMOS_ScanInfo '!$H$1:$H$585,0)</f>
        <v>508</v>
      </c>
      <c r="EX222">
        <f>INDEX('[1]BASC2_BRIEF_6yr_DEMOS_ScanInfo '!$L$1:$L$585,EW222)</f>
        <v>1</v>
      </c>
      <c r="EY222">
        <v>1</v>
      </c>
      <c r="EZ222">
        <v>1</v>
      </c>
      <c r="FA222">
        <f t="shared" si="56"/>
        <v>2</v>
      </c>
      <c r="FB222">
        <v>2</v>
      </c>
    </row>
    <row r="223" spans="1:158" x14ac:dyDescent="0.35">
      <c r="A223" t="s">
        <v>225</v>
      </c>
      <c r="B223">
        <v>4.0514792999999996</v>
      </c>
      <c r="C223">
        <v>3.4722826000000002</v>
      </c>
      <c r="D223">
        <v>2.8681022999999999</v>
      </c>
      <c r="E223">
        <v>3.2707503</v>
      </c>
      <c r="F223">
        <v>4.1634983999999999</v>
      </c>
      <c r="G223">
        <v>3.9240691999999999</v>
      </c>
      <c r="H223">
        <v>3.0338737999999998</v>
      </c>
      <c r="I223">
        <v>3.1236823</v>
      </c>
      <c r="J223">
        <v>3.3494818</v>
      </c>
      <c r="K223">
        <v>2.8103446999999999</v>
      </c>
      <c r="L223">
        <v>2.7747847999999999</v>
      </c>
      <c r="M223">
        <v>3.3277554999999999</v>
      </c>
      <c r="N223">
        <v>4.0695119000000002</v>
      </c>
      <c r="O223">
        <v>3.4772744000000002</v>
      </c>
      <c r="P223">
        <v>3.7956519000000002</v>
      </c>
      <c r="Q223">
        <v>3.7258439000000001</v>
      </c>
      <c r="R223">
        <v>4.7667279000000002</v>
      </c>
      <c r="S223">
        <v>5.7381305999999999</v>
      </c>
      <c r="T223">
        <v>3.4645451999999999</v>
      </c>
      <c r="U223">
        <v>3.2669386999999999</v>
      </c>
      <c r="V223">
        <v>3.6896577000000002</v>
      </c>
      <c r="W223">
        <v>2.9398138999999999</v>
      </c>
      <c r="X223">
        <v>3.5973978</v>
      </c>
      <c r="Y223">
        <v>4.1357831999999997</v>
      </c>
      <c r="Z223">
        <v>3.7712564</v>
      </c>
      <c r="AA223">
        <v>3.6553635999999998</v>
      </c>
      <c r="AB223">
        <v>3.3659596000000001</v>
      </c>
      <c r="AC223">
        <v>2.6990173</v>
      </c>
      <c r="AD223">
        <v>3.0608198999999998</v>
      </c>
      <c r="AE223">
        <v>3.4050877000000002</v>
      </c>
      <c r="AF223">
        <v>4.9156814000000004</v>
      </c>
      <c r="AG223">
        <v>4.2731028000000002</v>
      </c>
      <c r="AH223">
        <v>2.9814861000000001</v>
      </c>
      <c r="AI223">
        <v>3.7833717</v>
      </c>
      <c r="AJ223">
        <v>4.213984</v>
      </c>
      <c r="AK223">
        <v>3.2191733999999999</v>
      </c>
      <c r="AL223">
        <v>4.0097117000000004</v>
      </c>
      <c r="AM223">
        <v>3.7160087000000002</v>
      </c>
      <c r="AN223">
        <v>3.7499186999999998</v>
      </c>
      <c r="AO223">
        <v>2.5324347</v>
      </c>
      <c r="AP223">
        <v>2.7300445999999998</v>
      </c>
      <c r="AQ223">
        <v>2.1241957999999999</v>
      </c>
      <c r="AR223">
        <v>3.2102544000000002</v>
      </c>
      <c r="AS223">
        <v>5.6512016999999997</v>
      </c>
      <c r="AT223">
        <v>2.7374649</v>
      </c>
      <c r="AU223">
        <v>2.2577429000000002</v>
      </c>
      <c r="AV223">
        <v>2.7652728999999998</v>
      </c>
      <c r="AW223">
        <v>4.8140492000000004</v>
      </c>
      <c r="AX223">
        <v>3.3525</v>
      </c>
      <c r="AY223">
        <v>3.5597742000000001</v>
      </c>
      <c r="AZ223">
        <v>3.4306258999999999</v>
      </c>
      <c r="BA223">
        <v>2.8873467000000002</v>
      </c>
      <c r="BB223">
        <v>2.946615</v>
      </c>
      <c r="BC223">
        <v>3.3445249000000001</v>
      </c>
      <c r="BD223">
        <v>3.1417717999999999</v>
      </c>
      <c r="BE223">
        <v>3.4413695</v>
      </c>
      <c r="BF223">
        <v>2.8428184999999999</v>
      </c>
      <c r="BG223">
        <v>2.9320531000000001</v>
      </c>
      <c r="BH223">
        <v>2.9492807000000001</v>
      </c>
      <c r="BI223">
        <v>3.1249503999999999</v>
      </c>
      <c r="BJ223">
        <v>3.3758004000000001</v>
      </c>
      <c r="BK223">
        <v>2.8653140000000001</v>
      </c>
      <c r="BL223">
        <v>5.0147009000000002</v>
      </c>
      <c r="BM223">
        <v>3.5095307999999998</v>
      </c>
      <c r="BN223">
        <v>4.0365238000000003</v>
      </c>
      <c r="BO223">
        <v>3.0205378999999999</v>
      </c>
      <c r="BP223">
        <v>2.9726925</v>
      </c>
      <c r="BQ223">
        <v>2.6915195000000001</v>
      </c>
      <c r="BR223">
        <v>2.8909087000000002</v>
      </c>
      <c r="BS223">
        <v>2.8933794000000002</v>
      </c>
      <c r="BT223">
        <v>4.5809479</v>
      </c>
      <c r="BU223">
        <v>3.1894716999999999</v>
      </c>
      <c r="BV223">
        <v>3.3325092999999999</v>
      </c>
      <c r="BW223">
        <v>3.2376485000000002</v>
      </c>
      <c r="BX223">
        <v>2.7928174000000001</v>
      </c>
      <c r="BY223">
        <v>4.2505851000000003</v>
      </c>
      <c r="BZ223">
        <v>3.4872611</v>
      </c>
      <c r="CA223">
        <v>2.7090743000000002</v>
      </c>
      <c r="CB223">
        <v>3.3008877999999999</v>
      </c>
      <c r="CC223">
        <v>3.9783089</v>
      </c>
      <c r="CD223">
        <v>3.6586498999999999</v>
      </c>
      <c r="CE223">
        <v>3.2436872000000001</v>
      </c>
      <c r="CF223">
        <v>3.1689191000000001</v>
      </c>
      <c r="CG223">
        <v>5.0680012999999997</v>
      </c>
      <c r="CH223">
        <v>3.0779103999999999</v>
      </c>
      <c r="CI223">
        <v>2.7272951999999999</v>
      </c>
      <c r="CJ223">
        <v>3.0283612999999998</v>
      </c>
      <c r="CK223">
        <v>4.0694542</v>
      </c>
      <c r="CL223">
        <v>3.6742238999999999</v>
      </c>
      <c r="CM223">
        <v>3.6930215</v>
      </c>
      <c r="CN223">
        <v>3.6489913</v>
      </c>
      <c r="CO223">
        <v>4.7460418000000004</v>
      </c>
      <c r="CP223">
        <v>6.2053884999999998</v>
      </c>
      <c r="CQ223">
        <v>3.5414905999999999</v>
      </c>
      <c r="CR223">
        <v>3.0697811000000002</v>
      </c>
      <c r="CS223">
        <v>3.8212155999999999</v>
      </c>
      <c r="CT223">
        <v>3.0422186999999998</v>
      </c>
      <c r="CU223">
        <v>3.2236525999999999</v>
      </c>
      <c r="CV223">
        <v>3.8190086000000001</v>
      </c>
      <c r="CW223">
        <v>3.6069312</v>
      </c>
      <c r="CX223">
        <v>3.6868268999999998</v>
      </c>
      <c r="CY223">
        <v>3.3587970999999999</v>
      </c>
      <c r="CZ223">
        <v>2.7368106999999999</v>
      </c>
      <c r="DA223">
        <v>3.1342726000000001</v>
      </c>
      <c r="DB223">
        <v>3.5870506999999998</v>
      </c>
      <c r="DC223">
        <v>3.8986491999999999</v>
      </c>
      <c r="DD223">
        <v>4.2841978000000003</v>
      </c>
      <c r="DE223">
        <v>2.9846227000000001</v>
      </c>
      <c r="DF223">
        <v>3.7433814999999999</v>
      </c>
      <c r="DG223">
        <v>4.1363481999999996</v>
      </c>
      <c r="DH223">
        <v>2.8701414999999999</v>
      </c>
      <c r="DI223">
        <v>3.6565368</v>
      </c>
      <c r="DJ223">
        <v>3.6928877999999998</v>
      </c>
      <c r="DK223">
        <v>3.0930532999999998</v>
      </c>
      <c r="DL223">
        <v>2.8846506999999999</v>
      </c>
      <c r="DM223">
        <v>2.5552131999999999</v>
      </c>
      <c r="DN223">
        <v>2.2179885000000001</v>
      </c>
      <c r="DO223">
        <v>2.7845124999999999</v>
      </c>
      <c r="DP223">
        <v>4.4720434999999998</v>
      </c>
      <c r="DQ223">
        <v>2.6919171999999998</v>
      </c>
      <c r="DR223">
        <v>2.3246066999999999</v>
      </c>
      <c r="DS223">
        <v>2.9506513999999999</v>
      </c>
      <c r="DT223">
        <v>4.6861625</v>
      </c>
      <c r="DU223">
        <v>3.2945304000000002</v>
      </c>
      <c r="DV223">
        <v>3.8158324000000001</v>
      </c>
      <c r="DW223">
        <v>3.2642479</v>
      </c>
      <c r="DX223">
        <v>2.9417051999999999</v>
      </c>
      <c r="DY223">
        <v>3.0742791</v>
      </c>
      <c r="DZ223">
        <v>3.3397982000000002</v>
      </c>
      <c r="EA223">
        <v>2.9335038999999998</v>
      </c>
      <c r="EB223">
        <v>3.3552154999999999</v>
      </c>
      <c r="EC223">
        <v>2.7952186999999999</v>
      </c>
      <c r="ED223">
        <v>2.7813916000000001</v>
      </c>
      <c r="EE223">
        <v>2.9297118000000002</v>
      </c>
      <c r="EF223">
        <v>2.6709144</v>
      </c>
      <c r="EG223">
        <v>3.1633922999999999</v>
      </c>
      <c r="EH223">
        <v>2.8987949</v>
      </c>
      <c r="EI223">
        <v>3.6940200000000001</v>
      </c>
      <c r="EJ223">
        <v>3.0852219999999999</v>
      </c>
      <c r="EK223">
        <v>3.1734841</v>
      </c>
      <c r="EL223">
        <v>3.1192677</v>
      </c>
      <c r="EM223">
        <v>3.5679704999999999</v>
      </c>
      <c r="EN223">
        <v>2.7879621999999999</v>
      </c>
      <c r="EO223">
        <v>3.0375475999999999</v>
      </c>
      <c r="EP223">
        <v>2.6748053999999999</v>
      </c>
      <c r="EQ223">
        <v>4.3165063999999997</v>
      </c>
      <c r="ER223">
        <v>3.2611914</v>
      </c>
      <c r="ES223">
        <v>3.2755019999999999</v>
      </c>
      <c r="ET223">
        <v>3.1578214</v>
      </c>
      <c r="EU223">
        <v>2.7569081999999998</v>
      </c>
      <c r="EV223">
        <v>1</v>
      </c>
      <c r="EW223">
        <f>MATCH(A223,'[1]BASC2_BRIEF_6yr_DEMOS_ScanInfo '!$H$1:$H$585,0)</f>
        <v>515</v>
      </c>
      <c r="EX223">
        <f>INDEX('[1]BASC2_BRIEF_6yr_DEMOS_ScanInfo '!$L$1:$L$585,EW223)</f>
        <v>1</v>
      </c>
      <c r="EY223">
        <v>1</v>
      </c>
      <c r="EZ223">
        <v>1</v>
      </c>
      <c r="FA223">
        <f t="shared" si="56"/>
        <v>2</v>
      </c>
      <c r="FB223">
        <v>2</v>
      </c>
    </row>
    <row r="224" spans="1:158" x14ac:dyDescent="0.35">
      <c r="A224" t="s">
        <v>226</v>
      </c>
      <c r="B224">
        <v>4.1700872999999996</v>
      </c>
      <c r="C224">
        <v>3.4398792</v>
      </c>
      <c r="D224">
        <v>2.6727900999999998</v>
      </c>
      <c r="E224">
        <v>3.4219387000000001</v>
      </c>
      <c r="F224">
        <v>3.9596205000000002</v>
      </c>
      <c r="G224">
        <v>3.4501574000000002</v>
      </c>
      <c r="H224">
        <v>3.3177835999999998</v>
      </c>
      <c r="I224">
        <v>3.2490744999999999</v>
      </c>
      <c r="J224">
        <v>3.8608158000000001</v>
      </c>
      <c r="K224">
        <v>2.9964528000000001</v>
      </c>
      <c r="L224">
        <v>2.8101938</v>
      </c>
      <c r="M224">
        <v>3.4432273000000002</v>
      </c>
      <c r="N224">
        <v>3.8512317999999999</v>
      </c>
      <c r="O224">
        <v>3.4056232</v>
      </c>
      <c r="P224">
        <v>3.5491874000000001</v>
      </c>
      <c r="Q224">
        <v>3.8079380999999999</v>
      </c>
      <c r="R224">
        <v>4.1309562</v>
      </c>
      <c r="S224">
        <v>5.2146410999999997</v>
      </c>
      <c r="T224">
        <v>3.2507541</v>
      </c>
      <c r="U224">
        <v>2.8841777</v>
      </c>
      <c r="V224">
        <v>3.5616257</v>
      </c>
      <c r="W224">
        <v>2.9858272000000001</v>
      </c>
      <c r="X224">
        <v>2.8565347000000001</v>
      </c>
      <c r="Y224">
        <v>3.8625330999999998</v>
      </c>
      <c r="Z224">
        <v>3.7659557000000001</v>
      </c>
      <c r="AA224">
        <v>3.6394329000000001</v>
      </c>
      <c r="AB224">
        <v>3.3205439999999999</v>
      </c>
      <c r="AC224">
        <v>2.6103089000000002</v>
      </c>
      <c r="AD224">
        <v>2.9576653999999998</v>
      </c>
      <c r="AE224">
        <v>3.3428179999999998</v>
      </c>
      <c r="AF224">
        <v>3.7083949999999999</v>
      </c>
      <c r="AG224">
        <v>3.9815024999999999</v>
      </c>
      <c r="AH224">
        <v>2.9920912</v>
      </c>
      <c r="AI224">
        <v>3.5253836999999999</v>
      </c>
      <c r="AJ224">
        <v>4.3328280000000001</v>
      </c>
      <c r="AK224">
        <v>3.2502822999999998</v>
      </c>
      <c r="AL224">
        <v>3.3621945000000002</v>
      </c>
      <c r="AM224">
        <v>3.8833573000000001</v>
      </c>
      <c r="AN224">
        <v>3.0711007000000001</v>
      </c>
      <c r="AO224">
        <v>3.0285730000000002</v>
      </c>
      <c r="AP224">
        <v>2.7989801999999999</v>
      </c>
      <c r="AQ224">
        <v>2.1401466999999998</v>
      </c>
      <c r="AR224">
        <v>2.9213879</v>
      </c>
      <c r="AS224">
        <v>4.6577187000000002</v>
      </c>
      <c r="AT224">
        <v>2.7961955000000001</v>
      </c>
      <c r="AU224">
        <v>2.2841985</v>
      </c>
      <c r="AV224">
        <v>2.8218850999999998</v>
      </c>
      <c r="AW224">
        <v>4.6379622999999999</v>
      </c>
      <c r="AX224">
        <v>3.1641306999999999</v>
      </c>
      <c r="AY224">
        <v>3.1623621000000002</v>
      </c>
      <c r="AZ224">
        <v>3.6795013000000001</v>
      </c>
      <c r="BA224">
        <v>2.8485266999999999</v>
      </c>
      <c r="BB224">
        <v>2.9846091000000001</v>
      </c>
      <c r="BC224">
        <v>3.2029823999999998</v>
      </c>
      <c r="BD224">
        <v>2.8023886999999998</v>
      </c>
      <c r="BE224">
        <v>4.0313128999999996</v>
      </c>
      <c r="BF224">
        <v>2.8536929999999998</v>
      </c>
      <c r="BG224">
        <v>2.7456366999999999</v>
      </c>
      <c r="BH224">
        <v>2.6985755</v>
      </c>
      <c r="BI224">
        <v>2.7490785</v>
      </c>
      <c r="BJ224">
        <v>3.2284448000000001</v>
      </c>
      <c r="BK224">
        <v>2.8558826000000002</v>
      </c>
      <c r="BL224">
        <v>3.7005951000000001</v>
      </c>
      <c r="BM224">
        <v>3.2854833999999999</v>
      </c>
      <c r="BN224">
        <v>3.1034031</v>
      </c>
      <c r="BO224">
        <v>3.0397946999999998</v>
      </c>
      <c r="BP224">
        <v>2.7264477999999999</v>
      </c>
      <c r="BQ224">
        <v>2.8676035</v>
      </c>
      <c r="BR224">
        <v>2.7799581999999998</v>
      </c>
      <c r="BS224">
        <v>2.7813995</v>
      </c>
      <c r="BT224">
        <v>3.5760619999999999</v>
      </c>
      <c r="BU224">
        <v>3.3457517999999999</v>
      </c>
      <c r="BV224">
        <v>3.4941409000000001</v>
      </c>
      <c r="BW224">
        <v>2.9563717999999999</v>
      </c>
      <c r="BX224">
        <v>2.8721809</v>
      </c>
      <c r="BY224">
        <v>4.0093354999999997</v>
      </c>
      <c r="BZ224">
        <v>3.0702566999999998</v>
      </c>
      <c r="CA224">
        <v>2.8439496000000002</v>
      </c>
      <c r="CB224">
        <v>3.3090706000000001</v>
      </c>
      <c r="CC224">
        <v>4.1437669000000001</v>
      </c>
      <c r="CD224">
        <v>4.0125526999999996</v>
      </c>
      <c r="CE224">
        <v>3.1778176</v>
      </c>
      <c r="CF224">
        <v>3.3858315999999999</v>
      </c>
      <c r="CG224">
        <v>3.7445240000000002</v>
      </c>
      <c r="CH224">
        <v>2.6786449000000001</v>
      </c>
      <c r="CI224">
        <v>2.7270848999999999</v>
      </c>
      <c r="CJ224">
        <v>3.3500302</v>
      </c>
      <c r="CK224">
        <v>3.9314871</v>
      </c>
      <c r="CL224">
        <v>3.606379</v>
      </c>
      <c r="CM224">
        <v>3.256777</v>
      </c>
      <c r="CN224">
        <v>3.6848497</v>
      </c>
      <c r="CO224">
        <v>4.3393898000000002</v>
      </c>
      <c r="CP224">
        <v>5.2605304999999998</v>
      </c>
      <c r="CQ224">
        <v>3.2580681</v>
      </c>
      <c r="CR224">
        <v>2.9445462</v>
      </c>
      <c r="CS224">
        <v>3.8840262999999999</v>
      </c>
      <c r="CT224">
        <v>3.2244518000000002</v>
      </c>
      <c r="CU224">
        <v>2.9679315000000002</v>
      </c>
      <c r="CV224">
        <v>4.0338864000000001</v>
      </c>
      <c r="CW224">
        <v>3.8562303</v>
      </c>
      <c r="CX224">
        <v>3.6982219000000001</v>
      </c>
      <c r="CY224">
        <v>3.0335405</v>
      </c>
      <c r="CZ224">
        <v>2.5332422000000001</v>
      </c>
      <c r="DA224">
        <v>3.0837631000000001</v>
      </c>
      <c r="DB224">
        <v>3.2901638000000002</v>
      </c>
      <c r="DC224">
        <v>4.7788142999999996</v>
      </c>
      <c r="DD224">
        <v>5.6988200999999998</v>
      </c>
      <c r="DE224">
        <v>2.7557749999999999</v>
      </c>
      <c r="DF224">
        <v>3.6404993999999999</v>
      </c>
      <c r="DG224">
        <v>4.3258409999999996</v>
      </c>
      <c r="DH224">
        <v>3.4033164999999999</v>
      </c>
      <c r="DI224">
        <v>3.5746590999999999</v>
      </c>
      <c r="DJ224">
        <v>4.0586466999999997</v>
      </c>
      <c r="DK224">
        <v>3.0875664</v>
      </c>
      <c r="DL224">
        <v>3.2692174999999999</v>
      </c>
      <c r="DM224">
        <v>2.6905458000000002</v>
      </c>
      <c r="DN224">
        <v>2.1935232</v>
      </c>
      <c r="DO224">
        <v>2.8310523000000001</v>
      </c>
      <c r="DP224">
        <v>4.7325381999999996</v>
      </c>
      <c r="DQ224">
        <v>2.8790407</v>
      </c>
      <c r="DR224">
        <v>2.2132070000000001</v>
      </c>
      <c r="DS224">
        <v>3.0357189</v>
      </c>
      <c r="DT224">
        <v>4.7499317999999997</v>
      </c>
      <c r="DU224">
        <v>3.2535018999999998</v>
      </c>
      <c r="DV224">
        <v>3.6309588000000002</v>
      </c>
      <c r="DW224">
        <v>4.1395574000000002</v>
      </c>
      <c r="DX224">
        <v>3.0060997</v>
      </c>
      <c r="DY224">
        <v>3.0463249999999999</v>
      </c>
      <c r="DZ224">
        <v>2.879251</v>
      </c>
      <c r="EA224">
        <v>3.0181458000000001</v>
      </c>
      <c r="EB224">
        <v>4.1915274</v>
      </c>
      <c r="EC224">
        <v>2.8999071000000001</v>
      </c>
      <c r="ED224">
        <v>2.7353364999999998</v>
      </c>
      <c r="EE224">
        <v>2.5282380999999998</v>
      </c>
      <c r="EF224">
        <v>2.7359098999999998</v>
      </c>
      <c r="EG224">
        <v>3.1847726999999999</v>
      </c>
      <c r="EH224">
        <v>2.6990403999999999</v>
      </c>
      <c r="EI224">
        <v>3.8902135000000002</v>
      </c>
      <c r="EJ224">
        <v>3.3861816</v>
      </c>
      <c r="EK224">
        <v>3.1071458000000001</v>
      </c>
      <c r="EL224">
        <v>3.0146126999999998</v>
      </c>
      <c r="EM224">
        <v>3.3306358</v>
      </c>
      <c r="EN224">
        <v>2.5814650000000001</v>
      </c>
      <c r="EO224">
        <v>2.8629055000000001</v>
      </c>
      <c r="EP224">
        <v>2.8234446000000002</v>
      </c>
      <c r="EQ224">
        <v>5.9369015999999997</v>
      </c>
      <c r="ER224">
        <v>3.0784031999999999</v>
      </c>
      <c r="ES224">
        <v>3.7375774000000002</v>
      </c>
      <c r="ET224">
        <v>3.040791</v>
      </c>
      <c r="EU224">
        <v>2.9735692</v>
      </c>
      <c r="EV224">
        <v>0</v>
      </c>
      <c r="EW224">
        <f>MATCH(A224,'[1]BASC2_BRIEF_6yr_DEMOS_ScanInfo '!$H$1:$H$585,0)</f>
        <v>519</v>
      </c>
      <c r="EX224">
        <f>INDEX('[1]BASC2_BRIEF_6yr_DEMOS_ScanInfo '!$L$1:$L$585,EW224)</f>
        <v>2</v>
      </c>
      <c r="EY224">
        <v>1</v>
      </c>
      <c r="EZ224">
        <v>2</v>
      </c>
      <c r="FA224">
        <f t="shared" ref="FA224:FB225" si="60">IF(AND(EZ224=2,EV224=0),1)</f>
        <v>1</v>
      </c>
      <c r="FB224">
        <v>1</v>
      </c>
    </row>
    <row r="225" spans="1:158" x14ac:dyDescent="0.35">
      <c r="A225" t="s">
        <v>227</v>
      </c>
      <c r="B225">
        <v>3.9026700999999999</v>
      </c>
      <c r="C225">
        <v>3.4951588999999998</v>
      </c>
      <c r="D225">
        <v>2.5791203999999999</v>
      </c>
      <c r="E225">
        <v>3.2791667000000002</v>
      </c>
      <c r="F225">
        <v>3.7760687000000002</v>
      </c>
      <c r="G225">
        <v>3.9701610000000001</v>
      </c>
      <c r="H225">
        <v>3.4165888</v>
      </c>
      <c r="I225">
        <v>3.1839116000000001</v>
      </c>
      <c r="J225">
        <v>4.0191058999999996</v>
      </c>
      <c r="K225">
        <v>3.1102915000000002</v>
      </c>
      <c r="L225">
        <v>3.1301458000000002</v>
      </c>
      <c r="M225">
        <v>3.5140462000000001</v>
      </c>
      <c r="N225">
        <v>3.7613374999999998</v>
      </c>
      <c r="O225">
        <v>3.3489684999999998</v>
      </c>
      <c r="P225">
        <v>3.5371139</v>
      </c>
      <c r="Q225">
        <v>3.5811448000000001</v>
      </c>
      <c r="R225">
        <v>4.6482925000000002</v>
      </c>
      <c r="S225">
        <v>5.4904728</v>
      </c>
      <c r="T225">
        <v>3.3765733</v>
      </c>
      <c r="U225">
        <v>3.0624809000000002</v>
      </c>
      <c r="V225">
        <v>3.9350277999999999</v>
      </c>
      <c r="W225">
        <v>3.0699496000000002</v>
      </c>
      <c r="X225">
        <v>2.9807906000000002</v>
      </c>
      <c r="Y225">
        <v>3.9639300999999998</v>
      </c>
      <c r="Z225">
        <v>3.727983</v>
      </c>
      <c r="AA225">
        <v>3.5070456999999999</v>
      </c>
      <c r="AB225">
        <v>3.2180697999999999</v>
      </c>
      <c r="AC225">
        <v>2.6269531000000002</v>
      </c>
      <c r="AD225">
        <v>3.1138914</v>
      </c>
      <c r="AE225">
        <v>3.5662117000000002</v>
      </c>
      <c r="AF225">
        <v>3.5068440000000001</v>
      </c>
      <c r="AG225">
        <v>3.2816124000000002</v>
      </c>
      <c r="AH225">
        <v>2.9322032999999998</v>
      </c>
      <c r="AI225">
        <v>3.6273521999999998</v>
      </c>
      <c r="AJ225">
        <v>4.1290297999999996</v>
      </c>
      <c r="AK225">
        <v>2.8099308000000001</v>
      </c>
      <c r="AL225">
        <v>3.8114851000000001</v>
      </c>
      <c r="AM225">
        <v>4.1559353000000003</v>
      </c>
      <c r="AN225">
        <v>2.9655146999999999</v>
      </c>
      <c r="AO225">
        <v>3.4379056000000001</v>
      </c>
      <c r="AP225">
        <v>2.6781869</v>
      </c>
      <c r="AQ225">
        <v>2.1498059999999999</v>
      </c>
      <c r="AR225">
        <v>3.3085154999999999</v>
      </c>
      <c r="AS225">
        <v>4.5021380999999998</v>
      </c>
      <c r="AT225">
        <v>2.8250308</v>
      </c>
      <c r="AU225">
        <v>2.2475535999999998</v>
      </c>
      <c r="AV225">
        <v>2.6937207999999999</v>
      </c>
      <c r="AW225">
        <v>4.9553237000000001</v>
      </c>
      <c r="AX225">
        <v>3.2831201999999999</v>
      </c>
      <c r="AY225">
        <v>3.6149428000000001</v>
      </c>
      <c r="AZ225">
        <v>3.0331106000000001</v>
      </c>
      <c r="BA225">
        <v>3.2293753999999999</v>
      </c>
      <c r="BB225">
        <v>3.0081668000000001</v>
      </c>
      <c r="BC225">
        <v>3.0982523</v>
      </c>
      <c r="BD225">
        <v>3.1952216999999998</v>
      </c>
      <c r="BE225">
        <v>3.2007536999999999</v>
      </c>
      <c r="BF225">
        <v>2.8428523999999999</v>
      </c>
      <c r="BG225">
        <v>2.8688842999999999</v>
      </c>
      <c r="BH225">
        <v>2.7746092999999998</v>
      </c>
      <c r="BI225">
        <v>3.0130899000000002</v>
      </c>
      <c r="BJ225">
        <v>3.3218741000000001</v>
      </c>
      <c r="BK225">
        <v>3.2753085999999998</v>
      </c>
      <c r="BL225">
        <v>4.0731149000000002</v>
      </c>
      <c r="BM225">
        <v>3.1073808999999999</v>
      </c>
      <c r="BN225">
        <v>3.6673211999999999</v>
      </c>
      <c r="BO225">
        <v>3.1125584000000002</v>
      </c>
      <c r="BP225">
        <v>3.2539927999999998</v>
      </c>
      <c r="BQ225">
        <v>2.7736328000000001</v>
      </c>
      <c r="BR225">
        <v>2.8428116000000001</v>
      </c>
      <c r="BS225">
        <v>2.9446626</v>
      </c>
      <c r="BT225">
        <v>3.3453050000000002</v>
      </c>
      <c r="BU225">
        <v>3.0713973000000001</v>
      </c>
      <c r="BV225">
        <v>3.7634799000000001</v>
      </c>
      <c r="BW225">
        <v>3.1127207000000001</v>
      </c>
      <c r="BX225">
        <v>2.7618586999999999</v>
      </c>
      <c r="BY225">
        <v>3.7587385000000002</v>
      </c>
      <c r="BZ225">
        <v>3.2593687</v>
      </c>
      <c r="CA225">
        <v>2.9255065999999998</v>
      </c>
      <c r="CB225">
        <v>3.0924746999999999</v>
      </c>
      <c r="CC225">
        <v>3.9168026</v>
      </c>
      <c r="CD225">
        <v>3.8379626</v>
      </c>
      <c r="CE225">
        <v>3.3789475000000002</v>
      </c>
      <c r="CF225">
        <v>2.9667349000000001</v>
      </c>
      <c r="CG225">
        <v>3.7456833999999999</v>
      </c>
      <c r="CH225">
        <v>2.7931200999999999</v>
      </c>
      <c r="CI225">
        <v>2.8260024000000001</v>
      </c>
      <c r="CJ225">
        <v>3.4961511999999999</v>
      </c>
      <c r="CK225">
        <v>3.9035668000000001</v>
      </c>
      <c r="CL225">
        <v>3.4373262000000002</v>
      </c>
      <c r="CM225">
        <v>3.4251792000000001</v>
      </c>
      <c r="CN225">
        <v>3.7783446000000001</v>
      </c>
      <c r="CO225">
        <v>5.0567945999999999</v>
      </c>
      <c r="CP225">
        <v>5.7083664000000001</v>
      </c>
      <c r="CQ225">
        <v>3.6205088999999999</v>
      </c>
      <c r="CR225">
        <v>3.1466254999999999</v>
      </c>
      <c r="CS225">
        <v>3.8674010999999999</v>
      </c>
      <c r="CT225">
        <v>3.0811888999999999</v>
      </c>
      <c r="CU225">
        <v>3.1006288999999998</v>
      </c>
      <c r="CV225">
        <v>3.4617333000000001</v>
      </c>
      <c r="CW225">
        <v>3.3763402</v>
      </c>
      <c r="CX225">
        <v>3.5564384000000002</v>
      </c>
      <c r="CY225">
        <v>3.1541986</v>
      </c>
      <c r="CZ225">
        <v>2.5417998000000002</v>
      </c>
      <c r="DA225">
        <v>2.9955802</v>
      </c>
      <c r="DB225">
        <v>3.4100986</v>
      </c>
      <c r="DC225">
        <v>3.9360067999999999</v>
      </c>
      <c r="DD225">
        <v>4.3625021000000004</v>
      </c>
      <c r="DE225">
        <v>2.8827364000000002</v>
      </c>
      <c r="DF225">
        <v>3.5636834999999998</v>
      </c>
      <c r="DG225">
        <v>4.0372138</v>
      </c>
      <c r="DH225">
        <v>2.8240983000000002</v>
      </c>
      <c r="DI225">
        <v>3.7233021000000002</v>
      </c>
      <c r="DJ225">
        <v>3.9400016999999998</v>
      </c>
      <c r="DK225">
        <v>3.3088796</v>
      </c>
      <c r="DL225">
        <v>2.5358496000000001</v>
      </c>
      <c r="DM225">
        <v>2.6832883000000001</v>
      </c>
      <c r="DN225">
        <v>2.0962670000000001</v>
      </c>
      <c r="DO225">
        <v>3.1267629000000001</v>
      </c>
      <c r="DP225">
        <v>4.4448156000000001</v>
      </c>
      <c r="DQ225">
        <v>2.8576019000000001</v>
      </c>
      <c r="DR225">
        <v>2.1616952</v>
      </c>
      <c r="DS225">
        <v>2.7338455000000002</v>
      </c>
      <c r="DT225">
        <v>4.7819022999999996</v>
      </c>
      <c r="DU225">
        <v>3.2617816999999998</v>
      </c>
      <c r="DV225">
        <v>3.9011697999999999</v>
      </c>
      <c r="DW225">
        <v>3.0477333</v>
      </c>
      <c r="DX225">
        <v>3.0373011000000001</v>
      </c>
      <c r="DY225">
        <v>3.1188734</v>
      </c>
      <c r="DZ225">
        <v>3.2449629</v>
      </c>
      <c r="EA225">
        <v>3.1114478000000001</v>
      </c>
      <c r="EB225">
        <v>4.4525379999999997</v>
      </c>
      <c r="EC225">
        <v>2.8850389000000001</v>
      </c>
      <c r="ED225">
        <v>2.8059444</v>
      </c>
      <c r="EE225">
        <v>3.0592202999999998</v>
      </c>
      <c r="EF225">
        <v>3.0835381000000002</v>
      </c>
      <c r="EG225">
        <v>3.2871492</v>
      </c>
      <c r="EH225">
        <v>3.0941038000000001</v>
      </c>
      <c r="EI225">
        <v>3.3758669000000001</v>
      </c>
      <c r="EJ225">
        <v>3.1452247999999998</v>
      </c>
      <c r="EK225">
        <v>2.9106828999999999</v>
      </c>
      <c r="EL225">
        <v>3.0830288000000001</v>
      </c>
      <c r="EM225">
        <v>2.6318586000000002</v>
      </c>
      <c r="EN225">
        <v>2.7157388</v>
      </c>
      <c r="EO225">
        <v>2.8204794</v>
      </c>
      <c r="EP225">
        <v>2.7165043</v>
      </c>
      <c r="EQ225">
        <v>4.0278410999999998</v>
      </c>
      <c r="ER225">
        <v>3.370892</v>
      </c>
      <c r="ES225">
        <v>3.5056443000000002</v>
      </c>
      <c r="ET225">
        <v>3.0673415999999998</v>
      </c>
      <c r="EU225">
        <v>2.9383401999999998</v>
      </c>
      <c r="EV225">
        <v>0</v>
      </c>
      <c r="EW225">
        <f>MATCH(A225,'[1]BASC2_BRIEF_6yr_DEMOS_ScanInfo '!$H$1:$H$585,0)</f>
        <v>521</v>
      </c>
      <c r="EX225">
        <f>INDEX('[1]BASC2_BRIEF_6yr_DEMOS_ScanInfo '!$L$1:$L$585,EW225)</f>
        <v>2</v>
      </c>
      <c r="EY225">
        <v>1</v>
      </c>
      <c r="EZ225">
        <v>2</v>
      </c>
      <c r="FA225">
        <f t="shared" si="60"/>
        <v>1</v>
      </c>
      <c r="FB225">
        <v>1</v>
      </c>
    </row>
    <row r="226" spans="1:158" x14ac:dyDescent="0.35">
      <c r="A226" t="s">
        <v>228</v>
      </c>
      <c r="B226">
        <v>4.3750811000000001</v>
      </c>
      <c r="C226">
        <v>3.0331513999999999</v>
      </c>
      <c r="D226">
        <v>2.9761622000000001</v>
      </c>
      <c r="E226">
        <v>3.2467160000000002</v>
      </c>
      <c r="F226">
        <v>4.3539591</v>
      </c>
      <c r="G226">
        <v>3.5678496000000002</v>
      </c>
      <c r="H226">
        <v>3.3287982999999999</v>
      </c>
      <c r="I226">
        <v>3.1848823999999998</v>
      </c>
      <c r="J226">
        <v>3.6438166999999999</v>
      </c>
      <c r="K226">
        <v>3.1541280999999999</v>
      </c>
      <c r="L226">
        <v>2.9754901</v>
      </c>
      <c r="M226">
        <v>3.5131673999999999</v>
      </c>
      <c r="N226">
        <v>4.1840577000000003</v>
      </c>
      <c r="O226">
        <v>3.4145892</v>
      </c>
      <c r="P226">
        <v>3.5362252999999999</v>
      </c>
      <c r="Q226">
        <v>3.8718718999999999</v>
      </c>
      <c r="R226">
        <v>4.4159331000000002</v>
      </c>
      <c r="S226">
        <v>5.3364434000000003</v>
      </c>
      <c r="T226">
        <v>3.2813488999999998</v>
      </c>
      <c r="U226">
        <v>3.1411657000000002</v>
      </c>
      <c r="V226">
        <v>3.6207994999999999</v>
      </c>
      <c r="W226">
        <v>3.0972216000000001</v>
      </c>
      <c r="X226">
        <v>3.2993662000000001</v>
      </c>
      <c r="Y226">
        <v>4.398809</v>
      </c>
      <c r="Z226">
        <v>4.1084398999999996</v>
      </c>
      <c r="AA226">
        <v>3.7157311000000002</v>
      </c>
      <c r="AB226">
        <v>3.1510536999999998</v>
      </c>
      <c r="AC226">
        <v>2.7117772000000002</v>
      </c>
      <c r="AD226">
        <v>3.3106618000000001</v>
      </c>
      <c r="AE226">
        <v>3.4618186999999998</v>
      </c>
      <c r="AF226">
        <v>3.7110093000000002</v>
      </c>
      <c r="AG226">
        <v>4.1722735999999996</v>
      </c>
      <c r="AH226">
        <v>2.8262714999999998</v>
      </c>
      <c r="AI226">
        <v>3.3778391000000001</v>
      </c>
      <c r="AJ226">
        <v>3.8302138000000001</v>
      </c>
      <c r="AK226">
        <v>3.0063515000000001</v>
      </c>
      <c r="AL226">
        <v>3.7543521000000002</v>
      </c>
      <c r="AM226">
        <v>4.1161241999999998</v>
      </c>
      <c r="AN226">
        <v>3.5772580999999999</v>
      </c>
      <c r="AO226">
        <v>3.5789015000000002</v>
      </c>
      <c r="AP226">
        <v>2.6556972999999999</v>
      </c>
      <c r="AQ226">
        <v>2.1887297999999999</v>
      </c>
      <c r="AR226">
        <v>3.1427033</v>
      </c>
      <c r="AS226">
        <v>3.9073074000000001</v>
      </c>
      <c r="AT226">
        <v>2.8081082999999998</v>
      </c>
      <c r="AU226">
        <v>2.5125761</v>
      </c>
      <c r="AV226">
        <v>2.7821316999999999</v>
      </c>
      <c r="AW226">
        <v>5.2266645</v>
      </c>
      <c r="AX226">
        <v>3.2432642</v>
      </c>
      <c r="AY226">
        <v>3.5983377000000001</v>
      </c>
      <c r="AZ226">
        <v>3.5996678000000002</v>
      </c>
      <c r="BA226">
        <v>2.9431283000000001</v>
      </c>
      <c r="BB226">
        <v>2.9784698000000001</v>
      </c>
      <c r="BC226">
        <v>3.3398142000000002</v>
      </c>
      <c r="BD226">
        <v>3.0717876</v>
      </c>
      <c r="BE226">
        <v>3.1989486</v>
      </c>
      <c r="BF226">
        <v>2.8665270999999999</v>
      </c>
      <c r="BG226">
        <v>2.8362329000000002</v>
      </c>
      <c r="BH226">
        <v>2.8779897999999999</v>
      </c>
      <c r="BI226">
        <v>3.6206817999999998</v>
      </c>
      <c r="BJ226">
        <v>3.1964508999999999</v>
      </c>
      <c r="BK226">
        <v>2.8728943</v>
      </c>
      <c r="BL226">
        <v>3.2037692</v>
      </c>
      <c r="BM226">
        <v>3.3188672000000001</v>
      </c>
      <c r="BN226">
        <v>3.6119715999999999</v>
      </c>
      <c r="BO226">
        <v>2.9197389999999999</v>
      </c>
      <c r="BP226">
        <v>3.2136612000000002</v>
      </c>
      <c r="BQ226">
        <v>2.7256651000000001</v>
      </c>
      <c r="BR226">
        <v>2.8821633000000002</v>
      </c>
      <c r="BS226">
        <v>2.9391376999999999</v>
      </c>
      <c r="BT226">
        <v>3.679173</v>
      </c>
      <c r="BU226">
        <v>3.0666766000000001</v>
      </c>
      <c r="BV226">
        <v>3.2713101</v>
      </c>
      <c r="BW226">
        <v>3.1438725000000001</v>
      </c>
      <c r="BX226">
        <v>2.5117365999999999</v>
      </c>
      <c r="BY226">
        <v>3.9916662999999999</v>
      </c>
      <c r="BZ226">
        <v>3.3931262000000002</v>
      </c>
      <c r="CA226">
        <v>2.8492677</v>
      </c>
      <c r="CB226">
        <v>3.2821851</v>
      </c>
      <c r="CC226">
        <v>3.9031652999999999</v>
      </c>
      <c r="CD226">
        <v>3.7078338</v>
      </c>
      <c r="CE226">
        <v>3.0836166999999999</v>
      </c>
      <c r="CF226">
        <v>3.1857443000000001</v>
      </c>
      <c r="CG226">
        <v>3.8883257000000002</v>
      </c>
      <c r="CH226">
        <v>2.9408213999999999</v>
      </c>
      <c r="CI226">
        <v>2.9358852</v>
      </c>
      <c r="CJ226">
        <v>3.6162065999999999</v>
      </c>
      <c r="CK226">
        <v>4.2148842999999996</v>
      </c>
      <c r="CL226">
        <v>3.8153622</v>
      </c>
      <c r="CM226">
        <v>3.6102759999999998</v>
      </c>
      <c r="CN226">
        <v>3.8409555000000002</v>
      </c>
      <c r="CO226">
        <v>4.3879123</v>
      </c>
      <c r="CP226">
        <v>5.7852578000000001</v>
      </c>
      <c r="CQ226">
        <v>3.4204113</v>
      </c>
      <c r="CR226">
        <v>2.9153235</v>
      </c>
      <c r="CS226">
        <v>3.6631889000000002</v>
      </c>
      <c r="CT226">
        <v>3.1000991</v>
      </c>
      <c r="CU226">
        <v>3.3383571999999999</v>
      </c>
      <c r="CV226">
        <v>4.1252418000000004</v>
      </c>
      <c r="CW226">
        <v>3.7051889999999998</v>
      </c>
      <c r="CX226">
        <v>3.4126308000000001</v>
      </c>
      <c r="CY226">
        <v>3.1885116</v>
      </c>
      <c r="CZ226">
        <v>2.7232764</v>
      </c>
      <c r="DA226">
        <v>3.2945036999999999</v>
      </c>
      <c r="DB226">
        <v>3.6390033000000002</v>
      </c>
      <c r="DC226">
        <v>4.0457330000000002</v>
      </c>
      <c r="DD226">
        <v>4.6415629000000003</v>
      </c>
      <c r="DE226">
        <v>2.7368526000000002</v>
      </c>
      <c r="DF226">
        <v>3.2513858999999998</v>
      </c>
      <c r="DG226">
        <v>3.8086468999999998</v>
      </c>
      <c r="DH226">
        <v>2.8298844999999999</v>
      </c>
      <c r="DI226">
        <v>4.2157172999999997</v>
      </c>
      <c r="DJ226">
        <v>4.0442796000000003</v>
      </c>
      <c r="DK226">
        <v>3.9866776000000002</v>
      </c>
      <c r="DL226">
        <v>4.6160649999999999</v>
      </c>
      <c r="DM226">
        <v>2.6467185</v>
      </c>
      <c r="DN226">
        <v>2.1282133999999999</v>
      </c>
      <c r="DO226">
        <v>3.1055088</v>
      </c>
      <c r="DP226">
        <v>4.8748034999999996</v>
      </c>
      <c r="DQ226">
        <v>2.7063427</v>
      </c>
      <c r="DR226">
        <v>2.3678159999999999</v>
      </c>
      <c r="DS226">
        <v>2.6471906000000001</v>
      </c>
      <c r="DT226">
        <v>4.8640299000000002</v>
      </c>
      <c r="DU226">
        <v>3.21225</v>
      </c>
      <c r="DV226">
        <v>3.7863891000000001</v>
      </c>
      <c r="DW226">
        <v>3.8026233</v>
      </c>
      <c r="DX226">
        <v>2.7860274</v>
      </c>
      <c r="DY226">
        <v>2.9089189000000002</v>
      </c>
      <c r="DZ226">
        <v>3.0644657999999998</v>
      </c>
      <c r="EA226">
        <v>3.0408154000000001</v>
      </c>
      <c r="EB226">
        <v>3.3496890000000001</v>
      </c>
      <c r="EC226">
        <v>3.0449095000000002</v>
      </c>
      <c r="ED226">
        <v>2.8171623000000001</v>
      </c>
      <c r="EE226">
        <v>3.0318360000000002</v>
      </c>
      <c r="EF226">
        <v>3.1242659000000002</v>
      </c>
      <c r="EG226">
        <v>3.2317352000000001</v>
      </c>
      <c r="EH226">
        <v>2.9291071999999998</v>
      </c>
      <c r="EI226">
        <v>3.2812096999999998</v>
      </c>
      <c r="EJ226">
        <v>3.4745913000000002</v>
      </c>
      <c r="EK226">
        <v>3.2869951999999998</v>
      </c>
      <c r="EL226">
        <v>2.991905</v>
      </c>
      <c r="EM226">
        <v>3.3601576999999998</v>
      </c>
      <c r="EN226">
        <v>2.7409937000000002</v>
      </c>
      <c r="EO226">
        <v>2.529722</v>
      </c>
      <c r="EP226">
        <v>2.8139607999999998</v>
      </c>
      <c r="EQ226">
        <v>3.6311580999999999</v>
      </c>
      <c r="ER226">
        <v>3.4820997999999999</v>
      </c>
      <c r="ES226">
        <v>3.5467445999999998</v>
      </c>
      <c r="ET226">
        <v>3.0181065</v>
      </c>
      <c r="EU226">
        <v>2.5239487</v>
      </c>
      <c r="EV226">
        <v>0</v>
      </c>
      <c r="EW226">
        <f>MATCH(A226,'[1]BASC2_BRIEF_6yr_DEMOS_ScanInfo '!$H$1:$H$585,0)</f>
        <v>522</v>
      </c>
      <c r="EX226">
        <f>INDEX('[1]BASC2_BRIEF_6yr_DEMOS_ScanInfo '!$L$1:$L$585,EW226)</f>
        <v>1</v>
      </c>
      <c r="EY226">
        <v>1</v>
      </c>
      <c r="EZ226">
        <v>1</v>
      </c>
      <c r="FA226">
        <f t="shared" si="51"/>
        <v>0</v>
      </c>
      <c r="FB226">
        <v>0</v>
      </c>
    </row>
    <row r="227" spans="1:158" x14ac:dyDescent="0.35">
      <c r="A227" t="s">
        <v>229</v>
      </c>
      <c r="B227">
        <v>4.0427312999999998</v>
      </c>
      <c r="C227">
        <v>3.1468495999999999</v>
      </c>
      <c r="D227">
        <v>2.9844409999999999</v>
      </c>
      <c r="E227">
        <v>3.2502854000000001</v>
      </c>
      <c r="F227">
        <v>3.9925144000000001</v>
      </c>
      <c r="G227">
        <v>3.8400208999999998</v>
      </c>
      <c r="H227">
        <v>3.4836396999999999</v>
      </c>
      <c r="I227">
        <v>3.2405889000000001</v>
      </c>
      <c r="J227">
        <v>3.3670909</v>
      </c>
      <c r="K227">
        <v>2.5910937999999999</v>
      </c>
      <c r="L227">
        <v>2.6513070999999999</v>
      </c>
      <c r="M227">
        <v>3.2330793999999998</v>
      </c>
      <c r="N227">
        <v>4.1025324000000003</v>
      </c>
      <c r="O227">
        <v>3.2946572000000001</v>
      </c>
      <c r="P227">
        <v>3.6284470999999998</v>
      </c>
      <c r="Q227">
        <v>3.8624325000000002</v>
      </c>
      <c r="R227">
        <v>4.3968482</v>
      </c>
      <c r="S227">
        <v>5.2178921999999996</v>
      </c>
      <c r="T227">
        <v>3.4870798999999999</v>
      </c>
      <c r="U227">
        <v>3.0143032000000001</v>
      </c>
      <c r="V227">
        <v>3.7648231999999999</v>
      </c>
      <c r="W227">
        <v>2.9635997000000001</v>
      </c>
      <c r="X227">
        <v>3.6547174</v>
      </c>
      <c r="Y227">
        <v>4.1240401000000002</v>
      </c>
      <c r="Z227">
        <v>3.7568332999999998</v>
      </c>
      <c r="AA227">
        <v>3.4120336</v>
      </c>
      <c r="AB227">
        <v>3.2228078999999998</v>
      </c>
      <c r="AC227">
        <v>2.7817554000000002</v>
      </c>
      <c r="AD227">
        <v>3.0833642000000001</v>
      </c>
      <c r="AE227">
        <v>3.6781085</v>
      </c>
      <c r="AF227">
        <v>3.7237005000000001</v>
      </c>
      <c r="AG227">
        <v>4.5184221000000004</v>
      </c>
      <c r="AH227">
        <v>2.8001618000000001</v>
      </c>
      <c r="AI227">
        <v>3.4886862999999999</v>
      </c>
      <c r="AJ227">
        <v>4.2987399000000002</v>
      </c>
      <c r="AK227">
        <v>2.7143704999999998</v>
      </c>
      <c r="AL227">
        <v>3.7114649000000002</v>
      </c>
      <c r="AM227">
        <v>3.8064364999999998</v>
      </c>
      <c r="AN227">
        <v>3.3107221</v>
      </c>
      <c r="AO227">
        <v>2.8241424999999998</v>
      </c>
      <c r="AP227">
        <v>2.8265416999999999</v>
      </c>
      <c r="AQ227">
        <v>2.0119174000000002</v>
      </c>
      <c r="AR227">
        <v>2.8498125000000001</v>
      </c>
      <c r="AS227">
        <v>4.6678366999999996</v>
      </c>
      <c r="AT227">
        <v>2.8269782000000001</v>
      </c>
      <c r="AU227">
        <v>2.3395712</v>
      </c>
      <c r="AV227">
        <v>3.0952861</v>
      </c>
      <c r="AW227">
        <v>4.1850557000000004</v>
      </c>
      <c r="AX227">
        <v>3.3303303999999998</v>
      </c>
      <c r="AY227">
        <v>3.2280011000000002</v>
      </c>
      <c r="AZ227">
        <v>3.0081272000000001</v>
      </c>
      <c r="BA227">
        <v>2.6187296</v>
      </c>
      <c r="BB227">
        <v>3.0666668000000001</v>
      </c>
      <c r="BC227">
        <v>3.3127863</v>
      </c>
      <c r="BD227">
        <v>2.9908426000000001</v>
      </c>
      <c r="BE227">
        <v>3.7914655000000002</v>
      </c>
      <c r="BF227">
        <v>2.9599053999999998</v>
      </c>
      <c r="BG227">
        <v>2.5710571</v>
      </c>
      <c r="BH227">
        <v>3.0858952999999998</v>
      </c>
      <c r="BI227">
        <v>3.0903757000000001</v>
      </c>
      <c r="BJ227">
        <v>2.9326713</v>
      </c>
      <c r="BK227">
        <v>3.1612141</v>
      </c>
      <c r="BL227">
        <v>4.1394548000000002</v>
      </c>
      <c r="BM227">
        <v>3.1622081</v>
      </c>
      <c r="BN227">
        <v>3.6704368999999999</v>
      </c>
      <c r="BO227">
        <v>3.0397661</v>
      </c>
      <c r="BP227">
        <v>2.8665351999999999</v>
      </c>
      <c r="BQ227">
        <v>2.7468967000000002</v>
      </c>
      <c r="BR227">
        <v>2.8960840999999999</v>
      </c>
      <c r="BS227">
        <v>2.9113110999999998</v>
      </c>
      <c r="BT227">
        <v>3.7936516</v>
      </c>
      <c r="BU227">
        <v>3.2057278</v>
      </c>
      <c r="BV227">
        <v>3.6392479</v>
      </c>
      <c r="BW227">
        <v>2.9260964</v>
      </c>
      <c r="BX227">
        <v>2.8710494</v>
      </c>
      <c r="BY227">
        <v>4.0431914000000004</v>
      </c>
      <c r="BZ227">
        <v>3.2396900999999998</v>
      </c>
      <c r="CA227">
        <v>2.8401803999999999</v>
      </c>
      <c r="CB227">
        <v>3.4881258000000002</v>
      </c>
      <c r="CC227">
        <v>3.9877012000000001</v>
      </c>
      <c r="CD227">
        <v>3.4865854000000001</v>
      </c>
      <c r="CE227">
        <v>3.4292872000000001</v>
      </c>
      <c r="CF227">
        <v>3.0903679999999998</v>
      </c>
      <c r="CG227">
        <v>3.6633461</v>
      </c>
      <c r="CH227">
        <v>2.5772810000000002</v>
      </c>
      <c r="CI227">
        <v>2.9344348999999998</v>
      </c>
      <c r="CJ227">
        <v>3.5092278000000001</v>
      </c>
      <c r="CK227">
        <v>4.1765455999999999</v>
      </c>
      <c r="CL227">
        <v>3.0970990999999999</v>
      </c>
      <c r="CM227">
        <v>3.6044890999999999</v>
      </c>
      <c r="CN227">
        <v>3.7936291999999998</v>
      </c>
      <c r="CO227">
        <v>4.1725621000000004</v>
      </c>
      <c r="CP227">
        <v>5.5736870999999999</v>
      </c>
      <c r="CQ227">
        <v>3.1994419000000001</v>
      </c>
      <c r="CR227">
        <v>3.1278000000000001</v>
      </c>
      <c r="CS227">
        <v>3.5674218999999998</v>
      </c>
      <c r="CT227">
        <v>3.2584634000000001</v>
      </c>
      <c r="CU227">
        <v>3.1987947999999999</v>
      </c>
      <c r="CV227">
        <v>4.3929539000000002</v>
      </c>
      <c r="CW227">
        <v>3.6969959999999999</v>
      </c>
      <c r="CX227">
        <v>3.6324089000000002</v>
      </c>
      <c r="CY227">
        <v>3.2997222000000002</v>
      </c>
      <c r="CZ227">
        <v>2.7922842999999999</v>
      </c>
      <c r="DA227">
        <v>2.9928460000000001</v>
      </c>
      <c r="DB227">
        <v>3.7506257999999999</v>
      </c>
      <c r="DC227">
        <v>4.1230124999999997</v>
      </c>
      <c r="DD227">
        <v>4.6719236000000004</v>
      </c>
      <c r="DE227">
        <v>2.961808</v>
      </c>
      <c r="DF227">
        <v>3.6539142</v>
      </c>
      <c r="DG227">
        <v>4.5173965000000003</v>
      </c>
      <c r="DH227">
        <v>3.1265923999999998</v>
      </c>
      <c r="DI227">
        <v>3.5837772000000001</v>
      </c>
      <c r="DJ227">
        <v>3.7212478999999998</v>
      </c>
      <c r="DK227">
        <v>3.386199</v>
      </c>
      <c r="DL227">
        <v>3.3872570999999998</v>
      </c>
      <c r="DM227">
        <v>2.8243901999999999</v>
      </c>
      <c r="DN227">
        <v>2.0541450999999999</v>
      </c>
      <c r="DO227">
        <v>2.9928284000000001</v>
      </c>
      <c r="DP227">
        <v>4.3478345999999997</v>
      </c>
      <c r="DQ227">
        <v>3.1128094000000002</v>
      </c>
      <c r="DR227">
        <v>2.2617840999999999</v>
      </c>
      <c r="DS227">
        <v>3.0048347</v>
      </c>
      <c r="DT227">
        <v>4.9669108</v>
      </c>
      <c r="DU227">
        <v>3.3289336999999999</v>
      </c>
      <c r="DV227">
        <v>3.7966405999999999</v>
      </c>
      <c r="DW227">
        <v>3.3328481000000001</v>
      </c>
      <c r="DX227">
        <v>2.9616730000000002</v>
      </c>
      <c r="DY227">
        <v>2.9998045000000002</v>
      </c>
      <c r="DZ227">
        <v>3.1256043999999998</v>
      </c>
      <c r="EA227">
        <v>3.2531059</v>
      </c>
      <c r="EB227">
        <v>3.0046978000000002</v>
      </c>
      <c r="EC227">
        <v>2.9371727000000001</v>
      </c>
      <c r="ED227">
        <v>2.6700797000000001</v>
      </c>
      <c r="EE227">
        <v>2.7640877000000001</v>
      </c>
      <c r="EF227">
        <v>3.1564336000000002</v>
      </c>
      <c r="EG227">
        <v>2.9471250000000002</v>
      </c>
      <c r="EH227">
        <v>3.1205007999999999</v>
      </c>
      <c r="EI227">
        <v>3.3634037999999999</v>
      </c>
      <c r="EJ227">
        <v>3.5315998</v>
      </c>
      <c r="EK227">
        <v>3.3648769999999999</v>
      </c>
      <c r="EL227">
        <v>3.2789583000000002</v>
      </c>
      <c r="EM227">
        <v>2.8242940999999999</v>
      </c>
      <c r="EN227">
        <v>2.8623911999999998</v>
      </c>
      <c r="EO227">
        <v>2.7075421999999998</v>
      </c>
      <c r="EP227">
        <v>2.8696959</v>
      </c>
      <c r="EQ227">
        <v>4.0276722999999999</v>
      </c>
      <c r="ER227">
        <v>3.2015283000000001</v>
      </c>
      <c r="ES227">
        <v>3.5224568999999999</v>
      </c>
      <c r="ET227">
        <v>3.0628213999999998</v>
      </c>
      <c r="EU227">
        <v>3.0857171999999999</v>
      </c>
      <c r="EV227">
        <v>0</v>
      </c>
      <c r="EW227">
        <f>MATCH(A227,'[1]BASC2_BRIEF_6yr_DEMOS_ScanInfo '!$H$1:$H$585,0)</f>
        <v>524</v>
      </c>
      <c r="EX227">
        <f>INDEX('[1]BASC2_BRIEF_6yr_DEMOS_ScanInfo '!$L$1:$L$585,EW227)</f>
        <v>2</v>
      </c>
      <c r="EY227">
        <v>1</v>
      </c>
      <c r="EZ227">
        <v>2</v>
      </c>
      <c r="FA227">
        <f t="shared" ref="FA227:FB228" si="61">IF(AND(EZ227=2,EV227=0),1)</f>
        <v>1</v>
      </c>
      <c r="FB227">
        <v>1</v>
      </c>
    </row>
    <row r="228" spans="1:158" x14ac:dyDescent="0.35">
      <c r="A228" t="s">
        <v>230</v>
      </c>
      <c r="B228">
        <v>4.1540641999999997</v>
      </c>
      <c r="C228">
        <v>2.8860652</v>
      </c>
      <c r="D228">
        <v>2.7343142</v>
      </c>
      <c r="E228">
        <v>3.0942585</v>
      </c>
      <c r="F228">
        <v>4.0741981999999997</v>
      </c>
      <c r="G228">
        <v>3.6542764000000001</v>
      </c>
      <c r="H228">
        <v>3.4525478000000001</v>
      </c>
      <c r="I228">
        <v>3.2947521000000002</v>
      </c>
      <c r="J228">
        <v>3.9717395</v>
      </c>
      <c r="K228">
        <v>3.3321371000000002</v>
      </c>
      <c r="L228">
        <v>2.8084145</v>
      </c>
      <c r="M228">
        <v>3.3765318</v>
      </c>
      <c r="N228">
        <v>4.8793039</v>
      </c>
      <c r="O228">
        <v>3.6120138000000002</v>
      </c>
      <c r="P228">
        <v>3.7158796999999999</v>
      </c>
      <c r="Q228">
        <v>3.8313096</v>
      </c>
      <c r="R228">
        <v>4.2097707</v>
      </c>
      <c r="S228">
        <v>5.0241318000000001</v>
      </c>
      <c r="T228">
        <v>3.5140430999999999</v>
      </c>
      <c r="U228">
        <v>2.8801977999999999</v>
      </c>
      <c r="V228">
        <v>3.7128236000000001</v>
      </c>
      <c r="W228">
        <v>3.0299931</v>
      </c>
      <c r="X228">
        <v>2.8533959000000002</v>
      </c>
      <c r="Y228">
        <v>4.1429819999999999</v>
      </c>
      <c r="Z228">
        <v>4.0338973999999999</v>
      </c>
      <c r="AA228">
        <v>3.6051369000000002</v>
      </c>
      <c r="AB228">
        <v>3.3917052999999999</v>
      </c>
      <c r="AC228">
        <v>2.6663282000000001</v>
      </c>
      <c r="AD228">
        <v>3.2582263999999999</v>
      </c>
      <c r="AE228">
        <v>3.6857375999999999</v>
      </c>
      <c r="AF228">
        <v>3.9770989000000001</v>
      </c>
      <c r="AG228">
        <v>3.4526271999999998</v>
      </c>
      <c r="AH228">
        <v>3.3443958999999999</v>
      </c>
      <c r="AI228">
        <v>3.6585584</v>
      </c>
      <c r="AJ228">
        <v>4.1378212000000003</v>
      </c>
      <c r="AK228">
        <v>3.1175411</v>
      </c>
      <c r="AL228">
        <v>3.9409236999999999</v>
      </c>
      <c r="AM228">
        <v>4.0325799</v>
      </c>
      <c r="AN228">
        <v>3.5828726</v>
      </c>
      <c r="AO228">
        <v>3.2353426999999999</v>
      </c>
      <c r="AP228">
        <v>2.8889233999999999</v>
      </c>
      <c r="AQ228">
        <v>2.1296325</v>
      </c>
      <c r="AR228">
        <v>2.8744611999999998</v>
      </c>
      <c r="AS228">
        <v>4.3851737999999996</v>
      </c>
      <c r="AT228">
        <v>2.9250090000000002</v>
      </c>
      <c r="AU228">
        <v>2.2935981999999999</v>
      </c>
      <c r="AV228">
        <v>2.8924048</v>
      </c>
      <c r="AW228">
        <v>4.2041731000000002</v>
      </c>
      <c r="AX228">
        <v>3.2634625000000002</v>
      </c>
      <c r="AY228">
        <v>3.3901659999999998</v>
      </c>
      <c r="AZ228">
        <v>3.0960529000000001</v>
      </c>
      <c r="BA228">
        <v>3.0872557</v>
      </c>
      <c r="BB228">
        <v>2.9628537000000001</v>
      </c>
      <c r="BC228">
        <v>3.1650999</v>
      </c>
      <c r="BD228">
        <v>3.1428828000000002</v>
      </c>
      <c r="BE228">
        <v>3.2442150000000001</v>
      </c>
      <c r="BF228">
        <v>2.7599529999999999</v>
      </c>
      <c r="BG228">
        <v>2.6229464999999998</v>
      </c>
      <c r="BH228">
        <v>2.7001319000000001</v>
      </c>
      <c r="BI228">
        <v>2.9771472999999999</v>
      </c>
      <c r="BJ228">
        <v>3.1853446999999999</v>
      </c>
      <c r="BK228">
        <v>2.8656429999999999</v>
      </c>
      <c r="BL228">
        <v>3.5713083999999999</v>
      </c>
      <c r="BM228">
        <v>3.3928123000000001</v>
      </c>
      <c r="BN228">
        <v>3.5730423999999998</v>
      </c>
      <c r="BO228">
        <v>2.9822495</v>
      </c>
      <c r="BP228">
        <v>3.1260903</v>
      </c>
      <c r="BQ228">
        <v>2.6374137000000002</v>
      </c>
      <c r="BR228">
        <v>2.8393662000000002</v>
      </c>
      <c r="BS228">
        <v>2.9425042000000001</v>
      </c>
      <c r="BT228">
        <v>3.2783400999999999</v>
      </c>
      <c r="BU228">
        <v>3.5011516</v>
      </c>
      <c r="BV228">
        <v>3.7329235000000001</v>
      </c>
      <c r="BW228">
        <v>3.0990953000000001</v>
      </c>
      <c r="BX228">
        <v>3.1346208999999998</v>
      </c>
      <c r="BY228">
        <v>4.2236599999999997</v>
      </c>
      <c r="BZ228">
        <v>2.9647839</v>
      </c>
      <c r="CA228">
        <v>3.2728771999999999</v>
      </c>
      <c r="CB228">
        <v>3.3515141000000002</v>
      </c>
      <c r="CC228">
        <v>4.3657575</v>
      </c>
      <c r="CD228">
        <v>3.8012161</v>
      </c>
      <c r="CE228">
        <v>3.4315642999999998</v>
      </c>
      <c r="CF228">
        <v>3.3264109999999998</v>
      </c>
      <c r="CG228">
        <v>3.7623888999999999</v>
      </c>
      <c r="CH228">
        <v>2.9825832999999999</v>
      </c>
      <c r="CI228">
        <v>2.7644631999999998</v>
      </c>
      <c r="CJ228">
        <v>3.4310889000000002</v>
      </c>
      <c r="CK228">
        <v>4.4169635999999999</v>
      </c>
      <c r="CL228">
        <v>3.3358183000000001</v>
      </c>
      <c r="CM228">
        <v>3.9137118000000002</v>
      </c>
      <c r="CN228">
        <v>4.0154094999999996</v>
      </c>
      <c r="CO228">
        <v>4.3626503999999997</v>
      </c>
      <c r="CP228">
        <v>5.0340661999999998</v>
      </c>
      <c r="CQ228">
        <v>3.4290704999999999</v>
      </c>
      <c r="CR228">
        <v>2.8838344</v>
      </c>
      <c r="CS228">
        <v>3.7100171999999998</v>
      </c>
      <c r="CT228">
        <v>3.1159661000000001</v>
      </c>
      <c r="CU228">
        <v>3.1681309</v>
      </c>
      <c r="CV228">
        <v>4.1743778999999996</v>
      </c>
      <c r="CW228">
        <v>3.9857079999999998</v>
      </c>
      <c r="CX228">
        <v>3.6305551999999999</v>
      </c>
      <c r="CY228">
        <v>3.4885514</v>
      </c>
      <c r="CZ228">
        <v>2.7208196999999998</v>
      </c>
      <c r="DA228">
        <v>3.3719592</v>
      </c>
      <c r="DB228">
        <v>3.8018044999999998</v>
      </c>
      <c r="DC228">
        <v>4.1187943999999996</v>
      </c>
      <c r="DD228">
        <v>4.2179503</v>
      </c>
      <c r="DE228">
        <v>3.2611563000000001</v>
      </c>
      <c r="DF228">
        <v>3.8530500000000001</v>
      </c>
      <c r="DG228">
        <v>4.6642041000000001</v>
      </c>
      <c r="DH228">
        <v>3.1590010999999998</v>
      </c>
      <c r="DI228">
        <v>3.8830197000000002</v>
      </c>
      <c r="DJ228">
        <v>4.1385870000000002</v>
      </c>
      <c r="DK228">
        <v>3.7829505999999999</v>
      </c>
      <c r="DL228">
        <v>3.0734284000000001</v>
      </c>
      <c r="DM228">
        <v>2.8698454</v>
      </c>
      <c r="DN228">
        <v>2.0821664000000002</v>
      </c>
      <c r="DO228">
        <v>2.8295309999999998</v>
      </c>
      <c r="DP228">
        <v>5.1840596000000003</v>
      </c>
      <c r="DQ228">
        <v>2.8259474999999998</v>
      </c>
      <c r="DR228">
        <v>2.3775681999999998</v>
      </c>
      <c r="DS228">
        <v>3.0748158000000001</v>
      </c>
      <c r="DT228">
        <v>4.5002813000000002</v>
      </c>
      <c r="DU228">
        <v>3.3183365</v>
      </c>
      <c r="DV228">
        <v>3.9269438000000001</v>
      </c>
      <c r="DW228">
        <v>3.1923051</v>
      </c>
      <c r="DX228">
        <v>3.0534610999999998</v>
      </c>
      <c r="DY228">
        <v>3.1104547999999999</v>
      </c>
      <c r="DZ228">
        <v>3.4893584</v>
      </c>
      <c r="EA228">
        <v>3.0543798999999998</v>
      </c>
      <c r="EB228">
        <v>3.4484518</v>
      </c>
      <c r="EC228">
        <v>3.1182186999999999</v>
      </c>
      <c r="ED228">
        <v>2.8509604999999998</v>
      </c>
      <c r="EE228">
        <v>2.7406117999999999</v>
      </c>
      <c r="EF228">
        <v>3.0663781000000001</v>
      </c>
      <c r="EG228">
        <v>3.3329078999999999</v>
      </c>
      <c r="EH228">
        <v>2.8993869000000001</v>
      </c>
      <c r="EI228">
        <v>3.9327741000000001</v>
      </c>
      <c r="EJ228">
        <v>3.2252858</v>
      </c>
      <c r="EK228">
        <v>3.3896462999999999</v>
      </c>
      <c r="EL228">
        <v>3.0477498000000001</v>
      </c>
      <c r="EM228">
        <v>2.9903886000000002</v>
      </c>
      <c r="EN228">
        <v>2.7936127000000002</v>
      </c>
      <c r="EO228">
        <v>2.8442542999999998</v>
      </c>
      <c r="EP228">
        <v>2.9186934999999998</v>
      </c>
      <c r="EQ228">
        <v>4.0909437999999998</v>
      </c>
      <c r="ER228">
        <v>3.3500890999999999</v>
      </c>
      <c r="ES228">
        <v>3.8197082999999998</v>
      </c>
      <c r="ET228">
        <v>3.3111012</v>
      </c>
      <c r="EU228">
        <v>3.2416396000000001</v>
      </c>
      <c r="EV228">
        <v>0</v>
      </c>
      <c r="EW228">
        <f>MATCH(A228,'[1]BASC2_BRIEF_6yr_DEMOS_ScanInfo '!$H$1:$H$585,0)</f>
        <v>528</v>
      </c>
      <c r="EX228">
        <f>INDEX('[1]BASC2_BRIEF_6yr_DEMOS_ScanInfo '!$L$1:$L$585,EW228)</f>
        <v>2</v>
      </c>
      <c r="EY228">
        <v>1</v>
      </c>
      <c r="EZ228">
        <v>2</v>
      </c>
      <c r="FA228">
        <f t="shared" si="61"/>
        <v>1</v>
      </c>
      <c r="FB228">
        <v>1</v>
      </c>
    </row>
    <row r="229" spans="1:158" x14ac:dyDescent="0.35">
      <c r="A229" t="s">
        <v>231</v>
      </c>
      <c r="B229">
        <v>3.9813320999999999</v>
      </c>
      <c r="C229">
        <v>3.1097416999999998</v>
      </c>
      <c r="D229">
        <v>2.7605176</v>
      </c>
      <c r="E229">
        <v>3.2536480000000001</v>
      </c>
      <c r="F229">
        <v>3.9288585</v>
      </c>
      <c r="G229">
        <v>3.9698994000000001</v>
      </c>
      <c r="H229">
        <v>3.3390374</v>
      </c>
      <c r="I229">
        <v>3.2560163000000002</v>
      </c>
      <c r="J229">
        <v>3.6432335</v>
      </c>
      <c r="K229">
        <v>2.6621735000000002</v>
      </c>
      <c r="L229">
        <v>2.6606877</v>
      </c>
      <c r="M229">
        <v>3.3598048999999999</v>
      </c>
      <c r="N229">
        <v>4.1481441999999999</v>
      </c>
      <c r="O229">
        <v>3.2165300999999999</v>
      </c>
      <c r="P229">
        <v>3.7103188</v>
      </c>
      <c r="Q229">
        <v>3.7029793</v>
      </c>
      <c r="R229">
        <v>4.5395298000000004</v>
      </c>
      <c r="S229">
        <v>5.6926025999999998</v>
      </c>
      <c r="T229">
        <v>3.3294486999999999</v>
      </c>
      <c r="U229">
        <v>2.7802701000000001</v>
      </c>
      <c r="V229">
        <v>3.5873153000000002</v>
      </c>
      <c r="W229">
        <v>2.8414476</v>
      </c>
      <c r="X229">
        <v>3.1964364000000001</v>
      </c>
      <c r="Y229">
        <v>4.1447639000000001</v>
      </c>
      <c r="Z229">
        <v>3.8887448</v>
      </c>
      <c r="AA229">
        <v>3.7618649</v>
      </c>
      <c r="AB229">
        <v>3.3826513</v>
      </c>
      <c r="AC229">
        <v>2.6091039</v>
      </c>
      <c r="AD229">
        <v>3.163821</v>
      </c>
      <c r="AE229">
        <v>3.3752048000000001</v>
      </c>
      <c r="AF229">
        <v>3.8795104</v>
      </c>
      <c r="AG229">
        <v>4.6669526000000001</v>
      </c>
      <c r="AH229">
        <v>3.1612548999999999</v>
      </c>
      <c r="AI229">
        <v>3.5157435000000001</v>
      </c>
      <c r="AJ229">
        <v>4.1292248000000003</v>
      </c>
      <c r="AK229">
        <v>3.0228891</v>
      </c>
      <c r="AL229">
        <v>3.5888426</v>
      </c>
      <c r="AM229">
        <v>3.8687637000000001</v>
      </c>
      <c r="AN229">
        <v>3.019968</v>
      </c>
      <c r="AO229">
        <v>3.3693268000000001</v>
      </c>
      <c r="AP229">
        <v>2.8251721999999999</v>
      </c>
      <c r="AQ229">
        <v>2.1929972000000002</v>
      </c>
      <c r="AR229">
        <v>3.1026951999999999</v>
      </c>
      <c r="AS229">
        <v>4.4909477000000004</v>
      </c>
      <c r="AT229">
        <v>2.7291824999999998</v>
      </c>
      <c r="AU229">
        <v>2.3181577</v>
      </c>
      <c r="AV229">
        <v>2.7472644000000002</v>
      </c>
      <c r="AW229">
        <v>4.4335903999999999</v>
      </c>
      <c r="AX229">
        <v>3.3117619</v>
      </c>
      <c r="AY229">
        <v>3.3273239000000001</v>
      </c>
      <c r="AZ229">
        <v>3.0609983999999999</v>
      </c>
      <c r="BA229">
        <v>3.1841797999999999</v>
      </c>
      <c r="BB229">
        <v>3.0104432000000001</v>
      </c>
      <c r="BC229">
        <v>3.2896543</v>
      </c>
      <c r="BD229">
        <v>3.1230620999999998</v>
      </c>
      <c r="BE229">
        <v>3.7185853</v>
      </c>
      <c r="BF229">
        <v>3.0383488999999999</v>
      </c>
      <c r="BG229">
        <v>2.6992555</v>
      </c>
      <c r="BH229">
        <v>2.528152</v>
      </c>
      <c r="BI229">
        <v>3.5062424999999999</v>
      </c>
      <c r="BJ229">
        <v>2.8845358000000001</v>
      </c>
      <c r="BK229">
        <v>2.9034624</v>
      </c>
      <c r="BL229">
        <v>3.2730925000000002</v>
      </c>
      <c r="BM229">
        <v>3.6665711000000001</v>
      </c>
      <c r="BN229">
        <v>3.3467324000000001</v>
      </c>
      <c r="BO229">
        <v>2.7926924</v>
      </c>
      <c r="BP229">
        <v>3.1259339000000002</v>
      </c>
      <c r="BQ229">
        <v>2.7786059000000001</v>
      </c>
      <c r="BR229">
        <v>2.9511267999999999</v>
      </c>
      <c r="BS229">
        <v>2.9749656</v>
      </c>
      <c r="BT229">
        <v>3.8405022999999998</v>
      </c>
      <c r="BU229">
        <v>3.4753406</v>
      </c>
      <c r="BV229">
        <v>3.2159989000000002</v>
      </c>
      <c r="BW229">
        <v>2.9310892000000002</v>
      </c>
      <c r="BX229">
        <v>3.0462136000000002</v>
      </c>
      <c r="BY229">
        <v>4.0510644999999998</v>
      </c>
      <c r="BZ229">
        <v>3.0137364999999998</v>
      </c>
      <c r="CA229">
        <v>2.8026955</v>
      </c>
      <c r="CB229">
        <v>3.1155229000000002</v>
      </c>
      <c r="CC229">
        <v>3.8773784999999998</v>
      </c>
      <c r="CD229">
        <v>3.5919683</v>
      </c>
      <c r="CE229">
        <v>3.4719926999999999</v>
      </c>
      <c r="CF229">
        <v>3.2245488</v>
      </c>
      <c r="CG229">
        <v>4.2591108999999996</v>
      </c>
      <c r="CH229">
        <v>2.8526113</v>
      </c>
      <c r="CI229">
        <v>2.6819019000000002</v>
      </c>
      <c r="CJ229">
        <v>3.1716845</v>
      </c>
      <c r="CK229">
        <v>4.3883953</v>
      </c>
      <c r="CL229">
        <v>3.5268375999999999</v>
      </c>
      <c r="CM229">
        <v>3.4649817999999999</v>
      </c>
      <c r="CN229">
        <v>3.7667975</v>
      </c>
      <c r="CO229">
        <v>4.5249943999999998</v>
      </c>
      <c r="CP229">
        <v>5.6528777999999997</v>
      </c>
      <c r="CQ229">
        <v>3.3899078</v>
      </c>
      <c r="CR229">
        <v>3.006726</v>
      </c>
      <c r="CS229">
        <v>3.7121270000000002</v>
      </c>
      <c r="CT229">
        <v>3.1752791</v>
      </c>
      <c r="CU229">
        <v>3.2722573000000001</v>
      </c>
      <c r="CV229">
        <v>4.1045280000000002</v>
      </c>
      <c r="CW229">
        <v>4.0787839999999997</v>
      </c>
      <c r="CX229">
        <v>3.6461462999999998</v>
      </c>
      <c r="CY229">
        <v>3.5103800000000001</v>
      </c>
      <c r="CZ229">
        <v>2.6176219000000001</v>
      </c>
      <c r="DA229">
        <v>3.1339098999999999</v>
      </c>
      <c r="DB229">
        <v>3.4771380000000001</v>
      </c>
      <c r="DC229">
        <v>4.1301683999999996</v>
      </c>
      <c r="DD229">
        <v>4.2100290999999999</v>
      </c>
      <c r="DE229">
        <v>2.8219514000000001</v>
      </c>
      <c r="DF229">
        <v>3.8076376999999999</v>
      </c>
      <c r="DG229">
        <v>4.2853817999999997</v>
      </c>
      <c r="DH229">
        <v>3.3743970000000001</v>
      </c>
      <c r="DI229">
        <v>3.7224479000000001</v>
      </c>
      <c r="DJ229">
        <v>4.1714520000000004</v>
      </c>
      <c r="DK229">
        <v>3.2364408999999998</v>
      </c>
      <c r="DL229">
        <v>3.3410891999999999</v>
      </c>
      <c r="DM229">
        <v>2.8465978999999999</v>
      </c>
      <c r="DN229">
        <v>2.0962736999999998</v>
      </c>
      <c r="DO229">
        <v>3.0492971</v>
      </c>
      <c r="DP229">
        <v>4.6849508000000002</v>
      </c>
      <c r="DQ229">
        <v>2.8445268000000001</v>
      </c>
      <c r="DR229">
        <v>2.3532772</v>
      </c>
      <c r="DS229">
        <v>2.8003707000000002</v>
      </c>
      <c r="DT229">
        <v>5.0786252000000003</v>
      </c>
      <c r="DU229">
        <v>3.3563377999999999</v>
      </c>
      <c r="DV229">
        <v>3.3045053000000002</v>
      </c>
      <c r="DW229">
        <v>3.2753949000000002</v>
      </c>
      <c r="DX229">
        <v>3.0597257999999998</v>
      </c>
      <c r="DY229">
        <v>3.0075533000000001</v>
      </c>
      <c r="DZ229">
        <v>3.1299527</v>
      </c>
      <c r="EA229">
        <v>3.0457939999999999</v>
      </c>
      <c r="EB229">
        <v>3.7286592000000001</v>
      </c>
      <c r="EC229">
        <v>3.1297312000000002</v>
      </c>
      <c r="ED229">
        <v>3.3203138999999999</v>
      </c>
      <c r="EE229">
        <v>2.7702030999999998</v>
      </c>
      <c r="EF229">
        <v>3.5067837000000002</v>
      </c>
      <c r="EG229">
        <v>2.8551454999999999</v>
      </c>
      <c r="EH229">
        <v>3.0189691000000001</v>
      </c>
      <c r="EI229">
        <v>3.5317959999999999</v>
      </c>
      <c r="EJ229">
        <v>3.295337</v>
      </c>
      <c r="EK229">
        <v>3.3048264999999999</v>
      </c>
      <c r="EL229">
        <v>2.8428849999999999</v>
      </c>
      <c r="EM229">
        <v>3.0126472</v>
      </c>
      <c r="EN229">
        <v>2.7761966999999999</v>
      </c>
      <c r="EO229">
        <v>2.9741046</v>
      </c>
      <c r="EP229">
        <v>2.9388399000000001</v>
      </c>
      <c r="EQ229">
        <v>3.9022255000000001</v>
      </c>
      <c r="ER229">
        <v>3.1954235999999998</v>
      </c>
      <c r="ES229">
        <v>4.0438422999999997</v>
      </c>
      <c r="ET229">
        <v>3.1893045999999998</v>
      </c>
      <c r="EU229">
        <v>2.7578230000000001</v>
      </c>
      <c r="EV229">
        <v>0</v>
      </c>
      <c r="EW229">
        <f>MATCH(A229,'[1]BASC2_BRIEF_6yr_DEMOS_ScanInfo '!$H$1:$H$585,0)</f>
        <v>529</v>
      </c>
      <c r="EX229">
        <f>INDEX('[1]BASC2_BRIEF_6yr_DEMOS_ScanInfo '!$L$1:$L$585,EW229)</f>
        <v>1</v>
      </c>
      <c r="EY229">
        <v>1</v>
      </c>
      <c r="EZ229">
        <v>1</v>
      </c>
      <c r="FA229">
        <f t="shared" si="51"/>
        <v>0</v>
      </c>
      <c r="FB229">
        <v>0</v>
      </c>
    </row>
    <row r="230" spans="1:158" x14ac:dyDescent="0.35">
      <c r="A230" t="s">
        <v>232</v>
      </c>
      <c r="B230">
        <v>4.1410254999999996</v>
      </c>
      <c r="C230">
        <v>3.1951000999999999</v>
      </c>
      <c r="D230">
        <v>2.5564496999999999</v>
      </c>
      <c r="E230">
        <v>3.1220937000000002</v>
      </c>
      <c r="F230">
        <v>3.9120655000000002</v>
      </c>
      <c r="G230">
        <v>3.7483664000000001</v>
      </c>
      <c r="H230">
        <v>3.2603545</v>
      </c>
      <c r="I230">
        <v>3.0161368999999998</v>
      </c>
      <c r="J230">
        <v>3.7201476000000002</v>
      </c>
      <c r="K230">
        <v>2.9550855</v>
      </c>
      <c r="L230">
        <v>2.8711566999999998</v>
      </c>
      <c r="M230">
        <v>3.4186814000000001</v>
      </c>
      <c r="N230">
        <v>4.3229426999999996</v>
      </c>
      <c r="O230">
        <v>3.6213492999999999</v>
      </c>
      <c r="P230">
        <v>3.5235300000000001</v>
      </c>
      <c r="Q230">
        <v>3.7770655</v>
      </c>
      <c r="R230">
        <v>4.8084550000000004</v>
      </c>
      <c r="S230">
        <v>5.4778614000000001</v>
      </c>
      <c r="T230">
        <v>3.326721</v>
      </c>
      <c r="U230">
        <v>3.1212198999999998</v>
      </c>
      <c r="V230">
        <v>3.4145156999999999</v>
      </c>
      <c r="W230">
        <v>2.9174676000000002</v>
      </c>
      <c r="X230">
        <v>3.1165143999999998</v>
      </c>
      <c r="Y230">
        <v>4.3498273000000003</v>
      </c>
      <c r="Z230">
        <v>3.7882972000000001</v>
      </c>
      <c r="AA230">
        <v>3.4924635999999998</v>
      </c>
      <c r="AB230">
        <v>3.1694776999999998</v>
      </c>
      <c r="AC230">
        <v>2.5838885</v>
      </c>
      <c r="AD230">
        <v>2.9360173000000001</v>
      </c>
      <c r="AE230">
        <v>3.5743551</v>
      </c>
      <c r="AF230">
        <v>3.8044722000000002</v>
      </c>
      <c r="AG230">
        <v>4.8531880000000003</v>
      </c>
      <c r="AH230">
        <v>3.0701611</v>
      </c>
      <c r="AI230">
        <v>3.2934489</v>
      </c>
      <c r="AJ230">
        <v>3.9499176</v>
      </c>
      <c r="AK230">
        <v>2.8806150000000001</v>
      </c>
      <c r="AL230">
        <v>3.6639707000000001</v>
      </c>
      <c r="AM230">
        <v>4.1366681999999999</v>
      </c>
      <c r="AN230">
        <v>3.6030505000000002</v>
      </c>
      <c r="AO230">
        <v>2.9798182999999998</v>
      </c>
      <c r="AP230">
        <v>2.9666841000000002</v>
      </c>
      <c r="AQ230">
        <v>2.1584867999999999</v>
      </c>
      <c r="AR230">
        <v>2.8909077999999999</v>
      </c>
      <c r="AS230">
        <v>4.2636886000000001</v>
      </c>
      <c r="AT230">
        <v>2.8968235999999998</v>
      </c>
      <c r="AU230">
        <v>2.2694863999999999</v>
      </c>
      <c r="AV230">
        <v>2.6618078000000001</v>
      </c>
      <c r="AW230">
        <v>4.7857513000000003</v>
      </c>
      <c r="AX230">
        <v>3.2060265999999999</v>
      </c>
      <c r="AY230">
        <v>3.7593812999999998</v>
      </c>
      <c r="AZ230">
        <v>3.2167561</v>
      </c>
      <c r="BA230">
        <v>2.7057821999999998</v>
      </c>
      <c r="BB230">
        <v>3.0610119999999998</v>
      </c>
      <c r="BC230">
        <v>3.1876275999999999</v>
      </c>
      <c r="BD230">
        <v>2.9961997999999999</v>
      </c>
      <c r="BE230">
        <v>3.0503917</v>
      </c>
      <c r="BF230">
        <v>2.8019378000000001</v>
      </c>
      <c r="BG230">
        <v>2.6082255999999999</v>
      </c>
      <c r="BH230">
        <v>2.7763681</v>
      </c>
      <c r="BI230">
        <v>3.2159650000000002</v>
      </c>
      <c r="BJ230">
        <v>2.8642506999999999</v>
      </c>
      <c r="BK230">
        <v>2.9634988</v>
      </c>
      <c r="BL230">
        <v>3.3980834</v>
      </c>
      <c r="BM230">
        <v>3.6495224999999998</v>
      </c>
      <c r="BN230">
        <v>3.4743824000000001</v>
      </c>
      <c r="BO230">
        <v>3.2440801000000001</v>
      </c>
      <c r="BP230">
        <v>2.8437486000000001</v>
      </c>
      <c r="BQ230">
        <v>2.7710794999999999</v>
      </c>
      <c r="BR230">
        <v>2.8974251999999998</v>
      </c>
      <c r="BS230">
        <v>2.9421189000000001</v>
      </c>
      <c r="BT230">
        <v>3.6915855</v>
      </c>
      <c r="BU230">
        <v>3.2672677000000001</v>
      </c>
      <c r="BV230">
        <v>3.2493804000000002</v>
      </c>
      <c r="BW230">
        <v>3.0661645000000002</v>
      </c>
      <c r="BX230">
        <v>2.5062256000000001</v>
      </c>
      <c r="BY230">
        <v>3.9913881</v>
      </c>
      <c r="BZ230">
        <v>3.1984135999999999</v>
      </c>
      <c r="CA230">
        <v>2.7118380000000002</v>
      </c>
      <c r="CB230">
        <v>3.2626534</v>
      </c>
      <c r="CC230">
        <v>3.8349996000000002</v>
      </c>
      <c r="CD230">
        <v>3.8218752999999999</v>
      </c>
      <c r="CE230">
        <v>3.1989831999999998</v>
      </c>
      <c r="CF230">
        <v>2.9165101</v>
      </c>
      <c r="CG230">
        <v>3.7463114000000002</v>
      </c>
      <c r="CH230">
        <v>2.9005339000000001</v>
      </c>
      <c r="CI230">
        <v>2.9933062000000001</v>
      </c>
      <c r="CJ230">
        <v>3.1879194000000002</v>
      </c>
      <c r="CK230">
        <v>4.1879992000000001</v>
      </c>
      <c r="CL230">
        <v>3.3483572000000001</v>
      </c>
      <c r="CM230">
        <v>3.4943748000000001</v>
      </c>
      <c r="CN230">
        <v>3.6965582000000001</v>
      </c>
      <c r="CO230">
        <v>4.9125524</v>
      </c>
      <c r="CP230">
        <v>5.8950972999999998</v>
      </c>
      <c r="CQ230">
        <v>3.4258883</v>
      </c>
      <c r="CR230">
        <v>3.0834223999999999</v>
      </c>
      <c r="CS230">
        <v>3.4647551000000001</v>
      </c>
      <c r="CT230">
        <v>3.0552766</v>
      </c>
      <c r="CU230">
        <v>3.1025026000000002</v>
      </c>
      <c r="CV230">
        <v>4.0970654</v>
      </c>
      <c r="CW230">
        <v>3.7962050000000001</v>
      </c>
      <c r="CX230">
        <v>3.3840732999999998</v>
      </c>
      <c r="CY230">
        <v>3.2006705000000002</v>
      </c>
      <c r="CZ230">
        <v>2.5380633000000001</v>
      </c>
      <c r="DA230">
        <v>3.0286157</v>
      </c>
      <c r="DB230">
        <v>3.4852793000000002</v>
      </c>
      <c r="DC230">
        <v>4.1172060999999998</v>
      </c>
      <c r="DD230">
        <v>4.1229462999999997</v>
      </c>
      <c r="DE230">
        <v>2.9972894000000001</v>
      </c>
      <c r="DF230">
        <v>3.3859751</v>
      </c>
      <c r="DG230">
        <v>3.9037378</v>
      </c>
      <c r="DH230">
        <v>3.250073</v>
      </c>
      <c r="DI230">
        <v>3.8554628000000002</v>
      </c>
      <c r="DJ230">
        <v>4.0607147000000001</v>
      </c>
      <c r="DK230">
        <v>3.5125768000000002</v>
      </c>
      <c r="DL230">
        <v>2.6264582000000001</v>
      </c>
      <c r="DM230">
        <v>2.8543403000000001</v>
      </c>
      <c r="DN230">
        <v>2.1580205000000001</v>
      </c>
      <c r="DO230">
        <v>2.9977733999999998</v>
      </c>
      <c r="DP230">
        <v>4.5339761000000003</v>
      </c>
      <c r="DQ230">
        <v>2.8940003000000001</v>
      </c>
      <c r="DR230">
        <v>2.2731184999999998</v>
      </c>
      <c r="DS230">
        <v>2.8267264000000001</v>
      </c>
      <c r="DT230">
        <v>5.9356173999999999</v>
      </c>
      <c r="DU230">
        <v>3.2507117000000001</v>
      </c>
      <c r="DV230">
        <v>3.5288696000000002</v>
      </c>
      <c r="DW230">
        <v>3.6069480999999999</v>
      </c>
      <c r="DX230">
        <v>2.7777533999999999</v>
      </c>
      <c r="DY230">
        <v>3.2491127999999998</v>
      </c>
      <c r="DZ230">
        <v>3.327585</v>
      </c>
      <c r="EA230">
        <v>3.3628695</v>
      </c>
      <c r="EB230">
        <v>3.0085597000000002</v>
      </c>
      <c r="EC230">
        <v>2.9477424999999999</v>
      </c>
      <c r="ED230">
        <v>2.7126671999999998</v>
      </c>
      <c r="EE230">
        <v>2.7139058</v>
      </c>
      <c r="EF230">
        <v>3.3561589999999999</v>
      </c>
      <c r="EG230">
        <v>2.9503881999999999</v>
      </c>
      <c r="EH230">
        <v>3.1285248000000001</v>
      </c>
      <c r="EI230">
        <v>3.6731769999999999</v>
      </c>
      <c r="EJ230">
        <v>3.6698059999999999</v>
      </c>
      <c r="EK230">
        <v>3.7998072999999999</v>
      </c>
      <c r="EL230">
        <v>3.1488768999999999</v>
      </c>
      <c r="EM230">
        <v>3.2503270999999998</v>
      </c>
      <c r="EN230">
        <v>2.7783844000000002</v>
      </c>
      <c r="EO230">
        <v>3.0416584000000002</v>
      </c>
      <c r="EP230">
        <v>2.9764990999999998</v>
      </c>
      <c r="EQ230">
        <v>3.3194053000000001</v>
      </c>
      <c r="ER230">
        <v>3.1199207000000002</v>
      </c>
      <c r="ES230">
        <v>3.6849506000000001</v>
      </c>
      <c r="ET230">
        <v>3.1672568000000001</v>
      </c>
      <c r="EU230">
        <v>2.8601567999999999</v>
      </c>
      <c r="EV230">
        <v>0</v>
      </c>
      <c r="EW230">
        <f>MATCH(A230,'[1]BASC2_BRIEF_6yr_DEMOS_ScanInfo '!$H$1:$H$585,0)</f>
        <v>531</v>
      </c>
      <c r="EX230">
        <f>INDEX('[1]BASC2_BRIEF_6yr_DEMOS_ScanInfo '!$L$1:$L$585,EW230)</f>
        <v>1</v>
      </c>
      <c r="EY230">
        <v>1</v>
      </c>
      <c r="EZ230">
        <v>1</v>
      </c>
      <c r="FA230">
        <f t="shared" si="51"/>
        <v>0</v>
      </c>
      <c r="FB230">
        <v>0</v>
      </c>
    </row>
    <row r="231" spans="1:158" x14ac:dyDescent="0.35">
      <c r="A231" t="s">
        <v>233</v>
      </c>
      <c r="B231">
        <v>3.9478946000000001</v>
      </c>
      <c r="C231">
        <v>3.3299042999999999</v>
      </c>
      <c r="D231">
        <v>3.0371890000000001</v>
      </c>
      <c r="E231">
        <v>3.1502501999999999</v>
      </c>
      <c r="F231">
        <v>4.1795644999999997</v>
      </c>
      <c r="G231">
        <v>3.5475104000000002</v>
      </c>
      <c r="H231">
        <v>3.2954080000000001</v>
      </c>
      <c r="I231">
        <v>3.2862680000000002</v>
      </c>
      <c r="J231">
        <v>4.0159421000000002</v>
      </c>
      <c r="K231">
        <v>2.9518323</v>
      </c>
      <c r="L231">
        <v>2.9035834999999999</v>
      </c>
      <c r="M231">
        <v>3.3723855</v>
      </c>
      <c r="N231">
        <v>3.3264326999999998</v>
      </c>
      <c r="O231">
        <v>3.744961</v>
      </c>
      <c r="P231">
        <v>3.6901416999999999</v>
      </c>
      <c r="Q231">
        <v>3.8348819999999999</v>
      </c>
      <c r="R231">
        <v>4.4082321999999996</v>
      </c>
      <c r="S231">
        <v>5.2871351000000004</v>
      </c>
      <c r="T231">
        <v>3.8582964</v>
      </c>
      <c r="U231">
        <v>3.3865311</v>
      </c>
      <c r="V231">
        <v>3.7335400999999999</v>
      </c>
      <c r="W231">
        <v>2.7630314999999999</v>
      </c>
      <c r="X231">
        <v>3.4619602999999999</v>
      </c>
      <c r="Y231">
        <v>4.1318191999999998</v>
      </c>
      <c r="Z231">
        <v>4.0880795000000001</v>
      </c>
      <c r="AA231">
        <v>4.1286091999999996</v>
      </c>
      <c r="AB231">
        <v>3.3476880000000002</v>
      </c>
      <c r="AC231">
        <v>2.7734350999999999</v>
      </c>
      <c r="AD231">
        <v>3.0748104999999999</v>
      </c>
      <c r="AE231">
        <v>3.6998584000000001</v>
      </c>
      <c r="AF231">
        <v>4.2285060999999997</v>
      </c>
      <c r="AG231">
        <v>3.0737692999999999</v>
      </c>
      <c r="AH231">
        <v>3.2005720000000002</v>
      </c>
      <c r="AI231">
        <v>4.0639563000000001</v>
      </c>
      <c r="AJ231">
        <v>4.3437885999999999</v>
      </c>
      <c r="AK231">
        <v>3.2113117999999998</v>
      </c>
      <c r="AL231">
        <v>3.5292952</v>
      </c>
      <c r="AM231">
        <v>3.7577235999999998</v>
      </c>
      <c r="AN231">
        <v>3.0454183000000001</v>
      </c>
      <c r="AO231">
        <v>3.0000699000000002</v>
      </c>
      <c r="AP231">
        <v>2.8645208000000002</v>
      </c>
      <c r="AQ231">
        <v>2.1334143000000001</v>
      </c>
      <c r="AR231">
        <v>3.2599174999999998</v>
      </c>
      <c r="AS231">
        <v>4.6771998000000004</v>
      </c>
      <c r="AT231">
        <v>2.8466835000000001</v>
      </c>
      <c r="AU231">
        <v>2.3054315999999999</v>
      </c>
      <c r="AV231">
        <v>2.7878430000000001</v>
      </c>
      <c r="AW231">
        <v>4.1201920999999997</v>
      </c>
      <c r="AX231">
        <v>3.3706474000000002</v>
      </c>
      <c r="AY231">
        <v>3.5322676</v>
      </c>
      <c r="AZ231">
        <v>3.0335515000000002</v>
      </c>
      <c r="BA231">
        <v>2.9293022</v>
      </c>
      <c r="BB231">
        <v>3.4013947999999998</v>
      </c>
      <c r="BC231">
        <v>3.3913883999999999</v>
      </c>
      <c r="BD231">
        <v>3.0688488</v>
      </c>
      <c r="BE231">
        <v>5.1283469000000004</v>
      </c>
      <c r="BF231">
        <v>2.9970640999999998</v>
      </c>
      <c r="BG231">
        <v>2.9109707</v>
      </c>
      <c r="BH231">
        <v>2.8066434999999998</v>
      </c>
      <c r="BI231">
        <v>3.2259579</v>
      </c>
      <c r="BJ231">
        <v>2.9468671999999998</v>
      </c>
      <c r="BK231">
        <v>3.0616615</v>
      </c>
      <c r="BL231">
        <v>3.7162446999999998</v>
      </c>
      <c r="BM231">
        <v>3.9580278</v>
      </c>
      <c r="BN231">
        <v>4.0272942</v>
      </c>
      <c r="BO231">
        <v>3.0681522000000001</v>
      </c>
      <c r="BP231">
        <v>2.9098263000000002</v>
      </c>
      <c r="BQ231">
        <v>2.9341311000000001</v>
      </c>
      <c r="BR231">
        <v>3.2021538999999999</v>
      </c>
      <c r="BS231">
        <v>2.9268953999999998</v>
      </c>
      <c r="BT231">
        <v>3.3391063000000001</v>
      </c>
      <c r="BU231">
        <v>3.5656338000000001</v>
      </c>
      <c r="BV231">
        <v>3.4144611</v>
      </c>
      <c r="BW231">
        <v>3.1696382000000001</v>
      </c>
      <c r="BX231">
        <v>2.9951715000000001</v>
      </c>
      <c r="BY231">
        <v>4.0501589999999998</v>
      </c>
      <c r="BZ231">
        <v>3.3837470999999999</v>
      </c>
      <c r="CA231">
        <v>2.8936410000000001</v>
      </c>
      <c r="CB231">
        <v>3.241606</v>
      </c>
      <c r="CC231">
        <v>4.1304087999999997</v>
      </c>
      <c r="CD231">
        <v>3.8588325999999999</v>
      </c>
      <c r="CE231">
        <v>3.2568978999999998</v>
      </c>
      <c r="CF231">
        <v>3.1184172999999999</v>
      </c>
      <c r="CG231">
        <v>3.9365334999999999</v>
      </c>
      <c r="CH231">
        <v>2.8942559000000001</v>
      </c>
      <c r="CI231">
        <v>2.8806367000000002</v>
      </c>
      <c r="CJ231">
        <v>3.4865295999999999</v>
      </c>
      <c r="CK231">
        <v>4.3007087999999998</v>
      </c>
      <c r="CL231">
        <v>3.6149914000000001</v>
      </c>
      <c r="CM231">
        <v>3.6320652999999998</v>
      </c>
      <c r="CN231">
        <v>3.8985362000000001</v>
      </c>
      <c r="CO231">
        <v>4.5442257000000001</v>
      </c>
      <c r="CP231">
        <v>5.6089792000000003</v>
      </c>
      <c r="CQ231">
        <v>3.7424974</v>
      </c>
      <c r="CR231">
        <v>3.2750916000000001</v>
      </c>
      <c r="CS231">
        <v>3.8906724000000001</v>
      </c>
      <c r="CT231">
        <v>3.0729772999999998</v>
      </c>
      <c r="CU231">
        <v>3.4684484000000002</v>
      </c>
      <c r="CV231">
        <v>4.0793566999999999</v>
      </c>
      <c r="CW231">
        <v>4.0050578000000003</v>
      </c>
      <c r="CX231">
        <v>3.5988164</v>
      </c>
      <c r="CY231">
        <v>3.1905670000000002</v>
      </c>
      <c r="CZ231">
        <v>2.8344282999999999</v>
      </c>
      <c r="DA231">
        <v>3.0595639000000001</v>
      </c>
      <c r="DB231">
        <v>3.8962078</v>
      </c>
      <c r="DC231">
        <v>4.0938901999999997</v>
      </c>
      <c r="DD231">
        <v>5.2076206000000003</v>
      </c>
      <c r="DE231">
        <v>2.9935624999999999</v>
      </c>
      <c r="DF231">
        <v>3.7546585000000001</v>
      </c>
      <c r="DG231">
        <v>4.6356058000000004</v>
      </c>
      <c r="DH231">
        <v>3.2393010000000002</v>
      </c>
      <c r="DI231">
        <v>4.6294497999999997</v>
      </c>
      <c r="DJ231">
        <v>4.2313761999999997</v>
      </c>
      <c r="DK231">
        <v>3.1572437</v>
      </c>
      <c r="DL231">
        <v>3.3429544</v>
      </c>
      <c r="DM231">
        <v>2.9625300999999999</v>
      </c>
      <c r="DN231">
        <v>2.2016697000000001</v>
      </c>
      <c r="DO231">
        <v>3.2465901000000001</v>
      </c>
      <c r="DP231">
        <v>5.3373379999999999</v>
      </c>
      <c r="DQ231">
        <v>2.9390117999999998</v>
      </c>
      <c r="DR231">
        <v>2.3603866</v>
      </c>
      <c r="DS231">
        <v>3.1011101999999999</v>
      </c>
      <c r="DT231">
        <v>4.8240379999999998</v>
      </c>
      <c r="DU231">
        <v>3.3137213999999999</v>
      </c>
      <c r="DV231">
        <v>3.4789553</v>
      </c>
      <c r="DW231">
        <v>3.5071477999999998</v>
      </c>
      <c r="DX231">
        <v>2.8971906000000001</v>
      </c>
      <c r="DY231">
        <v>3.0588280999999999</v>
      </c>
      <c r="DZ231">
        <v>3.3833318000000001</v>
      </c>
      <c r="EA231">
        <v>3.2557805000000002</v>
      </c>
      <c r="EB231">
        <v>3.8212766999999999</v>
      </c>
      <c r="EC231">
        <v>2.9187489000000002</v>
      </c>
      <c r="ED231">
        <v>2.8484799999999999</v>
      </c>
      <c r="EE231">
        <v>3.1297953000000001</v>
      </c>
      <c r="EF231">
        <v>3.3666577000000002</v>
      </c>
      <c r="EG231">
        <v>3.6178634000000001</v>
      </c>
      <c r="EH231">
        <v>2.9050927</v>
      </c>
      <c r="EI231">
        <v>3.4756081000000001</v>
      </c>
      <c r="EJ231">
        <v>3.0069064999999999</v>
      </c>
      <c r="EK231">
        <v>3.7037713999999999</v>
      </c>
      <c r="EL231">
        <v>3.0909803</v>
      </c>
      <c r="EM231">
        <v>3.0851047</v>
      </c>
      <c r="EN231">
        <v>2.8587604</v>
      </c>
      <c r="EO231">
        <v>2.8482039000000001</v>
      </c>
      <c r="EP231">
        <v>2.8704092999999999</v>
      </c>
      <c r="EQ231">
        <v>4.6623067999999996</v>
      </c>
      <c r="ER231">
        <v>3.2449093000000002</v>
      </c>
      <c r="ES231">
        <v>4.3089833000000004</v>
      </c>
      <c r="ET231">
        <v>3.2836318000000002</v>
      </c>
      <c r="EU231">
        <v>2.9340236000000002</v>
      </c>
      <c r="EV231">
        <v>0</v>
      </c>
      <c r="EW231">
        <f>MATCH(A231,'[1]BASC2_BRIEF_6yr_DEMOS_ScanInfo '!$H$1:$H$585,0)</f>
        <v>533</v>
      </c>
      <c r="EX231">
        <f>INDEX('[1]BASC2_BRIEF_6yr_DEMOS_ScanInfo '!$L$1:$L$585,EW231)</f>
        <v>1</v>
      </c>
      <c r="EY231">
        <v>1</v>
      </c>
      <c r="EZ231">
        <v>1</v>
      </c>
      <c r="FA231">
        <f t="shared" si="51"/>
        <v>0</v>
      </c>
      <c r="FB231">
        <v>0</v>
      </c>
    </row>
    <row r="232" spans="1:158" x14ac:dyDescent="0.35">
      <c r="A232" t="s">
        <v>234</v>
      </c>
      <c r="B232">
        <v>4.1471027999999999</v>
      </c>
      <c r="C232">
        <v>3.1458284999999999</v>
      </c>
      <c r="D232">
        <v>2.7878522999999999</v>
      </c>
      <c r="E232">
        <v>3.2546350999999998</v>
      </c>
      <c r="F232">
        <v>4.6362743000000002</v>
      </c>
      <c r="G232">
        <v>3.4949126000000001</v>
      </c>
      <c r="H232">
        <v>3.1097665000000001</v>
      </c>
      <c r="I232">
        <v>3.1452521999999998</v>
      </c>
      <c r="J232">
        <v>3.5727513000000002</v>
      </c>
      <c r="K232">
        <v>2.6197623999999999</v>
      </c>
      <c r="L232">
        <v>2.7961960000000001</v>
      </c>
      <c r="M232">
        <v>3.2915806999999999</v>
      </c>
      <c r="N232">
        <v>3.9241326000000001</v>
      </c>
      <c r="O232">
        <v>3.5255858999999998</v>
      </c>
      <c r="P232">
        <v>3.7658510000000001</v>
      </c>
      <c r="Q232">
        <v>4.0818405000000002</v>
      </c>
      <c r="R232">
        <v>4.2487054000000004</v>
      </c>
      <c r="S232">
        <v>5.1108602999999997</v>
      </c>
      <c r="T232">
        <v>3.2760212000000002</v>
      </c>
      <c r="U232">
        <v>3.3079915</v>
      </c>
      <c r="V232">
        <v>3.4907124</v>
      </c>
      <c r="W232">
        <v>2.9806211</v>
      </c>
      <c r="X232">
        <v>3.1687706000000002</v>
      </c>
      <c r="Y232">
        <v>3.7841684999999998</v>
      </c>
      <c r="Z232">
        <v>3.6602933000000002</v>
      </c>
      <c r="AA232">
        <v>3.5576975000000002</v>
      </c>
      <c r="AB232">
        <v>2.8460888999999998</v>
      </c>
      <c r="AC232">
        <v>2.5290499</v>
      </c>
      <c r="AD232">
        <v>3.0141176999999999</v>
      </c>
      <c r="AE232">
        <v>3.4298427</v>
      </c>
      <c r="AF232">
        <v>4.6666702999999998</v>
      </c>
      <c r="AG232">
        <v>4.2865232999999998</v>
      </c>
      <c r="AH232">
        <v>2.9291847</v>
      </c>
      <c r="AI232">
        <v>3.6253761999999998</v>
      </c>
      <c r="AJ232">
        <v>4.1713642999999996</v>
      </c>
      <c r="AK232">
        <v>2.9945225999999998</v>
      </c>
      <c r="AL232">
        <v>3.5637979999999998</v>
      </c>
      <c r="AM232">
        <v>3.9345636000000002</v>
      </c>
      <c r="AN232">
        <v>3.1937205999999998</v>
      </c>
      <c r="AO232">
        <v>2.8366768000000002</v>
      </c>
      <c r="AP232">
        <v>2.7437007000000002</v>
      </c>
      <c r="AQ232">
        <v>2.0231222999999998</v>
      </c>
      <c r="AR232">
        <v>2.8198650000000001</v>
      </c>
      <c r="AS232">
        <v>4.1842541999999998</v>
      </c>
      <c r="AT232">
        <v>2.6957631000000002</v>
      </c>
      <c r="AU232">
        <v>2.1725321000000002</v>
      </c>
      <c r="AV232">
        <v>2.8707964000000001</v>
      </c>
      <c r="AW232">
        <v>4.4684400999999996</v>
      </c>
      <c r="AX232">
        <v>3.1200489999999999</v>
      </c>
      <c r="AY232">
        <v>3.1667252000000001</v>
      </c>
      <c r="AZ232">
        <v>3.1063361</v>
      </c>
      <c r="BA232">
        <v>2.6293459000000001</v>
      </c>
      <c r="BB232">
        <v>3.1154953999999999</v>
      </c>
      <c r="BC232">
        <v>3.3017949999999998</v>
      </c>
      <c r="BD232">
        <v>3.3623694999999998</v>
      </c>
      <c r="BE232">
        <v>3.1990789999999998</v>
      </c>
      <c r="BF232">
        <v>2.8578896999999999</v>
      </c>
      <c r="BG232">
        <v>2.4516425000000002</v>
      </c>
      <c r="BH232">
        <v>2.7276802</v>
      </c>
      <c r="BI232">
        <v>2.97173</v>
      </c>
      <c r="BJ232">
        <v>2.9965239000000001</v>
      </c>
      <c r="BK232">
        <v>2.9636171</v>
      </c>
      <c r="BL232">
        <v>3.9335759000000001</v>
      </c>
      <c r="BM232">
        <v>4.4724417000000001</v>
      </c>
      <c r="BN232">
        <v>3.2702841999999999</v>
      </c>
      <c r="BO232">
        <v>2.9079185000000001</v>
      </c>
      <c r="BP232">
        <v>2.8251507</v>
      </c>
      <c r="BQ232">
        <v>2.6667926</v>
      </c>
      <c r="BR232">
        <v>2.8150754</v>
      </c>
      <c r="BS232">
        <v>2.71631</v>
      </c>
      <c r="BT232">
        <v>3.6951301000000001</v>
      </c>
      <c r="BU232">
        <v>3.1356487</v>
      </c>
      <c r="BV232">
        <v>3.4371583000000001</v>
      </c>
      <c r="BW232">
        <v>3.0987165000000001</v>
      </c>
      <c r="BX232">
        <v>2.6588020000000001</v>
      </c>
      <c r="BY232">
        <v>3.7849895999999998</v>
      </c>
      <c r="BZ232">
        <v>3.0982280000000002</v>
      </c>
      <c r="CA232">
        <v>2.7147502999999999</v>
      </c>
      <c r="CB232">
        <v>3.3803504000000002</v>
      </c>
      <c r="CC232">
        <v>3.7443528000000001</v>
      </c>
      <c r="CD232">
        <v>3.5949664000000001</v>
      </c>
      <c r="CE232">
        <v>3.4282713</v>
      </c>
      <c r="CF232">
        <v>3.1315447999999999</v>
      </c>
      <c r="CG232">
        <v>3.5891687999999999</v>
      </c>
      <c r="CH232">
        <v>2.5321555</v>
      </c>
      <c r="CI232">
        <v>2.7765013999999999</v>
      </c>
      <c r="CJ232">
        <v>3.2658637000000001</v>
      </c>
      <c r="CK232">
        <v>4.4570441000000001</v>
      </c>
      <c r="CL232">
        <v>3.4170549000000001</v>
      </c>
      <c r="CM232">
        <v>3.6013229</v>
      </c>
      <c r="CN232">
        <v>3.9075685</v>
      </c>
      <c r="CO232">
        <v>4.5538696999999999</v>
      </c>
      <c r="CP232">
        <v>5.1312183999999998</v>
      </c>
      <c r="CQ232">
        <v>3.3680626999999999</v>
      </c>
      <c r="CR232">
        <v>3.2317621999999999</v>
      </c>
      <c r="CS232">
        <v>3.4633858000000002</v>
      </c>
      <c r="CT232">
        <v>3.0948867999999998</v>
      </c>
      <c r="CU232">
        <v>2.8338163000000001</v>
      </c>
      <c r="CV232">
        <v>4.0458255000000003</v>
      </c>
      <c r="CW232">
        <v>3.5624399000000002</v>
      </c>
      <c r="CX232">
        <v>3.6814358</v>
      </c>
      <c r="CY232">
        <v>3.175878</v>
      </c>
      <c r="CZ232">
        <v>2.5138737999999998</v>
      </c>
      <c r="DA232">
        <v>3.0331209000000001</v>
      </c>
      <c r="DB232">
        <v>3.6241368999999999</v>
      </c>
      <c r="DC232">
        <v>4.4385580999999998</v>
      </c>
      <c r="DD232">
        <v>5.1338906</v>
      </c>
      <c r="DE232">
        <v>3.0130393999999998</v>
      </c>
      <c r="DF232">
        <v>3.8147049000000002</v>
      </c>
      <c r="DG232">
        <v>4.0605459000000002</v>
      </c>
      <c r="DH232">
        <v>3.1010656000000001</v>
      </c>
      <c r="DI232">
        <v>3.6634405000000001</v>
      </c>
      <c r="DJ232">
        <v>4.0630502999999996</v>
      </c>
      <c r="DK232">
        <v>3.4990022000000001</v>
      </c>
      <c r="DL232">
        <v>2.4891112</v>
      </c>
      <c r="DM232">
        <v>2.8367049999999998</v>
      </c>
      <c r="DN232">
        <v>2.0812430000000002</v>
      </c>
      <c r="DO232">
        <v>2.6507215</v>
      </c>
      <c r="DP232">
        <v>4.1067923999999998</v>
      </c>
      <c r="DQ232">
        <v>2.7664843000000001</v>
      </c>
      <c r="DR232">
        <v>2.2115548</v>
      </c>
      <c r="DS232">
        <v>2.7090782999999998</v>
      </c>
      <c r="DT232">
        <v>4.8781442999999998</v>
      </c>
      <c r="DU232">
        <v>3.3106046</v>
      </c>
      <c r="DV232">
        <v>3.2965629000000001</v>
      </c>
      <c r="DW232">
        <v>3.0103965000000001</v>
      </c>
      <c r="DX232">
        <v>2.7160443999999999</v>
      </c>
      <c r="DY232">
        <v>3.1460094000000001</v>
      </c>
      <c r="DZ232">
        <v>3.1058297000000001</v>
      </c>
      <c r="EA232">
        <v>3.0954904999999999</v>
      </c>
      <c r="EB232">
        <v>2.6314864</v>
      </c>
      <c r="EC232">
        <v>2.8826098</v>
      </c>
      <c r="ED232">
        <v>2.8031299000000001</v>
      </c>
      <c r="EE232">
        <v>2.8197572000000002</v>
      </c>
      <c r="EF232">
        <v>3.2263095000000002</v>
      </c>
      <c r="EG232">
        <v>3.4742402999999999</v>
      </c>
      <c r="EH232">
        <v>2.9780916999999998</v>
      </c>
      <c r="EI232">
        <v>3.5232193000000001</v>
      </c>
      <c r="EJ232">
        <v>3.5472209000000001</v>
      </c>
      <c r="EK232">
        <v>3.3028438000000002</v>
      </c>
      <c r="EL232">
        <v>2.9408991000000002</v>
      </c>
      <c r="EM232">
        <v>3.1248727000000001</v>
      </c>
      <c r="EN232">
        <v>2.5204100999999999</v>
      </c>
      <c r="EO232">
        <v>2.9201882000000001</v>
      </c>
      <c r="EP232">
        <v>2.8698250999999999</v>
      </c>
      <c r="EQ232">
        <v>4.0415429999999999</v>
      </c>
      <c r="ER232">
        <v>3.0611856</v>
      </c>
      <c r="ES232">
        <v>3.3328359000000001</v>
      </c>
      <c r="ET232">
        <v>3.2075086000000002</v>
      </c>
      <c r="EU232">
        <v>2.6472286999999999</v>
      </c>
      <c r="EV232">
        <v>0</v>
      </c>
      <c r="EW232">
        <f>MATCH(A232,'[1]BASC2_BRIEF_6yr_DEMOS_ScanInfo '!$H$1:$H$585,0)</f>
        <v>534</v>
      </c>
      <c r="EX232">
        <f>INDEX('[1]BASC2_BRIEF_6yr_DEMOS_ScanInfo '!$L$1:$L$585,EW232)</f>
        <v>2</v>
      </c>
      <c r="EY232">
        <v>1</v>
      </c>
      <c r="EZ232">
        <v>2</v>
      </c>
      <c r="FA232">
        <f>IF(AND(EZ232=2,EV232=0),1)</f>
        <v>1</v>
      </c>
      <c r="FB232">
        <v>1</v>
      </c>
    </row>
    <row r="233" spans="1:158" x14ac:dyDescent="0.35">
      <c r="A233" t="s">
        <v>235</v>
      </c>
      <c r="B233">
        <v>4.2548833000000004</v>
      </c>
      <c r="C233">
        <v>3.4426937</v>
      </c>
      <c r="D233">
        <v>2.5979663999999998</v>
      </c>
      <c r="E233">
        <v>3.4802010000000001</v>
      </c>
      <c r="F233">
        <v>4.1409172999999999</v>
      </c>
      <c r="G233">
        <v>3.5092319999999999</v>
      </c>
      <c r="H233">
        <v>3.0749073</v>
      </c>
      <c r="I233">
        <v>3.1529737</v>
      </c>
      <c r="J233">
        <v>4.0647488000000003</v>
      </c>
      <c r="K233">
        <v>2.9419992000000001</v>
      </c>
      <c r="L233">
        <v>2.6942577000000001</v>
      </c>
      <c r="M233">
        <v>3.4580071000000001</v>
      </c>
      <c r="N233">
        <v>3.8044037999999998</v>
      </c>
      <c r="O233">
        <v>3.3646383000000002</v>
      </c>
      <c r="P233">
        <v>3.8484503999999999</v>
      </c>
      <c r="Q233">
        <v>3.6816342</v>
      </c>
      <c r="R233">
        <v>4.1282234000000004</v>
      </c>
      <c r="S233">
        <v>5.2246202999999998</v>
      </c>
      <c r="T233">
        <v>3.5044705999999999</v>
      </c>
      <c r="U233">
        <v>3.0887091</v>
      </c>
      <c r="V233">
        <v>3.6376705</v>
      </c>
      <c r="W233">
        <v>2.9459540999999998</v>
      </c>
      <c r="X233">
        <v>2.817472</v>
      </c>
      <c r="Y233">
        <v>4.2537012000000001</v>
      </c>
      <c r="Z233">
        <v>3.6673211999999999</v>
      </c>
      <c r="AA233">
        <v>3.6981595</v>
      </c>
      <c r="AB233">
        <v>3.4907186000000001</v>
      </c>
      <c r="AC233">
        <v>2.6882448000000001</v>
      </c>
      <c r="AD233">
        <v>3.0491587999999998</v>
      </c>
      <c r="AE233">
        <v>3.4110925000000001</v>
      </c>
      <c r="AF233">
        <v>3.6828082000000002</v>
      </c>
      <c r="AG233">
        <v>3.8870510999999999</v>
      </c>
      <c r="AH233">
        <v>3.2380287999999999</v>
      </c>
      <c r="AI233">
        <v>3.7556231000000002</v>
      </c>
      <c r="AJ233">
        <v>4.0916366999999996</v>
      </c>
      <c r="AK233">
        <v>3.1872387</v>
      </c>
      <c r="AL233">
        <v>3.6337511999999998</v>
      </c>
      <c r="AM233">
        <v>4.0578265</v>
      </c>
      <c r="AN233">
        <v>2.9763098000000001</v>
      </c>
      <c r="AO233">
        <v>3.0784663999999999</v>
      </c>
      <c r="AP233">
        <v>2.7183921</v>
      </c>
      <c r="AQ233">
        <v>2.1032793999999999</v>
      </c>
      <c r="AR233">
        <v>2.9194019</v>
      </c>
      <c r="AS233">
        <v>4.7130437000000001</v>
      </c>
      <c r="AT233">
        <v>2.7126790999999999</v>
      </c>
      <c r="AU233">
        <v>2.2749964999999999</v>
      </c>
      <c r="AV233">
        <v>2.6717795999999998</v>
      </c>
      <c r="AW233">
        <v>4.7578449000000003</v>
      </c>
      <c r="AX233">
        <v>3.0818889</v>
      </c>
      <c r="AY233">
        <v>3.3166177000000001</v>
      </c>
      <c r="AZ233">
        <v>3.0745509000000002</v>
      </c>
      <c r="BA233">
        <v>2.8038967000000001</v>
      </c>
      <c r="BB233">
        <v>3.1243626999999998</v>
      </c>
      <c r="BC233">
        <v>3.4862305999999998</v>
      </c>
      <c r="BD233">
        <v>2.9594008999999999</v>
      </c>
      <c r="BE233">
        <v>3.1410293999999999</v>
      </c>
      <c r="BF233">
        <v>2.8487990000000001</v>
      </c>
      <c r="BG233">
        <v>2.6769178</v>
      </c>
      <c r="BH233">
        <v>2.8638669999999999</v>
      </c>
      <c r="BI233">
        <v>3.0565118999999998</v>
      </c>
      <c r="BJ233">
        <v>2.9951026000000001</v>
      </c>
      <c r="BK233">
        <v>2.9116966999999998</v>
      </c>
      <c r="BL233">
        <v>3.2959068</v>
      </c>
      <c r="BM233">
        <v>3.4035449</v>
      </c>
      <c r="BN233">
        <v>4.2213335000000001</v>
      </c>
      <c r="BO233">
        <v>2.8462461999999999</v>
      </c>
      <c r="BP233">
        <v>3.1006334</v>
      </c>
      <c r="BQ233">
        <v>2.8513603000000001</v>
      </c>
      <c r="BR233">
        <v>2.7519917</v>
      </c>
      <c r="BS233">
        <v>2.9351685000000001</v>
      </c>
      <c r="BT233">
        <v>3.4489901000000001</v>
      </c>
      <c r="BU233">
        <v>3.1341605000000001</v>
      </c>
      <c r="BV233">
        <v>3.2987880999999999</v>
      </c>
      <c r="BW233">
        <v>2.9755162999999998</v>
      </c>
      <c r="BX233">
        <v>2.9671737999999999</v>
      </c>
      <c r="BY233">
        <v>4.0710549</v>
      </c>
      <c r="BZ233">
        <v>3.0740712000000001</v>
      </c>
      <c r="CA233">
        <v>2.8437274000000001</v>
      </c>
      <c r="CB233">
        <v>3.3635538</v>
      </c>
      <c r="CC233">
        <v>4.1783681000000001</v>
      </c>
      <c r="CD233">
        <v>3.5914657000000001</v>
      </c>
      <c r="CE233">
        <v>3.0384688</v>
      </c>
      <c r="CF233">
        <v>3.2361274</v>
      </c>
      <c r="CG233">
        <v>3.5917249</v>
      </c>
      <c r="CH233">
        <v>2.9942722000000002</v>
      </c>
      <c r="CI233">
        <v>2.8107028000000001</v>
      </c>
      <c r="CJ233">
        <v>3.3473926000000001</v>
      </c>
      <c r="CK233">
        <v>3.7272408000000001</v>
      </c>
      <c r="CL233">
        <v>3.4491322000000002</v>
      </c>
      <c r="CM233">
        <v>3.4689237999999998</v>
      </c>
      <c r="CN233">
        <v>3.7720177000000001</v>
      </c>
      <c r="CO233">
        <v>4.1160611999999999</v>
      </c>
      <c r="CP233">
        <v>5.5156521999999999</v>
      </c>
      <c r="CQ233">
        <v>3.4247928000000001</v>
      </c>
      <c r="CR233">
        <v>2.9115424000000001</v>
      </c>
      <c r="CS233">
        <v>3.5100433999999998</v>
      </c>
      <c r="CT233">
        <v>2.8593291999999999</v>
      </c>
      <c r="CU233">
        <v>2.9183075000000001</v>
      </c>
      <c r="CV233">
        <v>3.9760323</v>
      </c>
      <c r="CW233">
        <v>3.7493357999999999</v>
      </c>
      <c r="CX233">
        <v>3.4928105</v>
      </c>
      <c r="CY233">
        <v>3.3154336999999998</v>
      </c>
      <c r="CZ233">
        <v>2.6799822</v>
      </c>
      <c r="DA233">
        <v>2.9456635000000002</v>
      </c>
      <c r="DB233">
        <v>3.4618823999999999</v>
      </c>
      <c r="DC233">
        <v>3.8657737000000001</v>
      </c>
      <c r="DD233">
        <v>4.6558137000000004</v>
      </c>
      <c r="DE233">
        <v>3.1341066</v>
      </c>
      <c r="DF233">
        <v>3.5770377999999998</v>
      </c>
      <c r="DG233">
        <v>3.8998225</v>
      </c>
      <c r="DH233">
        <v>3.2669849000000002</v>
      </c>
      <c r="DI233">
        <v>3.7929761000000002</v>
      </c>
      <c r="DJ233">
        <v>3.8219173</v>
      </c>
      <c r="DK233">
        <v>3.0566168</v>
      </c>
      <c r="DL233">
        <v>2.7837600999999998</v>
      </c>
      <c r="DM233">
        <v>2.7500507999999999</v>
      </c>
      <c r="DN233">
        <v>2.0864017000000001</v>
      </c>
      <c r="DO233">
        <v>3.1738008999999998</v>
      </c>
      <c r="DP233">
        <v>4.6172975999999997</v>
      </c>
      <c r="DQ233">
        <v>2.7728567000000002</v>
      </c>
      <c r="DR233">
        <v>2.2459259</v>
      </c>
      <c r="DS233">
        <v>2.8667520999999998</v>
      </c>
      <c r="DT233">
        <v>4.1976247000000004</v>
      </c>
      <c r="DU233">
        <v>3.0728517000000002</v>
      </c>
      <c r="DV233">
        <v>3.8022157999999999</v>
      </c>
      <c r="DW233">
        <v>4.0371180000000004</v>
      </c>
      <c r="DX233">
        <v>2.7585527999999999</v>
      </c>
      <c r="DY233">
        <v>2.8600971999999998</v>
      </c>
      <c r="DZ233">
        <v>3.6851946999999998</v>
      </c>
      <c r="EA233">
        <v>3.1148747999999999</v>
      </c>
      <c r="EB233">
        <v>3.0469130999999998</v>
      </c>
      <c r="EC233">
        <v>2.8649433000000002</v>
      </c>
      <c r="ED233">
        <v>2.6995757</v>
      </c>
      <c r="EE233">
        <v>2.5807991000000001</v>
      </c>
      <c r="EF233">
        <v>2.9693716000000001</v>
      </c>
      <c r="EG233">
        <v>3.1299855999999999</v>
      </c>
      <c r="EH233">
        <v>2.7529862</v>
      </c>
      <c r="EI233">
        <v>3.4051589999999998</v>
      </c>
      <c r="EJ233">
        <v>3.6481986000000002</v>
      </c>
      <c r="EK233">
        <v>3.5332110000000001</v>
      </c>
      <c r="EL233">
        <v>2.7364291999999999</v>
      </c>
      <c r="EM233">
        <v>2.8635659000000002</v>
      </c>
      <c r="EN233">
        <v>2.6482811000000002</v>
      </c>
      <c r="EO233">
        <v>2.722477</v>
      </c>
      <c r="EP233">
        <v>2.9605326999999999</v>
      </c>
      <c r="EQ233">
        <v>3.5539341000000002</v>
      </c>
      <c r="ER233">
        <v>3.3055729999999999</v>
      </c>
      <c r="ES233">
        <v>4.2041588000000001</v>
      </c>
      <c r="ET233">
        <v>3.0696864000000001</v>
      </c>
      <c r="EU233">
        <v>3.2547115999999998</v>
      </c>
      <c r="EV233">
        <v>0</v>
      </c>
      <c r="EW233">
        <f>MATCH(A233,'[1]BASC2_BRIEF_6yr_DEMOS_ScanInfo '!$H$1:$H$585,0)</f>
        <v>535</v>
      </c>
      <c r="EX233">
        <f>INDEX('[1]BASC2_BRIEF_6yr_DEMOS_ScanInfo '!$L$1:$L$585,EW233)</f>
        <v>1</v>
      </c>
      <c r="EY233">
        <v>1</v>
      </c>
      <c r="EZ233">
        <v>1</v>
      </c>
      <c r="FA233">
        <f t="shared" si="51"/>
        <v>0</v>
      </c>
      <c r="FB233">
        <v>0</v>
      </c>
    </row>
    <row r="234" spans="1:158" x14ac:dyDescent="0.35">
      <c r="A234" t="s">
        <v>236</v>
      </c>
      <c r="B234">
        <v>4.4849968000000002</v>
      </c>
      <c r="C234">
        <v>3.8081255000000001</v>
      </c>
      <c r="D234">
        <v>3.0484509000000002</v>
      </c>
      <c r="E234">
        <v>3.5597259999999999</v>
      </c>
      <c r="F234">
        <v>3.6639048999999999</v>
      </c>
      <c r="G234">
        <v>5.040349</v>
      </c>
      <c r="H234">
        <v>3.5741489</v>
      </c>
      <c r="I234">
        <v>3.2755184000000002</v>
      </c>
      <c r="J234">
        <v>3.8029169999999999</v>
      </c>
      <c r="K234">
        <v>3.0264571</v>
      </c>
      <c r="L234">
        <v>2.9743664000000001</v>
      </c>
      <c r="M234">
        <v>3.3599432</v>
      </c>
      <c r="N234">
        <v>4.2718328999999997</v>
      </c>
      <c r="O234">
        <v>3.4001822000000002</v>
      </c>
      <c r="P234">
        <v>4.9944201000000001</v>
      </c>
      <c r="Q234">
        <v>3.3491398999999999</v>
      </c>
      <c r="R234">
        <v>4.4943666000000002</v>
      </c>
      <c r="S234">
        <v>6.0476273999999997</v>
      </c>
      <c r="T234">
        <v>3.5897632000000002</v>
      </c>
      <c r="U234">
        <v>3.1737652000000001</v>
      </c>
      <c r="V234">
        <v>4.3748999</v>
      </c>
      <c r="W234">
        <v>3.3259017000000002</v>
      </c>
      <c r="X234">
        <v>4.3175898000000004</v>
      </c>
      <c r="Y234">
        <v>4.5180078000000004</v>
      </c>
      <c r="Z234">
        <v>3.6721039000000002</v>
      </c>
      <c r="AA234">
        <v>3.4238225999999998</v>
      </c>
      <c r="AB234">
        <v>3.0819432999999998</v>
      </c>
      <c r="AC234">
        <v>2.8721386999999998</v>
      </c>
      <c r="AD234">
        <v>3.0917883000000002</v>
      </c>
      <c r="AE234">
        <v>3.2941916</v>
      </c>
      <c r="AF234">
        <v>4.4734186999999999</v>
      </c>
      <c r="AG234">
        <v>6.2132959000000003</v>
      </c>
      <c r="AH234">
        <v>3.0796673000000001</v>
      </c>
      <c r="AI234">
        <v>3.5610105999999999</v>
      </c>
      <c r="AJ234">
        <v>3.7013609000000001</v>
      </c>
      <c r="AK234">
        <v>2.7893523999999998</v>
      </c>
      <c r="AL234">
        <v>3.8755354999999998</v>
      </c>
      <c r="AM234">
        <v>4.6012997999999996</v>
      </c>
      <c r="AN234">
        <v>3.3849632999999999</v>
      </c>
      <c r="AO234">
        <v>3.5514785999999998</v>
      </c>
      <c r="AP234">
        <v>2.8690194999999998</v>
      </c>
      <c r="AQ234">
        <v>2.2757749999999999</v>
      </c>
      <c r="AR234">
        <v>3.5041134</v>
      </c>
      <c r="AS234">
        <v>4.9517198000000002</v>
      </c>
      <c r="AT234">
        <v>3.0421124000000002</v>
      </c>
      <c r="AU234">
        <v>2.7272607999999998</v>
      </c>
      <c r="AV234">
        <v>3.0918910999999998</v>
      </c>
      <c r="AW234">
        <v>5.2545213999999998</v>
      </c>
      <c r="AX234">
        <v>3.1585648000000002</v>
      </c>
      <c r="AY234">
        <v>3.6523001000000002</v>
      </c>
      <c r="AZ234">
        <v>5.3126220999999996</v>
      </c>
      <c r="BA234">
        <v>3.1234396000000002</v>
      </c>
      <c r="BB234">
        <v>3.1722807999999998</v>
      </c>
      <c r="BC234">
        <v>4.1460071000000003</v>
      </c>
      <c r="BD234">
        <v>3.0097098</v>
      </c>
      <c r="BE234">
        <v>3.4928799000000001</v>
      </c>
      <c r="BF234">
        <v>3.1465578000000001</v>
      </c>
      <c r="BG234">
        <v>2.6792232999999999</v>
      </c>
      <c r="BH234">
        <v>2.9714532</v>
      </c>
      <c r="BI234">
        <v>3.4783648999999999</v>
      </c>
      <c r="BJ234">
        <v>4.0020718999999998</v>
      </c>
      <c r="BK234">
        <v>4.3897867000000002</v>
      </c>
      <c r="BL234">
        <v>3.0137505999999998</v>
      </c>
      <c r="BM234">
        <v>4.2923679000000003</v>
      </c>
      <c r="BN234">
        <v>4.5763984000000004</v>
      </c>
      <c r="BO234">
        <v>3.0493741000000001</v>
      </c>
      <c r="BP234">
        <v>3.2870667</v>
      </c>
      <c r="BQ234">
        <v>2.9316062999999999</v>
      </c>
      <c r="BR234">
        <v>3.0346155000000001</v>
      </c>
      <c r="BS234">
        <v>3.0040114</v>
      </c>
      <c r="BT234">
        <v>5.5007299999999999</v>
      </c>
      <c r="BU234">
        <v>3.2878550999999998</v>
      </c>
      <c r="BV234">
        <v>5.0655422000000003</v>
      </c>
      <c r="BW234">
        <v>3.4042322999999999</v>
      </c>
      <c r="BX234">
        <v>2.6344302000000002</v>
      </c>
      <c r="BY234">
        <v>4.6228433000000004</v>
      </c>
      <c r="BZ234">
        <v>3.2514498000000001</v>
      </c>
      <c r="CA234">
        <v>3.2403631000000002</v>
      </c>
      <c r="CB234">
        <v>3.3233521000000001</v>
      </c>
      <c r="CC234">
        <v>5.0461806999999999</v>
      </c>
      <c r="CD234">
        <v>3.9825083999999999</v>
      </c>
      <c r="CE234">
        <v>3.5444067000000001</v>
      </c>
      <c r="CF234">
        <v>3.4801837999999998</v>
      </c>
      <c r="CG234">
        <v>4.2595057000000001</v>
      </c>
      <c r="CH234">
        <v>3.0817008000000001</v>
      </c>
      <c r="CI234">
        <v>2.8637997999999998</v>
      </c>
      <c r="CJ234">
        <v>4.4060240000000004</v>
      </c>
      <c r="CK234">
        <v>3.53234</v>
      </c>
      <c r="CL234">
        <v>3.6520383000000001</v>
      </c>
      <c r="CM234">
        <v>4.0627155000000004</v>
      </c>
      <c r="CN234">
        <v>3.9754602999999999</v>
      </c>
      <c r="CO234">
        <v>5.4266867999999997</v>
      </c>
      <c r="CP234">
        <v>6.1503114999999999</v>
      </c>
      <c r="CQ234">
        <v>4.3682027000000003</v>
      </c>
      <c r="CR234">
        <v>3.1391141</v>
      </c>
      <c r="CS234">
        <v>4.7601351999999997</v>
      </c>
      <c r="CT234">
        <v>3.2422349000000001</v>
      </c>
      <c r="CU234">
        <v>3.0386517</v>
      </c>
      <c r="CV234">
        <v>3.8984532000000001</v>
      </c>
      <c r="CW234">
        <v>4.0682672999999996</v>
      </c>
      <c r="CX234">
        <v>3.7713511</v>
      </c>
      <c r="CY234">
        <v>3.1922469000000002</v>
      </c>
      <c r="CZ234">
        <v>2.9078968000000001</v>
      </c>
      <c r="DA234">
        <v>3.5235056999999999</v>
      </c>
      <c r="DB234">
        <v>3.2112565000000002</v>
      </c>
      <c r="DC234">
        <v>4.9602408000000002</v>
      </c>
      <c r="DD234">
        <v>5.5935782999999999</v>
      </c>
      <c r="DE234">
        <v>3.27651</v>
      </c>
      <c r="DF234">
        <v>3.8674908000000001</v>
      </c>
      <c r="DG234">
        <v>3.6264471999999999</v>
      </c>
      <c r="DH234">
        <v>3.1865093999999998</v>
      </c>
      <c r="DI234">
        <v>5.0101442</v>
      </c>
      <c r="DJ234">
        <v>4.3280592000000002</v>
      </c>
      <c r="DK234">
        <v>3.0806288999999998</v>
      </c>
      <c r="DL234">
        <v>3.7711687</v>
      </c>
      <c r="DM234">
        <v>3.1122165000000002</v>
      </c>
      <c r="DN234">
        <v>2.1275610999999999</v>
      </c>
      <c r="DO234">
        <v>3.2166785999999998</v>
      </c>
      <c r="DP234">
        <v>3.4436448</v>
      </c>
      <c r="DQ234">
        <v>2.7702599000000001</v>
      </c>
      <c r="DR234">
        <v>2.5799865999999998</v>
      </c>
      <c r="DS234">
        <v>2.8079662000000001</v>
      </c>
      <c r="DT234">
        <v>4.8356947999999997</v>
      </c>
      <c r="DU234">
        <v>3.6397160999999998</v>
      </c>
      <c r="DV234">
        <v>4.0942639999999999</v>
      </c>
      <c r="DW234">
        <v>6.3007511999999997</v>
      </c>
      <c r="DX234">
        <v>2.9979266999999998</v>
      </c>
      <c r="DY234">
        <v>3.2990748999999999</v>
      </c>
      <c r="DZ234">
        <v>3.1705274999999999</v>
      </c>
      <c r="EA234">
        <v>3.3930826000000001</v>
      </c>
      <c r="EB234">
        <v>6.9581447000000001</v>
      </c>
      <c r="EC234">
        <v>3.6409332999999999</v>
      </c>
      <c r="ED234">
        <v>4.1891540999999997</v>
      </c>
      <c r="EE234">
        <v>3.2341845</v>
      </c>
      <c r="EF234">
        <v>6.3387245999999999</v>
      </c>
      <c r="EG234">
        <v>3.7779685999999999</v>
      </c>
      <c r="EH234">
        <v>3.2174065000000001</v>
      </c>
      <c r="EI234">
        <v>4.0833763999999997</v>
      </c>
      <c r="EJ234">
        <v>4.5148605999999996</v>
      </c>
      <c r="EK234">
        <v>3.8512485000000001</v>
      </c>
      <c r="EL234">
        <v>2.9182264999999998</v>
      </c>
      <c r="EM234">
        <v>3.4183981000000001</v>
      </c>
      <c r="EN234">
        <v>3.2913439000000002</v>
      </c>
      <c r="EO234">
        <v>3.2691460000000001</v>
      </c>
      <c r="EP234">
        <v>3.3219620999999999</v>
      </c>
      <c r="EQ234">
        <v>5.0290455999999999</v>
      </c>
      <c r="ER234">
        <v>3.0677354000000001</v>
      </c>
      <c r="ES234">
        <v>4.1014160999999998</v>
      </c>
      <c r="ET234">
        <v>3.3031185000000001</v>
      </c>
      <c r="EU234">
        <v>3.2013872000000001</v>
      </c>
      <c r="EV234">
        <v>0</v>
      </c>
      <c r="EW234">
        <f>MATCH(A234,'[1]BASC2_BRIEF_6yr_DEMOS_ScanInfo '!$H$1:$H$585,0)</f>
        <v>538</v>
      </c>
      <c r="EX234">
        <f>INDEX('[1]BASC2_BRIEF_6yr_DEMOS_ScanInfo '!$L$1:$L$585,EW234)</f>
        <v>1</v>
      </c>
      <c r="EY234">
        <v>1</v>
      </c>
      <c r="EZ234">
        <v>1</v>
      </c>
      <c r="FA234">
        <f t="shared" si="51"/>
        <v>0</v>
      </c>
      <c r="FB234">
        <v>0</v>
      </c>
    </row>
    <row r="235" spans="1:158" x14ac:dyDescent="0.35">
      <c r="A235" t="s">
        <v>237</v>
      </c>
      <c r="B235">
        <v>4.1867766</v>
      </c>
      <c r="C235">
        <v>3.2527347</v>
      </c>
      <c r="D235">
        <v>2.7166195000000002</v>
      </c>
      <c r="E235">
        <v>3.0924326999999998</v>
      </c>
      <c r="F235">
        <v>3.8948041999999998</v>
      </c>
      <c r="G235">
        <v>3.5702642999999998</v>
      </c>
      <c r="H235">
        <v>3.4339716</v>
      </c>
      <c r="I235">
        <v>3.0599055000000002</v>
      </c>
      <c r="J235">
        <v>3.6810379000000002</v>
      </c>
      <c r="K235">
        <v>2.712081</v>
      </c>
      <c r="L235">
        <v>2.7706241999999999</v>
      </c>
      <c r="M235">
        <v>3.2507784000000002</v>
      </c>
      <c r="N235">
        <v>4.0089725999999999</v>
      </c>
      <c r="O235">
        <v>3.3507775999999998</v>
      </c>
      <c r="P235">
        <v>3.3128053999999998</v>
      </c>
      <c r="Q235">
        <v>3.7194935999999998</v>
      </c>
      <c r="R235">
        <v>4.3805031999999997</v>
      </c>
      <c r="S235">
        <v>5.1361198000000003</v>
      </c>
      <c r="T235">
        <v>3.3234998999999998</v>
      </c>
      <c r="U235">
        <v>2.9713075</v>
      </c>
      <c r="V235">
        <v>3.8487681999999999</v>
      </c>
      <c r="W235">
        <v>2.9446888000000002</v>
      </c>
      <c r="X235">
        <v>3.1726321999999998</v>
      </c>
      <c r="Y235">
        <v>3.8908572000000001</v>
      </c>
      <c r="Z235">
        <v>3.7703096999999999</v>
      </c>
      <c r="AA235">
        <v>3.3954575</v>
      </c>
      <c r="AB235">
        <v>3.0569104999999999</v>
      </c>
      <c r="AC235">
        <v>2.5230326999999999</v>
      </c>
      <c r="AD235">
        <v>2.8422906000000001</v>
      </c>
      <c r="AE235">
        <v>3.2887336999999999</v>
      </c>
      <c r="AF235">
        <v>3.5920798999999999</v>
      </c>
      <c r="AG235">
        <v>3.3234789</v>
      </c>
      <c r="AH235">
        <v>2.7629907</v>
      </c>
      <c r="AI235">
        <v>3.3501484000000001</v>
      </c>
      <c r="AJ235">
        <v>3.9943566000000001</v>
      </c>
      <c r="AK235">
        <v>2.5002515000000001</v>
      </c>
      <c r="AL235">
        <v>3.9532101000000002</v>
      </c>
      <c r="AM235">
        <v>3.4844564999999998</v>
      </c>
      <c r="AN235">
        <v>2.9930582000000001</v>
      </c>
      <c r="AO235">
        <v>2.6946634999999999</v>
      </c>
      <c r="AP235">
        <v>2.5708541999999999</v>
      </c>
      <c r="AQ235">
        <v>2.0796361000000001</v>
      </c>
      <c r="AR235">
        <v>2.6597227999999999</v>
      </c>
      <c r="AS235">
        <v>4.3163175999999996</v>
      </c>
      <c r="AT235">
        <v>2.6637900000000001</v>
      </c>
      <c r="AU235">
        <v>2.1521925999999998</v>
      </c>
      <c r="AV235">
        <v>2.7638218000000001</v>
      </c>
      <c r="AW235">
        <v>4.1382852000000003</v>
      </c>
      <c r="AX235">
        <v>3.0458064</v>
      </c>
      <c r="AY235">
        <v>3.7243241999999999</v>
      </c>
      <c r="AZ235">
        <v>3.4800811</v>
      </c>
      <c r="BA235">
        <v>2.8443801</v>
      </c>
      <c r="BB235">
        <v>2.9739447000000001</v>
      </c>
      <c r="BC235">
        <v>3.1572998000000001</v>
      </c>
      <c r="BD235">
        <v>2.9292910000000001</v>
      </c>
      <c r="BE235">
        <v>3.4519248</v>
      </c>
      <c r="BF235">
        <v>2.8438983000000002</v>
      </c>
      <c r="BG235">
        <v>2.5366461</v>
      </c>
      <c r="BH235">
        <v>2.6637154000000001</v>
      </c>
      <c r="BI235">
        <v>3.2066347999999998</v>
      </c>
      <c r="BJ235">
        <v>3.1598443999999999</v>
      </c>
      <c r="BK235">
        <v>3.1503808000000002</v>
      </c>
      <c r="BL235">
        <v>3.716253</v>
      </c>
      <c r="BM235">
        <v>4.3580531999999996</v>
      </c>
      <c r="BN235">
        <v>3.1241956000000002</v>
      </c>
      <c r="BO235">
        <v>2.8764593999999999</v>
      </c>
      <c r="BP235">
        <v>3.1462585999999999</v>
      </c>
      <c r="BQ235">
        <v>2.7117933999999999</v>
      </c>
      <c r="BR235">
        <v>2.7658999</v>
      </c>
      <c r="BS235">
        <v>2.6979226999999999</v>
      </c>
      <c r="BT235">
        <v>3.1539052000000001</v>
      </c>
      <c r="BU235">
        <v>3.0069925999999998</v>
      </c>
      <c r="BV235">
        <v>3.3774986</v>
      </c>
      <c r="BW235">
        <v>2.9490615999999998</v>
      </c>
      <c r="BX235">
        <v>2.6468823000000001</v>
      </c>
      <c r="BY235">
        <v>3.7443228</v>
      </c>
      <c r="BZ235">
        <v>2.9386320000000001</v>
      </c>
      <c r="CA235">
        <v>2.6001935</v>
      </c>
      <c r="CB235">
        <v>3.2431475999999999</v>
      </c>
      <c r="CC235">
        <v>4.1770287000000001</v>
      </c>
      <c r="CD235">
        <v>3.4988258000000001</v>
      </c>
      <c r="CE235">
        <v>3.3232124000000001</v>
      </c>
      <c r="CF235">
        <v>3.0013616000000001</v>
      </c>
      <c r="CG235">
        <v>3.6541712</v>
      </c>
      <c r="CH235">
        <v>2.6174097000000001</v>
      </c>
      <c r="CI235">
        <v>2.6354909000000002</v>
      </c>
      <c r="CJ235">
        <v>3.3572228000000002</v>
      </c>
      <c r="CK235">
        <v>3.9289445999999999</v>
      </c>
      <c r="CL235">
        <v>3.1780362000000002</v>
      </c>
      <c r="CM235">
        <v>3.1449343999999999</v>
      </c>
      <c r="CN235">
        <v>3.5408393999999999</v>
      </c>
      <c r="CO235">
        <v>4.4823842000000003</v>
      </c>
      <c r="CP235">
        <v>5.2829242000000001</v>
      </c>
      <c r="CQ235">
        <v>3.1766459999999999</v>
      </c>
      <c r="CR235">
        <v>2.8327336000000001</v>
      </c>
      <c r="CS235">
        <v>3.4208522000000001</v>
      </c>
      <c r="CT235">
        <v>2.8521909999999999</v>
      </c>
      <c r="CU235">
        <v>3.0875020000000002</v>
      </c>
      <c r="CV235">
        <v>3.9261746</v>
      </c>
      <c r="CW235">
        <v>3.6102447999999998</v>
      </c>
      <c r="CX235">
        <v>3.4178741000000001</v>
      </c>
      <c r="CY235">
        <v>2.8931293</v>
      </c>
      <c r="CZ235">
        <v>2.4973445000000001</v>
      </c>
      <c r="DA235">
        <v>2.8512521</v>
      </c>
      <c r="DB235">
        <v>3.0782959000000001</v>
      </c>
      <c r="DC235">
        <v>4.2591200000000002</v>
      </c>
      <c r="DD235">
        <v>3.9910492999999998</v>
      </c>
      <c r="DE235">
        <v>2.8213111999999998</v>
      </c>
      <c r="DF235">
        <v>3.4167196999999998</v>
      </c>
      <c r="DG235">
        <v>3.8382626000000002</v>
      </c>
      <c r="DH235">
        <v>2.6974391999999998</v>
      </c>
      <c r="DI235">
        <v>3.5707653000000001</v>
      </c>
      <c r="DJ235">
        <v>3.7274823000000001</v>
      </c>
      <c r="DK235">
        <v>3.2984282999999999</v>
      </c>
      <c r="DL235">
        <v>2.9421384000000002</v>
      </c>
      <c r="DM235">
        <v>2.3786428000000002</v>
      </c>
      <c r="DN235">
        <v>2.0045662000000002</v>
      </c>
      <c r="DO235">
        <v>2.9991015999999999</v>
      </c>
      <c r="DP235">
        <v>3.9768856000000001</v>
      </c>
      <c r="DQ235">
        <v>2.5477015999999999</v>
      </c>
      <c r="DR235">
        <v>2.1921653999999999</v>
      </c>
      <c r="DS235">
        <v>2.8358889</v>
      </c>
      <c r="DT235">
        <v>4.2527398999999999</v>
      </c>
      <c r="DU235">
        <v>3.1681762</v>
      </c>
      <c r="DV235">
        <v>3.3266713999999999</v>
      </c>
      <c r="DW235">
        <v>3.1087818</v>
      </c>
      <c r="DX235">
        <v>2.6367848</v>
      </c>
      <c r="DY235">
        <v>2.7522473000000001</v>
      </c>
      <c r="DZ235">
        <v>2.9880197000000002</v>
      </c>
      <c r="EA235">
        <v>2.8141900999999998</v>
      </c>
      <c r="EB235">
        <v>3.3688397000000001</v>
      </c>
      <c r="EC235">
        <v>2.7296309000000001</v>
      </c>
      <c r="ED235">
        <v>2.6150465000000001</v>
      </c>
      <c r="EE235">
        <v>2.5333942999999999</v>
      </c>
      <c r="EF235">
        <v>2.9435935</v>
      </c>
      <c r="EG235">
        <v>2.9163413</v>
      </c>
      <c r="EH235">
        <v>2.7908528000000001</v>
      </c>
      <c r="EI235">
        <v>3.5480081999999999</v>
      </c>
      <c r="EJ235">
        <v>3.0559797</v>
      </c>
      <c r="EK235">
        <v>3.1031019999999998</v>
      </c>
      <c r="EL235">
        <v>2.9127339999999999</v>
      </c>
      <c r="EM235">
        <v>2.7900157000000001</v>
      </c>
      <c r="EN235">
        <v>2.6966299999999999</v>
      </c>
      <c r="EO235">
        <v>2.6206763</v>
      </c>
      <c r="EP235">
        <v>2.7592349</v>
      </c>
      <c r="EQ235">
        <v>3.5858840999999999</v>
      </c>
      <c r="ER235">
        <v>2.8693727999999998</v>
      </c>
      <c r="ES235">
        <v>3.4516179999999999</v>
      </c>
      <c r="ET235">
        <v>2.9529288</v>
      </c>
      <c r="EU235">
        <v>2.8675220000000001</v>
      </c>
      <c r="EV235">
        <v>0</v>
      </c>
      <c r="EW235">
        <f>MATCH(A235,'[1]BASC2_BRIEF_6yr_DEMOS_ScanInfo '!$H$1:$H$585,0)</f>
        <v>540</v>
      </c>
      <c r="EX235">
        <f>INDEX('[1]BASC2_BRIEF_6yr_DEMOS_ScanInfo '!$L$1:$L$585,EW235)</f>
        <v>2</v>
      </c>
      <c r="EY235">
        <v>1</v>
      </c>
      <c r="EZ235">
        <v>2</v>
      </c>
      <c r="FA235">
        <f>IF(AND(EZ235=2,EV235=0),1)</f>
        <v>1</v>
      </c>
      <c r="FB235">
        <v>1</v>
      </c>
    </row>
    <row r="236" spans="1:158" x14ac:dyDescent="0.35">
      <c r="A236" t="s">
        <v>238</v>
      </c>
      <c r="B236">
        <v>4.6518435</v>
      </c>
      <c r="C236">
        <v>3.3178027000000001</v>
      </c>
      <c r="D236">
        <v>2.8647288999999998</v>
      </c>
      <c r="E236">
        <v>3.3162199999999999</v>
      </c>
      <c r="F236">
        <v>4.1822181</v>
      </c>
      <c r="G236">
        <v>3.626045</v>
      </c>
      <c r="H236">
        <v>3.1834115999999999</v>
      </c>
      <c r="I236">
        <v>3.2265760999999999</v>
      </c>
      <c r="J236">
        <v>3.6270349</v>
      </c>
      <c r="K236">
        <v>2.8179580999999998</v>
      </c>
      <c r="L236">
        <v>2.7199968999999999</v>
      </c>
      <c r="M236">
        <v>3.5006794999999999</v>
      </c>
      <c r="N236">
        <v>3.8145690000000001</v>
      </c>
      <c r="O236">
        <v>3.5534029</v>
      </c>
      <c r="P236">
        <v>3.7689363999999999</v>
      </c>
      <c r="Q236">
        <v>3.5758858</v>
      </c>
      <c r="R236">
        <v>4.3365520999999996</v>
      </c>
      <c r="S236">
        <v>5.4852705000000004</v>
      </c>
      <c r="T236">
        <v>3.2814714999999999</v>
      </c>
      <c r="U236">
        <v>2.7775203999999998</v>
      </c>
      <c r="V236">
        <v>3.6820444999999999</v>
      </c>
      <c r="W236">
        <v>2.8735235000000001</v>
      </c>
      <c r="X236">
        <v>3.0608727999999998</v>
      </c>
      <c r="Y236">
        <v>4.1651540000000002</v>
      </c>
      <c r="Z236">
        <v>3.4545007000000001</v>
      </c>
      <c r="AA236">
        <v>3.3673259999999998</v>
      </c>
      <c r="AB236">
        <v>3.1951548999999999</v>
      </c>
      <c r="AC236">
        <v>2.5947056000000002</v>
      </c>
      <c r="AD236">
        <v>2.9855404000000001</v>
      </c>
      <c r="AE236">
        <v>3.3915503</v>
      </c>
      <c r="AF236">
        <v>4.4448036999999996</v>
      </c>
      <c r="AG236">
        <v>4.8479953</v>
      </c>
      <c r="AH236">
        <v>2.8960621</v>
      </c>
      <c r="AI236">
        <v>3.5735271000000002</v>
      </c>
      <c r="AJ236">
        <v>3.8405733</v>
      </c>
      <c r="AK236">
        <v>2.9494997999999999</v>
      </c>
      <c r="AL236">
        <v>3.7252679</v>
      </c>
      <c r="AM236">
        <v>3.8585517</v>
      </c>
      <c r="AN236">
        <v>3.0054889</v>
      </c>
      <c r="AO236">
        <v>3.1941706999999999</v>
      </c>
      <c r="AP236">
        <v>2.6845186000000001</v>
      </c>
      <c r="AQ236">
        <v>2.1779535000000001</v>
      </c>
      <c r="AR236">
        <v>3.150636</v>
      </c>
      <c r="AS236">
        <v>4.5421490999999996</v>
      </c>
      <c r="AT236">
        <v>2.8682300999999999</v>
      </c>
      <c r="AU236">
        <v>2.3295686</v>
      </c>
      <c r="AV236">
        <v>2.9931307</v>
      </c>
      <c r="AW236">
        <v>4.4751105000000004</v>
      </c>
      <c r="AX236">
        <v>3.1206972999999998</v>
      </c>
      <c r="AY236">
        <v>3.6075846999999999</v>
      </c>
      <c r="AZ236">
        <v>3.6594820000000001</v>
      </c>
      <c r="BA236">
        <v>3.0205586000000002</v>
      </c>
      <c r="BB236">
        <v>3.2547779000000001</v>
      </c>
      <c r="BC236">
        <v>3.3623378000000002</v>
      </c>
      <c r="BD236">
        <v>3.2097579999999999</v>
      </c>
      <c r="BE236">
        <v>3.0012949</v>
      </c>
      <c r="BF236">
        <v>2.8009309999999998</v>
      </c>
      <c r="BG236">
        <v>3.0750346</v>
      </c>
      <c r="BH236">
        <v>2.7321582000000002</v>
      </c>
      <c r="BI236">
        <v>2.9659548</v>
      </c>
      <c r="BJ236">
        <v>3.2717459</v>
      </c>
      <c r="BK236">
        <v>3.0882065000000001</v>
      </c>
      <c r="BL236">
        <v>4.3991714000000002</v>
      </c>
      <c r="BM236">
        <v>3.7060396999999998</v>
      </c>
      <c r="BN236">
        <v>3.8293621999999998</v>
      </c>
      <c r="BO236">
        <v>2.9306779000000001</v>
      </c>
      <c r="BP236">
        <v>2.9252424000000001</v>
      </c>
      <c r="BQ236">
        <v>2.8432881999999999</v>
      </c>
      <c r="BR236">
        <v>3.0369518000000002</v>
      </c>
      <c r="BS236">
        <v>2.8501799000000001</v>
      </c>
      <c r="BT236">
        <v>4.1104317000000004</v>
      </c>
      <c r="BU236">
        <v>3.2401962000000002</v>
      </c>
      <c r="BV236">
        <v>3.5739732000000002</v>
      </c>
      <c r="BW236">
        <v>3.2039309</v>
      </c>
      <c r="BX236">
        <v>2.6896019</v>
      </c>
      <c r="BY236">
        <v>4.6071568000000003</v>
      </c>
      <c r="BZ236">
        <v>3.2445311999999999</v>
      </c>
      <c r="CA236">
        <v>2.7113174999999998</v>
      </c>
      <c r="CB236">
        <v>3.0692846999999999</v>
      </c>
      <c r="CC236">
        <v>4.4882660000000003</v>
      </c>
      <c r="CD236">
        <v>4.0450096000000002</v>
      </c>
      <c r="CE236">
        <v>3.2293682000000001</v>
      </c>
      <c r="CF236">
        <v>3.2931187</v>
      </c>
      <c r="CG236">
        <v>3.1751516</v>
      </c>
      <c r="CH236">
        <v>2.9506475999999999</v>
      </c>
      <c r="CI236">
        <v>2.7241379999999999</v>
      </c>
      <c r="CJ236">
        <v>3.3835291999999999</v>
      </c>
      <c r="CK236">
        <v>3.9153595000000001</v>
      </c>
      <c r="CL236">
        <v>3.6148212000000002</v>
      </c>
      <c r="CM236">
        <v>3.7412988999999999</v>
      </c>
      <c r="CN236">
        <v>3.7922403999999998</v>
      </c>
      <c r="CO236">
        <v>4.8537545</v>
      </c>
      <c r="CP236">
        <v>5.6705278999999997</v>
      </c>
      <c r="CQ236">
        <v>3.1998608000000002</v>
      </c>
      <c r="CR236">
        <v>2.8866478999999998</v>
      </c>
      <c r="CS236">
        <v>3.6487162</v>
      </c>
      <c r="CT236">
        <v>3.0046821000000001</v>
      </c>
      <c r="CU236">
        <v>3.1247864000000001</v>
      </c>
      <c r="CV236">
        <v>4.1843437999999997</v>
      </c>
      <c r="CW236">
        <v>3.5377239999999999</v>
      </c>
      <c r="CX236">
        <v>3.5469396</v>
      </c>
      <c r="CY236">
        <v>3.0938143999999999</v>
      </c>
      <c r="CZ236">
        <v>2.7619107000000001</v>
      </c>
      <c r="DA236">
        <v>3.0135595999999998</v>
      </c>
      <c r="DB236">
        <v>3.1444999999999999</v>
      </c>
      <c r="DC236">
        <v>4.7820878000000002</v>
      </c>
      <c r="DD236">
        <v>5.7728801000000001</v>
      </c>
      <c r="DE236">
        <v>2.9180245</v>
      </c>
      <c r="DF236">
        <v>3.5633416000000002</v>
      </c>
      <c r="DG236">
        <v>4.0302056999999998</v>
      </c>
      <c r="DH236">
        <v>3.0988587999999999</v>
      </c>
      <c r="DI236">
        <v>3.6098436999999999</v>
      </c>
      <c r="DJ236">
        <v>4.0655441000000003</v>
      </c>
      <c r="DK236">
        <v>3.2367732999999999</v>
      </c>
      <c r="DL236">
        <v>3.0323033000000001</v>
      </c>
      <c r="DM236">
        <v>2.9279324999999998</v>
      </c>
      <c r="DN236">
        <v>2.3188081</v>
      </c>
      <c r="DO236">
        <v>2.9056517999999998</v>
      </c>
      <c r="DP236">
        <v>4.6312208000000004</v>
      </c>
      <c r="DQ236">
        <v>2.7351985000000001</v>
      </c>
      <c r="DR236">
        <v>2.3369932000000002</v>
      </c>
      <c r="DS236">
        <v>2.7681005000000001</v>
      </c>
      <c r="DT236">
        <v>4.8150411000000002</v>
      </c>
      <c r="DU236">
        <v>3.3178854000000002</v>
      </c>
      <c r="DV236">
        <v>3.6838305</v>
      </c>
      <c r="DW236">
        <v>3.4339137000000002</v>
      </c>
      <c r="DX236">
        <v>2.9781589999999998</v>
      </c>
      <c r="DY236">
        <v>3.282289</v>
      </c>
      <c r="DZ236">
        <v>3.2679819999999999</v>
      </c>
      <c r="EA236">
        <v>3.0882803999999999</v>
      </c>
      <c r="EB236">
        <v>3.2652885999999999</v>
      </c>
      <c r="EC236">
        <v>2.9021018000000001</v>
      </c>
      <c r="ED236">
        <v>3.1618216000000001</v>
      </c>
      <c r="EE236">
        <v>2.6310359999999999</v>
      </c>
      <c r="EF236">
        <v>2.8625655000000001</v>
      </c>
      <c r="EG236">
        <v>3.0473707000000001</v>
      </c>
      <c r="EH236">
        <v>2.8712871</v>
      </c>
      <c r="EI236">
        <v>3.8797039999999998</v>
      </c>
      <c r="EJ236">
        <v>3.1663325000000002</v>
      </c>
      <c r="EK236">
        <v>3.4533079</v>
      </c>
      <c r="EL236">
        <v>2.9404789999999998</v>
      </c>
      <c r="EM236">
        <v>3.1969151</v>
      </c>
      <c r="EN236">
        <v>2.9592729000000002</v>
      </c>
      <c r="EO236">
        <v>2.9121410999999999</v>
      </c>
      <c r="EP236">
        <v>2.8085482000000002</v>
      </c>
      <c r="EQ236">
        <v>5.5530967999999996</v>
      </c>
      <c r="ER236">
        <v>2.9999807000000001</v>
      </c>
      <c r="ES236">
        <v>4.0278745000000002</v>
      </c>
      <c r="ET236">
        <v>3.2656868000000001</v>
      </c>
      <c r="EU236">
        <v>2.7741753999999998</v>
      </c>
      <c r="EV236">
        <v>0</v>
      </c>
      <c r="EW236">
        <f>MATCH(A236,'[1]BASC2_BRIEF_6yr_DEMOS_ScanInfo '!$H$1:$H$585,0)</f>
        <v>541</v>
      </c>
      <c r="EX236">
        <f>INDEX('[1]BASC2_BRIEF_6yr_DEMOS_ScanInfo '!$L$1:$L$585,EW236)</f>
        <v>1</v>
      </c>
      <c r="EY236">
        <v>1</v>
      </c>
      <c r="EZ236">
        <v>1</v>
      </c>
      <c r="FA236">
        <f t="shared" si="51"/>
        <v>0</v>
      </c>
      <c r="FB236">
        <v>0</v>
      </c>
    </row>
    <row r="237" spans="1:158" x14ac:dyDescent="0.35">
      <c r="A237" t="s">
        <v>239</v>
      </c>
      <c r="B237">
        <v>3.8292978</v>
      </c>
      <c r="C237">
        <v>3.1285750999999999</v>
      </c>
      <c r="D237">
        <v>2.7244679999999999</v>
      </c>
      <c r="E237">
        <v>3.2094201999999998</v>
      </c>
      <c r="F237">
        <v>3.7144083999999999</v>
      </c>
      <c r="G237">
        <v>3.6336564999999998</v>
      </c>
      <c r="H237">
        <v>3.3772413999999999</v>
      </c>
      <c r="I237">
        <v>3.1655883999999999</v>
      </c>
      <c r="J237">
        <v>3.9161047999999998</v>
      </c>
      <c r="K237">
        <v>2.890269</v>
      </c>
      <c r="L237">
        <v>2.9663572</v>
      </c>
      <c r="M237">
        <v>3.3170525999999998</v>
      </c>
      <c r="N237">
        <v>3.9451250999999998</v>
      </c>
      <c r="O237">
        <v>3.2132113000000002</v>
      </c>
      <c r="P237">
        <v>3.5345170000000001</v>
      </c>
      <c r="Q237">
        <v>3.6960752000000001</v>
      </c>
      <c r="R237">
        <v>4.6779222000000003</v>
      </c>
      <c r="S237">
        <v>5.6589131000000004</v>
      </c>
      <c r="T237">
        <v>3.2593953999999998</v>
      </c>
      <c r="U237">
        <v>2.9811988</v>
      </c>
      <c r="V237">
        <v>3.7525567999999998</v>
      </c>
      <c r="W237">
        <v>3.2015731000000001</v>
      </c>
      <c r="X237">
        <v>3.0943360000000002</v>
      </c>
      <c r="Y237">
        <v>4.4657393000000001</v>
      </c>
      <c r="Z237">
        <v>3.7832059999999998</v>
      </c>
      <c r="AA237">
        <v>3.6090659999999999</v>
      </c>
      <c r="AB237">
        <v>3.2772163999999999</v>
      </c>
      <c r="AC237">
        <v>2.6561686999999998</v>
      </c>
      <c r="AD237">
        <v>3.0375412000000002</v>
      </c>
      <c r="AE237">
        <v>3.4477202999999998</v>
      </c>
      <c r="AF237">
        <v>4.2057618999999997</v>
      </c>
      <c r="AG237">
        <v>3.6674142000000001</v>
      </c>
      <c r="AH237">
        <v>3.0846448</v>
      </c>
      <c r="AI237">
        <v>3.5347309</v>
      </c>
      <c r="AJ237">
        <v>4.1188731000000001</v>
      </c>
      <c r="AK237">
        <v>3.0884974000000001</v>
      </c>
      <c r="AL237">
        <v>3.858813</v>
      </c>
      <c r="AM237">
        <v>4.0457988</v>
      </c>
      <c r="AN237">
        <v>3.0298657000000002</v>
      </c>
      <c r="AO237">
        <v>3.3975971</v>
      </c>
      <c r="AP237">
        <v>2.9637747000000001</v>
      </c>
      <c r="AQ237">
        <v>2.2061345999999999</v>
      </c>
      <c r="AR237">
        <v>3.0846460000000002</v>
      </c>
      <c r="AS237">
        <v>4.9211774000000004</v>
      </c>
      <c r="AT237">
        <v>2.9354713000000001</v>
      </c>
      <c r="AU237">
        <v>2.3243138999999999</v>
      </c>
      <c r="AV237">
        <v>2.5847766000000001</v>
      </c>
      <c r="AW237">
        <v>4.2542457999999996</v>
      </c>
      <c r="AX237">
        <v>3.1886665999999999</v>
      </c>
      <c r="AY237">
        <v>3.5185597</v>
      </c>
      <c r="AZ237">
        <v>3.4345905999999999</v>
      </c>
      <c r="BA237">
        <v>2.5702896000000002</v>
      </c>
      <c r="BB237">
        <v>2.8502729000000002</v>
      </c>
      <c r="BC237">
        <v>3.1247804000000001</v>
      </c>
      <c r="BD237">
        <v>3.0008409</v>
      </c>
      <c r="BE237">
        <v>2.9888770999999998</v>
      </c>
      <c r="BF237">
        <v>2.9701347</v>
      </c>
      <c r="BG237">
        <v>2.8176036</v>
      </c>
      <c r="BH237">
        <v>2.7927544000000002</v>
      </c>
      <c r="BI237">
        <v>3.0598657</v>
      </c>
      <c r="BJ237">
        <v>3.2469437000000001</v>
      </c>
      <c r="BK237">
        <v>3.0148625</v>
      </c>
      <c r="BL237">
        <v>3.6779294</v>
      </c>
      <c r="BM237">
        <v>4.2478594999999997</v>
      </c>
      <c r="BN237">
        <v>3.4511218000000001</v>
      </c>
      <c r="BO237">
        <v>3.0428736000000001</v>
      </c>
      <c r="BP237">
        <v>3.2178569000000001</v>
      </c>
      <c r="BQ237">
        <v>2.7545785999999999</v>
      </c>
      <c r="BR237">
        <v>2.8371222</v>
      </c>
      <c r="BS237">
        <v>3.1489606000000001</v>
      </c>
      <c r="BT237">
        <v>3.090344</v>
      </c>
      <c r="BU237">
        <v>3.2151486999999999</v>
      </c>
      <c r="BV237">
        <v>3.6584525000000001</v>
      </c>
      <c r="BW237">
        <v>3.2087967000000002</v>
      </c>
      <c r="BX237">
        <v>2.8074602999999998</v>
      </c>
      <c r="BY237">
        <v>4.1491914000000003</v>
      </c>
      <c r="BZ237">
        <v>3.2214641999999998</v>
      </c>
      <c r="CA237">
        <v>3.0140514</v>
      </c>
      <c r="CB237">
        <v>3.0241867999999998</v>
      </c>
      <c r="CC237">
        <v>4.3816509000000003</v>
      </c>
      <c r="CD237">
        <v>3.4316811999999999</v>
      </c>
      <c r="CE237">
        <v>3.2649243000000001</v>
      </c>
      <c r="CF237">
        <v>2.9885776000000002</v>
      </c>
      <c r="CG237">
        <v>3.6005522999999999</v>
      </c>
      <c r="CH237">
        <v>3.0760654999999999</v>
      </c>
      <c r="CI237">
        <v>2.7958316999999999</v>
      </c>
      <c r="CJ237">
        <v>3.2202951999999998</v>
      </c>
      <c r="CK237">
        <v>3.7230178999999999</v>
      </c>
      <c r="CL237">
        <v>3.0388944000000002</v>
      </c>
      <c r="CM237">
        <v>3.4057221000000002</v>
      </c>
      <c r="CN237">
        <v>3.7519735999999999</v>
      </c>
      <c r="CO237">
        <v>4.9296259999999998</v>
      </c>
      <c r="CP237">
        <v>5.9934921000000001</v>
      </c>
      <c r="CQ237">
        <v>3.2186902000000002</v>
      </c>
      <c r="CR237">
        <v>2.9448911999999998</v>
      </c>
      <c r="CS237">
        <v>3.7169393999999998</v>
      </c>
      <c r="CT237">
        <v>3.1167161000000001</v>
      </c>
      <c r="CU237">
        <v>3.1313135999999999</v>
      </c>
      <c r="CV237">
        <v>3.7642958000000002</v>
      </c>
      <c r="CW237">
        <v>3.5694792</v>
      </c>
      <c r="CX237">
        <v>3.4323191999999998</v>
      </c>
      <c r="CY237">
        <v>3.3136834999999998</v>
      </c>
      <c r="CZ237">
        <v>2.7208345</v>
      </c>
      <c r="DA237">
        <v>2.8503064999999999</v>
      </c>
      <c r="DB237">
        <v>3.5030825000000001</v>
      </c>
      <c r="DC237">
        <v>4.1708379000000004</v>
      </c>
      <c r="DD237">
        <v>4.3470912000000004</v>
      </c>
      <c r="DE237">
        <v>3.0412499999999998</v>
      </c>
      <c r="DF237">
        <v>3.3789753999999999</v>
      </c>
      <c r="DG237">
        <v>4.2290343999999997</v>
      </c>
      <c r="DH237">
        <v>2.9718070000000001</v>
      </c>
      <c r="DI237">
        <v>3.4186980999999999</v>
      </c>
      <c r="DJ237">
        <v>4.0082807999999996</v>
      </c>
      <c r="DK237">
        <v>2.9215746</v>
      </c>
      <c r="DL237">
        <v>3.3387674999999999</v>
      </c>
      <c r="DM237">
        <v>2.8071839999999999</v>
      </c>
      <c r="DN237">
        <v>2.0567812999999999</v>
      </c>
      <c r="DO237">
        <v>2.9046053999999999</v>
      </c>
      <c r="DP237">
        <v>4.8210978999999998</v>
      </c>
      <c r="DQ237">
        <v>2.9581015000000002</v>
      </c>
      <c r="DR237">
        <v>2.2550341999999999</v>
      </c>
      <c r="DS237">
        <v>2.8312428000000001</v>
      </c>
      <c r="DT237">
        <v>4.5529742000000004</v>
      </c>
      <c r="DU237">
        <v>3.1962470999999999</v>
      </c>
      <c r="DV237">
        <v>3.6033208000000001</v>
      </c>
      <c r="DW237">
        <v>2.7858987000000002</v>
      </c>
      <c r="DX237">
        <v>3.3309375999999999</v>
      </c>
      <c r="DY237">
        <v>2.7856865000000002</v>
      </c>
      <c r="DZ237">
        <v>3.2440825000000002</v>
      </c>
      <c r="EA237">
        <v>2.9436138000000001</v>
      </c>
      <c r="EB237">
        <v>3.9079123</v>
      </c>
      <c r="EC237">
        <v>2.8695762</v>
      </c>
      <c r="ED237">
        <v>2.4856973</v>
      </c>
      <c r="EE237">
        <v>2.7191285999999999</v>
      </c>
      <c r="EF237">
        <v>2.7082199999999998</v>
      </c>
      <c r="EG237">
        <v>3.2338054000000001</v>
      </c>
      <c r="EH237">
        <v>2.9652250000000002</v>
      </c>
      <c r="EI237">
        <v>3.6958592000000001</v>
      </c>
      <c r="EJ237">
        <v>3.4223678</v>
      </c>
      <c r="EK237">
        <v>3.4611982999999999</v>
      </c>
      <c r="EL237">
        <v>3.0384066000000001</v>
      </c>
      <c r="EM237">
        <v>2.7662170000000001</v>
      </c>
      <c r="EN237">
        <v>2.7816143000000002</v>
      </c>
      <c r="EO237">
        <v>2.6566093</v>
      </c>
      <c r="EP237">
        <v>2.8044929999999999</v>
      </c>
      <c r="EQ237">
        <v>3.484648</v>
      </c>
      <c r="ER237">
        <v>3.0059364</v>
      </c>
      <c r="ES237">
        <v>3.4861691000000001</v>
      </c>
      <c r="ET237">
        <v>3.0985992000000002</v>
      </c>
      <c r="EU237">
        <v>2.8499479000000001</v>
      </c>
      <c r="EV237">
        <v>0</v>
      </c>
      <c r="EW237">
        <f>MATCH(A237,'[1]BASC2_BRIEF_6yr_DEMOS_ScanInfo '!$H$1:$H$585,0)</f>
        <v>543</v>
      </c>
      <c r="EX237">
        <f>INDEX('[1]BASC2_BRIEF_6yr_DEMOS_ScanInfo '!$L$1:$L$585,EW237)</f>
        <v>2</v>
      </c>
      <c r="EY237">
        <v>1</v>
      </c>
      <c r="EZ237">
        <v>2</v>
      </c>
      <c r="FA237">
        <f t="shared" ref="FA237:FB239" si="62">IF(AND(EZ237=2,EV237=0),1)</f>
        <v>1</v>
      </c>
      <c r="FB237">
        <v>1</v>
      </c>
    </row>
    <row r="238" spans="1:158" x14ac:dyDescent="0.35">
      <c r="A238" t="s">
        <v>240</v>
      </c>
      <c r="B238">
        <v>4.1625861999999998</v>
      </c>
      <c r="C238">
        <v>2.9730995</v>
      </c>
      <c r="D238">
        <v>2.6676924</v>
      </c>
      <c r="E238">
        <v>3.2488215</v>
      </c>
      <c r="F238">
        <v>3.8600202000000001</v>
      </c>
      <c r="G238">
        <v>3.7152622000000002</v>
      </c>
      <c r="H238">
        <v>3.4560491999999998</v>
      </c>
      <c r="I238">
        <v>3.0940919</v>
      </c>
      <c r="J238">
        <v>3.3505299000000002</v>
      </c>
      <c r="K238">
        <v>2.6716107999999998</v>
      </c>
      <c r="L238">
        <v>2.7939064999999998</v>
      </c>
      <c r="M238">
        <v>3.1086893</v>
      </c>
      <c r="N238">
        <v>3.6872210999999999</v>
      </c>
      <c r="O238">
        <v>3.4400469999999999</v>
      </c>
      <c r="P238">
        <v>3.7848272000000001</v>
      </c>
      <c r="Q238">
        <v>3.6134385999999998</v>
      </c>
      <c r="R238">
        <v>5.0130357999999999</v>
      </c>
      <c r="S238">
        <v>5.2940883999999997</v>
      </c>
      <c r="T238">
        <v>3.2939999000000002</v>
      </c>
      <c r="U238">
        <v>2.9241524000000001</v>
      </c>
      <c r="V238">
        <v>3.77475</v>
      </c>
      <c r="W238">
        <v>2.9506402</v>
      </c>
      <c r="X238">
        <v>2.9534802</v>
      </c>
      <c r="Y238">
        <v>4.0194935999999997</v>
      </c>
      <c r="Z238">
        <v>3.9759815000000001</v>
      </c>
      <c r="AA238">
        <v>3.7572527</v>
      </c>
      <c r="AB238">
        <v>3.3003334999999998</v>
      </c>
      <c r="AC238">
        <v>2.5062253000000001</v>
      </c>
      <c r="AD238">
        <v>3.0273142000000002</v>
      </c>
      <c r="AE238">
        <v>3.2917801999999998</v>
      </c>
      <c r="AF238">
        <v>4.1635146000000001</v>
      </c>
      <c r="AG238">
        <v>4.4817156999999996</v>
      </c>
      <c r="AH238">
        <v>2.8715632000000002</v>
      </c>
      <c r="AI238">
        <v>3.9440746</v>
      </c>
      <c r="AJ238">
        <v>4.4007535000000004</v>
      </c>
      <c r="AK238">
        <v>3.0216848999999999</v>
      </c>
      <c r="AL238">
        <v>3.7451960999999998</v>
      </c>
      <c r="AM238">
        <v>4.0189199000000002</v>
      </c>
      <c r="AN238">
        <v>3.2832870000000001</v>
      </c>
      <c r="AO238">
        <v>3.0909513999999998</v>
      </c>
      <c r="AP238">
        <v>2.7043073</v>
      </c>
      <c r="AQ238">
        <v>1.9709133999999999</v>
      </c>
      <c r="AR238">
        <v>2.5973411</v>
      </c>
      <c r="AS238">
        <v>4.0074043000000001</v>
      </c>
      <c r="AT238">
        <v>2.7473842999999998</v>
      </c>
      <c r="AU238">
        <v>2.2597051000000001</v>
      </c>
      <c r="AV238">
        <v>2.7157800000000001</v>
      </c>
      <c r="AW238">
        <v>3.9189880000000001</v>
      </c>
      <c r="AX238">
        <v>3.6385643000000001</v>
      </c>
      <c r="AY238">
        <v>3.3328256999999999</v>
      </c>
      <c r="AZ238">
        <v>3.5045476</v>
      </c>
      <c r="BA238">
        <v>2.5288582000000002</v>
      </c>
      <c r="BB238">
        <v>2.9965071999999999</v>
      </c>
      <c r="BC238">
        <v>3.3641166999999998</v>
      </c>
      <c r="BD238">
        <v>3.0414010999999999</v>
      </c>
      <c r="BE238">
        <v>5.0194159000000003</v>
      </c>
      <c r="BF238">
        <v>3.0299623000000002</v>
      </c>
      <c r="BG238">
        <v>3.1584196000000002</v>
      </c>
      <c r="BH238">
        <v>2.7049705999999998</v>
      </c>
      <c r="BI238">
        <v>2.7535688999999999</v>
      </c>
      <c r="BJ238">
        <v>3.2990582000000002</v>
      </c>
      <c r="BK238">
        <v>3.1152158000000001</v>
      </c>
      <c r="BL238">
        <v>3.2922676000000002</v>
      </c>
      <c r="BM238">
        <v>3.1956793999999999</v>
      </c>
      <c r="BN238">
        <v>3.5354030000000001</v>
      </c>
      <c r="BO238">
        <v>3.0487720999999999</v>
      </c>
      <c r="BP238">
        <v>2.6834984</v>
      </c>
      <c r="BQ238">
        <v>2.7704057999999998</v>
      </c>
      <c r="BR238">
        <v>2.6170925999999999</v>
      </c>
      <c r="BS238">
        <v>2.8071921</v>
      </c>
      <c r="BT238">
        <v>3.6690909999999999</v>
      </c>
      <c r="BU238">
        <v>3.2137405999999999</v>
      </c>
      <c r="BV238">
        <v>4.1712059999999997</v>
      </c>
      <c r="BW238">
        <v>3.1349022</v>
      </c>
      <c r="BX238">
        <v>2.6669157000000001</v>
      </c>
      <c r="BY238">
        <v>4.3779558999999999</v>
      </c>
      <c r="BZ238">
        <v>3.2886001999999999</v>
      </c>
      <c r="CA238">
        <v>2.9192819999999999</v>
      </c>
      <c r="CB238">
        <v>3.1584572999999998</v>
      </c>
      <c r="CC238">
        <v>4.1486634999999996</v>
      </c>
      <c r="CD238">
        <v>4.0072222000000002</v>
      </c>
      <c r="CE238">
        <v>3.2637432</v>
      </c>
      <c r="CF238">
        <v>3.1044418999999999</v>
      </c>
      <c r="CG238">
        <v>3.3856356000000001</v>
      </c>
      <c r="CH238">
        <v>2.5602255</v>
      </c>
      <c r="CI238">
        <v>2.4941580000000001</v>
      </c>
      <c r="CJ238">
        <v>3.1736301999999998</v>
      </c>
      <c r="CK238">
        <v>4.4104904999999999</v>
      </c>
      <c r="CL238">
        <v>3.2705646000000002</v>
      </c>
      <c r="CM238">
        <v>3.6767439999999998</v>
      </c>
      <c r="CN238">
        <v>3.7975992999999999</v>
      </c>
      <c r="CO238">
        <v>4.8948311999999996</v>
      </c>
      <c r="CP238">
        <v>5.5948896000000001</v>
      </c>
      <c r="CQ238">
        <v>3.4930672999999999</v>
      </c>
      <c r="CR238">
        <v>3.0288453</v>
      </c>
      <c r="CS238">
        <v>3.8942684999999999</v>
      </c>
      <c r="CT238">
        <v>3.0295177</v>
      </c>
      <c r="CU238">
        <v>3.3264947</v>
      </c>
      <c r="CV238">
        <v>3.9574946999999998</v>
      </c>
      <c r="CW238">
        <v>3.7316503999999999</v>
      </c>
      <c r="CX238">
        <v>3.4690652000000002</v>
      </c>
      <c r="CY238">
        <v>3.1396475000000001</v>
      </c>
      <c r="CZ238">
        <v>2.4539018000000001</v>
      </c>
      <c r="DA238">
        <v>2.9852571000000001</v>
      </c>
      <c r="DB238">
        <v>3.3658389999999998</v>
      </c>
      <c r="DC238">
        <v>4.0932746</v>
      </c>
      <c r="DD238">
        <v>4.5887051000000003</v>
      </c>
      <c r="DE238">
        <v>2.8244392999999999</v>
      </c>
      <c r="DF238">
        <v>3.7538998000000001</v>
      </c>
      <c r="DG238">
        <v>4.4585147000000003</v>
      </c>
      <c r="DH238">
        <v>2.9873359000000002</v>
      </c>
      <c r="DI238">
        <v>4.0156193</v>
      </c>
      <c r="DJ238">
        <v>3.8478021999999998</v>
      </c>
      <c r="DK238">
        <v>3.3476107000000002</v>
      </c>
      <c r="DL238">
        <v>3.0887696999999998</v>
      </c>
      <c r="DM238">
        <v>2.7408139999999999</v>
      </c>
      <c r="DN238">
        <v>2.0222951999999998</v>
      </c>
      <c r="DO238">
        <v>2.9280417000000001</v>
      </c>
      <c r="DP238">
        <v>5.3086905</v>
      </c>
      <c r="DQ238">
        <v>2.7381053</v>
      </c>
      <c r="DR238">
        <v>2.1188666999999999</v>
      </c>
      <c r="DS238">
        <v>2.7999217999999999</v>
      </c>
      <c r="DT238">
        <v>4.7118769</v>
      </c>
      <c r="DU238">
        <v>3.4942510000000002</v>
      </c>
      <c r="DV238">
        <v>3.6537936000000002</v>
      </c>
      <c r="DW238">
        <v>3.1379777999999998</v>
      </c>
      <c r="DX238">
        <v>2.5482434999999999</v>
      </c>
      <c r="DY238">
        <v>2.9254199999999999</v>
      </c>
      <c r="DZ238">
        <v>3.4773526000000001</v>
      </c>
      <c r="EA238">
        <v>3.3512925999999998</v>
      </c>
      <c r="EB238">
        <v>3.081105</v>
      </c>
      <c r="EC238">
        <v>2.7514162</v>
      </c>
      <c r="ED238">
        <v>2.8915557999999999</v>
      </c>
      <c r="EE238">
        <v>2.8732066000000001</v>
      </c>
      <c r="EF238">
        <v>3.2269616000000001</v>
      </c>
      <c r="EG238">
        <v>3.4147031000000001</v>
      </c>
      <c r="EH238">
        <v>2.9498047999999999</v>
      </c>
      <c r="EI238">
        <v>3.3932326000000002</v>
      </c>
      <c r="EJ238">
        <v>3.5443726</v>
      </c>
      <c r="EK238">
        <v>3.5617722999999999</v>
      </c>
      <c r="EL238">
        <v>3.1399664999999999</v>
      </c>
      <c r="EM238">
        <v>2.7694527999999998</v>
      </c>
      <c r="EN238">
        <v>2.6684074</v>
      </c>
      <c r="EO238">
        <v>2.7381753999999998</v>
      </c>
      <c r="EP238">
        <v>2.9938170999999998</v>
      </c>
      <c r="EQ238">
        <v>4.2081013</v>
      </c>
      <c r="ER238">
        <v>3.1374221000000002</v>
      </c>
      <c r="ES238">
        <v>3.6648869999999998</v>
      </c>
      <c r="ET238">
        <v>3.2147071</v>
      </c>
      <c r="EU238">
        <v>2.6745732000000002</v>
      </c>
      <c r="EV238">
        <v>0</v>
      </c>
      <c r="EW238">
        <f>MATCH(A238,'[1]BASC2_BRIEF_6yr_DEMOS_ScanInfo '!$H$1:$H$585,0)</f>
        <v>548</v>
      </c>
      <c r="EX238">
        <f>INDEX('[1]BASC2_BRIEF_6yr_DEMOS_ScanInfo '!$L$1:$L$585,EW238)</f>
        <v>2</v>
      </c>
      <c r="EY238">
        <v>1</v>
      </c>
      <c r="EZ238">
        <v>2</v>
      </c>
      <c r="FA238">
        <f t="shared" si="62"/>
        <v>1</v>
      </c>
      <c r="FB238">
        <v>1</v>
      </c>
    </row>
    <row r="239" spans="1:158" x14ac:dyDescent="0.35">
      <c r="A239" t="s">
        <v>241</v>
      </c>
      <c r="B239">
        <v>4.0368966999999998</v>
      </c>
      <c r="C239">
        <v>3.2727776</v>
      </c>
      <c r="D239">
        <v>2.6748812000000002</v>
      </c>
      <c r="E239">
        <v>3.0275159</v>
      </c>
      <c r="F239">
        <v>4.1458621000000004</v>
      </c>
      <c r="G239">
        <v>3.8194439</v>
      </c>
      <c r="H239">
        <v>3.2526020999999998</v>
      </c>
      <c r="I239">
        <v>3.1427206999999999</v>
      </c>
      <c r="J239">
        <v>3.7277133</v>
      </c>
      <c r="K239">
        <v>2.7241468000000002</v>
      </c>
      <c r="L239">
        <v>2.7346553999999998</v>
      </c>
      <c r="M239">
        <v>3.3553815</v>
      </c>
      <c r="N239">
        <v>4.0533232999999997</v>
      </c>
      <c r="O239">
        <v>3.8001393999999999</v>
      </c>
      <c r="P239">
        <v>3.5610873999999999</v>
      </c>
      <c r="Q239">
        <v>3.6350820000000001</v>
      </c>
      <c r="R239">
        <v>4.5066495</v>
      </c>
      <c r="S239">
        <v>5.2041868999999998</v>
      </c>
      <c r="T239">
        <v>2.929106</v>
      </c>
      <c r="U239">
        <v>3.0149417000000001</v>
      </c>
      <c r="V239">
        <v>3.5626378000000001</v>
      </c>
      <c r="W239">
        <v>3.0425371999999999</v>
      </c>
      <c r="X239">
        <v>3.1372545000000001</v>
      </c>
      <c r="Y239">
        <v>3.7386601000000002</v>
      </c>
      <c r="Z239">
        <v>3.5420653999999998</v>
      </c>
      <c r="AA239">
        <v>3.5213720999999998</v>
      </c>
      <c r="AB239">
        <v>3.2156452999999998</v>
      </c>
      <c r="AC239">
        <v>2.5428505000000001</v>
      </c>
      <c r="AD239">
        <v>2.8933208000000001</v>
      </c>
      <c r="AE239">
        <v>3.4041923999999999</v>
      </c>
      <c r="AF239">
        <v>3.8301970999999999</v>
      </c>
      <c r="AG239">
        <v>3.8871095000000002</v>
      </c>
      <c r="AH239">
        <v>3.0102036000000001</v>
      </c>
      <c r="AI239">
        <v>3.4982255000000002</v>
      </c>
      <c r="AJ239">
        <v>3.9915376</v>
      </c>
      <c r="AK239">
        <v>3.0344262</v>
      </c>
      <c r="AL239">
        <v>3.4822451999999999</v>
      </c>
      <c r="AM239">
        <v>3.8174119000000002</v>
      </c>
      <c r="AN239">
        <v>3.1270478000000002</v>
      </c>
      <c r="AO239">
        <v>2.9557001999999999</v>
      </c>
      <c r="AP239">
        <v>2.7922454000000001</v>
      </c>
      <c r="AQ239">
        <v>2.0315558999999999</v>
      </c>
      <c r="AR239">
        <v>2.7202014999999999</v>
      </c>
      <c r="AS239">
        <v>4.4953418000000003</v>
      </c>
      <c r="AT239">
        <v>2.7328255000000001</v>
      </c>
      <c r="AU239">
        <v>2.3179257</v>
      </c>
      <c r="AV239">
        <v>2.7652918999999998</v>
      </c>
      <c r="AW239">
        <v>4.2290497</v>
      </c>
      <c r="AX239">
        <v>3.2287753000000001</v>
      </c>
      <c r="AY239">
        <v>3.5231397000000002</v>
      </c>
      <c r="AZ239">
        <v>3.0104734999999998</v>
      </c>
      <c r="BA239">
        <v>2.9517378999999999</v>
      </c>
      <c r="BB239">
        <v>3.1867899999999998</v>
      </c>
      <c r="BC239">
        <v>3.2240858000000001</v>
      </c>
      <c r="BD239">
        <v>2.8869524000000002</v>
      </c>
      <c r="BE239">
        <v>3.2896757000000001</v>
      </c>
      <c r="BF239">
        <v>2.875505</v>
      </c>
      <c r="BG239">
        <v>2.4624554999999999</v>
      </c>
      <c r="BH239">
        <v>2.6607889999999998</v>
      </c>
      <c r="BI239">
        <v>2.7148379999999999</v>
      </c>
      <c r="BJ239">
        <v>3.0663469000000001</v>
      </c>
      <c r="BK239">
        <v>3.0346899000000001</v>
      </c>
      <c r="BL239">
        <v>3.6122835000000002</v>
      </c>
      <c r="BM239">
        <v>3.2271130000000001</v>
      </c>
      <c r="BN239">
        <v>3.3236926000000002</v>
      </c>
      <c r="BO239">
        <v>3.0190307999999999</v>
      </c>
      <c r="BP239">
        <v>2.8358629</v>
      </c>
      <c r="BQ239">
        <v>2.7245834000000002</v>
      </c>
      <c r="BR239">
        <v>2.7046017999999998</v>
      </c>
      <c r="BS239">
        <v>2.6856678</v>
      </c>
      <c r="BT239">
        <v>3.6092977999999998</v>
      </c>
      <c r="BU239">
        <v>3.2496588000000002</v>
      </c>
      <c r="BV239">
        <v>3.5657662999999999</v>
      </c>
      <c r="BW239">
        <v>3.0747328</v>
      </c>
      <c r="BX239">
        <v>2.5747589999999998</v>
      </c>
      <c r="BY239">
        <v>3.9834782999999998</v>
      </c>
      <c r="BZ239">
        <v>3.205524</v>
      </c>
      <c r="CA239">
        <v>2.5986311</v>
      </c>
      <c r="CB239">
        <v>2.9934981000000001</v>
      </c>
      <c r="CC239">
        <v>3.6487148</v>
      </c>
      <c r="CD239">
        <v>3.9508629000000002</v>
      </c>
      <c r="CE239">
        <v>3.2882528</v>
      </c>
      <c r="CF239">
        <v>3.0828433</v>
      </c>
      <c r="CG239">
        <v>3.8557844000000001</v>
      </c>
      <c r="CH239">
        <v>2.6603389000000002</v>
      </c>
      <c r="CI239">
        <v>2.6605232000000001</v>
      </c>
      <c r="CJ239">
        <v>3.2397071999999998</v>
      </c>
      <c r="CK239">
        <v>4.0017494999999998</v>
      </c>
      <c r="CL239">
        <v>3.4081902999999998</v>
      </c>
      <c r="CM239">
        <v>3.3570652000000001</v>
      </c>
      <c r="CN239">
        <v>3.6268512999999998</v>
      </c>
      <c r="CO239">
        <v>4.3577795000000004</v>
      </c>
      <c r="CP239">
        <v>5.3221382999999998</v>
      </c>
      <c r="CQ239">
        <v>3.2096653000000002</v>
      </c>
      <c r="CR239">
        <v>2.9148540000000001</v>
      </c>
      <c r="CS239">
        <v>3.3872917</v>
      </c>
      <c r="CT239">
        <v>2.9569019999999999</v>
      </c>
      <c r="CU239">
        <v>3.1019833000000001</v>
      </c>
      <c r="CV239">
        <v>4.0802535999999998</v>
      </c>
      <c r="CW239">
        <v>3.3739862</v>
      </c>
      <c r="CX239">
        <v>3.2403255</v>
      </c>
      <c r="CY239">
        <v>2.9469645</v>
      </c>
      <c r="CZ239">
        <v>2.5203044000000001</v>
      </c>
      <c r="DA239">
        <v>2.9038173999999999</v>
      </c>
      <c r="DB239">
        <v>3.3661690000000002</v>
      </c>
      <c r="DC239">
        <v>3.9175271999999999</v>
      </c>
      <c r="DD239">
        <v>4.8155884999999996</v>
      </c>
      <c r="DE239">
        <v>3.0850252999999999</v>
      </c>
      <c r="DF239">
        <v>3.3982071999999999</v>
      </c>
      <c r="DG239">
        <v>4.3276772000000001</v>
      </c>
      <c r="DH239">
        <v>2.9661794000000001</v>
      </c>
      <c r="DI239">
        <v>3.6367164000000001</v>
      </c>
      <c r="DJ239">
        <v>3.7347622</v>
      </c>
      <c r="DK239">
        <v>3.1204003999999999</v>
      </c>
      <c r="DL239">
        <v>3.1120801</v>
      </c>
      <c r="DM239">
        <v>2.6913345</v>
      </c>
      <c r="DN239">
        <v>2.1229939</v>
      </c>
      <c r="DO239">
        <v>2.6767281999999999</v>
      </c>
      <c r="DP239">
        <v>4.8650178999999998</v>
      </c>
      <c r="DQ239">
        <v>2.6806182999999999</v>
      </c>
      <c r="DR239">
        <v>2.2487537999999998</v>
      </c>
      <c r="DS239">
        <v>2.8087916000000002</v>
      </c>
      <c r="DT239">
        <v>4.1598163000000001</v>
      </c>
      <c r="DU239">
        <v>3.1527466999999998</v>
      </c>
      <c r="DV239">
        <v>3.5278882999999999</v>
      </c>
      <c r="DW239">
        <v>2.9191408000000001</v>
      </c>
      <c r="DX239">
        <v>2.7788227000000001</v>
      </c>
      <c r="DY239">
        <v>3.1371756</v>
      </c>
      <c r="DZ239">
        <v>3.07864</v>
      </c>
      <c r="EA239">
        <v>2.7731655000000002</v>
      </c>
      <c r="EB239">
        <v>2.7661807999999999</v>
      </c>
      <c r="EC239">
        <v>2.6972263000000001</v>
      </c>
      <c r="ED239">
        <v>2.8092489</v>
      </c>
      <c r="EE239">
        <v>2.5808475</v>
      </c>
      <c r="EF239">
        <v>2.9130199000000001</v>
      </c>
      <c r="EG239">
        <v>2.9463894000000002</v>
      </c>
      <c r="EH239">
        <v>2.8587615</v>
      </c>
      <c r="EI239">
        <v>3.6725042000000001</v>
      </c>
      <c r="EJ239">
        <v>2.9995824999999998</v>
      </c>
      <c r="EK239">
        <v>3.6644709</v>
      </c>
      <c r="EL239">
        <v>3.0707168999999999</v>
      </c>
      <c r="EM239">
        <v>3.2269766</v>
      </c>
      <c r="EN239">
        <v>2.6330211000000001</v>
      </c>
      <c r="EO239">
        <v>2.8905756</v>
      </c>
      <c r="EP239">
        <v>2.7257481000000001</v>
      </c>
      <c r="EQ239">
        <v>4.3827391000000002</v>
      </c>
      <c r="ER239">
        <v>3.8194689999999998</v>
      </c>
      <c r="ES239">
        <v>3.8467058999999999</v>
      </c>
      <c r="ET239">
        <v>3.0463654999999998</v>
      </c>
      <c r="EU239">
        <v>3.0842833999999999</v>
      </c>
      <c r="EV239">
        <v>0</v>
      </c>
      <c r="EW239">
        <f>MATCH(A239,'[1]BASC2_BRIEF_6yr_DEMOS_ScanInfo '!$H$1:$H$585,0)</f>
        <v>552</v>
      </c>
      <c r="EX239">
        <f>INDEX('[1]BASC2_BRIEF_6yr_DEMOS_ScanInfo '!$L$1:$L$585,EW239)</f>
        <v>2</v>
      </c>
      <c r="EY239">
        <v>1</v>
      </c>
      <c r="EZ239">
        <v>2</v>
      </c>
      <c r="FA239">
        <f t="shared" si="62"/>
        <v>1</v>
      </c>
      <c r="FB239">
        <v>1</v>
      </c>
    </row>
    <row r="240" spans="1:158" x14ac:dyDescent="0.35">
      <c r="A240" t="s">
        <v>242</v>
      </c>
      <c r="B240">
        <v>4.8965620999999997</v>
      </c>
      <c r="C240">
        <v>3.406034</v>
      </c>
      <c r="D240">
        <v>2.6870370000000001</v>
      </c>
      <c r="E240">
        <v>3.5640969</v>
      </c>
      <c r="F240">
        <v>4.1297040000000003</v>
      </c>
      <c r="G240">
        <v>3.8474575999999998</v>
      </c>
      <c r="H240">
        <v>3.2031353</v>
      </c>
      <c r="I240">
        <v>3.1853788000000001</v>
      </c>
      <c r="J240">
        <v>3.3670919000000001</v>
      </c>
      <c r="K240">
        <v>2.4887196999999999</v>
      </c>
      <c r="L240">
        <v>3.1976738</v>
      </c>
      <c r="M240">
        <v>3.6596975</v>
      </c>
      <c r="N240">
        <v>4.2681788999999997</v>
      </c>
      <c r="O240">
        <v>3.3384673999999999</v>
      </c>
      <c r="P240">
        <v>3.9089700999999999</v>
      </c>
      <c r="Q240">
        <v>3.8187058</v>
      </c>
      <c r="R240">
        <v>4.5050034999999999</v>
      </c>
      <c r="S240">
        <v>5.2494106</v>
      </c>
      <c r="T240">
        <v>3.6281590000000001</v>
      </c>
      <c r="U240">
        <v>3.2261788999999998</v>
      </c>
      <c r="V240">
        <v>4.0655469999999996</v>
      </c>
      <c r="W240">
        <v>3.3706133</v>
      </c>
      <c r="X240">
        <v>3.0905309000000001</v>
      </c>
      <c r="Y240">
        <v>4.3201407999999999</v>
      </c>
      <c r="Z240">
        <v>4.0938172000000002</v>
      </c>
      <c r="AA240">
        <v>3.5822031000000001</v>
      </c>
      <c r="AB240">
        <v>3.5037121999999998</v>
      </c>
      <c r="AC240">
        <v>2.6485900999999998</v>
      </c>
      <c r="AD240">
        <v>3.1211112000000001</v>
      </c>
      <c r="AE240">
        <v>3.5824492000000001</v>
      </c>
      <c r="AF240">
        <v>4.4851580000000002</v>
      </c>
      <c r="AG240">
        <v>4.7923216999999996</v>
      </c>
      <c r="AH240">
        <v>2.9441586000000002</v>
      </c>
      <c r="AI240">
        <v>3.4776766000000001</v>
      </c>
      <c r="AJ240">
        <v>4.4762095999999998</v>
      </c>
      <c r="AK240">
        <v>2.7565434</v>
      </c>
      <c r="AL240">
        <v>4.1866088000000001</v>
      </c>
      <c r="AM240">
        <v>4.1411876999999997</v>
      </c>
      <c r="AN240">
        <v>3.5259206000000001</v>
      </c>
      <c r="AO240">
        <v>3.2423052999999999</v>
      </c>
      <c r="AP240">
        <v>2.8863232000000001</v>
      </c>
      <c r="AQ240">
        <v>2.127939</v>
      </c>
      <c r="AR240">
        <v>3.3764210000000001</v>
      </c>
      <c r="AS240">
        <v>4.7747469000000002</v>
      </c>
      <c r="AT240">
        <v>3.1137492999999998</v>
      </c>
      <c r="AU240">
        <v>2.2642331000000002</v>
      </c>
      <c r="AV240">
        <v>2.8845632000000001</v>
      </c>
      <c r="AW240">
        <v>4.8062534000000001</v>
      </c>
      <c r="AX240">
        <v>3.1921396</v>
      </c>
      <c r="AY240">
        <v>3.8411262000000002</v>
      </c>
      <c r="AZ240">
        <v>3.4290053999999999</v>
      </c>
      <c r="BA240">
        <v>3.1586002999999998</v>
      </c>
      <c r="BB240">
        <v>2.9751747000000002</v>
      </c>
      <c r="BC240">
        <v>2.9784204999999999</v>
      </c>
      <c r="BD240">
        <v>3.1506924999999999</v>
      </c>
      <c r="BE240">
        <v>3.6060645999999998</v>
      </c>
      <c r="BF240">
        <v>2.9700730000000002</v>
      </c>
      <c r="BG240">
        <v>2.8477549999999998</v>
      </c>
      <c r="BH240">
        <v>2.6169207000000001</v>
      </c>
      <c r="BI240">
        <v>3.3569545999999999</v>
      </c>
      <c r="BJ240">
        <v>3.1071977999999998</v>
      </c>
      <c r="BK240">
        <v>3.0446054999999999</v>
      </c>
      <c r="BL240">
        <v>4.6615533999999998</v>
      </c>
      <c r="BM240">
        <v>4.2913432</v>
      </c>
      <c r="BN240">
        <v>3.3956672999999999</v>
      </c>
      <c r="BO240">
        <v>3.1175443999999999</v>
      </c>
      <c r="BP240">
        <v>2.9255651999999999</v>
      </c>
      <c r="BQ240">
        <v>2.8329723000000002</v>
      </c>
      <c r="BR240">
        <v>2.8019557000000002</v>
      </c>
      <c r="BS240">
        <v>2.8926501</v>
      </c>
      <c r="BT240">
        <v>3.3914048999999999</v>
      </c>
      <c r="BU240">
        <v>2.9259007000000001</v>
      </c>
      <c r="BV240">
        <v>4.0046758999999996</v>
      </c>
      <c r="BW240">
        <v>3.0836798999999999</v>
      </c>
      <c r="BX240">
        <v>2.5986400000000001</v>
      </c>
      <c r="BY240">
        <v>4.0605354</v>
      </c>
      <c r="BZ240">
        <v>3.1450836999999998</v>
      </c>
      <c r="CA240">
        <v>2.7876300999999999</v>
      </c>
      <c r="CB240">
        <v>3.2083149</v>
      </c>
      <c r="CC240">
        <v>4.3107705000000003</v>
      </c>
      <c r="CD240">
        <v>3.8472707000000002</v>
      </c>
      <c r="CE240">
        <v>3.6359064999999999</v>
      </c>
      <c r="CF240">
        <v>3.0276692000000001</v>
      </c>
      <c r="CG240">
        <v>3.8000877000000002</v>
      </c>
      <c r="CH240">
        <v>2.7402008000000002</v>
      </c>
      <c r="CI240">
        <v>3.1150316999999998</v>
      </c>
      <c r="CJ240">
        <v>3.2703859999999998</v>
      </c>
      <c r="CK240">
        <v>4.0220083999999998</v>
      </c>
      <c r="CL240">
        <v>3.4802244</v>
      </c>
      <c r="CM240">
        <v>3.6300868999999998</v>
      </c>
      <c r="CN240">
        <v>3.8799160000000001</v>
      </c>
      <c r="CO240">
        <v>5.0459475999999999</v>
      </c>
      <c r="CP240">
        <v>5.8803796999999998</v>
      </c>
      <c r="CQ240">
        <v>3.4274448999999998</v>
      </c>
      <c r="CR240">
        <v>3.0636741999999999</v>
      </c>
      <c r="CS240">
        <v>3.9092734</v>
      </c>
      <c r="CT240">
        <v>3.1108357999999998</v>
      </c>
      <c r="CU240">
        <v>3.0398301999999999</v>
      </c>
      <c r="CV240">
        <v>4.1659698000000001</v>
      </c>
      <c r="CW240">
        <v>3.7662895000000001</v>
      </c>
      <c r="CX240">
        <v>3.7137606000000001</v>
      </c>
      <c r="CY240">
        <v>3.1490706999999998</v>
      </c>
      <c r="CZ240">
        <v>2.6558845</v>
      </c>
      <c r="DA240">
        <v>3.1563332000000002</v>
      </c>
      <c r="DB240">
        <v>3.6625466000000002</v>
      </c>
      <c r="DC240">
        <v>4.5721411999999999</v>
      </c>
      <c r="DD240">
        <v>4.1779283999999999</v>
      </c>
      <c r="DE240">
        <v>2.8247027</v>
      </c>
      <c r="DF240">
        <v>3.5197832999999998</v>
      </c>
      <c r="DG240">
        <v>4.2487507000000004</v>
      </c>
      <c r="DH240">
        <v>3.1491332000000001</v>
      </c>
      <c r="DI240">
        <v>4.1343674999999998</v>
      </c>
      <c r="DJ240">
        <v>4.1645554999999996</v>
      </c>
      <c r="DK240">
        <v>3.5193515</v>
      </c>
      <c r="DL240">
        <v>2.7603776</v>
      </c>
      <c r="DM240">
        <v>2.7626957999999999</v>
      </c>
      <c r="DN240">
        <v>1.9837393999999999</v>
      </c>
      <c r="DO240">
        <v>3.3982985000000001</v>
      </c>
      <c r="DP240">
        <v>5.9126181999999998</v>
      </c>
      <c r="DQ240">
        <v>2.9788160000000001</v>
      </c>
      <c r="DR240">
        <v>2.2865015999999998</v>
      </c>
      <c r="DS240">
        <v>2.7292657</v>
      </c>
      <c r="DT240">
        <v>5.1927852999999997</v>
      </c>
      <c r="DU240">
        <v>3.5165907999999999</v>
      </c>
      <c r="DV240">
        <v>3.9172102999999998</v>
      </c>
      <c r="DW240">
        <v>3.4493401000000001</v>
      </c>
      <c r="DX240">
        <v>3.0212967000000002</v>
      </c>
      <c r="DY240">
        <v>2.9367806999999999</v>
      </c>
      <c r="DZ240">
        <v>3.2299395</v>
      </c>
      <c r="EA240">
        <v>3.1058962000000001</v>
      </c>
      <c r="EB240">
        <v>3.2824632999999999</v>
      </c>
      <c r="EC240">
        <v>2.9039092000000002</v>
      </c>
      <c r="ED240">
        <v>2.6922809999999999</v>
      </c>
      <c r="EE240">
        <v>2.6642364999999999</v>
      </c>
      <c r="EF240">
        <v>2.9447668</v>
      </c>
      <c r="EG240">
        <v>3.1390528999999998</v>
      </c>
      <c r="EH240">
        <v>3.0116382000000002</v>
      </c>
      <c r="EI240">
        <v>3.2803884000000001</v>
      </c>
      <c r="EJ240">
        <v>3.3890194999999999</v>
      </c>
      <c r="EK240">
        <v>3.6188463999999998</v>
      </c>
      <c r="EL240">
        <v>3.0547588000000001</v>
      </c>
      <c r="EM240">
        <v>2.8660502000000001</v>
      </c>
      <c r="EN240">
        <v>2.6944496999999998</v>
      </c>
      <c r="EO240">
        <v>2.9699637999999999</v>
      </c>
      <c r="EP240">
        <v>2.8187711000000002</v>
      </c>
      <c r="EQ240">
        <v>4.7444962999999998</v>
      </c>
      <c r="ER240">
        <v>3.2610196999999999</v>
      </c>
      <c r="ES240">
        <v>3.8984627999999999</v>
      </c>
      <c r="ET240">
        <v>3.0937245</v>
      </c>
      <c r="EU240">
        <v>2.6641694999999999</v>
      </c>
      <c r="EV240">
        <v>0</v>
      </c>
      <c r="EW240">
        <f>MATCH(A240,'[1]BASC2_BRIEF_6yr_DEMOS_ScanInfo '!$H$1:$H$585,0)</f>
        <v>554</v>
      </c>
      <c r="EX240">
        <f>INDEX('[1]BASC2_BRIEF_6yr_DEMOS_ScanInfo '!$L$1:$L$585,EW240)</f>
        <v>1</v>
      </c>
      <c r="EY240">
        <v>1</v>
      </c>
      <c r="EZ240">
        <v>1</v>
      </c>
      <c r="FA240">
        <f t="shared" si="51"/>
        <v>0</v>
      </c>
      <c r="FB240">
        <v>0</v>
      </c>
    </row>
    <row r="241" spans="1:158" x14ac:dyDescent="0.35">
      <c r="A241" t="s">
        <v>243</v>
      </c>
      <c r="B241">
        <v>4.4281987999999997</v>
      </c>
      <c r="C241">
        <v>2.9781251000000002</v>
      </c>
      <c r="D241">
        <v>2.6847528999999999</v>
      </c>
      <c r="E241">
        <v>3.1040363000000002</v>
      </c>
      <c r="F241">
        <v>4.1070409000000003</v>
      </c>
      <c r="G241">
        <v>3.6419597000000001</v>
      </c>
      <c r="H241">
        <v>3.2521838999999999</v>
      </c>
      <c r="I241">
        <v>3.3014256999999998</v>
      </c>
      <c r="J241">
        <v>3.4674988</v>
      </c>
      <c r="K241">
        <v>2.392385</v>
      </c>
      <c r="L241">
        <v>2.7246888</v>
      </c>
      <c r="M241">
        <v>3.1146522000000001</v>
      </c>
      <c r="N241">
        <v>3.9327934</v>
      </c>
      <c r="O241">
        <v>3.3476944</v>
      </c>
      <c r="P241">
        <v>3.5367141000000002</v>
      </c>
      <c r="Q241">
        <v>3.6265396999999999</v>
      </c>
      <c r="R241">
        <v>4.2456602999999999</v>
      </c>
      <c r="S241">
        <v>5.0118947</v>
      </c>
      <c r="T241">
        <v>3.3147074999999999</v>
      </c>
      <c r="U241">
        <v>3.0302373999999999</v>
      </c>
      <c r="V241">
        <v>3.6914012</v>
      </c>
      <c r="W241">
        <v>3.0492949</v>
      </c>
      <c r="X241">
        <v>3.1934304</v>
      </c>
      <c r="Y241">
        <v>4.0526761999999996</v>
      </c>
      <c r="Z241">
        <v>3.8460782</v>
      </c>
      <c r="AA241">
        <v>3.6244234999999998</v>
      </c>
      <c r="AB241">
        <v>3.1003021999999998</v>
      </c>
      <c r="AC241">
        <v>2.5879034999999999</v>
      </c>
      <c r="AD241">
        <v>2.9411230000000002</v>
      </c>
      <c r="AE241">
        <v>3.3146249999999999</v>
      </c>
      <c r="AF241">
        <v>4.4413948000000003</v>
      </c>
      <c r="AG241">
        <v>4.1032634000000003</v>
      </c>
      <c r="AH241">
        <v>2.9209608999999999</v>
      </c>
      <c r="AI241">
        <v>3.7084204999999999</v>
      </c>
      <c r="AJ241">
        <v>4.1695475999999996</v>
      </c>
      <c r="AK241">
        <v>3.0893033000000001</v>
      </c>
      <c r="AL241">
        <v>3.1623036999999998</v>
      </c>
      <c r="AM241">
        <v>4.0573348999999999</v>
      </c>
      <c r="AN241">
        <v>3.2234161000000001</v>
      </c>
      <c r="AO241">
        <v>2.6715903000000001</v>
      </c>
      <c r="AP241">
        <v>2.8655477</v>
      </c>
      <c r="AQ241">
        <v>2.1493874000000002</v>
      </c>
      <c r="AR241">
        <v>2.6891815999999999</v>
      </c>
      <c r="AS241">
        <v>4.0779262000000003</v>
      </c>
      <c r="AT241">
        <v>2.5311620000000001</v>
      </c>
      <c r="AU241">
        <v>2.1521479999999999</v>
      </c>
      <c r="AV241">
        <v>2.6894743000000001</v>
      </c>
      <c r="AW241">
        <v>4.1623634999999997</v>
      </c>
      <c r="AX241">
        <v>3.0656376000000001</v>
      </c>
      <c r="AY241">
        <v>3.4045632000000001</v>
      </c>
      <c r="AZ241">
        <v>3.1747226999999998</v>
      </c>
      <c r="BA241">
        <v>2.6732011</v>
      </c>
      <c r="BB241">
        <v>3.0898485</v>
      </c>
      <c r="BC241">
        <v>3.5258112000000001</v>
      </c>
      <c r="BD241">
        <v>3.1308881999999998</v>
      </c>
      <c r="BE241">
        <v>3.2897881999999998</v>
      </c>
      <c r="BF241">
        <v>2.9951534</v>
      </c>
      <c r="BG241">
        <v>2.7355589999999999</v>
      </c>
      <c r="BH241">
        <v>2.6177703999999999</v>
      </c>
      <c r="BI241">
        <v>2.8264990000000001</v>
      </c>
      <c r="BJ241">
        <v>3.2354579000000001</v>
      </c>
      <c r="BK241">
        <v>3.2810719000000002</v>
      </c>
      <c r="BL241">
        <v>3.6819251</v>
      </c>
      <c r="BM241">
        <v>4.5640010999999996</v>
      </c>
      <c r="BN241">
        <v>3.2392902000000001</v>
      </c>
      <c r="BO241">
        <v>3.0236413</v>
      </c>
      <c r="BP241">
        <v>3.0584896000000001</v>
      </c>
      <c r="BQ241">
        <v>2.7715974000000001</v>
      </c>
      <c r="BR241">
        <v>2.6862854999999999</v>
      </c>
      <c r="BS241">
        <v>2.8647573</v>
      </c>
      <c r="BT241">
        <v>2.994513</v>
      </c>
      <c r="BU241">
        <v>3.0237167</v>
      </c>
      <c r="BV241">
        <v>3.2434702</v>
      </c>
      <c r="BW241">
        <v>3.2546699000000001</v>
      </c>
      <c r="BX241">
        <v>2.7057364000000002</v>
      </c>
      <c r="BY241">
        <v>4.1279206000000004</v>
      </c>
      <c r="BZ241">
        <v>3.1995787999999998</v>
      </c>
      <c r="CA241">
        <v>2.6780409999999999</v>
      </c>
      <c r="CB241">
        <v>3.3286901000000002</v>
      </c>
      <c r="CC241">
        <v>4.2732644000000004</v>
      </c>
      <c r="CD241">
        <v>3.9021770999999998</v>
      </c>
      <c r="CE241">
        <v>3.2004538</v>
      </c>
      <c r="CF241">
        <v>2.9408956000000002</v>
      </c>
      <c r="CG241">
        <v>3.6352867999999998</v>
      </c>
      <c r="CH241">
        <v>2.5756511999999998</v>
      </c>
      <c r="CI241">
        <v>2.8471164999999998</v>
      </c>
      <c r="CJ241">
        <v>3.3496616000000001</v>
      </c>
      <c r="CK241">
        <v>4.6322694000000002</v>
      </c>
      <c r="CL241">
        <v>3.5372851000000001</v>
      </c>
      <c r="CM241">
        <v>3.6696863</v>
      </c>
      <c r="CN241">
        <v>3.7555938000000002</v>
      </c>
      <c r="CO241">
        <v>4.0855370000000004</v>
      </c>
      <c r="CP241">
        <v>5.0248226999999996</v>
      </c>
      <c r="CQ241">
        <v>3.2243984000000001</v>
      </c>
      <c r="CR241">
        <v>3.3274994000000002</v>
      </c>
      <c r="CS241">
        <v>3.5083101000000001</v>
      </c>
      <c r="CT241">
        <v>2.9256712999999999</v>
      </c>
      <c r="CU241">
        <v>3.2112411999999999</v>
      </c>
      <c r="CV241">
        <v>3.9317628999999998</v>
      </c>
      <c r="CW241">
        <v>3.7545487999999998</v>
      </c>
      <c r="CX241">
        <v>3.6321303999999999</v>
      </c>
      <c r="CY241">
        <v>3.1977370000000001</v>
      </c>
      <c r="CZ241">
        <v>2.4332031999999999</v>
      </c>
      <c r="DA241">
        <v>3.0285487</v>
      </c>
      <c r="DB241">
        <v>3.2612679</v>
      </c>
      <c r="DC241">
        <v>4.1101909000000001</v>
      </c>
      <c r="DD241">
        <v>3.6244228000000001</v>
      </c>
      <c r="DE241">
        <v>2.9381895</v>
      </c>
      <c r="DF241">
        <v>3.6270946999999998</v>
      </c>
      <c r="DG241">
        <v>4.3395944000000002</v>
      </c>
      <c r="DH241">
        <v>3.1166174</v>
      </c>
      <c r="DI241">
        <v>3.4687700000000001</v>
      </c>
      <c r="DJ241">
        <v>4.5513991999999996</v>
      </c>
      <c r="DK241">
        <v>3.7706379999999999</v>
      </c>
      <c r="DL241">
        <v>2.7400389000000001</v>
      </c>
      <c r="DM241">
        <v>2.7754618999999998</v>
      </c>
      <c r="DN241">
        <v>2.0545629999999999</v>
      </c>
      <c r="DO241">
        <v>2.7740032999999999</v>
      </c>
      <c r="DP241">
        <v>5.3420586999999999</v>
      </c>
      <c r="DQ241">
        <v>2.7328556000000002</v>
      </c>
      <c r="DR241">
        <v>2.1544275000000002</v>
      </c>
      <c r="DS241">
        <v>2.7222121000000001</v>
      </c>
      <c r="DT241">
        <v>4.5255846999999996</v>
      </c>
      <c r="DU241">
        <v>3.1398413000000001</v>
      </c>
      <c r="DV241">
        <v>3.4938707</v>
      </c>
      <c r="DW241">
        <v>3.2468352</v>
      </c>
      <c r="DX241">
        <v>2.7223084000000002</v>
      </c>
      <c r="DY241">
        <v>3.1716199</v>
      </c>
      <c r="DZ241">
        <v>3.4574978000000001</v>
      </c>
      <c r="EA241">
        <v>3.3809483</v>
      </c>
      <c r="EB241">
        <v>3.1281970000000001</v>
      </c>
      <c r="EC241">
        <v>2.8658413999999999</v>
      </c>
      <c r="ED241">
        <v>2.6624924999999999</v>
      </c>
      <c r="EE241">
        <v>2.8848330999999998</v>
      </c>
      <c r="EF241">
        <v>3.0246525000000002</v>
      </c>
      <c r="EG241">
        <v>3.0694430000000001</v>
      </c>
      <c r="EH241">
        <v>2.9707758000000002</v>
      </c>
      <c r="EI241">
        <v>3.9353280000000002</v>
      </c>
      <c r="EJ241">
        <v>3.0952288999999999</v>
      </c>
      <c r="EK241">
        <v>3.3827102</v>
      </c>
      <c r="EL241">
        <v>3.0331974000000002</v>
      </c>
      <c r="EM241">
        <v>3.0437447999999998</v>
      </c>
      <c r="EN241">
        <v>2.6335063000000001</v>
      </c>
      <c r="EO241">
        <v>2.8594575</v>
      </c>
      <c r="EP241">
        <v>2.8613385999999998</v>
      </c>
      <c r="EQ241">
        <v>4.1712289</v>
      </c>
      <c r="ER241">
        <v>3.2475927000000002</v>
      </c>
      <c r="ES241">
        <v>3.9600407999999998</v>
      </c>
      <c r="ET241">
        <v>3.1628294000000001</v>
      </c>
      <c r="EU241">
        <v>3.0842743000000001</v>
      </c>
      <c r="EV241">
        <v>0</v>
      </c>
      <c r="EW241">
        <f>MATCH(A241,'[1]BASC2_BRIEF_6yr_DEMOS_ScanInfo '!$H$1:$H$585,0)</f>
        <v>556</v>
      </c>
      <c r="EX241">
        <f>INDEX('[1]BASC2_BRIEF_6yr_DEMOS_ScanInfo '!$L$1:$L$585,EW241)</f>
        <v>2</v>
      </c>
      <c r="EY241">
        <v>1</v>
      </c>
      <c r="EZ241">
        <v>2</v>
      </c>
      <c r="FA241">
        <f>IF(AND(EZ241=2,EV241=0),1)</f>
        <v>1</v>
      </c>
      <c r="FB241">
        <v>1</v>
      </c>
    </row>
    <row r="242" spans="1:158" x14ac:dyDescent="0.35">
      <c r="A242" t="s">
        <v>244</v>
      </c>
      <c r="B242">
        <v>3.9550352000000002</v>
      </c>
      <c r="C242">
        <v>3.2283583</v>
      </c>
      <c r="D242">
        <v>2.6717426999999998</v>
      </c>
      <c r="E242">
        <v>3.3146993999999999</v>
      </c>
      <c r="F242">
        <v>4.2159829000000002</v>
      </c>
      <c r="G242">
        <v>3.7636672999999998</v>
      </c>
      <c r="H242">
        <v>3.3720815000000002</v>
      </c>
      <c r="I242">
        <v>3.1211481000000001</v>
      </c>
      <c r="J242">
        <v>3.6971953000000002</v>
      </c>
      <c r="K242">
        <v>2.7805276000000001</v>
      </c>
      <c r="L242">
        <v>2.4449698999999998</v>
      </c>
      <c r="M242">
        <v>3.5060899000000001</v>
      </c>
      <c r="N242">
        <v>3.8134085999999998</v>
      </c>
      <c r="O242">
        <v>3.0144196000000001</v>
      </c>
      <c r="P242">
        <v>3.5055046000000001</v>
      </c>
      <c r="Q242">
        <v>3.4342147999999999</v>
      </c>
      <c r="R242">
        <v>4.4390372999999999</v>
      </c>
      <c r="S242">
        <v>5.5238804999999997</v>
      </c>
      <c r="T242">
        <v>3.5384066000000001</v>
      </c>
      <c r="U242">
        <v>2.7667386999999999</v>
      </c>
      <c r="V242">
        <v>3.6407712000000001</v>
      </c>
      <c r="W242">
        <v>2.6886325000000002</v>
      </c>
      <c r="X242">
        <v>2.7853718000000001</v>
      </c>
      <c r="Y242">
        <v>4.2423014999999999</v>
      </c>
      <c r="Z242">
        <v>3.3069204999999999</v>
      </c>
      <c r="AA242">
        <v>3.6259394</v>
      </c>
      <c r="AB242">
        <v>3.1230383000000002</v>
      </c>
      <c r="AC242">
        <v>2.7719933999999999</v>
      </c>
      <c r="AD242">
        <v>2.9689486</v>
      </c>
      <c r="AE242">
        <v>3.3927399999999999</v>
      </c>
      <c r="AF242">
        <v>4.0199689999999997</v>
      </c>
      <c r="AG242">
        <v>4.2303920000000002</v>
      </c>
      <c r="AH242">
        <v>2.5255122000000001</v>
      </c>
      <c r="AI242">
        <v>3.2141997999999998</v>
      </c>
      <c r="AJ242">
        <v>3.7897699</v>
      </c>
      <c r="AK242">
        <v>2.7674351000000001</v>
      </c>
      <c r="AL242">
        <v>3.9748695000000001</v>
      </c>
      <c r="AM242">
        <v>4.1286221000000003</v>
      </c>
      <c r="AN242">
        <v>2.8323379000000002</v>
      </c>
      <c r="AO242">
        <v>2.6446328000000001</v>
      </c>
      <c r="AP242">
        <v>2.7195361</v>
      </c>
      <c r="AQ242">
        <v>2.1720299999999999</v>
      </c>
      <c r="AR242">
        <v>3.0307362000000002</v>
      </c>
      <c r="AS242">
        <v>4.2927898999999998</v>
      </c>
      <c r="AT242">
        <v>2.6379519</v>
      </c>
      <c r="AU242">
        <v>2.2901590000000001</v>
      </c>
      <c r="AV242">
        <v>2.6645565000000002</v>
      </c>
      <c r="AW242">
        <v>4.876061</v>
      </c>
      <c r="AX242">
        <v>3.0330545999999998</v>
      </c>
      <c r="AY242">
        <v>3.3385136000000002</v>
      </c>
      <c r="AZ242">
        <v>3.4618167999999998</v>
      </c>
      <c r="BA242">
        <v>2.7777112000000002</v>
      </c>
      <c r="BB242">
        <v>2.8798530000000002</v>
      </c>
      <c r="BC242">
        <v>3.3949144000000002</v>
      </c>
      <c r="BD242">
        <v>2.9107875999999999</v>
      </c>
      <c r="BE242">
        <v>2.7899305999999999</v>
      </c>
      <c r="BF242">
        <v>2.7802932</v>
      </c>
      <c r="BG242">
        <v>2.6544588</v>
      </c>
      <c r="BH242">
        <v>2.7435328999999999</v>
      </c>
      <c r="BI242">
        <v>3.1411562000000002</v>
      </c>
      <c r="BJ242">
        <v>3.3219748</v>
      </c>
      <c r="BK242">
        <v>2.9139108999999999</v>
      </c>
      <c r="BL242">
        <v>3.5727598999999999</v>
      </c>
      <c r="BM242">
        <v>3.9839587000000001</v>
      </c>
      <c r="BN242">
        <v>3.6303926</v>
      </c>
      <c r="BO242">
        <v>2.8726276999999998</v>
      </c>
      <c r="BP242">
        <v>3.2080798000000001</v>
      </c>
      <c r="BQ242">
        <v>2.8791454000000001</v>
      </c>
      <c r="BR242">
        <v>2.8434525000000002</v>
      </c>
      <c r="BS242">
        <v>2.7224556999999998</v>
      </c>
      <c r="BT242">
        <v>3.4402566000000001</v>
      </c>
      <c r="BU242">
        <v>3.1210270000000002</v>
      </c>
      <c r="BV242">
        <v>3.6847767999999999</v>
      </c>
      <c r="BW242">
        <v>3.0487804000000001</v>
      </c>
      <c r="BX242">
        <v>2.4244165</v>
      </c>
      <c r="BY242">
        <v>3.9283929</v>
      </c>
      <c r="BZ242">
        <v>3.1415708000000002</v>
      </c>
      <c r="CA242">
        <v>3.0023232000000002</v>
      </c>
      <c r="CB242">
        <v>3.2164997999999998</v>
      </c>
      <c r="CC242">
        <v>3.4820975999999999</v>
      </c>
      <c r="CD242">
        <v>3.6821573000000001</v>
      </c>
      <c r="CE242">
        <v>3.0848884999999999</v>
      </c>
      <c r="CF242">
        <v>2.9303884999999998</v>
      </c>
      <c r="CG242">
        <v>3.5064478000000001</v>
      </c>
      <c r="CH242">
        <v>2.8581010999999998</v>
      </c>
      <c r="CI242">
        <v>2.5816929000000002</v>
      </c>
      <c r="CJ242">
        <v>3.2595217000000001</v>
      </c>
      <c r="CK242">
        <v>3.5745684999999998</v>
      </c>
      <c r="CL242">
        <v>3.1904707000000001</v>
      </c>
      <c r="CM242">
        <v>3.2916943999999999</v>
      </c>
      <c r="CN242">
        <v>3.3376788999999998</v>
      </c>
      <c r="CO242">
        <v>4.9791917999999997</v>
      </c>
      <c r="CP242">
        <v>5.8444405000000001</v>
      </c>
      <c r="CQ242">
        <v>3.3530619000000002</v>
      </c>
      <c r="CR242">
        <v>2.8202034999999999</v>
      </c>
      <c r="CS242">
        <v>3.6977370000000001</v>
      </c>
      <c r="CT242">
        <v>2.8718512</v>
      </c>
      <c r="CU242">
        <v>2.7709383999999999</v>
      </c>
      <c r="CV242">
        <v>3.7470810000000001</v>
      </c>
      <c r="CW242">
        <v>3.5360651000000001</v>
      </c>
      <c r="CX242">
        <v>3.6117976000000001</v>
      </c>
      <c r="CY242">
        <v>2.8244938999999998</v>
      </c>
      <c r="CZ242">
        <v>2.9648213000000001</v>
      </c>
      <c r="DA242">
        <v>2.7639705999999999</v>
      </c>
      <c r="DB242">
        <v>3.3418364999999999</v>
      </c>
      <c r="DC242">
        <v>3.6041173999999998</v>
      </c>
      <c r="DD242">
        <v>4.9265927999999999</v>
      </c>
      <c r="DE242">
        <v>2.6791353</v>
      </c>
      <c r="DF242">
        <v>3.4388055999999998</v>
      </c>
      <c r="DG242">
        <v>3.7647791000000002</v>
      </c>
      <c r="DH242">
        <v>2.8287585000000002</v>
      </c>
      <c r="DI242">
        <v>3.9338470000000001</v>
      </c>
      <c r="DJ242">
        <v>3.8722352999999998</v>
      </c>
      <c r="DK242">
        <v>2.9347924999999999</v>
      </c>
      <c r="DL242">
        <v>3.0136156000000001</v>
      </c>
      <c r="DM242">
        <v>2.6468796999999999</v>
      </c>
      <c r="DN242">
        <v>2.2493094999999999</v>
      </c>
      <c r="DO242">
        <v>3.1908783999999999</v>
      </c>
      <c r="DP242">
        <v>4.5974588000000001</v>
      </c>
      <c r="DQ242">
        <v>2.6550722000000002</v>
      </c>
      <c r="DR242">
        <v>2.3909836000000002</v>
      </c>
      <c r="DS242">
        <v>2.9579716</v>
      </c>
      <c r="DT242">
        <v>4.6653761999999999</v>
      </c>
      <c r="DU242">
        <v>3.4267862</v>
      </c>
      <c r="DV242">
        <v>3.5396233000000001</v>
      </c>
      <c r="DW242">
        <v>3.9588665999999999</v>
      </c>
      <c r="DX242">
        <v>2.7440473999999999</v>
      </c>
      <c r="DY242">
        <v>3.0155351000000001</v>
      </c>
      <c r="DZ242">
        <v>2.9970219</v>
      </c>
      <c r="EA242">
        <v>2.9827298999999998</v>
      </c>
      <c r="EB242">
        <v>4.5793843000000001</v>
      </c>
      <c r="EC242">
        <v>2.6909418000000001</v>
      </c>
      <c r="ED242">
        <v>2.5756755</v>
      </c>
      <c r="EE242">
        <v>2.6139139999999998</v>
      </c>
      <c r="EF242">
        <v>2.6363091000000001</v>
      </c>
      <c r="EG242">
        <v>3.2239008</v>
      </c>
      <c r="EH242">
        <v>2.9697838000000001</v>
      </c>
      <c r="EI242">
        <v>3.0986698000000001</v>
      </c>
      <c r="EJ242">
        <v>2.8757853999999998</v>
      </c>
      <c r="EK242">
        <v>3.7132208000000002</v>
      </c>
      <c r="EL242">
        <v>2.9419696000000002</v>
      </c>
      <c r="EM242">
        <v>3.1493280000000001</v>
      </c>
      <c r="EN242">
        <v>2.6624701000000002</v>
      </c>
      <c r="EO242">
        <v>3.0683938999999998</v>
      </c>
      <c r="EP242">
        <v>2.4466600000000001</v>
      </c>
      <c r="EQ242">
        <v>3.9721782000000001</v>
      </c>
      <c r="ER242">
        <v>3.0992872999999999</v>
      </c>
      <c r="ES242">
        <v>3.8371141</v>
      </c>
      <c r="ET242">
        <v>3.1697223000000001</v>
      </c>
      <c r="EU242">
        <v>2.4388876000000002</v>
      </c>
      <c r="EV242">
        <v>0</v>
      </c>
      <c r="EW242">
        <f>MATCH(A242,'[1]BASC2_BRIEF_6yr_DEMOS_ScanInfo '!$H$1:$H$585,0)</f>
        <v>561</v>
      </c>
      <c r="EX242">
        <f>INDEX('[1]BASC2_BRIEF_6yr_DEMOS_ScanInfo '!$L$1:$L$585,EW242)</f>
        <v>1</v>
      </c>
      <c r="EY242">
        <v>1</v>
      </c>
      <c r="EZ242">
        <v>1</v>
      </c>
      <c r="FA242">
        <f t="shared" si="51"/>
        <v>0</v>
      </c>
      <c r="FB242">
        <v>0</v>
      </c>
    </row>
    <row r="243" spans="1:158" x14ac:dyDescent="0.35">
      <c r="A243" t="s">
        <v>245</v>
      </c>
      <c r="B243">
        <v>4.4776835000000004</v>
      </c>
      <c r="C243">
        <v>3.4280696000000002</v>
      </c>
      <c r="D243">
        <v>2.888309</v>
      </c>
      <c r="E243">
        <v>3.2641878000000002</v>
      </c>
      <c r="F243">
        <v>3.9164254999999999</v>
      </c>
      <c r="G243">
        <v>4.1038299</v>
      </c>
      <c r="H243">
        <v>2.9687312000000001</v>
      </c>
      <c r="I243">
        <v>3.3922154999999998</v>
      </c>
      <c r="J243">
        <v>3.8198344999999998</v>
      </c>
      <c r="K243">
        <v>3.0350833000000002</v>
      </c>
      <c r="L243">
        <v>2.9093040999999999</v>
      </c>
      <c r="M243">
        <v>3.3060087999999999</v>
      </c>
      <c r="N243">
        <v>4.0213717999999998</v>
      </c>
      <c r="O243">
        <v>3.2931824000000001</v>
      </c>
      <c r="P243">
        <v>3.671154</v>
      </c>
      <c r="Q243">
        <v>3.6515664999999999</v>
      </c>
      <c r="R243">
        <v>4.9058441999999998</v>
      </c>
      <c r="S243">
        <v>6.0765586000000003</v>
      </c>
      <c r="T243">
        <v>3.5616639000000001</v>
      </c>
      <c r="U243">
        <v>2.8391402000000001</v>
      </c>
      <c r="V243">
        <v>3.8962536000000001</v>
      </c>
      <c r="W243">
        <v>3.4799720999999999</v>
      </c>
      <c r="X243">
        <v>3.1896596000000002</v>
      </c>
      <c r="Y243">
        <v>4.2796215999999996</v>
      </c>
      <c r="Z243">
        <v>3.8384626000000002</v>
      </c>
      <c r="AA243">
        <v>3.6729786</v>
      </c>
      <c r="AB243">
        <v>3.2183969000000001</v>
      </c>
      <c r="AC243">
        <v>2.6044003999999998</v>
      </c>
      <c r="AD243">
        <v>3.0147273999999999</v>
      </c>
      <c r="AE243">
        <v>3.4068293999999999</v>
      </c>
      <c r="AF243">
        <v>4.2199011000000004</v>
      </c>
      <c r="AG243">
        <v>4.2352939000000003</v>
      </c>
      <c r="AH243">
        <v>3.0369066999999998</v>
      </c>
      <c r="AI243">
        <v>3.5059244999999999</v>
      </c>
      <c r="AJ243">
        <v>4.1700511000000002</v>
      </c>
      <c r="AK243">
        <v>2.9526720000000002</v>
      </c>
      <c r="AL243">
        <v>3.4815512000000002</v>
      </c>
      <c r="AM243">
        <v>3.8929925000000001</v>
      </c>
      <c r="AN243">
        <v>3.3339281000000001</v>
      </c>
      <c r="AO243">
        <v>3.1808282999999999</v>
      </c>
      <c r="AP243">
        <v>2.7826271</v>
      </c>
      <c r="AQ243">
        <v>2.1827922000000002</v>
      </c>
      <c r="AR243">
        <v>3.1525113999999999</v>
      </c>
      <c r="AS243">
        <v>3.9390018000000002</v>
      </c>
      <c r="AT243">
        <v>2.9832637000000002</v>
      </c>
      <c r="AU243">
        <v>2.3591340000000001</v>
      </c>
      <c r="AV243">
        <v>2.6913385000000001</v>
      </c>
      <c r="AW243">
        <v>5.2980223000000004</v>
      </c>
      <c r="AX243">
        <v>3.5437786999999998</v>
      </c>
      <c r="AY243">
        <v>4.0925263999999997</v>
      </c>
      <c r="AZ243">
        <v>3.6190869999999999</v>
      </c>
      <c r="BA243">
        <v>3.1768143000000002</v>
      </c>
      <c r="BB243">
        <v>3.0957167000000001</v>
      </c>
      <c r="BC243">
        <v>3.4957813999999998</v>
      </c>
      <c r="BD243">
        <v>3.2310886000000001</v>
      </c>
      <c r="BE243">
        <v>4.0359163000000002</v>
      </c>
      <c r="BF243">
        <v>2.8636661000000001</v>
      </c>
      <c r="BG243">
        <v>2.6539875999999998</v>
      </c>
      <c r="BH243">
        <v>2.8355736999999999</v>
      </c>
      <c r="BI243">
        <v>2.9695835000000002</v>
      </c>
      <c r="BJ243">
        <v>3.2114471999999998</v>
      </c>
      <c r="BK243">
        <v>3.0343566000000002</v>
      </c>
      <c r="BL243">
        <v>3.5825548</v>
      </c>
      <c r="BM243">
        <v>3.6944048</v>
      </c>
      <c r="BN243">
        <v>3.1217177</v>
      </c>
      <c r="BO243">
        <v>3.0676133999999999</v>
      </c>
      <c r="BP243">
        <v>3.3538579999999998</v>
      </c>
      <c r="BQ243">
        <v>2.8901791999999999</v>
      </c>
      <c r="BR243">
        <v>2.9171276000000002</v>
      </c>
      <c r="BS243">
        <v>3.0544889</v>
      </c>
      <c r="BT243">
        <v>4.1666670000000003</v>
      </c>
      <c r="BU243">
        <v>2.9168880000000001</v>
      </c>
      <c r="BV243">
        <v>3.5319281</v>
      </c>
      <c r="BW243">
        <v>3.1902590000000002</v>
      </c>
      <c r="BX243">
        <v>2.7178743000000001</v>
      </c>
      <c r="BY243">
        <v>4.3534879999999996</v>
      </c>
      <c r="BZ243">
        <v>3.9757245000000001</v>
      </c>
      <c r="CA243">
        <v>3.1660433000000001</v>
      </c>
      <c r="CB243">
        <v>3.2588629999999998</v>
      </c>
      <c r="CC243">
        <v>3.8306960999999999</v>
      </c>
      <c r="CD243">
        <v>3.6732415999999999</v>
      </c>
      <c r="CE243">
        <v>3.7321054999999999</v>
      </c>
      <c r="CF243">
        <v>3.2267513000000001</v>
      </c>
      <c r="CG243">
        <v>4.2682295000000003</v>
      </c>
      <c r="CH243">
        <v>2.735096</v>
      </c>
      <c r="CI243">
        <v>2.8518648</v>
      </c>
      <c r="CJ243">
        <v>3.4209372999999998</v>
      </c>
      <c r="CK243">
        <v>4.4353379999999998</v>
      </c>
      <c r="CL243">
        <v>3.1984946999999999</v>
      </c>
      <c r="CM243">
        <v>3.6652621999999999</v>
      </c>
      <c r="CN243">
        <v>3.7826749999999998</v>
      </c>
      <c r="CO243">
        <v>4.6414122999999998</v>
      </c>
      <c r="CP243">
        <v>6.0784769000000001</v>
      </c>
      <c r="CQ243">
        <v>3.3355114000000001</v>
      </c>
      <c r="CR243">
        <v>2.9872348</v>
      </c>
      <c r="CS243">
        <v>4.4334793000000001</v>
      </c>
      <c r="CT243">
        <v>3.3715882000000001</v>
      </c>
      <c r="CU243">
        <v>3.1937823000000001</v>
      </c>
      <c r="CV243">
        <v>4.3801603</v>
      </c>
      <c r="CW243">
        <v>4.1920742999999998</v>
      </c>
      <c r="CX243">
        <v>3.5115538000000002</v>
      </c>
      <c r="CY243">
        <v>3.2835464000000001</v>
      </c>
      <c r="CZ243">
        <v>2.4367454</v>
      </c>
      <c r="DA243">
        <v>2.9561869999999999</v>
      </c>
      <c r="DB243">
        <v>3.4691860999999999</v>
      </c>
      <c r="DC243">
        <v>4.9519185999999999</v>
      </c>
      <c r="DD243">
        <v>3.5553786999999999</v>
      </c>
      <c r="DE243">
        <v>2.7478007999999998</v>
      </c>
      <c r="DF243">
        <v>3.6463701999999998</v>
      </c>
      <c r="DG243">
        <v>3.8378047999999998</v>
      </c>
      <c r="DH243">
        <v>3.3637394999999999</v>
      </c>
      <c r="DI243">
        <v>3.8940768000000001</v>
      </c>
      <c r="DJ243">
        <v>4.2291135999999998</v>
      </c>
      <c r="DK243">
        <v>3.6259155000000001</v>
      </c>
      <c r="DL243">
        <v>2.7903539999999998</v>
      </c>
      <c r="DM243">
        <v>2.9948719000000001</v>
      </c>
      <c r="DN243">
        <v>2.1364125999999999</v>
      </c>
      <c r="DO243">
        <v>2.9776284999999998</v>
      </c>
      <c r="DP243">
        <v>4.1200371000000002</v>
      </c>
      <c r="DQ243">
        <v>2.7576505999999998</v>
      </c>
      <c r="DR243">
        <v>2.31358</v>
      </c>
      <c r="DS243">
        <v>2.9378978999999998</v>
      </c>
      <c r="DT243">
        <v>5.4055209</v>
      </c>
      <c r="DU243">
        <v>3.3177810000000001</v>
      </c>
      <c r="DV243">
        <v>3.6808022999999999</v>
      </c>
      <c r="DW243">
        <v>3.10006</v>
      </c>
      <c r="DX243">
        <v>3.2161032999999999</v>
      </c>
      <c r="DY243">
        <v>2.9714227000000002</v>
      </c>
      <c r="DZ243">
        <v>3.2713380000000001</v>
      </c>
      <c r="EA243">
        <v>3.0181393999999999</v>
      </c>
      <c r="EB243">
        <v>3.3838439</v>
      </c>
      <c r="EC243">
        <v>2.8679709</v>
      </c>
      <c r="ED243">
        <v>2.7977941</v>
      </c>
      <c r="EE243">
        <v>2.9621808999999999</v>
      </c>
      <c r="EF243">
        <v>3.4205873000000002</v>
      </c>
      <c r="EG243">
        <v>3.5695223999999999</v>
      </c>
      <c r="EH243">
        <v>3.1982857999999998</v>
      </c>
      <c r="EI243">
        <v>3.8856484999999998</v>
      </c>
      <c r="EJ243">
        <v>4.585299</v>
      </c>
      <c r="EK243">
        <v>4.3120121999999999</v>
      </c>
      <c r="EL243">
        <v>3.0422041000000002</v>
      </c>
      <c r="EM243">
        <v>2.9217944</v>
      </c>
      <c r="EN243">
        <v>2.7898705000000001</v>
      </c>
      <c r="EO243">
        <v>2.8315334000000001</v>
      </c>
      <c r="EP243">
        <v>2.8595793</v>
      </c>
      <c r="EQ243">
        <v>4.7539271999999997</v>
      </c>
      <c r="ER243">
        <v>3.3328034999999998</v>
      </c>
      <c r="ES243">
        <v>4.1125616999999997</v>
      </c>
      <c r="ET243">
        <v>3.1420088000000002</v>
      </c>
      <c r="EU243">
        <v>3.2373916999999999</v>
      </c>
      <c r="EV243">
        <v>0</v>
      </c>
      <c r="EW243">
        <f>MATCH(A243,'[1]BASC2_BRIEF_6yr_DEMOS_ScanInfo '!$H$1:$H$585,0)</f>
        <v>563</v>
      </c>
      <c r="EX243">
        <f>INDEX('[1]BASC2_BRIEF_6yr_DEMOS_ScanInfo '!$L$1:$L$585,EW243)</f>
        <v>1</v>
      </c>
      <c r="EY243">
        <v>1</v>
      </c>
      <c r="EZ243">
        <v>1</v>
      </c>
      <c r="FA243">
        <f t="shared" si="51"/>
        <v>0</v>
      </c>
      <c r="FB243">
        <v>0</v>
      </c>
    </row>
    <row r="244" spans="1:158" x14ac:dyDescent="0.35">
      <c r="A244" t="s">
        <v>246</v>
      </c>
      <c r="B244">
        <v>3.8800764000000001</v>
      </c>
      <c r="C244">
        <v>3.0742954999999998</v>
      </c>
      <c r="D244">
        <v>2.6571243</v>
      </c>
      <c r="E244">
        <v>3.4920537</v>
      </c>
      <c r="F244">
        <v>4.0205054000000002</v>
      </c>
      <c r="G244">
        <v>3.7236411999999999</v>
      </c>
      <c r="H244">
        <v>3.4031372000000002</v>
      </c>
      <c r="I244">
        <v>2.9980676000000002</v>
      </c>
      <c r="J244">
        <v>3.6673244999999999</v>
      </c>
      <c r="K244">
        <v>2.7837887000000001</v>
      </c>
      <c r="L244">
        <v>2.6908900999999998</v>
      </c>
      <c r="M244">
        <v>3.4243681000000001</v>
      </c>
      <c r="N244">
        <v>4.1487097999999998</v>
      </c>
      <c r="O244">
        <v>3.4885473</v>
      </c>
      <c r="P244">
        <v>3.5588589000000002</v>
      </c>
      <c r="Q244">
        <v>3.9060507000000002</v>
      </c>
      <c r="R244">
        <v>4.4214076999999996</v>
      </c>
      <c r="S244">
        <v>5.2509870999999997</v>
      </c>
      <c r="T244">
        <v>3.4041600000000001</v>
      </c>
      <c r="U244">
        <v>2.823102</v>
      </c>
      <c r="V244">
        <v>3.6111772000000002</v>
      </c>
      <c r="W244">
        <v>2.9787045000000001</v>
      </c>
      <c r="X244">
        <v>3.2985834999999999</v>
      </c>
      <c r="Y244">
        <v>4.0953584000000003</v>
      </c>
      <c r="Z244">
        <v>3.5107336</v>
      </c>
      <c r="AA244">
        <v>3.5202949000000001</v>
      </c>
      <c r="AB244">
        <v>3.0887289</v>
      </c>
      <c r="AC244">
        <v>2.6224153000000001</v>
      </c>
      <c r="AD244">
        <v>2.8916547000000001</v>
      </c>
      <c r="AE244">
        <v>3.4989116</v>
      </c>
      <c r="AF244">
        <v>3.9964759000000001</v>
      </c>
      <c r="AG244">
        <v>4.8922920000000003</v>
      </c>
      <c r="AH244">
        <v>3.1014864000000002</v>
      </c>
      <c r="AI244">
        <v>3.4881864</v>
      </c>
      <c r="AJ244">
        <v>4.3740540000000001</v>
      </c>
      <c r="AK244">
        <v>2.9250411999999999</v>
      </c>
      <c r="AL244">
        <v>3.6062167000000001</v>
      </c>
      <c r="AM244">
        <v>4.1088547999999996</v>
      </c>
      <c r="AN244">
        <v>3.1958400999999999</v>
      </c>
      <c r="AO244">
        <v>3.1176021</v>
      </c>
      <c r="AP244">
        <v>2.5908220000000002</v>
      </c>
      <c r="AQ244">
        <v>2.0380948000000001</v>
      </c>
      <c r="AR244">
        <v>2.9402547000000001</v>
      </c>
      <c r="AS244">
        <v>4.5461621000000001</v>
      </c>
      <c r="AT244">
        <v>2.6168876000000001</v>
      </c>
      <c r="AU244">
        <v>2.1612534999999999</v>
      </c>
      <c r="AV244">
        <v>2.6856314999999999</v>
      </c>
      <c r="AW244">
        <v>4.2404728</v>
      </c>
      <c r="AX244">
        <v>3.1847527000000002</v>
      </c>
      <c r="AY244">
        <v>3.5372097</v>
      </c>
      <c r="AZ244">
        <v>3.2625158000000001</v>
      </c>
      <c r="BA244">
        <v>2.5491948</v>
      </c>
      <c r="BB244">
        <v>3.0600634000000002</v>
      </c>
      <c r="BC244">
        <v>2.9917486000000002</v>
      </c>
      <c r="BD244">
        <v>3.0586232999999998</v>
      </c>
      <c r="BE244">
        <v>3.3050497000000001</v>
      </c>
      <c r="BF244">
        <v>2.6815774000000001</v>
      </c>
      <c r="BG244">
        <v>2.7030970999999999</v>
      </c>
      <c r="BH244">
        <v>2.5438491999999999</v>
      </c>
      <c r="BI244">
        <v>3.0777885999999999</v>
      </c>
      <c r="BJ244">
        <v>3.1753961999999998</v>
      </c>
      <c r="BK244">
        <v>2.8735745000000001</v>
      </c>
      <c r="BL244">
        <v>3.8492639</v>
      </c>
      <c r="BM244">
        <v>2.8944671</v>
      </c>
      <c r="BN244">
        <v>3.3707129999999998</v>
      </c>
      <c r="BO244">
        <v>2.8106892000000001</v>
      </c>
      <c r="BP244">
        <v>2.7326915000000001</v>
      </c>
      <c r="BQ244">
        <v>2.6592275999999999</v>
      </c>
      <c r="BR244">
        <v>2.7083618999999999</v>
      </c>
      <c r="BS244">
        <v>2.7736461000000001</v>
      </c>
      <c r="BT244">
        <v>3.9386158</v>
      </c>
      <c r="BU244">
        <v>2.8993793000000001</v>
      </c>
      <c r="BV244">
        <v>3.5664573000000002</v>
      </c>
      <c r="BW244">
        <v>3.0304983000000001</v>
      </c>
      <c r="BX244">
        <v>2.6567322999999998</v>
      </c>
      <c r="BY244">
        <v>3.8503280000000002</v>
      </c>
      <c r="BZ244">
        <v>3.1354039</v>
      </c>
      <c r="CA244">
        <v>2.8253149999999998</v>
      </c>
      <c r="CB244">
        <v>3.3217864000000001</v>
      </c>
      <c r="CC244">
        <v>3.8737822</v>
      </c>
      <c r="CD244">
        <v>3.7579145</v>
      </c>
      <c r="CE244">
        <v>3.2757863999999999</v>
      </c>
      <c r="CF244">
        <v>3.1278733999999999</v>
      </c>
      <c r="CG244">
        <v>3.6677711</v>
      </c>
      <c r="CH244">
        <v>2.4291108000000001</v>
      </c>
      <c r="CI244">
        <v>2.8001757</v>
      </c>
      <c r="CJ244">
        <v>3.5299261</v>
      </c>
      <c r="CK244">
        <v>3.7856578999999999</v>
      </c>
      <c r="CL244">
        <v>3.4683969000000001</v>
      </c>
      <c r="CM244">
        <v>3.5703838000000001</v>
      </c>
      <c r="CN244">
        <v>4.000051</v>
      </c>
      <c r="CO244">
        <v>5.0152267999999998</v>
      </c>
      <c r="CP244">
        <v>6.0580062999999997</v>
      </c>
      <c r="CQ244">
        <v>3.2514968</v>
      </c>
      <c r="CR244">
        <v>3.0466280000000001</v>
      </c>
      <c r="CS244">
        <v>4.3446163999999996</v>
      </c>
      <c r="CT244">
        <v>2.8977553999999999</v>
      </c>
      <c r="CU244">
        <v>3.0929072</v>
      </c>
      <c r="CV244">
        <v>3.9838363999999999</v>
      </c>
      <c r="CW244">
        <v>3.9210029</v>
      </c>
      <c r="CX244">
        <v>3.4864182000000001</v>
      </c>
      <c r="CY244">
        <v>3.0776241</v>
      </c>
      <c r="CZ244">
        <v>2.4916928</v>
      </c>
      <c r="DA244">
        <v>2.8846593</v>
      </c>
      <c r="DB244">
        <v>3.3984005000000002</v>
      </c>
      <c r="DC244">
        <v>3.8425703000000002</v>
      </c>
      <c r="DD244">
        <v>4.9776195999999997</v>
      </c>
      <c r="DE244">
        <v>2.9248067999999998</v>
      </c>
      <c r="DF244">
        <v>3.5168583</v>
      </c>
      <c r="DG244">
        <v>4.2701969000000002</v>
      </c>
      <c r="DH244">
        <v>3.0063396</v>
      </c>
      <c r="DI244">
        <v>3.5985501000000002</v>
      </c>
      <c r="DJ244">
        <v>4.0741458000000002</v>
      </c>
      <c r="DK244">
        <v>3.4184543999999999</v>
      </c>
      <c r="DL244">
        <v>3.1902889999999999</v>
      </c>
      <c r="DM244">
        <v>2.7960961000000002</v>
      </c>
      <c r="DN244">
        <v>2.1528797000000002</v>
      </c>
      <c r="DO244">
        <v>2.9493486999999998</v>
      </c>
      <c r="DP244">
        <v>5.1123557000000002</v>
      </c>
      <c r="DQ244">
        <v>2.6672785000000001</v>
      </c>
      <c r="DR244">
        <v>2.2349648000000002</v>
      </c>
      <c r="DS244">
        <v>3.0656235000000001</v>
      </c>
      <c r="DT244">
        <v>5.1518774000000001</v>
      </c>
      <c r="DU244">
        <v>3.4818726</v>
      </c>
      <c r="DV244">
        <v>4.2067455999999996</v>
      </c>
      <c r="DW244">
        <v>3.4713153999999999</v>
      </c>
      <c r="DX244">
        <v>2.6989181000000002</v>
      </c>
      <c r="DY244">
        <v>3.0763254</v>
      </c>
      <c r="DZ244">
        <v>3.0389566000000001</v>
      </c>
      <c r="EA244">
        <v>3.1245816</v>
      </c>
      <c r="EB244">
        <v>2.9473292999999998</v>
      </c>
      <c r="EC244">
        <v>2.8601293999999999</v>
      </c>
      <c r="ED244">
        <v>2.7776380000000001</v>
      </c>
      <c r="EE244">
        <v>2.5569069</v>
      </c>
      <c r="EF244">
        <v>2.7477795999999999</v>
      </c>
      <c r="EG244">
        <v>3.0881316999999999</v>
      </c>
      <c r="EH244">
        <v>3.0090262999999999</v>
      </c>
      <c r="EI244">
        <v>3.1709664000000002</v>
      </c>
      <c r="EJ244">
        <v>2.7722497000000001</v>
      </c>
      <c r="EK244">
        <v>3.329113</v>
      </c>
      <c r="EL244">
        <v>2.9543200000000001</v>
      </c>
      <c r="EM244">
        <v>3.0081495999999999</v>
      </c>
      <c r="EN244">
        <v>2.6505741999999999</v>
      </c>
      <c r="EO244">
        <v>2.8334119000000002</v>
      </c>
      <c r="EP244">
        <v>2.7271055999999998</v>
      </c>
      <c r="EQ244">
        <v>4.2000970999999998</v>
      </c>
      <c r="ER244">
        <v>2.8479768999999999</v>
      </c>
      <c r="ES244">
        <v>3.3969125999999998</v>
      </c>
      <c r="ET244">
        <v>3.0571074</v>
      </c>
      <c r="EU244">
        <v>2.7981080999999999</v>
      </c>
      <c r="EV244">
        <v>0</v>
      </c>
      <c r="EW244">
        <f>MATCH(A244,'[1]BASC2_BRIEF_6yr_DEMOS_ScanInfo '!$H$1:$H$585,0)</f>
        <v>564</v>
      </c>
      <c r="EX244">
        <f>INDEX('[1]BASC2_BRIEF_6yr_DEMOS_ScanInfo '!$L$1:$L$585,EW244)</f>
        <v>2</v>
      </c>
      <c r="EY244">
        <v>1</v>
      </c>
      <c r="EZ244">
        <v>2</v>
      </c>
      <c r="FA244">
        <f t="shared" ref="FA244:FB245" si="63">IF(AND(EZ244=2,EV244=0),1)</f>
        <v>1</v>
      </c>
      <c r="FB244">
        <v>1</v>
      </c>
    </row>
    <row r="245" spans="1:158" x14ac:dyDescent="0.35">
      <c r="A245" t="s">
        <v>247</v>
      </c>
      <c r="B245">
        <v>3.6145597</v>
      </c>
      <c r="C245">
        <v>2.9983230000000001</v>
      </c>
      <c r="D245">
        <v>2.6819432000000001</v>
      </c>
      <c r="E245">
        <v>3.0818080999999999</v>
      </c>
      <c r="F245">
        <v>3.9094275999999999</v>
      </c>
      <c r="G245">
        <v>3.8160395999999999</v>
      </c>
      <c r="H245">
        <v>3.1260520999999999</v>
      </c>
      <c r="I245">
        <v>3.0677392000000001</v>
      </c>
      <c r="J245">
        <v>3.7364733000000001</v>
      </c>
      <c r="K245">
        <v>3.0560006999999998</v>
      </c>
      <c r="L245">
        <v>2.8675988000000001</v>
      </c>
      <c r="M245">
        <v>3.1032028</v>
      </c>
      <c r="N245">
        <v>3.7670026000000001</v>
      </c>
      <c r="O245">
        <v>3.0159843</v>
      </c>
      <c r="P245">
        <v>3.2429880999999998</v>
      </c>
      <c r="Q245">
        <v>3.3944654000000001</v>
      </c>
      <c r="R245">
        <v>4.5205511999999999</v>
      </c>
      <c r="S245">
        <v>5.1088991000000004</v>
      </c>
      <c r="T245">
        <v>3.1266196000000002</v>
      </c>
      <c r="U245">
        <v>2.8849434999999999</v>
      </c>
      <c r="V245">
        <v>3.5574507999999998</v>
      </c>
      <c r="W245">
        <v>2.8545315000000002</v>
      </c>
      <c r="X245">
        <v>3.2237307999999998</v>
      </c>
      <c r="Y245">
        <v>3.9409529999999999</v>
      </c>
      <c r="Z245">
        <v>3.6345725</v>
      </c>
      <c r="AA245">
        <v>3.3065978999999999</v>
      </c>
      <c r="AB245">
        <v>3.0140473999999999</v>
      </c>
      <c r="AC245">
        <v>2.5046039000000002</v>
      </c>
      <c r="AD245">
        <v>2.6499114000000001</v>
      </c>
      <c r="AE245">
        <v>3.4562750000000002</v>
      </c>
      <c r="AF245">
        <v>3.9391284</v>
      </c>
      <c r="AG245">
        <v>4.4341239999999997</v>
      </c>
      <c r="AH245">
        <v>3.0137445999999999</v>
      </c>
      <c r="AI245">
        <v>3.3037008999999999</v>
      </c>
      <c r="AJ245">
        <v>3.9617901</v>
      </c>
      <c r="AK245">
        <v>2.9321716000000002</v>
      </c>
      <c r="AL245">
        <v>3.3737420999999999</v>
      </c>
      <c r="AM245">
        <v>3.6591089000000001</v>
      </c>
      <c r="AN245">
        <v>3.4353734999999999</v>
      </c>
      <c r="AO245">
        <v>2.7993313999999998</v>
      </c>
      <c r="AP245">
        <v>2.7638096999999999</v>
      </c>
      <c r="AQ245">
        <v>2.1550584000000002</v>
      </c>
      <c r="AR245">
        <v>2.9101960999999998</v>
      </c>
      <c r="AS245">
        <v>4.4414587000000001</v>
      </c>
      <c r="AT245">
        <v>2.6337380000000001</v>
      </c>
      <c r="AU245">
        <v>2.1423523000000002</v>
      </c>
      <c r="AV245">
        <v>2.8049822</v>
      </c>
      <c r="AW245">
        <v>4.1707416000000004</v>
      </c>
      <c r="AX245">
        <v>3.3956770999999999</v>
      </c>
      <c r="AY245">
        <v>3.3384545000000001</v>
      </c>
      <c r="AZ245">
        <v>2.8983618999999998</v>
      </c>
      <c r="BA245">
        <v>2.8443971000000001</v>
      </c>
      <c r="BB245">
        <v>2.7224238000000001</v>
      </c>
      <c r="BC245">
        <v>3.1585983999999998</v>
      </c>
      <c r="BD245">
        <v>2.8880121999999999</v>
      </c>
      <c r="BE245">
        <v>3.1671789000000001</v>
      </c>
      <c r="BF245">
        <v>2.7984385000000001</v>
      </c>
      <c r="BG245">
        <v>2.5991561000000001</v>
      </c>
      <c r="BH245">
        <v>2.6090634000000001</v>
      </c>
      <c r="BI245">
        <v>2.9149064999999998</v>
      </c>
      <c r="BJ245">
        <v>3.3320080999999999</v>
      </c>
      <c r="BK245">
        <v>3.0207755999999999</v>
      </c>
      <c r="BL245">
        <v>3.1581926</v>
      </c>
      <c r="BM245">
        <v>3.3566387</v>
      </c>
      <c r="BN245">
        <v>3.3932381</v>
      </c>
      <c r="BO245">
        <v>2.8816742999999998</v>
      </c>
      <c r="BP245">
        <v>3.1173096</v>
      </c>
      <c r="BQ245">
        <v>2.6858485000000001</v>
      </c>
      <c r="BR245">
        <v>2.5478394</v>
      </c>
      <c r="BS245">
        <v>2.6453682999999999</v>
      </c>
      <c r="BT245">
        <v>3.2403672000000001</v>
      </c>
      <c r="BU245">
        <v>3.2048662000000001</v>
      </c>
      <c r="BV245">
        <v>3.5572032999999998</v>
      </c>
      <c r="BW245">
        <v>2.9181905000000001</v>
      </c>
      <c r="BX245">
        <v>2.7141158999999999</v>
      </c>
      <c r="BY245">
        <v>3.7255652000000001</v>
      </c>
      <c r="BZ245">
        <v>3.1157064000000001</v>
      </c>
      <c r="CA245">
        <v>2.8229286999999998</v>
      </c>
      <c r="CB245">
        <v>2.8880441000000001</v>
      </c>
      <c r="CC245">
        <v>3.7728777</v>
      </c>
      <c r="CD245">
        <v>3.6799640999999998</v>
      </c>
      <c r="CE245">
        <v>3.1002945999999998</v>
      </c>
      <c r="CF245">
        <v>2.9408235999999999</v>
      </c>
      <c r="CG245">
        <v>3.5833141999999998</v>
      </c>
      <c r="CH245">
        <v>2.6449647000000001</v>
      </c>
      <c r="CI245">
        <v>2.7233014</v>
      </c>
      <c r="CJ245">
        <v>3.1382696999999999</v>
      </c>
      <c r="CK245">
        <v>3.9180248</v>
      </c>
      <c r="CL245">
        <v>2.8297441000000001</v>
      </c>
      <c r="CM245">
        <v>3.329828</v>
      </c>
      <c r="CN245">
        <v>3.2622995000000001</v>
      </c>
      <c r="CO245">
        <v>4.4408607</v>
      </c>
      <c r="CP245">
        <v>5.4235844999999996</v>
      </c>
      <c r="CQ245">
        <v>3.4125890999999999</v>
      </c>
      <c r="CR245">
        <v>2.9755199000000001</v>
      </c>
      <c r="CS245">
        <v>3.6108245999999999</v>
      </c>
      <c r="CT245">
        <v>2.8888246999999998</v>
      </c>
      <c r="CU245">
        <v>3.2138901</v>
      </c>
      <c r="CV245">
        <v>3.6822436000000001</v>
      </c>
      <c r="CW245">
        <v>3.4163256</v>
      </c>
      <c r="CX245">
        <v>3.1844858999999999</v>
      </c>
      <c r="CY245">
        <v>3.1236157000000002</v>
      </c>
      <c r="CZ245">
        <v>2.5283647</v>
      </c>
      <c r="DA245">
        <v>2.7205273999999999</v>
      </c>
      <c r="DB245">
        <v>3.3969743000000001</v>
      </c>
      <c r="DC245">
        <v>4.3474006999999997</v>
      </c>
      <c r="DD245">
        <v>3.9378563999999998</v>
      </c>
      <c r="DE245">
        <v>2.8882742000000001</v>
      </c>
      <c r="DF245">
        <v>3.2249777000000002</v>
      </c>
      <c r="DG245">
        <v>3.6827877</v>
      </c>
      <c r="DH245">
        <v>2.9328240999999999</v>
      </c>
      <c r="DI245">
        <v>3.7749019000000001</v>
      </c>
      <c r="DJ245">
        <v>3.6449242000000002</v>
      </c>
      <c r="DK245">
        <v>3.4472692</v>
      </c>
      <c r="DL245">
        <v>2.8705001000000001</v>
      </c>
      <c r="DM245">
        <v>2.8261223000000002</v>
      </c>
      <c r="DN245">
        <v>2.1497864999999998</v>
      </c>
      <c r="DO245">
        <v>2.8186255</v>
      </c>
      <c r="DP245">
        <v>4.4054003000000002</v>
      </c>
      <c r="DQ245">
        <v>2.9103903999999998</v>
      </c>
      <c r="DR245">
        <v>2.2382157</v>
      </c>
      <c r="DS245">
        <v>2.6687368999999999</v>
      </c>
      <c r="DT245">
        <v>4.3952641000000003</v>
      </c>
      <c r="DU245">
        <v>3.0627184000000001</v>
      </c>
      <c r="DV245">
        <v>3.5697374000000002</v>
      </c>
      <c r="DW245">
        <v>3.1991793999999998</v>
      </c>
      <c r="DX245">
        <v>3.3006177000000001</v>
      </c>
      <c r="DY245">
        <v>2.7387860000000002</v>
      </c>
      <c r="DZ245">
        <v>3.1862748000000001</v>
      </c>
      <c r="EA245">
        <v>2.9209098999999998</v>
      </c>
      <c r="EB245">
        <v>2.8878427000000002</v>
      </c>
      <c r="EC245">
        <v>2.7478004</v>
      </c>
      <c r="ED245">
        <v>2.8204218999999999</v>
      </c>
      <c r="EE245">
        <v>2.7138599999999999</v>
      </c>
      <c r="EF245">
        <v>3.0395116999999998</v>
      </c>
      <c r="EG245">
        <v>3.2347195000000002</v>
      </c>
      <c r="EH245">
        <v>2.8808033000000002</v>
      </c>
      <c r="EI245">
        <v>2.9860644000000001</v>
      </c>
      <c r="EJ245">
        <v>3.0700006000000002</v>
      </c>
      <c r="EK245">
        <v>3.2215935999999998</v>
      </c>
      <c r="EL245">
        <v>2.9530249</v>
      </c>
      <c r="EM245">
        <v>2.8046731999999999</v>
      </c>
      <c r="EN245">
        <v>2.5624384999999998</v>
      </c>
      <c r="EO245">
        <v>2.6132757999999998</v>
      </c>
      <c r="EP245">
        <v>2.6704067999999999</v>
      </c>
      <c r="EQ245">
        <v>3.791677</v>
      </c>
      <c r="ER245">
        <v>3.1165661999999998</v>
      </c>
      <c r="ES245">
        <v>3.1473279000000001</v>
      </c>
      <c r="ET245">
        <v>3.0372485999999999</v>
      </c>
      <c r="EU245">
        <v>2.8860161</v>
      </c>
      <c r="EV245">
        <v>0</v>
      </c>
      <c r="EW245">
        <f>MATCH(A245,'[1]BASC2_BRIEF_6yr_DEMOS_ScanInfo '!$H$1:$H$585,0)</f>
        <v>567</v>
      </c>
      <c r="EX245">
        <f>INDEX('[1]BASC2_BRIEF_6yr_DEMOS_ScanInfo '!$L$1:$L$585,EW245)</f>
        <v>2</v>
      </c>
      <c r="EY245">
        <v>1</v>
      </c>
      <c r="EZ245">
        <v>2</v>
      </c>
      <c r="FA245">
        <f t="shared" si="63"/>
        <v>1</v>
      </c>
      <c r="FB245">
        <v>1</v>
      </c>
    </row>
    <row r="246" spans="1:158" x14ac:dyDescent="0.35">
      <c r="A246" t="s">
        <v>248</v>
      </c>
      <c r="B246">
        <v>4.1703510000000001</v>
      </c>
      <c r="C246">
        <v>3.0075854999999998</v>
      </c>
      <c r="D246">
        <v>2.5624191999999999</v>
      </c>
      <c r="E246">
        <v>3.5123517999999998</v>
      </c>
      <c r="F246">
        <v>4.2736787999999999</v>
      </c>
      <c r="G246">
        <v>3.5283400999999999</v>
      </c>
      <c r="H246">
        <v>3.2303313999999999</v>
      </c>
      <c r="I246">
        <v>3.1101825000000001</v>
      </c>
      <c r="J246">
        <v>3.5274827000000002</v>
      </c>
      <c r="K246">
        <v>3.0298321000000001</v>
      </c>
      <c r="L246">
        <v>2.8380443999999998</v>
      </c>
      <c r="M246">
        <v>3.4888121999999999</v>
      </c>
      <c r="N246">
        <v>4.1959552999999996</v>
      </c>
      <c r="O246">
        <v>3.5456767</v>
      </c>
      <c r="P246">
        <v>3.4591663000000001</v>
      </c>
      <c r="Q246">
        <v>3.6599314000000001</v>
      </c>
      <c r="R246">
        <v>4.6660113000000001</v>
      </c>
      <c r="S246">
        <v>5.6376505000000003</v>
      </c>
      <c r="T246">
        <v>3.1615191</v>
      </c>
      <c r="U246">
        <v>3.2816736999999998</v>
      </c>
      <c r="V246">
        <v>3.737536</v>
      </c>
      <c r="W246">
        <v>3.0995498000000001</v>
      </c>
      <c r="X246">
        <v>3.5710042</v>
      </c>
      <c r="Y246">
        <v>4.4025059000000004</v>
      </c>
      <c r="Z246">
        <v>3.6518328000000002</v>
      </c>
      <c r="AA246">
        <v>3.5835146999999998</v>
      </c>
      <c r="AB246">
        <v>3.2484918</v>
      </c>
      <c r="AC246">
        <v>2.9162873999999999</v>
      </c>
      <c r="AD246">
        <v>3.0031637999999998</v>
      </c>
      <c r="AE246">
        <v>3.6152164999999998</v>
      </c>
      <c r="AF246">
        <v>4.5811862999999997</v>
      </c>
      <c r="AG246">
        <v>4.1349678000000001</v>
      </c>
      <c r="AH246">
        <v>2.9566948000000002</v>
      </c>
      <c r="AI246">
        <v>3.6162529000000001</v>
      </c>
      <c r="AJ246">
        <v>4.3431873000000003</v>
      </c>
      <c r="AK246">
        <v>3.0806303000000002</v>
      </c>
      <c r="AL246">
        <v>4.3542265999999996</v>
      </c>
      <c r="AM246">
        <v>4.1213578999999996</v>
      </c>
      <c r="AN246">
        <v>3.2142748999999999</v>
      </c>
      <c r="AO246">
        <v>3.3715453000000002</v>
      </c>
      <c r="AP246">
        <v>2.9729478</v>
      </c>
      <c r="AQ246">
        <v>2.2741064999999998</v>
      </c>
      <c r="AR246">
        <v>3.1488192000000002</v>
      </c>
      <c r="AS246">
        <v>5.3937711999999998</v>
      </c>
      <c r="AT246">
        <v>2.9846354000000002</v>
      </c>
      <c r="AU246">
        <v>2.2995956</v>
      </c>
      <c r="AV246">
        <v>2.5674231000000001</v>
      </c>
      <c r="AW246">
        <v>5.1900867999999996</v>
      </c>
      <c r="AX246">
        <v>3.2391646000000001</v>
      </c>
      <c r="AY246">
        <v>3.7370318999999999</v>
      </c>
      <c r="AZ246">
        <v>3.2794713999999998</v>
      </c>
      <c r="BA246">
        <v>3.1046889000000002</v>
      </c>
      <c r="BB246">
        <v>3.2188647000000001</v>
      </c>
      <c r="BC246">
        <v>3.1869285000000001</v>
      </c>
      <c r="BD246">
        <v>2.8915658</v>
      </c>
      <c r="BE246">
        <v>3.3837196999999999</v>
      </c>
      <c r="BF246">
        <v>2.8067574999999998</v>
      </c>
      <c r="BG246">
        <v>2.7119038</v>
      </c>
      <c r="BH246">
        <v>2.6529419000000001</v>
      </c>
      <c r="BI246">
        <v>3.1809607</v>
      </c>
      <c r="BJ246">
        <v>3.3078561</v>
      </c>
      <c r="BK246">
        <v>3.5816919999999999</v>
      </c>
      <c r="BL246">
        <v>3.5763229999999999</v>
      </c>
      <c r="BM246">
        <v>3.6352262</v>
      </c>
      <c r="BN246">
        <v>3.3398218000000002</v>
      </c>
      <c r="BO246">
        <v>3.1031038999999998</v>
      </c>
      <c r="BP246">
        <v>3.3317625999999998</v>
      </c>
      <c r="BQ246">
        <v>2.9961929</v>
      </c>
      <c r="BR246">
        <v>2.6897533</v>
      </c>
      <c r="BS246">
        <v>2.9584348</v>
      </c>
      <c r="BT246">
        <v>4.2434516000000002</v>
      </c>
      <c r="BU246">
        <v>3.1494168999999999</v>
      </c>
      <c r="BV246">
        <v>4.1890615999999996</v>
      </c>
      <c r="BW246">
        <v>3.1808931999999999</v>
      </c>
      <c r="BX246">
        <v>3.0905771</v>
      </c>
      <c r="BY246">
        <v>4.2066822000000004</v>
      </c>
      <c r="BZ246">
        <v>3.2240953000000001</v>
      </c>
      <c r="CA246">
        <v>2.6368108000000001</v>
      </c>
      <c r="CB246">
        <v>3.3395475999999999</v>
      </c>
      <c r="CC246">
        <v>3.7947120999999999</v>
      </c>
      <c r="CD246">
        <v>3.7282932</v>
      </c>
      <c r="CE246">
        <v>3.3278686999999998</v>
      </c>
      <c r="CF246">
        <v>3.1243527000000002</v>
      </c>
      <c r="CG246">
        <v>3.6730640000000001</v>
      </c>
      <c r="CH246">
        <v>2.7066786</v>
      </c>
      <c r="CI246">
        <v>2.889138</v>
      </c>
      <c r="CJ246">
        <v>3.4813683000000002</v>
      </c>
      <c r="CK246">
        <v>4.8065037999999998</v>
      </c>
      <c r="CL246">
        <v>3.5039234000000001</v>
      </c>
      <c r="CM246">
        <v>3.5582210999999999</v>
      </c>
      <c r="CN246">
        <v>3.6372612000000002</v>
      </c>
      <c r="CO246">
        <v>4.6434131000000001</v>
      </c>
      <c r="CP246">
        <v>6.0401467999999996</v>
      </c>
      <c r="CQ246">
        <v>3.7057867</v>
      </c>
      <c r="CR246">
        <v>3.2372586999999999</v>
      </c>
      <c r="CS246">
        <v>3.7198243</v>
      </c>
      <c r="CT246">
        <v>3.1720567000000002</v>
      </c>
      <c r="CU246">
        <v>3.0651364000000001</v>
      </c>
      <c r="CV246">
        <v>4.5249218999999998</v>
      </c>
      <c r="CW246">
        <v>3.7848753999999998</v>
      </c>
      <c r="CX246">
        <v>3.6487316999999999</v>
      </c>
      <c r="CY246">
        <v>3.1157832000000001</v>
      </c>
      <c r="CZ246">
        <v>2.9850449999999999</v>
      </c>
      <c r="DA246">
        <v>3.1610247999999999</v>
      </c>
      <c r="DB246">
        <v>3.4388399000000001</v>
      </c>
      <c r="DC246">
        <v>4.3499007000000001</v>
      </c>
      <c r="DD246">
        <v>4.6772765999999999</v>
      </c>
      <c r="DE246">
        <v>2.8612041000000001</v>
      </c>
      <c r="DF246">
        <v>3.8749666</v>
      </c>
      <c r="DG246">
        <v>3.7221837</v>
      </c>
      <c r="DH246">
        <v>3.1933897</v>
      </c>
      <c r="DI246">
        <v>4.2889265999999999</v>
      </c>
      <c r="DJ246">
        <v>4.1420250000000003</v>
      </c>
      <c r="DK246">
        <v>4.3918046999999998</v>
      </c>
      <c r="DL246">
        <v>2.8502195000000001</v>
      </c>
      <c r="DM246">
        <v>2.9617268999999999</v>
      </c>
      <c r="DN246">
        <v>2.0460948999999999</v>
      </c>
      <c r="DO246">
        <v>3.1445987</v>
      </c>
      <c r="DP246">
        <v>4.0137076</v>
      </c>
      <c r="DQ246">
        <v>2.9883225000000002</v>
      </c>
      <c r="DR246">
        <v>2.2720454000000001</v>
      </c>
      <c r="DS246">
        <v>2.6725557000000002</v>
      </c>
      <c r="DT246">
        <v>5.6649690000000001</v>
      </c>
      <c r="DU246">
        <v>3.1667179999999999</v>
      </c>
      <c r="DV246">
        <v>3.8568802</v>
      </c>
      <c r="DW246">
        <v>3.3802881</v>
      </c>
      <c r="DX246">
        <v>3.1736168999999999</v>
      </c>
      <c r="DY246">
        <v>3.0831997000000002</v>
      </c>
      <c r="DZ246">
        <v>3.2254540999999999</v>
      </c>
      <c r="EA246">
        <v>2.9809283999999998</v>
      </c>
      <c r="EB246">
        <v>3.8818790999999999</v>
      </c>
      <c r="EC246">
        <v>2.9023303999999999</v>
      </c>
      <c r="ED246">
        <v>3.3260717</v>
      </c>
      <c r="EE246">
        <v>2.8311924999999998</v>
      </c>
      <c r="EF246">
        <v>2.9738468999999998</v>
      </c>
      <c r="EG246">
        <v>3.3720490999999999</v>
      </c>
      <c r="EH246">
        <v>3.2440555</v>
      </c>
      <c r="EI246">
        <v>4.1909713999999996</v>
      </c>
      <c r="EJ246">
        <v>3.6560285000000001</v>
      </c>
      <c r="EK246">
        <v>3.5292492000000002</v>
      </c>
      <c r="EL246">
        <v>3.1336700999999998</v>
      </c>
      <c r="EM246">
        <v>2.8055295999999998</v>
      </c>
      <c r="EN246">
        <v>2.8646045</v>
      </c>
      <c r="EO246">
        <v>2.9717989</v>
      </c>
      <c r="EP246">
        <v>3.0271373000000001</v>
      </c>
      <c r="EQ246">
        <v>3.7292421</v>
      </c>
      <c r="ER246">
        <v>3.1055074</v>
      </c>
      <c r="ES246">
        <v>4.0924472999999999</v>
      </c>
      <c r="ET246">
        <v>3.3342136999999998</v>
      </c>
      <c r="EU246">
        <v>2.7960042999999999</v>
      </c>
      <c r="EV246">
        <v>0</v>
      </c>
      <c r="EW246">
        <f>MATCH(A246,'[1]BASC2_BRIEF_6yr_DEMOS_ScanInfo '!$H$1:$H$585,0)</f>
        <v>569</v>
      </c>
      <c r="EX246">
        <f>INDEX('[1]BASC2_BRIEF_6yr_DEMOS_ScanInfo '!$L$1:$L$585,EW246)</f>
        <v>1</v>
      </c>
      <c r="EY246">
        <v>1</v>
      </c>
      <c r="EZ246">
        <v>1</v>
      </c>
      <c r="FA246">
        <f t="shared" si="51"/>
        <v>0</v>
      </c>
      <c r="FB246">
        <v>0</v>
      </c>
    </row>
    <row r="247" spans="1:158" x14ac:dyDescent="0.35">
      <c r="A247" t="s">
        <v>249</v>
      </c>
      <c r="B247">
        <v>4.4381770999999999</v>
      </c>
      <c r="C247">
        <v>2.8969630999999998</v>
      </c>
      <c r="D247">
        <v>2.6336607999999999</v>
      </c>
      <c r="E247">
        <v>3.1286160999999999</v>
      </c>
      <c r="F247">
        <v>4.1008325000000001</v>
      </c>
      <c r="G247">
        <v>4.0167909000000002</v>
      </c>
      <c r="H247">
        <v>3.3353212000000001</v>
      </c>
      <c r="I247">
        <v>3.2407789</v>
      </c>
      <c r="J247">
        <v>3.9827045999999999</v>
      </c>
      <c r="K247">
        <v>2.6065097000000002</v>
      </c>
      <c r="L247">
        <v>2.7222433000000001</v>
      </c>
      <c r="M247">
        <v>3.4826293000000001</v>
      </c>
      <c r="N247">
        <v>4.0861958999999999</v>
      </c>
      <c r="O247">
        <v>3.4933728999999998</v>
      </c>
      <c r="P247">
        <v>3.5676625</v>
      </c>
      <c r="Q247">
        <v>3.677619</v>
      </c>
      <c r="R247">
        <v>4.6304287999999998</v>
      </c>
      <c r="S247">
        <v>5.6384372999999997</v>
      </c>
      <c r="T247">
        <v>3.4435267000000001</v>
      </c>
      <c r="U247">
        <v>3.0187556999999998</v>
      </c>
      <c r="V247">
        <v>3.6987078000000002</v>
      </c>
      <c r="W247">
        <v>3.0825</v>
      </c>
      <c r="X247">
        <v>3.1675422000000002</v>
      </c>
      <c r="Y247">
        <v>4.3133030000000003</v>
      </c>
      <c r="Z247">
        <v>3.7100034000000002</v>
      </c>
      <c r="AA247">
        <v>3.5210340000000002</v>
      </c>
      <c r="AB247">
        <v>3.1483080000000001</v>
      </c>
      <c r="AC247">
        <v>2.4562688000000001</v>
      </c>
      <c r="AD247">
        <v>3.2096380999999998</v>
      </c>
      <c r="AE247">
        <v>3.4767858999999999</v>
      </c>
      <c r="AF247">
        <v>4.9351973999999998</v>
      </c>
      <c r="AG247">
        <v>4.9647169</v>
      </c>
      <c r="AH247">
        <v>2.8029145999999998</v>
      </c>
      <c r="AI247">
        <v>3.5199810999999999</v>
      </c>
      <c r="AJ247">
        <v>4.3466148000000002</v>
      </c>
      <c r="AK247">
        <v>3.0959748999999999</v>
      </c>
      <c r="AL247">
        <v>3.8763787999999999</v>
      </c>
      <c r="AM247">
        <v>3.7965708</v>
      </c>
      <c r="AN247">
        <v>3.2173208999999998</v>
      </c>
      <c r="AO247">
        <v>3.6834693000000001</v>
      </c>
      <c r="AP247">
        <v>2.6932706999999998</v>
      </c>
      <c r="AQ247">
        <v>2.1148365</v>
      </c>
      <c r="AR247">
        <v>2.7662317999999999</v>
      </c>
      <c r="AS247">
        <v>4.4854770000000004</v>
      </c>
      <c r="AT247">
        <v>2.6839750000000002</v>
      </c>
      <c r="AU247">
        <v>2.2341074999999999</v>
      </c>
      <c r="AV247">
        <v>2.8280696999999999</v>
      </c>
      <c r="AW247">
        <v>5.3117432999999998</v>
      </c>
      <c r="AX247">
        <v>3.3644444999999998</v>
      </c>
      <c r="AY247">
        <v>3.7068639000000001</v>
      </c>
      <c r="AZ247">
        <v>3.7256052</v>
      </c>
      <c r="BA247">
        <v>2.4136329000000001</v>
      </c>
      <c r="BB247">
        <v>3.0385475</v>
      </c>
      <c r="BC247">
        <v>3.2899647000000001</v>
      </c>
      <c r="BD247">
        <v>3.1387125999999999</v>
      </c>
      <c r="BE247">
        <v>3.6866317</v>
      </c>
      <c r="BF247">
        <v>2.7244036</v>
      </c>
      <c r="BG247">
        <v>2.5821556999999999</v>
      </c>
      <c r="BH247">
        <v>2.7109046000000001</v>
      </c>
      <c r="BI247">
        <v>2.9527372999999999</v>
      </c>
      <c r="BJ247">
        <v>3.0174531999999998</v>
      </c>
      <c r="BK247">
        <v>2.9111326000000002</v>
      </c>
      <c r="BL247">
        <v>3.5097322000000002</v>
      </c>
      <c r="BM247">
        <v>4.3950677000000002</v>
      </c>
      <c r="BN247">
        <v>3.1598489000000001</v>
      </c>
      <c r="BO247">
        <v>2.9763761</v>
      </c>
      <c r="BP247">
        <v>3.4535290999999999</v>
      </c>
      <c r="BQ247">
        <v>2.7037510999999999</v>
      </c>
      <c r="BR247">
        <v>3.0494566000000001</v>
      </c>
      <c r="BS247">
        <v>2.9174411</v>
      </c>
      <c r="BT247">
        <v>4.7278843000000004</v>
      </c>
      <c r="BU247">
        <v>3.3193016000000002</v>
      </c>
      <c r="BV247">
        <v>3.4442450999999998</v>
      </c>
      <c r="BW247">
        <v>3.2343187000000002</v>
      </c>
      <c r="BX247">
        <v>2.6927235</v>
      </c>
      <c r="BY247">
        <v>4.2034817000000002</v>
      </c>
      <c r="BZ247">
        <v>3.0415869</v>
      </c>
      <c r="CA247">
        <v>2.5666305999999999</v>
      </c>
      <c r="CB247">
        <v>3.091135</v>
      </c>
      <c r="CC247">
        <v>3.7842102</v>
      </c>
      <c r="CD247">
        <v>3.4317117000000001</v>
      </c>
      <c r="CE247">
        <v>2.9947252</v>
      </c>
      <c r="CF247">
        <v>3.2076850000000001</v>
      </c>
      <c r="CG247">
        <v>3.6050496000000001</v>
      </c>
      <c r="CH247">
        <v>2.5347881000000001</v>
      </c>
      <c r="CI247">
        <v>2.7163043</v>
      </c>
      <c r="CJ247">
        <v>3.6423597000000001</v>
      </c>
      <c r="CK247">
        <v>3.9018392999999998</v>
      </c>
      <c r="CL247">
        <v>3.5136031999999999</v>
      </c>
      <c r="CM247">
        <v>3.6023668999999998</v>
      </c>
      <c r="CN247">
        <v>3.5773077</v>
      </c>
      <c r="CO247">
        <v>4.6094913000000002</v>
      </c>
      <c r="CP247">
        <v>5.7008057000000001</v>
      </c>
      <c r="CQ247">
        <v>3.4011084999999999</v>
      </c>
      <c r="CR247">
        <v>2.938447</v>
      </c>
      <c r="CS247">
        <v>3.6646296999999999</v>
      </c>
      <c r="CT247">
        <v>3.0689975999999999</v>
      </c>
      <c r="CU247">
        <v>3.4807641999999999</v>
      </c>
      <c r="CV247">
        <v>4.4117932</v>
      </c>
      <c r="CW247">
        <v>3.9011439999999999</v>
      </c>
      <c r="CX247">
        <v>3.4868412000000002</v>
      </c>
      <c r="CY247">
        <v>3.3078859</v>
      </c>
      <c r="CZ247">
        <v>2.5045316</v>
      </c>
      <c r="DA247">
        <v>3.0030505999999999</v>
      </c>
      <c r="DB247">
        <v>3.607558</v>
      </c>
      <c r="DC247">
        <v>3.8412961999999999</v>
      </c>
      <c r="DD247">
        <v>4.1534057000000004</v>
      </c>
      <c r="DE247">
        <v>2.7421820000000001</v>
      </c>
      <c r="DF247">
        <v>3.5646722</v>
      </c>
      <c r="DG247">
        <v>4.6350179000000002</v>
      </c>
      <c r="DH247">
        <v>2.9258945000000001</v>
      </c>
      <c r="DI247">
        <v>3.9338788999999998</v>
      </c>
      <c r="DJ247">
        <v>4.1177162999999997</v>
      </c>
      <c r="DK247">
        <v>3.0998337</v>
      </c>
      <c r="DL247">
        <v>2.9354072000000002</v>
      </c>
      <c r="DM247">
        <v>2.6599738999999998</v>
      </c>
      <c r="DN247">
        <v>2.0600692999999999</v>
      </c>
      <c r="DO247">
        <v>2.6476829</v>
      </c>
      <c r="DP247">
        <v>4.3280963999999997</v>
      </c>
      <c r="DQ247">
        <v>2.9228312999999999</v>
      </c>
      <c r="DR247">
        <v>2.2567327000000001</v>
      </c>
      <c r="DS247">
        <v>2.7179258000000002</v>
      </c>
      <c r="DT247">
        <v>5.1054988000000003</v>
      </c>
      <c r="DU247">
        <v>3.4294123999999999</v>
      </c>
      <c r="DV247">
        <v>3.6197362000000002</v>
      </c>
      <c r="DW247">
        <v>2.9350934</v>
      </c>
      <c r="DX247">
        <v>2.7530503</v>
      </c>
      <c r="DY247">
        <v>2.9497464</v>
      </c>
      <c r="DZ247">
        <v>3.2725998999999999</v>
      </c>
      <c r="EA247">
        <v>3.0815117000000001</v>
      </c>
      <c r="EB247">
        <v>4.9477143000000003</v>
      </c>
      <c r="EC247">
        <v>2.8417997000000002</v>
      </c>
      <c r="ED247">
        <v>2.5402366999999999</v>
      </c>
      <c r="EE247">
        <v>2.5815546999999999</v>
      </c>
      <c r="EF247">
        <v>3.0006659</v>
      </c>
      <c r="EG247">
        <v>3.2942895999999999</v>
      </c>
      <c r="EH247">
        <v>3.1350967999999999</v>
      </c>
      <c r="EI247">
        <v>3.5199718</v>
      </c>
      <c r="EJ247">
        <v>3.1478478999999999</v>
      </c>
      <c r="EK247">
        <v>3.1173427</v>
      </c>
      <c r="EL247">
        <v>3.1292851000000002</v>
      </c>
      <c r="EM247">
        <v>2.7148998</v>
      </c>
      <c r="EN247">
        <v>2.8000425999999998</v>
      </c>
      <c r="EO247">
        <v>2.9258890000000002</v>
      </c>
      <c r="EP247">
        <v>2.6576694999999999</v>
      </c>
      <c r="EQ247">
        <v>3.5529130000000002</v>
      </c>
      <c r="ER247">
        <v>3.1172589999999998</v>
      </c>
      <c r="ES247">
        <v>3.5925698000000001</v>
      </c>
      <c r="ET247">
        <v>3.1775014000000001</v>
      </c>
      <c r="EU247">
        <v>2.7245696000000001</v>
      </c>
      <c r="EV247">
        <v>0</v>
      </c>
      <c r="EW247">
        <f>MATCH(A247,'[1]BASC2_BRIEF_6yr_DEMOS_ScanInfo '!$H$1:$H$585,0)</f>
        <v>570</v>
      </c>
      <c r="EX247">
        <f>INDEX('[1]BASC2_BRIEF_6yr_DEMOS_ScanInfo '!$L$1:$L$585,EW247)</f>
        <v>2</v>
      </c>
      <c r="EY247">
        <v>1</v>
      </c>
      <c r="EZ247">
        <v>2</v>
      </c>
      <c r="FA247">
        <f>IF(AND(EZ247=2,EV247=0),1)</f>
        <v>1</v>
      </c>
      <c r="FB247">
        <v>1</v>
      </c>
    </row>
    <row r="248" spans="1:158" x14ac:dyDescent="0.35">
      <c r="A248" t="s">
        <v>250</v>
      </c>
      <c r="B248">
        <v>3.5694914</v>
      </c>
      <c r="C248">
        <v>3.3791413000000001</v>
      </c>
      <c r="D248">
        <v>2.9771196999999998</v>
      </c>
      <c r="E248">
        <v>3.0888741</v>
      </c>
      <c r="F248">
        <v>3.6541450000000002</v>
      </c>
      <c r="G248">
        <v>3.7355778000000002</v>
      </c>
      <c r="H248">
        <v>3.0810651999999998</v>
      </c>
      <c r="I248">
        <v>3.0916553000000002</v>
      </c>
      <c r="J248">
        <v>3.4717373999999999</v>
      </c>
      <c r="K248">
        <v>2.6066847000000002</v>
      </c>
      <c r="L248">
        <v>2.7516215000000002</v>
      </c>
      <c r="M248">
        <v>3.3941094999999999</v>
      </c>
      <c r="N248">
        <v>3.8359801999999998</v>
      </c>
      <c r="O248">
        <v>3.1012173000000001</v>
      </c>
      <c r="P248">
        <v>3.4019358</v>
      </c>
      <c r="Q248">
        <v>3.6860141999999998</v>
      </c>
      <c r="R248">
        <v>4.3391829</v>
      </c>
      <c r="S248">
        <v>5.4096517999999998</v>
      </c>
      <c r="T248">
        <v>3.231312</v>
      </c>
      <c r="U248">
        <v>2.8836162000000001</v>
      </c>
      <c r="V248">
        <v>3.7086560999999998</v>
      </c>
      <c r="W248">
        <v>2.7921554999999998</v>
      </c>
      <c r="X248">
        <v>2.8380255999999999</v>
      </c>
      <c r="Y248">
        <v>3.810559</v>
      </c>
      <c r="Z248">
        <v>3.8138518000000001</v>
      </c>
      <c r="AA248">
        <v>3.4229438000000001</v>
      </c>
      <c r="AB248">
        <v>3.3257555999999999</v>
      </c>
      <c r="AC248">
        <v>2.4882692999999998</v>
      </c>
      <c r="AD248">
        <v>2.9344106000000001</v>
      </c>
      <c r="AE248">
        <v>3.3558986000000002</v>
      </c>
      <c r="AF248">
        <v>4.0490766000000002</v>
      </c>
      <c r="AG248">
        <v>4.2103267000000004</v>
      </c>
      <c r="AH248">
        <v>2.5950574999999998</v>
      </c>
      <c r="AI248">
        <v>3.4927671</v>
      </c>
      <c r="AJ248">
        <v>3.6377560999999998</v>
      </c>
      <c r="AK248">
        <v>2.8764135999999998</v>
      </c>
      <c r="AL248">
        <v>3.4738647999999999</v>
      </c>
      <c r="AM248">
        <v>3.5849068000000002</v>
      </c>
      <c r="AN248">
        <v>3.2746015000000002</v>
      </c>
      <c r="AO248">
        <v>3.3454282000000002</v>
      </c>
      <c r="AP248">
        <v>2.5343146000000001</v>
      </c>
      <c r="AQ248">
        <v>2.0426194999999998</v>
      </c>
      <c r="AR248">
        <v>2.9305099999999999</v>
      </c>
      <c r="AS248">
        <v>4.1502309000000004</v>
      </c>
      <c r="AT248">
        <v>2.6108102999999998</v>
      </c>
      <c r="AU248">
        <v>2.2788466999999999</v>
      </c>
      <c r="AV248">
        <v>2.7864518</v>
      </c>
      <c r="AW248">
        <v>4.5699940000000003</v>
      </c>
      <c r="AX248">
        <v>3.0607638000000001</v>
      </c>
      <c r="AY248">
        <v>3.4541814</v>
      </c>
      <c r="AZ248">
        <v>3.1779389</v>
      </c>
      <c r="BA248">
        <v>2.7190373000000001</v>
      </c>
      <c r="BB248">
        <v>2.7194657000000002</v>
      </c>
      <c r="BC248">
        <v>3.0216354999999999</v>
      </c>
      <c r="BD248">
        <v>3.0290587000000002</v>
      </c>
      <c r="BE248">
        <v>3.1692695999999998</v>
      </c>
      <c r="BF248">
        <v>2.7612866999999999</v>
      </c>
      <c r="BG248">
        <v>2.5193734000000001</v>
      </c>
      <c r="BH248">
        <v>2.4981632</v>
      </c>
      <c r="BI248">
        <v>2.6835358</v>
      </c>
      <c r="BJ248">
        <v>2.9566053999999999</v>
      </c>
      <c r="BK248">
        <v>2.8741561999999998</v>
      </c>
      <c r="BL248">
        <v>3.2547202</v>
      </c>
      <c r="BM248">
        <v>4.0403852000000002</v>
      </c>
      <c r="BN248">
        <v>3.1757230999999999</v>
      </c>
      <c r="BO248">
        <v>2.8823515999999998</v>
      </c>
      <c r="BP248">
        <v>2.7133962999999999</v>
      </c>
      <c r="BQ248">
        <v>2.7621986999999999</v>
      </c>
      <c r="BR248">
        <v>2.7279551</v>
      </c>
      <c r="BS248">
        <v>2.7524841000000002</v>
      </c>
      <c r="BT248">
        <v>3.3540816000000002</v>
      </c>
      <c r="BU248">
        <v>2.8855735999999998</v>
      </c>
      <c r="BV248">
        <v>3.0025735</v>
      </c>
      <c r="BW248">
        <v>2.9331839</v>
      </c>
      <c r="BX248">
        <v>2.7556348000000002</v>
      </c>
      <c r="BY248">
        <v>3.6936464</v>
      </c>
      <c r="BZ248">
        <v>2.9238200000000001</v>
      </c>
      <c r="CA248">
        <v>2.7375443000000002</v>
      </c>
      <c r="CB248">
        <v>3.1428520999999998</v>
      </c>
      <c r="CC248">
        <v>3.6713409000000001</v>
      </c>
      <c r="CD248">
        <v>3.5968561000000001</v>
      </c>
      <c r="CE248">
        <v>3.1975745999999998</v>
      </c>
      <c r="CF248">
        <v>3.0999004999999999</v>
      </c>
      <c r="CG248">
        <v>3.4525125000000001</v>
      </c>
      <c r="CH248">
        <v>2.7101397999999999</v>
      </c>
      <c r="CI248">
        <v>2.8030157</v>
      </c>
      <c r="CJ248">
        <v>3.4005458000000002</v>
      </c>
      <c r="CK248">
        <v>3.9339392000000002</v>
      </c>
      <c r="CL248">
        <v>3.2378304</v>
      </c>
      <c r="CM248">
        <v>3.5412976999999999</v>
      </c>
      <c r="CN248">
        <v>3.6506232999999999</v>
      </c>
      <c r="CO248">
        <v>4.6765561</v>
      </c>
      <c r="CP248">
        <v>5.6367884000000004</v>
      </c>
      <c r="CQ248">
        <v>3.3345115000000001</v>
      </c>
      <c r="CR248">
        <v>2.8956349000000001</v>
      </c>
      <c r="CS248">
        <v>3.7629315999999999</v>
      </c>
      <c r="CT248">
        <v>3.0153026999999999</v>
      </c>
      <c r="CU248">
        <v>2.8611710000000001</v>
      </c>
      <c r="CV248">
        <v>3.7025142</v>
      </c>
      <c r="CW248">
        <v>3.5396242</v>
      </c>
      <c r="CX248">
        <v>3.3518975000000002</v>
      </c>
      <c r="CY248">
        <v>3.5445445000000002</v>
      </c>
      <c r="CZ248">
        <v>2.4406439999999998</v>
      </c>
      <c r="DA248">
        <v>2.8561725999999998</v>
      </c>
      <c r="DB248">
        <v>3.5999650999999999</v>
      </c>
      <c r="DC248">
        <v>3.9011395000000002</v>
      </c>
      <c r="DD248">
        <v>4.7459430999999999</v>
      </c>
      <c r="DE248">
        <v>2.7031491000000001</v>
      </c>
      <c r="DF248">
        <v>3.5781006999999998</v>
      </c>
      <c r="DG248">
        <v>3.6986903999999998</v>
      </c>
      <c r="DH248">
        <v>3.0552022000000001</v>
      </c>
      <c r="DI248">
        <v>3.9350814999999999</v>
      </c>
      <c r="DJ248">
        <v>3.7064759999999999</v>
      </c>
      <c r="DK248">
        <v>2.9971614</v>
      </c>
      <c r="DL248">
        <v>3.0449647999999998</v>
      </c>
      <c r="DM248">
        <v>2.8092475000000001</v>
      </c>
      <c r="DN248">
        <v>2.0096284999999998</v>
      </c>
      <c r="DO248">
        <v>2.7684486000000001</v>
      </c>
      <c r="DP248">
        <v>3.8226065999999999</v>
      </c>
      <c r="DQ248">
        <v>2.7816079</v>
      </c>
      <c r="DR248">
        <v>2.0883763000000002</v>
      </c>
      <c r="DS248">
        <v>2.7394617000000001</v>
      </c>
      <c r="DT248">
        <v>5.1666059000000004</v>
      </c>
      <c r="DU248">
        <v>3.2938858999999998</v>
      </c>
      <c r="DV248">
        <v>3.8944101</v>
      </c>
      <c r="DW248">
        <v>3.6845696000000001</v>
      </c>
      <c r="DX248">
        <v>2.8699112000000002</v>
      </c>
      <c r="DY248">
        <v>3.0284963</v>
      </c>
      <c r="DZ248">
        <v>3.467921</v>
      </c>
      <c r="EA248">
        <v>2.7946837000000002</v>
      </c>
      <c r="EB248">
        <v>2.9596450000000001</v>
      </c>
      <c r="EC248">
        <v>2.8208969000000002</v>
      </c>
      <c r="ED248">
        <v>2.3652511000000001</v>
      </c>
      <c r="EE248">
        <v>2.6377282000000002</v>
      </c>
      <c r="EF248">
        <v>3.1474394999999999</v>
      </c>
      <c r="EG248">
        <v>2.8741393</v>
      </c>
      <c r="EH248">
        <v>2.8774171000000002</v>
      </c>
      <c r="EI248">
        <v>3.1940371999999999</v>
      </c>
      <c r="EJ248">
        <v>2.8598602</v>
      </c>
      <c r="EK248">
        <v>2.8512642000000001</v>
      </c>
      <c r="EL248">
        <v>2.7467145999999998</v>
      </c>
      <c r="EM248">
        <v>2.6328566000000002</v>
      </c>
      <c r="EN248">
        <v>2.5916481</v>
      </c>
      <c r="EO248">
        <v>2.7686353000000001</v>
      </c>
      <c r="EP248">
        <v>2.7008839</v>
      </c>
      <c r="EQ248">
        <v>3.9127798</v>
      </c>
      <c r="ER248">
        <v>3.0893587999999998</v>
      </c>
      <c r="ES248">
        <v>3.652631</v>
      </c>
      <c r="ET248">
        <v>3.0437398</v>
      </c>
      <c r="EU248">
        <v>2.7317225999999999</v>
      </c>
      <c r="EV248">
        <v>0</v>
      </c>
      <c r="EW248">
        <f>MATCH(A248,'[1]BASC2_BRIEF_6yr_DEMOS_ScanInfo '!$H$1:$H$585,0)</f>
        <v>575</v>
      </c>
      <c r="EX248">
        <f>INDEX('[1]BASC2_BRIEF_6yr_DEMOS_ScanInfo '!$L$1:$L$585,EW248)</f>
        <v>1</v>
      </c>
      <c r="EY248">
        <v>1</v>
      </c>
      <c r="EZ248">
        <v>1</v>
      </c>
      <c r="FA248">
        <f t="shared" si="51"/>
        <v>0</v>
      </c>
      <c r="FB248">
        <v>0</v>
      </c>
    </row>
    <row r="249" spans="1:158" x14ac:dyDescent="0.35">
      <c r="A249" t="s">
        <v>251</v>
      </c>
      <c r="B249">
        <v>3.7825796999999999</v>
      </c>
      <c r="C249">
        <v>3.2574971000000001</v>
      </c>
      <c r="D249">
        <v>2.8121350000000001</v>
      </c>
      <c r="E249">
        <v>3.4256232</v>
      </c>
      <c r="F249">
        <v>3.7794514000000001</v>
      </c>
      <c r="G249">
        <v>3.7437491000000001</v>
      </c>
      <c r="H249">
        <v>3.1757791000000002</v>
      </c>
      <c r="I249">
        <v>3.1492776999999998</v>
      </c>
      <c r="J249">
        <v>3.7416440999999998</v>
      </c>
      <c r="K249">
        <v>2.8258302</v>
      </c>
      <c r="L249">
        <v>2.9476901999999998</v>
      </c>
      <c r="M249">
        <v>3.5659163</v>
      </c>
      <c r="N249">
        <v>4.2928176000000002</v>
      </c>
      <c r="O249">
        <v>3.1598022000000001</v>
      </c>
      <c r="P249">
        <v>3.7680137</v>
      </c>
      <c r="Q249">
        <v>3.7271543</v>
      </c>
      <c r="R249">
        <v>5.2009233999999998</v>
      </c>
      <c r="S249">
        <v>5.7816210000000003</v>
      </c>
      <c r="T249">
        <v>3.4502361000000001</v>
      </c>
      <c r="U249">
        <v>3.0862509999999999</v>
      </c>
      <c r="V249">
        <v>3.6741682999999998</v>
      </c>
      <c r="W249">
        <v>3.1833309999999999</v>
      </c>
      <c r="X249">
        <v>3.1236408</v>
      </c>
      <c r="Y249">
        <v>4.3666109999999998</v>
      </c>
      <c r="Z249">
        <v>3.9152559999999998</v>
      </c>
      <c r="AA249">
        <v>3.6395957000000001</v>
      </c>
      <c r="AB249">
        <v>3.1767368</v>
      </c>
      <c r="AC249">
        <v>2.6612713000000001</v>
      </c>
      <c r="AD249">
        <v>3.1596818</v>
      </c>
      <c r="AE249">
        <v>3.8101208</v>
      </c>
      <c r="AF249">
        <v>4.5277576000000002</v>
      </c>
      <c r="AG249">
        <v>3.8078197999999999</v>
      </c>
      <c r="AH249">
        <v>3.0641905999999999</v>
      </c>
      <c r="AI249">
        <v>3.5317029999999998</v>
      </c>
      <c r="AJ249">
        <v>3.9190040000000002</v>
      </c>
      <c r="AK249">
        <v>3.0910150999999999</v>
      </c>
      <c r="AL249">
        <v>3.5589743</v>
      </c>
      <c r="AM249">
        <v>3.9877938999999998</v>
      </c>
      <c r="AN249">
        <v>3.3058988999999999</v>
      </c>
      <c r="AO249">
        <v>3.3228716999999999</v>
      </c>
      <c r="AP249">
        <v>2.8851966999999998</v>
      </c>
      <c r="AQ249">
        <v>2.1342656999999998</v>
      </c>
      <c r="AR249">
        <v>2.9484119</v>
      </c>
      <c r="AS249">
        <v>4.7619996000000002</v>
      </c>
      <c r="AT249">
        <v>2.7914276</v>
      </c>
      <c r="AU249">
        <v>2.2799038999999999</v>
      </c>
      <c r="AV249">
        <v>2.9092940999999999</v>
      </c>
      <c r="AW249">
        <v>5.0741323999999999</v>
      </c>
      <c r="AX249">
        <v>3.5112294999999998</v>
      </c>
      <c r="AY249">
        <v>3.8186173000000001</v>
      </c>
      <c r="AZ249">
        <v>3.1809732999999998</v>
      </c>
      <c r="BA249">
        <v>2.7234554000000002</v>
      </c>
      <c r="BB249">
        <v>3.1843423999999998</v>
      </c>
      <c r="BC249">
        <v>3.363102</v>
      </c>
      <c r="BD249">
        <v>3.0917287</v>
      </c>
      <c r="BE249">
        <v>3.5057277999999998</v>
      </c>
      <c r="BF249">
        <v>2.8190331</v>
      </c>
      <c r="BG249">
        <v>2.8769832000000002</v>
      </c>
      <c r="BH249">
        <v>2.8111882000000001</v>
      </c>
      <c r="BI249">
        <v>3.1141283999999998</v>
      </c>
      <c r="BJ249">
        <v>3.1225762000000001</v>
      </c>
      <c r="BK249">
        <v>3.0406578</v>
      </c>
      <c r="BL249">
        <v>3.2324864999999998</v>
      </c>
      <c r="BM249">
        <v>4.1138978000000002</v>
      </c>
      <c r="BN249">
        <v>3.6295533</v>
      </c>
      <c r="BO249">
        <v>3.1856396</v>
      </c>
      <c r="BP249">
        <v>2.8622711000000001</v>
      </c>
      <c r="BQ249">
        <v>2.9790646999999999</v>
      </c>
      <c r="BR249">
        <v>2.9376600000000002</v>
      </c>
      <c r="BS249">
        <v>2.8379208999999999</v>
      </c>
      <c r="BT249">
        <v>3.7737517</v>
      </c>
      <c r="BU249">
        <v>3.4665157999999998</v>
      </c>
      <c r="BV249">
        <v>3.5265778999999999</v>
      </c>
      <c r="BW249">
        <v>3.2453072000000001</v>
      </c>
      <c r="BX249">
        <v>2.9697783000000002</v>
      </c>
      <c r="BY249">
        <v>4.3887181000000002</v>
      </c>
      <c r="BZ249">
        <v>3.2732288999999999</v>
      </c>
      <c r="CA249">
        <v>2.7881317000000001</v>
      </c>
      <c r="CB249">
        <v>3.8124259</v>
      </c>
      <c r="CC249">
        <v>4.2492660999999998</v>
      </c>
      <c r="CD249">
        <v>4.1543932000000003</v>
      </c>
      <c r="CE249">
        <v>3.5540853000000001</v>
      </c>
      <c r="CF249">
        <v>3.4479709000000001</v>
      </c>
      <c r="CG249">
        <v>4.0845060000000002</v>
      </c>
      <c r="CH249">
        <v>3.0166807000000002</v>
      </c>
      <c r="CI249">
        <v>2.9857260999999999</v>
      </c>
      <c r="CJ249">
        <v>3.5088167000000001</v>
      </c>
      <c r="CK249">
        <v>4.8919934999999999</v>
      </c>
      <c r="CL249">
        <v>3.6191897000000002</v>
      </c>
      <c r="CM249">
        <v>3.8992431000000001</v>
      </c>
      <c r="CN249">
        <v>4.1604365999999997</v>
      </c>
      <c r="CO249">
        <v>6.4320811999999998</v>
      </c>
      <c r="CP249">
        <v>6.8951640000000003</v>
      </c>
      <c r="CQ249">
        <v>3.5721539999999998</v>
      </c>
      <c r="CR249">
        <v>2.9066529000000001</v>
      </c>
      <c r="CS249">
        <v>4.3180570999999999</v>
      </c>
      <c r="CT249">
        <v>3.2062260999999999</v>
      </c>
      <c r="CU249">
        <v>3.0225151000000001</v>
      </c>
      <c r="CV249">
        <v>4.3289641999999997</v>
      </c>
      <c r="CW249">
        <v>4.1377325000000003</v>
      </c>
      <c r="CX249">
        <v>3.7748623000000001</v>
      </c>
      <c r="CY249">
        <v>3.3637731</v>
      </c>
      <c r="CZ249">
        <v>2.7442315000000002</v>
      </c>
      <c r="DA249">
        <v>3.2235128999999998</v>
      </c>
      <c r="DB249">
        <v>3.7586719999999998</v>
      </c>
      <c r="DC249">
        <v>5.0446792</v>
      </c>
      <c r="DD249">
        <v>6.5797362000000001</v>
      </c>
      <c r="DE249">
        <v>3.2411922999999998</v>
      </c>
      <c r="DF249">
        <v>3.7922101000000001</v>
      </c>
      <c r="DG249">
        <v>4.7079706000000003</v>
      </c>
      <c r="DH249">
        <v>3.3793771000000001</v>
      </c>
      <c r="DI249">
        <v>3.7352520999999999</v>
      </c>
      <c r="DJ249">
        <v>4.1520571999999998</v>
      </c>
      <c r="DK249">
        <v>3.6126999999999998</v>
      </c>
      <c r="DL249">
        <v>3.1424506000000001</v>
      </c>
      <c r="DM249">
        <v>3.0119020999999999</v>
      </c>
      <c r="DN249">
        <v>2.2949722000000001</v>
      </c>
      <c r="DO249">
        <v>2.9218719000000002</v>
      </c>
      <c r="DP249">
        <v>4.8757434000000002</v>
      </c>
      <c r="DQ249">
        <v>2.9410470000000002</v>
      </c>
      <c r="DR249">
        <v>2.3479719000000001</v>
      </c>
      <c r="DS249">
        <v>2.8190911000000001</v>
      </c>
      <c r="DT249">
        <v>5.7345486000000001</v>
      </c>
      <c r="DU249">
        <v>4.4148601999999997</v>
      </c>
      <c r="DV249">
        <v>4.3067517000000004</v>
      </c>
      <c r="DW249">
        <v>3.5961040999999998</v>
      </c>
      <c r="DX249">
        <v>2.9737494</v>
      </c>
      <c r="DY249">
        <v>3.1598942000000001</v>
      </c>
      <c r="DZ249">
        <v>3.3625881999999998</v>
      </c>
      <c r="EA249">
        <v>3.3896913999999998</v>
      </c>
      <c r="EB249">
        <v>3.1971793000000002</v>
      </c>
      <c r="EC249">
        <v>2.9256723</v>
      </c>
      <c r="ED249">
        <v>2.5989833</v>
      </c>
      <c r="EE249">
        <v>2.8924726999999999</v>
      </c>
      <c r="EF249">
        <v>3.1883406999999999</v>
      </c>
      <c r="EG249">
        <v>3.2129520999999999</v>
      </c>
      <c r="EH249">
        <v>3.0041866000000002</v>
      </c>
      <c r="EI249">
        <v>3.3380342000000001</v>
      </c>
      <c r="EJ249">
        <v>3.5417881000000002</v>
      </c>
      <c r="EK249">
        <v>3.6259386999999998</v>
      </c>
      <c r="EL249">
        <v>3.2599076999999999</v>
      </c>
      <c r="EM249">
        <v>3.3000294999999999</v>
      </c>
      <c r="EN249">
        <v>2.9509878</v>
      </c>
      <c r="EO249">
        <v>3.0402746</v>
      </c>
      <c r="EP249">
        <v>2.9652090000000002</v>
      </c>
      <c r="EQ249">
        <v>4.5056491000000003</v>
      </c>
      <c r="ER249">
        <v>3.4600371999999999</v>
      </c>
      <c r="ES249">
        <v>3.7922142000000001</v>
      </c>
      <c r="ET249">
        <v>3.1156218</v>
      </c>
      <c r="EU249">
        <v>3.1509855</v>
      </c>
      <c r="EV249">
        <v>0</v>
      </c>
      <c r="EW249">
        <f>MATCH(A249,'[1]BASC2_BRIEF_6yr_DEMOS_ScanInfo '!$H$1:$H$585,0)</f>
        <v>576</v>
      </c>
      <c r="EX249">
        <f>INDEX('[1]BASC2_BRIEF_6yr_DEMOS_ScanInfo '!$L$1:$L$585,EW249)</f>
        <v>2</v>
      </c>
      <c r="EY249">
        <v>1</v>
      </c>
      <c r="EZ249">
        <v>2</v>
      </c>
      <c r="FA249">
        <f t="shared" ref="FA249:FB250" si="64">IF(AND(EZ249=2,EV249=0),1)</f>
        <v>1</v>
      </c>
      <c r="FB249">
        <v>1</v>
      </c>
    </row>
    <row r="250" spans="1:158" x14ac:dyDescent="0.35">
      <c r="A250" t="s">
        <v>252</v>
      </c>
      <c r="B250">
        <v>3.3104016999999999</v>
      </c>
      <c r="C250">
        <v>2.9950993000000001</v>
      </c>
      <c r="D250">
        <v>2.9302956999999998</v>
      </c>
      <c r="E250">
        <v>3.0464248999999999</v>
      </c>
      <c r="F250">
        <v>3.6003311</v>
      </c>
      <c r="G250">
        <v>3.5398252000000001</v>
      </c>
      <c r="H250">
        <v>3.2372437000000001</v>
      </c>
      <c r="I250">
        <v>3.2054870000000002</v>
      </c>
      <c r="J250">
        <v>3.7157621000000001</v>
      </c>
      <c r="K250">
        <v>2.7462947</v>
      </c>
      <c r="L250">
        <v>2.9531398000000002</v>
      </c>
      <c r="M250">
        <v>3.3391142</v>
      </c>
      <c r="N250">
        <v>3.7495767999999998</v>
      </c>
      <c r="O250">
        <v>3.3951501999999998</v>
      </c>
      <c r="P250">
        <v>3.3948567000000001</v>
      </c>
      <c r="Q250">
        <v>3.7640430999999999</v>
      </c>
      <c r="R250">
        <v>4.8434916000000001</v>
      </c>
      <c r="S250">
        <v>5.5423936999999999</v>
      </c>
      <c r="T250">
        <v>3.2803447000000001</v>
      </c>
      <c r="U250">
        <v>2.8778106999999999</v>
      </c>
      <c r="V250">
        <v>3.5157948000000001</v>
      </c>
      <c r="W250">
        <v>3.2324126</v>
      </c>
      <c r="X250">
        <v>3.2878256000000001</v>
      </c>
      <c r="Y250">
        <v>3.7987877999999999</v>
      </c>
      <c r="Z250">
        <v>3.7436661999999998</v>
      </c>
      <c r="AA250">
        <v>3.6055017</v>
      </c>
      <c r="AB250">
        <v>3.4263515</v>
      </c>
      <c r="AC250">
        <v>2.7319857999999999</v>
      </c>
      <c r="AD250">
        <v>3.2540233000000001</v>
      </c>
      <c r="AE250">
        <v>3.4546306000000002</v>
      </c>
      <c r="AF250">
        <v>3.2910080000000002</v>
      </c>
      <c r="AG250">
        <v>4.0477299999999996</v>
      </c>
      <c r="AH250">
        <v>3.0596800000000002</v>
      </c>
      <c r="AI250">
        <v>3.5269775000000001</v>
      </c>
      <c r="AJ250">
        <v>3.7663709999999999</v>
      </c>
      <c r="AK250">
        <v>3.1713122999999999</v>
      </c>
      <c r="AL250">
        <v>3.6858385</v>
      </c>
      <c r="AM250">
        <v>3.6591721000000001</v>
      </c>
      <c r="AN250">
        <v>3.2007656</v>
      </c>
      <c r="AO250">
        <v>3.2772695999999999</v>
      </c>
      <c r="AP250">
        <v>2.8011626999999999</v>
      </c>
      <c r="AQ250">
        <v>2.0072176000000002</v>
      </c>
      <c r="AR250">
        <v>2.9769546999999998</v>
      </c>
      <c r="AS250">
        <v>4.4776806999999996</v>
      </c>
      <c r="AT250">
        <v>2.7335989000000001</v>
      </c>
      <c r="AU250">
        <v>2.4235164999999999</v>
      </c>
      <c r="AV250">
        <v>2.8517598999999998</v>
      </c>
      <c r="AW250">
        <v>5.8123646000000004</v>
      </c>
      <c r="AX250">
        <v>3.5338850000000002</v>
      </c>
      <c r="AY250">
        <v>3.6453704999999998</v>
      </c>
      <c r="AZ250">
        <v>2.9530864000000001</v>
      </c>
      <c r="BA250">
        <v>2.8378344000000002</v>
      </c>
      <c r="BB250">
        <v>2.7717282999999999</v>
      </c>
      <c r="BC250">
        <v>3.109699</v>
      </c>
      <c r="BD250">
        <v>2.9734223000000002</v>
      </c>
      <c r="BE250">
        <v>3.2906822999999998</v>
      </c>
      <c r="BF250">
        <v>2.7743935999999998</v>
      </c>
      <c r="BG250">
        <v>2.6797363999999999</v>
      </c>
      <c r="BH250">
        <v>2.7293763000000002</v>
      </c>
      <c r="BI250">
        <v>2.9943271</v>
      </c>
      <c r="BJ250">
        <v>3.1337077999999998</v>
      </c>
      <c r="BK250">
        <v>2.8664029000000002</v>
      </c>
      <c r="BL250">
        <v>3.2732641999999998</v>
      </c>
      <c r="BM250">
        <v>2.9333303000000002</v>
      </c>
      <c r="BN250">
        <v>3.1691123999999999</v>
      </c>
      <c r="BO250">
        <v>2.8424702000000002</v>
      </c>
      <c r="BP250">
        <v>2.5327400999999998</v>
      </c>
      <c r="BQ250">
        <v>2.7515903000000002</v>
      </c>
      <c r="BR250">
        <v>2.9014201000000002</v>
      </c>
      <c r="BS250">
        <v>2.8077698</v>
      </c>
      <c r="BT250">
        <v>4.0134372999999997</v>
      </c>
      <c r="BU250">
        <v>3.1553550000000001</v>
      </c>
      <c r="BV250">
        <v>3.0232160000000001</v>
      </c>
      <c r="BW250">
        <v>2.7856143000000002</v>
      </c>
      <c r="BX250">
        <v>2.7952143999999999</v>
      </c>
      <c r="BY250">
        <v>3.3488652999999999</v>
      </c>
      <c r="BZ250">
        <v>2.7430837000000001</v>
      </c>
      <c r="CA250">
        <v>2.9796380999999998</v>
      </c>
      <c r="CB250">
        <v>3.0483989999999999</v>
      </c>
      <c r="CC250">
        <v>3.3989753999999999</v>
      </c>
      <c r="CD250">
        <v>3.5058353000000002</v>
      </c>
      <c r="CE250">
        <v>3.2532624999999999</v>
      </c>
      <c r="CF250">
        <v>3.2199559</v>
      </c>
      <c r="CG250">
        <v>3.5900302000000002</v>
      </c>
      <c r="CH250">
        <v>2.8022919000000002</v>
      </c>
      <c r="CI250">
        <v>2.9516168</v>
      </c>
      <c r="CJ250">
        <v>3.2012241000000001</v>
      </c>
      <c r="CK250">
        <v>3.9201171000000001</v>
      </c>
      <c r="CL250">
        <v>3.3233956999999998</v>
      </c>
      <c r="CM250">
        <v>3.3611727</v>
      </c>
      <c r="CN250">
        <v>3.7067418000000001</v>
      </c>
      <c r="CO250">
        <v>5.1630921000000001</v>
      </c>
      <c r="CP250">
        <v>5.4882030000000004</v>
      </c>
      <c r="CQ250">
        <v>3.1303152999999999</v>
      </c>
      <c r="CR250">
        <v>3.0439432000000002</v>
      </c>
      <c r="CS250">
        <v>3.4510436000000002</v>
      </c>
      <c r="CT250">
        <v>3.2444909000000002</v>
      </c>
      <c r="CU250">
        <v>3.3203749999999999</v>
      </c>
      <c r="CV250">
        <v>3.6429746000000001</v>
      </c>
      <c r="CW250">
        <v>3.6229383999999998</v>
      </c>
      <c r="CX250">
        <v>3.4601962999999998</v>
      </c>
      <c r="CY250">
        <v>3.3707218000000001</v>
      </c>
      <c r="CZ250">
        <v>2.8492584000000001</v>
      </c>
      <c r="DA250">
        <v>3.3175254000000001</v>
      </c>
      <c r="DB250">
        <v>3.4888854</v>
      </c>
      <c r="DC250">
        <v>2.9583219999999999</v>
      </c>
      <c r="DD250">
        <v>4.0749965000000001</v>
      </c>
      <c r="DE250">
        <v>2.8985894000000001</v>
      </c>
      <c r="DF250">
        <v>3.5610080000000002</v>
      </c>
      <c r="DG250">
        <v>3.8265235</v>
      </c>
      <c r="DH250">
        <v>3.0020399000000002</v>
      </c>
      <c r="DI250">
        <v>3.4106488000000001</v>
      </c>
      <c r="DJ250">
        <v>3.7162144000000001</v>
      </c>
      <c r="DK250">
        <v>2.8439926999999998</v>
      </c>
      <c r="DL250">
        <v>2.8671262</v>
      </c>
      <c r="DM250">
        <v>2.7819896000000002</v>
      </c>
      <c r="DN250">
        <v>2.0403387999999998</v>
      </c>
      <c r="DO250">
        <v>2.8406272000000001</v>
      </c>
      <c r="DP250">
        <v>4.5908360000000004</v>
      </c>
      <c r="DQ250">
        <v>2.8866882</v>
      </c>
      <c r="DR250">
        <v>2.3913772</v>
      </c>
      <c r="DS250">
        <v>3.0635439999999998</v>
      </c>
      <c r="DT250">
        <v>4.5361729000000004</v>
      </c>
      <c r="DU250">
        <v>3.7340930000000001</v>
      </c>
      <c r="DV250">
        <v>3.6522212000000001</v>
      </c>
      <c r="DW250">
        <v>3.0079489000000001</v>
      </c>
      <c r="DX250">
        <v>3.0708745</v>
      </c>
      <c r="DY250">
        <v>2.8498673000000001</v>
      </c>
      <c r="DZ250">
        <v>3.1263793</v>
      </c>
      <c r="EA250">
        <v>3.1598934999999999</v>
      </c>
      <c r="EB250">
        <v>2.9747498000000001</v>
      </c>
      <c r="EC250">
        <v>2.8493406999999999</v>
      </c>
      <c r="ED250">
        <v>2.6762421000000001</v>
      </c>
      <c r="EE250">
        <v>2.5705475999999998</v>
      </c>
      <c r="EF250">
        <v>2.9639218000000001</v>
      </c>
      <c r="EG250">
        <v>2.9298155000000001</v>
      </c>
      <c r="EH250">
        <v>2.9356487000000002</v>
      </c>
      <c r="EI250">
        <v>3.2604679999999999</v>
      </c>
      <c r="EJ250">
        <v>2.632978</v>
      </c>
      <c r="EK250">
        <v>3.0702329000000002</v>
      </c>
      <c r="EL250">
        <v>2.9567834999999998</v>
      </c>
      <c r="EM250">
        <v>2.7091428999999998</v>
      </c>
      <c r="EN250">
        <v>2.8681630999999999</v>
      </c>
      <c r="EO250">
        <v>2.8802167999999999</v>
      </c>
      <c r="EP250">
        <v>2.8850448000000002</v>
      </c>
      <c r="EQ250">
        <v>3.6065309000000001</v>
      </c>
      <c r="ER250">
        <v>3.1188672</v>
      </c>
      <c r="ES250">
        <v>3.2255096000000001</v>
      </c>
      <c r="ET250">
        <v>2.9032887999999999</v>
      </c>
      <c r="EU250">
        <v>2.5705334999999998</v>
      </c>
      <c r="EV250">
        <v>0</v>
      </c>
      <c r="EW250">
        <f>MATCH(A250,'[1]BASC2_BRIEF_6yr_DEMOS_ScanInfo '!$H$1:$H$585,0)</f>
        <v>11</v>
      </c>
      <c r="EX250">
        <f>INDEX('[1]BASC2_BRIEF_6yr_DEMOS_ScanInfo '!$L$1:$L$585,EW250)</f>
        <v>2</v>
      </c>
      <c r="EY250">
        <v>2</v>
      </c>
      <c r="EZ250">
        <v>2</v>
      </c>
      <c r="FA250">
        <f t="shared" si="64"/>
        <v>1</v>
      </c>
      <c r="FB250">
        <v>1</v>
      </c>
    </row>
    <row r="251" spans="1:158" x14ac:dyDescent="0.35">
      <c r="A251" t="s">
        <v>4</v>
      </c>
      <c r="B251">
        <v>3.8726175</v>
      </c>
      <c r="C251">
        <v>3.1577291000000001</v>
      </c>
      <c r="D251">
        <v>2.6721577999999999</v>
      </c>
      <c r="E251">
        <v>3.0996766</v>
      </c>
      <c r="F251">
        <v>3.4357312000000002</v>
      </c>
      <c r="G251">
        <v>3.5936821000000001</v>
      </c>
      <c r="H251">
        <v>3.2274438999999999</v>
      </c>
      <c r="I251">
        <v>3.0092710999999999</v>
      </c>
      <c r="J251">
        <v>3.4774573000000002</v>
      </c>
      <c r="K251">
        <v>2.7572553000000002</v>
      </c>
      <c r="L251">
        <v>2.7633526000000002</v>
      </c>
      <c r="M251">
        <v>3.2887328</v>
      </c>
      <c r="N251">
        <v>3.6568255000000001</v>
      </c>
      <c r="O251">
        <v>3.091043</v>
      </c>
      <c r="P251">
        <v>3.4783764000000001</v>
      </c>
      <c r="Q251">
        <v>3.5317881</v>
      </c>
      <c r="R251">
        <v>4.572082</v>
      </c>
      <c r="S251">
        <v>5.3970193999999996</v>
      </c>
      <c r="T251">
        <v>3.3214997999999998</v>
      </c>
      <c r="U251">
        <v>3.1056051</v>
      </c>
      <c r="V251">
        <v>3.6935121999999998</v>
      </c>
      <c r="W251">
        <v>2.7907958000000002</v>
      </c>
      <c r="X251">
        <v>3.4044658999999999</v>
      </c>
      <c r="Y251">
        <v>3.9175577000000001</v>
      </c>
      <c r="Z251">
        <v>3.6083169000000002</v>
      </c>
      <c r="AA251">
        <v>3.4510201999999999</v>
      </c>
      <c r="AB251">
        <v>3.2109578000000001</v>
      </c>
      <c r="AC251">
        <v>2.5322361</v>
      </c>
      <c r="AD251">
        <v>2.9485979000000002</v>
      </c>
      <c r="AE251">
        <v>3.3786665999999999</v>
      </c>
      <c r="AF251">
        <v>3.4000039000000002</v>
      </c>
      <c r="AG251">
        <v>3.5286686</v>
      </c>
      <c r="AH251">
        <v>3.0119132999999998</v>
      </c>
      <c r="AI251">
        <v>3.6162304999999999</v>
      </c>
      <c r="AJ251">
        <v>3.8926997000000001</v>
      </c>
      <c r="AK251">
        <v>3.0936916000000001</v>
      </c>
      <c r="AL251">
        <v>3.8314016</v>
      </c>
      <c r="AM251">
        <v>3.7844169000000001</v>
      </c>
      <c r="AN251">
        <v>3.1162907999999998</v>
      </c>
      <c r="AO251">
        <v>2.7355565999999998</v>
      </c>
      <c r="AP251">
        <v>2.7738809999999998</v>
      </c>
      <c r="AQ251">
        <v>2.1587062000000001</v>
      </c>
      <c r="AR251">
        <v>3.0335673999999999</v>
      </c>
      <c r="AS251">
        <v>4.6754837</v>
      </c>
      <c r="AT251">
        <v>2.7871429999999999</v>
      </c>
      <c r="AU251">
        <v>2.3128555</v>
      </c>
      <c r="AV251">
        <v>2.721406</v>
      </c>
      <c r="AW251">
        <v>4.5080109000000004</v>
      </c>
      <c r="AX251">
        <v>3.3181609999999999</v>
      </c>
      <c r="AY251">
        <v>3.4045700999999999</v>
      </c>
      <c r="AZ251">
        <v>3.5806911000000001</v>
      </c>
      <c r="BA251">
        <v>2.8751699999999998</v>
      </c>
      <c r="BB251">
        <v>2.9090633000000001</v>
      </c>
      <c r="BC251">
        <v>3.2013104000000001</v>
      </c>
      <c r="BD251">
        <v>3.0730224000000002</v>
      </c>
      <c r="BE251">
        <v>3.2518163000000002</v>
      </c>
      <c r="BF251">
        <v>2.7909869999999999</v>
      </c>
      <c r="BG251">
        <v>2.6466129</v>
      </c>
      <c r="BH251">
        <v>2.7873423000000002</v>
      </c>
      <c r="BI251">
        <v>3.2404850000000001</v>
      </c>
      <c r="BJ251">
        <v>3.0169505999999999</v>
      </c>
      <c r="BK251">
        <v>3.0380503999999999</v>
      </c>
      <c r="BL251">
        <v>4.6030378000000001</v>
      </c>
      <c r="BM251">
        <v>3.1656675000000001</v>
      </c>
      <c r="BN251">
        <v>3.2871560999999998</v>
      </c>
      <c r="BO251">
        <v>2.9954836</v>
      </c>
      <c r="BP251">
        <v>2.6101165000000002</v>
      </c>
      <c r="BQ251">
        <v>2.6435176999999999</v>
      </c>
      <c r="BR251">
        <v>2.8979938000000001</v>
      </c>
      <c r="BS251">
        <v>2.8170245</v>
      </c>
      <c r="BT251">
        <v>3.4501200000000001</v>
      </c>
      <c r="BU251">
        <v>3.1382222</v>
      </c>
      <c r="BV251">
        <v>3.2055061</v>
      </c>
      <c r="BW251">
        <v>3.0212754999999998</v>
      </c>
      <c r="BX251">
        <v>2.8568596999999998</v>
      </c>
      <c r="BY251">
        <v>3.6184626</v>
      </c>
      <c r="BZ251">
        <v>3.2141484999999999</v>
      </c>
      <c r="CA251">
        <v>2.7551378999999998</v>
      </c>
      <c r="CB251">
        <v>2.8871441</v>
      </c>
      <c r="CC251">
        <v>3.3659946999999999</v>
      </c>
      <c r="CD251">
        <v>3.5724456</v>
      </c>
      <c r="CE251">
        <v>3.1725838</v>
      </c>
      <c r="CF251">
        <v>3.1736848000000002</v>
      </c>
      <c r="CG251">
        <v>3.4289453000000001</v>
      </c>
      <c r="CH251">
        <v>2.8496394</v>
      </c>
      <c r="CI251">
        <v>2.5098622000000002</v>
      </c>
      <c r="CJ251">
        <v>3.2106397000000002</v>
      </c>
      <c r="CK251">
        <v>3.7782597999999998</v>
      </c>
      <c r="CL251">
        <v>3.1543619999999999</v>
      </c>
      <c r="CM251">
        <v>3.3242856999999999</v>
      </c>
      <c r="CN251">
        <v>3.4301195</v>
      </c>
      <c r="CO251">
        <v>4.3722205000000001</v>
      </c>
      <c r="CP251">
        <v>5.2064819</v>
      </c>
      <c r="CQ251">
        <v>3.1916899999999999</v>
      </c>
      <c r="CR251">
        <v>2.7591142999999998</v>
      </c>
      <c r="CS251">
        <v>3.5508305999999998</v>
      </c>
      <c r="CT251">
        <v>2.9068673</v>
      </c>
      <c r="CU251">
        <v>3.3261213000000001</v>
      </c>
      <c r="CV251">
        <v>3.2232305999999999</v>
      </c>
      <c r="CW251">
        <v>3.9065137000000001</v>
      </c>
      <c r="CX251">
        <v>3.3327715000000002</v>
      </c>
      <c r="CY251">
        <v>3.2414062000000001</v>
      </c>
      <c r="CZ251">
        <v>2.5468440000000001</v>
      </c>
      <c r="DA251">
        <v>3.0395565000000002</v>
      </c>
      <c r="DB251">
        <v>3.5482719</v>
      </c>
      <c r="DC251">
        <v>3.2293314999999998</v>
      </c>
      <c r="DD251">
        <v>3.5852141</v>
      </c>
      <c r="DE251">
        <v>3.1342298999999998</v>
      </c>
      <c r="DF251">
        <v>3.5739681999999999</v>
      </c>
      <c r="DG251">
        <v>3.8553809999999999</v>
      </c>
      <c r="DH251">
        <v>3.1915827000000001</v>
      </c>
      <c r="DI251">
        <v>3.6540191000000002</v>
      </c>
      <c r="DJ251">
        <v>3.7568362</v>
      </c>
      <c r="DK251">
        <v>3.2175748</v>
      </c>
      <c r="DL251">
        <v>2.9626869999999998</v>
      </c>
      <c r="DM251">
        <v>2.8298974000000001</v>
      </c>
      <c r="DN251">
        <v>2.1319726000000001</v>
      </c>
      <c r="DO251">
        <v>2.7457742999999999</v>
      </c>
      <c r="DP251">
        <v>4.3933907000000003</v>
      </c>
      <c r="DQ251">
        <v>2.8735156000000002</v>
      </c>
      <c r="DR251">
        <v>2.3667251999999999</v>
      </c>
      <c r="DS251">
        <v>2.9674190999999999</v>
      </c>
      <c r="DT251">
        <v>4.1917963</v>
      </c>
      <c r="DU251">
        <v>3.2524874000000001</v>
      </c>
      <c r="DV251">
        <v>3.2978542000000002</v>
      </c>
      <c r="DW251">
        <v>3.4716860999999999</v>
      </c>
      <c r="DX251">
        <v>2.8671720000000001</v>
      </c>
      <c r="DY251">
        <v>2.8779849999999998</v>
      </c>
      <c r="DZ251">
        <v>3.0023328999999999</v>
      </c>
      <c r="EA251">
        <v>2.8991144000000002</v>
      </c>
      <c r="EB251">
        <v>3.2672829999999999</v>
      </c>
      <c r="EC251">
        <v>2.9615809999999998</v>
      </c>
      <c r="ED251">
        <v>2.7537159999999998</v>
      </c>
      <c r="EE251">
        <v>2.7046052999999999</v>
      </c>
      <c r="EF251">
        <v>2.9563291</v>
      </c>
      <c r="EG251">
        <v>3.0363071000000001</v>
      </c>
      <c r="EH251">
        <v>3.0879165999999998</v>
      </c>
      <c r="EI251">
        <v>3.1178124</v>
      </c>
      <c r="EJ251">
        <v>2.8939754999999998</v>
      </c>
      <c r="EK251">
        <v>3.0956378</v>
      </c>
      <c r="EL251">
        <v>2.9559429000000002</v>
      </c>
      <c r="EM251">
        <v>2.9718783000000002</v>
      </c>
      <c r="EN251">
        <v>2.8417927999999999</v>
      </c>
      <c r="EO251">
        <v>2.7394368999999998</v>
      </c>
      <c r="EP251">
        <v>2.8595313999999998</v>
      </c>
      <c r="EQ251">
        <v>3.0106465999999998</v>
      </c>
      <c r="ER251">
        <v>3.1361566000000001</v>
      </c>
      <c r="ES251">
        <v>3.1975164</v>
      </c>
      <c r="ET251">
        <v>3.1484036</v>
      </c>
      <c r="EU251">
        <v>2.776675</v>
      </c>
      <c r="EV251">
        <v>0</v>
      </c>
      <c r="EW251">
        <f>MATCH(A251,'[1]BASC2_BRIEF_6yr_DEMOS_ScanInfo '!$H$1:$H$585,0)</f>
        <v>17</v>
      </c>
      <c r="EX251">
        <f>INDEX('[1]BASC2_BRIEF_6yr_DEMOS_ScanInfo '!$L$1:$L$585,EW251)</f>
        <v>1</v>
      </c>
      <c r="EY251">
        <v>2</v>
      </c>
      <c r="EZ251">
        <v>1</v>
      </c>
      <c r="FA251">
        <f t="shared" si="51"/>
        <v>0</v>
      </c>
      <c r="FB251">
        <v>0</v>
      </c>
    </row>
    <row r="252" spans="1:158" x14ac:dyDescent="0.35">
      <c r="A252" t="s">
        <v>5</v>
      </c>
      <c r="B252">
        <v>3.7620602000000001</v>
      </c>
      <c r="C252">
        <v>2.9633769999999999</v>
      </c>
      <c r="D252">
        <v>2.9571741</v>
      </c>
      <c r="E252">
        <v>3.3884845000000001</v>
      </c>
      <c r="F252">
        <v>3.8829665000000002</v>
      </c>
      <c r="G252">
        <v>3.5948038000000002</v>
      </c>
      <c r="H252">
        <v>3.4132009000000001</v>
      </c>
      <c r="I252">
        <v>3.2231842999999998</v>
      </c>
      <c r="J252">
        <v>3.8544518999999999</v>
      </c>
      <c r="K252">
        <v>3.2162399000000002</v>
      </c>
      <c r="L252">
        <v>2.9412334000000002</v>
      </c>
      <c r="M252">
        <v>3.4313619000000002</v>
      </c>
      <c r="N252">
        <v>4.3861717999999996</v>
      </c>
      <c r="O252">
        <v>3.5888146999999999</v>
      </c>
      <c r="P252">
        <v>3.2824635999999998</v>
      </c>
      <c r="Q252">
        <v>3.7843665999999998</v>
      </c>
      <c r="R252">
        <v>5.1264643999999997</v>
      </c>
      <c r="S252">
        <v>6.5087137000000004</v>
      </c>
      <c r="T252">
        <v>3.4495523000000001</v>
      </c>
      <c r="U252">
        <v>2.8732397999999999</v>
      </c>
      <c r="V252">
        <v>3.6707873000000002</v>
      </c>
      <c r="W252">
        <v>3.0805677999999999</v>
      </c>
      <c r="X252">
        <v>3.3002967999999999</v>
      </c>
      <c r="Y252">
        <v>3.9363060000000001</v>
      </c>
      <c r="Z252">
        <v>4.0100341000000004</v>
      </c>
      <c r="AA252">
        <v>3.6877955999999998</v>
      </c>
      <c r="AB252">
        <v>3.4482503000000002</v>
      </c>
      <c r="AC252">
        <v>2.6938697999999999</v>
      </c>
      <c r="AD252">
        <v>3.3248258000000002</v>
      </c>
      <c r="AE252">
        <v>3.7293942000000002</v>
      </c>
      <c r="AF252">
        <v>3.4704845</v>
      </c>
      <c r="AG252">
        <v>2.9450132999999998</v>
      </c>
      <c r="AH252">
        <v>3.2361412000000001</v>
      </c>
      <c r="AI252">
        <v>3.6891891999999999</v>
      </c>
      <c r="AJ252">
        <v>4.1516085</v>
      </c>
      <c r="AK252">
        <v>3.2513480000000001</v>
      </c>
      <c r="AL252">
        <v>3.7254139999999998</v>
      </c>
      <c r="AM252">
        <v>4.0106777999999998</v>
      </c>
      <c r="AN252">
        <v>3.1926128999999999</v>
      </c>
      <c r="AO252">
        <v>3.4252311999999998</v>
      </c>
      <c r="AP252">
        <v>2.9903917</v>
      </c>
      <c r="AQ252">
        <v>2.0499215</v>
      </c>
      <c r="AR252">
        <v>2.9787971999999998</v>
      </c>
      <c r="AS252">
        <v>5.0180506999999999</v>
      </c>
      <c r="AT252">
        <v>2.7771610999999998</v>
      </c>
      <c r="AU252">
        <v>2.4843836000000001</v>
      </c>
      <c r="AV252">
        <v>2.8159149000000001</v>
      </c>
      <c r="AW252">
        <v>5.1224236000000003</v>
      </c>
      <c r="AX252">
        <v>3.5755629999999998</v>
      </c>
      <c r="AY252">
        <v>3.7487246999999999</v>
      </c>
      <c r="AZ252">
        <v>3.2765035999999998</v>
      </c>
      <c r="BA252">
        <v>2.7172415000000001</v>
      </c>
      <c r="BB252">
        <v>2.9611640000000001</v>
      </c>
      <c r="BC252">
        <v>3.0764762999999999</v>
      </c>
      <c r="BD252">
        <v>3.0551910000000002</v>
      </c>
      <c r="BE252">
        <v>3.7590479999999999</v>
      </c>
      <c r="BF252">
        <v>2.8398857</v>
      </c>
      <c r="BG252">
        <v>2.7289672</v>
      </c>
      <c r="BH252">
        <v>2.6545806000000001</v>
      </c>
      <c r="BI252">
        <v>3.2523447999999999</v>
      </c>
      <c r="BJ252">
        <v>3.2475667000000001</v>
      </c>
      <c r="BK252">
        <v>2.9480038</v>
      </c>
      <c r="BL252">
        <v>3.8284859999999998</v>
      </c>
      <c r="BM252">
        <v>2.7631602000000002</v>
      </c>
      <c r="BN252">
        <v>3.1527805</v>
      </c>
      <c r="BO252">
        <v>3.1719458</v>
      </c>
      <c r="BP252">
        <v>2.966675</v>
      </c>
      <c r="BQ252">
        <v>2.8329977999999998</v>
      </c>
      <c r="BR252">
        <v>2.8069582</v>
      </c>
      <c r="BS252">
        <v>2.958828</v>
      </c>
      <c r="BT252">
        <v>3.3520758000000002</v>
      </c>
      <c r="BU252">
        <v>3.1735258000000002</v>
      </c>
      <c r="BV252">
        <v>3.4153454000000001</v>
      </c>
      <c r="BW252">
        <v>3.1952474</v>
      </c>
      <c r="BX252">
        <v>3.1748854999999998</v>
      </c>
      <c r="BY252">
        <v>4.0378337000000002</v>
      </c>
      <c r="BZ252">
        <v>3.1993170000000002</v>
      </c>
      <c r="CA252">
        <v>2.9825487000000002</v>
      </c>
      <c r="CB252">
        <v>3.1110064999999998</v>
      </c>
      <c r="CC252">
        <v>3.9845381</v>
      </c>
      <c r="CD252">
        <v>3.5357351000000001</v>
      </c>
      <c r="CE252">
        <v>3.4179368000000001</v>
      </c>
      <c r="CF252">
        <v>3.2886650999999998</v>
      </c>
      <c r="CG252">
        <v>3.9364202000000001</v>
      </c>
      <c r="CH252">
        <v>2.9643464000000002</v>
      </c>
      <c r="CI252">
        <v>2.8641402999999999</v>
      </c>
      <c r="CJ252">
        <v>3.6109041999999998</v>
      </c>
      <c r="CK252">
        <v>4.216558</v>
      </c>
      <c r="CL252">
        <v>3.5985860999999999</v>
      </c>
      <c r="CM252">
        <v>3.4978018</v>
      </c>
      <c r="CN252">
        <v>3.9711094</v>
      </c>
      <c r="CO252">
        <v>5.4064689000000001</v>
      </c>
      <c r="CP252">
        <v>6.2673439999999996</v>
      </c>
      <c r="CQ252">
        <v>3.4358878000000002</v>
      </c>
      <c r="CR252">
        <v>3.1914253000000001</v>
      </c>
      <c r="CS252">
        <v>3.8442091999999999</v>
      </c>
      <c r="CT252">
        <v>3.2363838999999999</v>
      </c>
      <c r="CU252">
        <v>3.2978244000000001</v>
      </c>
      <c r="CV252">
        <v>4.0767049999999996</v>
      </c>
      <c r="CW252">
        <v>3.9005618000000002</v>
      </c>
      <c r="CX252">
        <v>3.4596176000000001</v>
      </c>
      <c r="CY252">
        <v>3.2602441</v>
      </c>
      <c r="CZ252">
        <v>2.6685189999999999</v>
      </c>
      <c r="DA252">
        <v>3.1641287999999999</v>
      </c>
      <c r="DB252">
        <v>3.6206236000000001</v>
      </c>
      <c r="DC252">
        <v>3.4317850999999999</v>
      </c>
      <c r="DD252">
        <v>3.2790157999999998</v>
      </c>
      <c r="DE252">
        <v>3.3720922</v>
      </c>
      <c r="DF252">
        <v>3.8443179000000001</v>
      </c>
      <c r="DG252">
        <v>4.1481323000000003</v>
      </c>
      <c r="DH252">
        <v>3.0548942000000001</v>
      </c>
      <c r="DI252">
        <v>3.8688327999999998</v>
      </c>
      <c r="DJ252">
        <v>3.9723796999999998</v>
      </c>
      <c r="DK252">
        <v>3.1738143000000001</v>
      </c>
      <c r="DL252">
        <v>2.8285162000000001</v>
      </c>
      <c r="DM252">
        <v>2.8809528000000002</v>
      </c>
      <c r="DN252">
        <v>2.1295099</v>
      </c>
      <c r="DO252">
        <v>2.9534199000000001</v>
      </c>
      <c r="DP252">
        <v>5.1035012999999996</v>
      </c>
      <c r="DQ252">
        <v>2.8893621</v>
      </c>
      <c r="DR252">
        <v>2.4646748999999999</v>
      </c>
      <c r="DS252">
        <v>2.9796125999999998</v>
      </c>
      <c r="DT252">
        <v>5.5071706999999996</v>
      </c>
      <c r="DU252">
        <v>3.9739306000000001</v>
      </c>
      <c r="DV252">
        <v>3.8398930999999998</v>
      </c>
      <c r="DW252">
        <v>3.1868466999999998</v>
      </c>
      <c r="DX252">
        <v>2.7691023000000001</v>
      </c>
      <c r="DY252">
        <v>3.1835091000000002</v>
      </c>
      <c r="DZ252">
        <v>3.2591922000000002</v>
      </c>
      <c r="EA252">
        <v>3.1664857999999998</v>
      </c>
      <c r="EB252">
        <v>3.3583763000000002</v>
      </c>
      <c r="EC252">
        <v>2.9389153000000001</v>
      </c>
      <c r="ED252">
        <v>3.1452243000000002</v>
      </c>
      <c r="EE252">
        <v>2.7875667000000002</v>
      </c>
      <c r="EF252">
        <v>2.9044363</v>
      </c>
      <c r="EG252">
        <v>3.1970611</v>
      </c>
      <c r="EH252">
        <v>2.9494655000000001</v>
      </c>
      <c r="EI252">
        <v>3.9486918000000002</v>
      </c>
      <c r="EJ252">
        <v>3.4423119999999998</v>
      </c>
      <c r="EK252">
        <v>3.3058193</v>
      </c>
      <c r="EL252">
        <v>3.2896836</v>
      </c>
      <c r="EM252">
        <v>2.8101322999999998</v>
      </c>
      <c r="EN252">
        <v>2.8196105999999999</v>
      </c>
      <c r="EO252">
        <v>3.1719181999999999</v>
      </c>
      <c r="EP252">
        <v>2.8967575999999999</v>
      </c>
      <c r="EQ252">
        <v>3.6429659999999999</v>
      </c>
      <c r="ER252">
        <v>3.3405763999999998</v>
      </c>
      <c r="ES252">
        <v>3.7266037000000001</v>
      </c>
      <c r="ET252">
        <v>3.0345292000000001</v>
      </c>
      <c r="EU252">
        <v>2.7282171000000002</v>
      </c>
      <c r="EV252">
        <v>1</v>
      </c>
      <c r="EW252">
        <f>MATCH(A252,'[1]BASC2_BRIEF_6yr_DEMOS_ScanInfo '!$H$1:$H$585,0)</f>
        <v>19</v>
      </c>
      <c r="EX252">
        <f>INDEX('[1]BASC2_BRIEF_6yr_DEMOS_ScanInfo '!$L$1:$L$585,EW252)</f>
        <v>1</v>
      </c>
      <c r="EY252">
        <v>2</v>
      </c>
      <c r="EZ252">
        <v>1</v>
      </c>
      <c r="FA252">
        <f t="shared" ref="FA252:FB253" si="65">IF(AND(EZ252=1,EV252=1),2)</f>
        <v>2</v>
      </c>
      <c r="FB252">
        <v>2</v>
      </c>
    </row>
    <row r="253" spans="1:158" x14ac:dyDescent="0.35">
      <c r="A253" t="s">
        <v>253</v>
      </c>
      <c r="B253">
        <v>3.6256328</v>
      </c>
      <c r="C253">
        <v>3.0168778999999999</v>
      </c>
      <c r="D253">
        <v>2.8803043000000002</v>
      </c>
      <c r="E253">
        <v>3.2112395999999999</v>
      </c>
      <c r="F253">
        <v>3.8532237999999999</v>
      </c>
      <c r="G253">
        <v>3.4817355000000001</v>
      </c>
      <c r="H253">
        <v>3.2790083999999999</v>
      </c>
      <c r="I253">
        <v>3.0326244999999998</v>
      </c>
      <c r="J253">
        <v>3.4628344000000002</v>
      </c>
      <c r="K253">
        <v>2.8695073</v>
      </c>
      <c r="L253">
        <v>2.4251174999999998</v>
      </c>
      <c r="M253">
        <v>3.4144926</v>
      </c>
      <c r="N253">
        <v>3.7294288</v>
      </c>
      <c r="O253">
        <v>3.2290287000000002</v>
      </c>
      <c r="P253">
        <v>3.4024982000000001</v>
      </c>
      <c r="Q253">
        <v>3.5477598000000001</v>
      </c>
      <c r="R253">
        <v>4.8397674999999998</v>
      </c>
      <c r="S253">
        <v>5.9774922999999998</v>
      </c>
      <c r="T253">
        <v>2.9873791000000001</v>
      </c>
      <c r="U253">
        <v>2.6452309999999999</v>
      </c>
      <c r="V253">
        <v>3.3203725999999998</v>
      </c>
      <c r="W253">
        <v>2.8680705999999998</v>
      </c>
      <c r="X253">
        <v>2.9984434000000002</v>
      </c>
      <c r="Y253">
        <v>3.5856949999999999</v>
      </c>
      <c r="Z253">
        <v>3.5198461999999999</v>
      </c>
      <c r="AA253">
        <v>3.1759214</v>
      </c>
      <c r="AB253">
        <v>3.0253198000000001</v>
      </c>
      <c r="AC253">
        <v>2.5480733</v>
      </c>
      <c r="AD253">
        <v>2.9332001000000001</v>
      </c>
      <c r="AE253">
        <v>3.5302210000000001</v>
      </c>
      <c r="AF253">
        <v>4.4566822000000004</v>
      </c>
      <c r="AG253">
        <v>3.4295390000000001</v>
      </c>
      <c r="AH253">
        <v>2.9796974999999999</v>
      </c>
      <c r="AI253">
        <v>3.0257418</v>
      </c>
      <c r="AJ253">
        <v>4.0421958</v>
      </c>
      <c r="AK253">
        <v>2.6458249</v>
      </c>
      <c r="AL253">
        <v>3.4145508000000002</v>
      </c>
      <c r="AM253">
        <v>3.5137309999999999</v>
      </c>
      <c r="AN253">
        <v>3.2718432000000002</v>
      </c>
      <c r="AO253">
        <v>3.3347137</v>
      </c>
      <c r="AP253">
        <v>2.6362922000000002</v>
      </c>
      <c r="AQ253">
        <v>2.1052293999999998</v>
      </c>
      <c r="AR253">
        <v>2.7824247</v>
      </c>
      <c r="AS253">
        <v>4.2022079999999997</v>
      </c>
      <c r="AT253">
        <v>2.5071473000000002</v>
      </c>
      <c r="AU253">
        <v>2.2687694999999999</v>
      </c>
      <c r="AV253">
        <v>2.8587452999999998</v>
      </c>
      <c r="AW253">
        <v>5.1085453000000003</v>
      </c>
      <c r="AX253">
        <v>3.2313065999999999</v>
      </c>
      <c r="AY253">
        <v>3.6368778000000002</v>
      </c>
      <c r="AZ253">
        <v>2.9376327999999998</v>
      </c>
      <c r="BA253">
        <v>2.6201248000000001</v>
      </c>
      <c r="BB253">
        <v>2.7764790000000001</v>
      </c>
      <c r="BC253">
        <v>2.9281571</v>
      </c>
      <c r="BD253">
        <v>2.9380071000000001</v>
      </c>
      <c r="BE253">
        <v>3.0726439999999999</v>
      </c>
      <c r="BF253">
        <v>2.8481917000000001</v>
      </c>
      <c r="BG253">
        <v>2.7582791000000002</v>
      </c>
      <c r="BH253">
        <v>2.3990163999999998</v>
      </c>
      <c r="BI253">
        <v>3.1714063000000001</v>
      </c>
      <c r="BJ253">
        <v>2.9290921999999999</v>
      </c>
      <c r="BK253">
        <v>2.834533</v>
      </c>
      <c r="BL253">
        <v>3.2790675</v>
      </c>
      <c r="BM253">
        <v>3.4589924999999999</v>
      </c>
      <c r="BN253">
        <v>2.9063416000000002</v>
      </c>
      <c r="BO253">
        <v>2.8378388999999999</v>
      </c>
      <c r="BP253">
        <v>2.9500107999999998</v>
      </c>
      <c r="BQ253">
        <v>2.5430931999999999</v>
      </c>
      <c r="BR253">
        <v>2.8087406000000001</v>
      </c>
      <c r="BS253">
        <v>2.6625762000000002</v>
      </c>
      <c r="BT253">
        <v>4.0554142000000004</v>
      </c>
      <c r="BU253">
        <v>3.2294252000000001</v>
      </c>
      <c r="BV253">
        <v>3.0539193</v>
      </c>
      <c r="BW253">
        <v>2.9390459</v>
      </c>
      <c r="BX253">
        <v>2.6554875</v>
      </c>
      <c r="BY253">
        <v>3.5272014</v>
      </c>
      <c r="BZ253">
        <v>3.0278212999999998</v>
      </c>
      <c r="CA253">
        <v>2.8703685000000001</v>
      </c>
      <c r="CB253">
        <v>3.1483070999999998</v>
      </c>
      <c r="CC253">
        <v>3.5776818000000001</v>
      </c>
      <c r="CD253">
        <v>3.3776790999999999</v>
      </c>
      <c r="CE253">
        <v>3.2734160000000001</v>
      </c>
      <c r="CF253">
        <v>3.1469407</v>
      </c>
      <c r="CG253">
        <v>3.4950464000000001</v>
      </c>
      <c r="CH253">
        <v>3.0781577000000002</v>
      </c>
      <c r="CI253">
        <v>2.5488</v>
      </c>
      <c r="CJ253">
        <v>3.2551570000000001</v>
      </c>
      <c r="CK253">
        <v>3.5372843999999999</v>
      </c>
      <c r="CL253">
        <v>3.3454573000000001</v>
      </c>
      <c r="CM253">
        <v>3.2888074</v>
      </c>
      <c r="CN253">
        <v>3.4650824</v>
      </c>
      <c r="CO253">
        <v>4.5901432</v>
      </c>
      <c r="CP253">
        <v>5.2463331000000002</v>
      </c>
      <c r="CQ253">
        <v>3.1379130000000002</v>
      </c>
      <c r="CR253">
        <v>2.3083757999999999</v>
      </c>
      <c r="CS253">
        <v>3.5448422000000002</v>
      </c>
      <c r="CT253">
        <v>2.9109945000000002</v>
      </c>
      <c r="CU253">
        <v>3.1775869999999999</v>
      </c>
      <c r="CV253">
        <v>3.8885808000000002</v>
      </c>
      <c r="CW253">
        <v>3.4727044</v>
      </c>
      <c r="CX253">
        <v>3.2727046</v>
      </c>
      <c r="CY253">
        <v>3.0899785</v>
      </c>
      <c r="CZ253">
        <v>2.5698862</v>
      </c>
      <c r="DA253">
        <v>3.0469952</v>
      </c>
      <c r="DB253">
        <v>3.2011837999999999</v>
      </c>
      <c r="DC253">
        <v>4.7628560000000002</v>
      </c>
      <c r="DD253">
        <v>3.5615060000000001</v>
      </c>
      <c r="DE253">
        <v>2.5445068000000002</v>
      </c>
      <c r="DF253">
        <v>3.3106186000000002</v>
      </c>
      <c r="DG253">
        <v>4.2230128999999996</v>
      </c>
      <c r="DH253">
        <v>2.7416892000000002</v>
      </c>
      <c r="DI253">
        <v>3.3233535000000001</v>
      </c>
      <c r="DJ253">
        <v>3.4386804</v>
      </c>
      <c r="DK253">
        <v>3.1580727</v>
      </c>
      <c r="DL253">
        <v>2.7942206999999999</v>
      </c>
      <c r="DM253">
        <v>2.5350478000000001</v>
      </c>
      <c r="DN253">
        <v>2.1431274</v>
      </c>
      <c r="DO253">
        <v>2.6134521999999998</v>
      </c>
      <c r="DP253">
        <v>3.9587034999999999</v>
      </c>
      <c r="DQ253">
        <v>2.6232707999999998</v>
      </c>
      <c r="DR253">
        <v>2.27176</v>
      </c>
      <c r="DS253">
        <v>2.920007</v>
      </c>
      <c r="DT253">
        <v>4.4415493000000001</v>
      </c>
      <c r="DU253">
        <v>3.1084329999999998</v>
      </c>
      <c r="DV253">
        <v>3.4169972</v>
      </c>
      <c r="DW253">
        <v>3.0631607000000001</v>
      </c>
      <c r="DX253">
        <v>2.6814941999999999</v>
      </c>
      <c r="DY253">
        <v>2.8456614</v>
      </c>
      <c r="DZ253">
        <v>3.0966469999999999</v>
      </c>
      <c r="EA253">
        <v>3.0985830000000001</v>
      </c>
      <c r="EB253">
        <v>2.7229185</v>
      </c>
      <c r="EC253">
        <v>3.0359161000000001</v>
      </c>
      <c r="ED253">
        <v>2.7359146999999999</v>
      </c>
      <c r="EE253">
        <v>2.5085758999999999</v>
      </c>
      <c r="EF253">
        <v>2.8570308999999998</v>
      </c>
      <c r="EG253">
        <v>3.4663267000000002</v>
      </c>
      <c r="EH253">
        <v>2.8264147999999998</v>
      </c>
      <c r="EI253">
        <v>3.1029325000000001</v>
      </c>
      <c r="EJ253">
        <v>4.4003215000000004</v>
      </c>
      <c r="EK253">
        <v>2.9182985000000001</v>
      </c>
      <c r="EL253">
        <v>3.0883455</v>
      </c>
      <c r="EM253">
        <v>3.0646808000000001</v>
      </c>
      <c r="EN253">
        <v>2.6727910000000001</v>
      </c>
      <c r="EO253">
        <v>2.7648478000000001</v>
      </c>
      <c r="EP253">
        <v>2.7032471</v>
      </c>
      <c r="EQ253">
        <v>4.3831854000000003</v>
      </c>
      <c r="ER253">
        <v>3.1352533999999999</v>
      </c>
      <c r="ES253">
        <v>3.1792202000000001</v>
      </c>
      <c r="ET253">
        <v>3.0411921</v>
      </c>
      <c r="EU253">
        <v>2.5925653</v>
      </c>
      <c r="EV253">
        <v>0</v>
      </c>
      <c r="EW253">
        <f>MATCH(A253,'[1]BASC2_BRIEF_6yr_DEMOS_ScanInfo '!$H$1:$H$585,0)</f>
        <v>20</v>
      </c>
      <c r="EX253">
        <f>INDEX('[1]BASC2_BRIEF_6yr_DEMOS_ScanInfo '!$L$1:$L$585,EW253)</f>
        <v>2</v>
      </c>
      <c r="EY253">
        <v>2</v>
      </c>
      <c r="EZ253">
        <v>2</v>
      </c>
      <c r="FA253">
        <f>IF(AND(EZ253=2,EV253=0),1)</f>
        <v>1</v>
      </c>
      <c r="FB253">
        <v>1</v>
      </c>
    </row>
    <row r="254" spans="1:158" x14ac:dyDescent="0.35">
      <c r="A254" t="s">
        <v>254</v>
      </c>
      <c r="B254">
        <v>3.4974313000000001</v>
      </c>
      <c r="C254">
        <v>3.1161691999999999</v>
      </c>
      <c r="D254">
        <v>3.2185229999999998</v>
      </c>
      <c r="E254">
        <v>3.3618478999999999</v>
      </c>
      <c r="F254">
        <v>3.5621991</v>
      </c>
      <c r="G254">
        <v>3.4147713</v>
      </c>
      <c r="H254">
        <v>3.4147661</v>
      </c>
      <c r="I254">
        <v>3.0567218999999999</v>
      </c>
      <c r="J254">
        <v>4.1357026000000001</v>
      </c>
      <c r="K254">
        <v>3.1024219999999998</v>
      </c>
      <c r="L254">
        <v>2.7581476999999999</v>
      </c>
      <c r="M254">
        <v>3.2755567999999999</v>
      </c>
      <c r="N254">
        <v>3.9538251999999998</v>
      </c>
      <c r="O254">
        <v>3.3736875</v>
      </c>
      <c r="P254">
        <v>3.3561131999999998</v>
      </c>
      <c r="Q254">
        <v>3.4980679000000001</v>
      </c>
      <c r="R254">
        <v>4.2809730000000004</v>
      </c>
      <c r="S254">
        <v>5.4737743999999999</v>
      </c>
      <c r="T254">
        <v>3.2631096999999998</v>
      </c>
      <c r="U254">
        <v>3.1669662000000001</v>
      </c>
      <c r="V254">
        <v>3.6012740000000001</v>
      </c>
      <c r="W254">
        <v>2.9234184999999999</v>
      </c>
      <c r="X254">
        <v>3.2567203</v>
      </c>
      <c r="Y254">
        <v>3.7608104</v>
      </c>
      <c r="Z254">
        <v>3.8054717</v>
      </c>
      <c r="AA254">
        <v>3.3911036999999999</v>
      </c>
      <c r="AB254">
        <v>3.4909767999999999</v>
      </c>
      <c r="AC254">
        <v>2.6760380000000001</v>
      </c>
      <c r="AD254">
        <v>3.0313728000000002</v>
      </c>
      <c r="AE254">
        <v>3.5721588</v>
      </c>
      <c r="AF254">
        <v>3.2738960000000001</v>
      </c>
      <c r="AG254">
        <v>3.5701668</v>
      </c>
      <c r="AH254">
        <v>3.0169747</v>
      </c>
      <c r="AI254">
        <v>3.5444852999999998</v>
      </c>
      <c r="AJ254">
        <v>3.9273758000000001</v>
      </c>
      <c r="AK254">
        <v>3.1551711999999998</v>
      </c>
      <c r="AL254">
        <v>3.8389318000000001</v>
      </c>
      <c r="AM254">
        <v>3.6769948000000001</v>
      </c>
      <c r="AN254">
        <v>3.3277817000000001</v>
      </c>
      <c r="AO254">
        <v>3.1595751999999999</v>
      </c>
      <c r="AP254">
        <v>2.8809385000000001</v>
      </c>
      <c r="AQ254">
        <v>2.1953509000000002</v>
      </c>
      <c r="AR254">
        <v>2.8499696000000001</v>
      </c>
      <c r="AS254">
        <v>4.3080888000000002</v>
      </c>
      <c r="AT254">
        <v>2.6112356000000001</v>
      </c>
      <c r="AU254">
        <v>2.3446102</v>
      </c>
      <c r="AV254">
        <v>2.7234270999999999</v>
      </c>
      <c r="AW254">
        <v>5.1385554999999998</v>
      </c>
      <c r="AX254">
        <v>3.2272574999999999</v>
      </c>
      <c r="AY254">
        <v>3.2618203000000001</v>
      </c>
      <c r="AZ254">
        <v>3.3333198999999998</v>
      </c>
      <c r="BA254">
        <v>2.6209918999999999</v>
      </c>
      <c r="BB254">
        <v>2.8832437999999998</v>
      </c>
      <c r="BC254">
        <v>3.1260346999999999</v>
      </c>
      <c r="BD254">
        <v>3.0984892999999998</v>
      </c>
      <c r="BE254">
        <v>3.1453378000000001</v>
      </c>
      <c r="BF254">
        <v>2.8449013000000001</v>
      </c>
      <c r="BG254">
        <v>2.6547991999999998</v>
      </c>
      <c r="BH254">
        <v>2.9232619</v>
      </c>
      <c r="BI254">
        <v>3.2420566000000002</v>
      </c>
      <c r="BJ254">
        <v>3.1528660999999998</v>
      </c>
      <c r="BK254">
        <v>3.0169027000000002</v>
      </c>
      <c r="BL254">
        <v>3.7409542</v>
      </c>
      <c r="BM254">
        <v>2.8247502</v>
      </c>
      <c r="BN254">
        <v>3.2972039999999998</v>
      </c>
      <c r="BO254">
        <v>3.0011188999999998</v>
      </c>
      <c r="BP254">
        <v>3.3465446999999999</v>
      </c>
      <c r="BQ254">
        <v>2.9017460000000002</v>
      </c>
      <c r="BR254">
        <v>2.8363163</v>
      </c>
      <c r="BS254">
        <v>2.6834612</v>
      </c>
      <c r="BT254">
        <v>3.5785467999999998</v>
      </c>
      <c r="BU254">
        <v>3.1874034</v>
      </c>
      <c r="BV254">
        <v>3.3973762999999999</v>
      </c>
      <c r="BW254">
        <v>3.0054425999999999</v>
      </c>
      <c r="BX254">
        <v>2.8288571999999998</v>
      </c>
      <c r="BY254">
        <v>3.3703178999999999</v>
      </c>
      <c r="BZ254">
        <v>3.2748194000000002</v>
      </c>
      <c r="CA254">
        <v>2.8557340999999998</v>
      </c>
      <c r="CB254">
        <v>3.4214158000000001</v>
      </c>
      <c r="CC254">
        <v>3.3606256999999999</v>
      </c>
      <c r="CD254">
        <v>3.5268304000000001</v>
      </c>
      <c r="CE254">
        <v>3.5395357999999999</v>
      </c>
      <c r="CF254">
        <v>3.2585950000000001</v>
      </c>
      <c r="CG254">
        <v>3.9379846999999999</v>
      </c>
      <c r="CH254">
        <v>2.606379</v>
      </c>
      <c r="CI254">
        <v>2.9092410000000002</v>
      </c>
      <c r="CJ254">
        <v>3.7851105</v>
      </c>
      <c r="CK254">
        <v>4.2202152999999996</v>
      </c>
      <c r="CL254">
        <v>3.2456276000000002</v>
      </c>
      <c r="CM254">
        <v>3.4152789000000001</v>
      </c>
      <c r="CN254">
        <v>3.5382096999999999</v>
      </c>
      <c r="CO254">
        <v>4.6992191999999999</v>
      </c>
      <c r="CP254">
        <v>5.5707120999999997</v>
      </c>
      <c r="CQ254">
        <v>3.3042745999999998</v>
      </c>
      <c r="CR254">
        <v>3.2942288</v>
      </c>
      <c r="CS254">
        <v>3.5664825000000002</v>
      </c>
      <c r="CT254">
        <v>3.0890062</v>
      </c>
      <c r="CU254">
        <v>3.3699479000000001</v>
      </c>
      <c r="CV254">
        <v>3.6335823999999999</v>
      </c>
      <c r="CW254">
        <v>3.5945190999999999</v>
      </c>
      <c r="CX254">
        <v>3.6797320999999998</v>
      </c>
      <c r="CY254">
        <v>3.3387712999999999</v>
      </c>
      <c r="CZ254">
        <v>2.7315915</v>
      </c>
      <c r="DA254">
        <v>2.9499933999999999</v>
      </c>
      <c r="DB254">
        <v>3.6434519000000001</v>
      </c>
      <c r="DC254">
        <v>3.181988</v>
      </c>
      <c r="DD254">
        <v>4.5994320000000002</v>
      </c>
      <c r="DE254">
        <v>3.2469051000000002</v>
      </c>
      <c r="DF254">
        <v>3.7155852</v>
      </c>
      <c r="DG254">
        <v>4.4271317000000003</v>
      </c>
      <c r="DH254">
        <v>3.3111533999999998</v>
      </c>
      <c r="DI254">
        <v>3.6397754999999998</v>
      </c>
      <c r="DJ254">
        <v>3.7984108999999999</v>
      </c>
      <c r="DK254">
        <v>3.3474338000000001</v>
      </c>
      <c r="DL254">
        <v>3.0135241000000001</v>
      </c>
      <c r="DM254">
        <v>3.019577</v>
      </c>
      <c r="DN254">
        <v>2.1141944000000001</v>
      </c>
      <c r="DO254">
        <v>3.0729782999999999</v>
      </c>
      <c r="DP254">
        <v>4.7908716</v>
      </c>
      <c r="DQ254">
        <v>2.7167656</v>
      </c>
      <c r="DR254">
        <v>2.2925827999999999</v>
      </c>
      <c r="DS254">
        <v>2.8414092000000002</v>
      </c>
      <c r="DT254">
        <v>4.5381894000000003</v>
      </c>
      <c r="DU254">
        <v>3.4745257000000001</v>
      </c>
      <c r="DV254">
        <v>3.6125585999999998</v>
      </c>
      <c r="DW254">
        <v>3.0225756000000001</v>
      </c>
      <c r="DX254">
        <v>2.8449323</v>
      </c>
      <c r="DY254">
        <v>2.9577567999999999</v>
      </c>
      <c r="DZ254">
        <v>3.1656773</v>
      </c>
      <c r="EA254">
        <v>3.0890190999999998</v>
      </c>
      <c r="EB254">
        <v>3.3827354999999999</v>
      </c>
      <c r="EC254">
        <v>2.90537</v>
      </c>
      <c r="ED254">
        <v>2.9175624999999998</v>
      </c>
      <c r="EE254">
        <v>2.7995798999999999</v>
      </c>
      <c r="EF254">
        <v>2.9031655999999999</v>
      </c>
      <c r="EG254">
        <v>3.2479779999999998</v>
      </c>
      <c r="EH254">
        <v>2.9414649000000002</v>
      </c>
      <c r="EI254">
        <v>3.5619974000000001</v>
      </c>
      <c r="EJ254">
        <v>2.7583609</v>
      </c>
      <c r="EK254">
        <v>3.1351981000000002</v>
      </c>
      <c r="EL254">
        <v>2.9751903999999998</v>
      </c>
      <c r="EM254">
        <v>2.8555603000000001</v>
      </c>
      <c r="EN254">
        <v>2.8139645999999998</v>
      </c>
      <c r="EO254">
        <v>3.0396070000000002</v>
      </c>
      <c r="EP254">
        <v>2.7688467999999999</v>
      </c>
      <c r="EQ254">
        <v>3.7074837999999999</v>
      </c>
      <c r="ER254">
        <v>3.6639501999999999</v>
      </c>
      <c r="ES254">
        <v>3.2723011999999998</v>
      </c>
      <c r="ET254">
        <v>3.2379519999999999</v>
      </c>
      <c r="EU254">
        <v>3.0165777</v>
      </c>
      <c r="EV254">
        <v>0</v>
      </c>
      <c r="EW254">
        <f>MATCH(A254,'[1]BASC2_BRIEF_6yr_DEMOS_ScanInfo '!$H$1:$H$585,0)</f>
        <v>23</v>
      </c>
      <c r="EX254">
        <f>INDEX('[1]BASC2_BRIEF_6yr_DEMOS_ScanInfo '!$L$1:$L$585,EW254)</f>
        <v>1</v>
      </c>
      <c r="EY254">
        <v>2</v>
      </c>
      <c r="EZ254">
        <v>1</v>
      </c>
      <c r="FA254">
        <f t="shared" si="51"/>
        <v>0</v>
      </c>
      <c r="FB254">
        <v>0</v>
      </c>
    </row>
    <row r="255" spans="1:158" x14ac:dyDescent="0.35">
      <c r="A255" t="s">
        <v>255</v>
      </c>
      <c r="B255">
        <v>3.6845386000000002</v>
      </c>
      <c r="C255">
        <v>3.306689</v>
      </c>
      <c r="D255">
        <v>2.7299422999999998</v>
      </c>
      <c r="E255">
        <v>3.1616702000000001</v>
      </c>
      <c r="F255">
        <v>3.4667015000000001</v>
      </c>
      <c r="G255">
        <v>3.3772418000000002</v>
      </c>
      <c r="H255">
        <v>3.5408685000000002</v>
      </c>
      <c r="I255">
        <v>3.3108143999999999</v>
      </c>
      <c r="J255">
        <v>4.0371008000000002</v>
      </c>
      <c r="K255">
        <v>3.00718</v>
      </c>
      <c r="L255">
        <v>2.9173005000000001</v>
      </c>
      <c r="M255">
        <v>3.4399600000000001</v>
      </c>
      <c r="N255">
        <v>3.9190955000000001</v>
      </c>
      <c r="O255">
        <v>3.5734748999999999</v>
      </c>
      <c r="P255">
        <v>3.4457258999999998</v>
      </c>
      <c r="Q255">
        <v>3.6536485999999999</v>
      </c>
      <c r="R255">
        <v>4.9467262999999999</v>
      </c>
      <c r="S255">
        <v>6.0456127999999998</v>
      </c>
      <c r="T255">
        <v>3.4236963</v>
      </c>
      <c r="U255">
        <v>3.1272061</v>
      </c>
      <c r="V255">
        <v>3.8239725</v>
      </c>
      <c r="W255">
        <v>3.0806084</v>
      </c>
      <c r="X255">
        <v>3.5126672000000001</v>
      </c>
      <c r="Y255">
        <v>3.8446609999999999</v>
      </c>
      <c r="Z255">
        <v>3.5259705000000001</v>
      </c>
      <c r="AA255">
        <v>3.4467336999999998</v>
      </c>
      <c r="AB255">
        <v>3.1215141000000002</v>
      </c>
      <c r="AC255">
        <v>2.6121794999999999</v>
      </c>
      <c r="AD255">
        <v>3.0769796</v>
      </c>
      <c r="AE255">
        <v>3.3321185</v>
      </c>
      <c r="AF255">
        <v>3.5225601000000002</v>
      </c>
      <c r="AG255">
        <v>3.5381794000000002</v>
      </c>
      <c r="AH255">
        <v>3.2851937000000002</v>
      </c>
      <c r="AI255">
        <v>3.6376122999999998</v>
      </c>
      <c r="AJ255">
        <v>3.9426382000000002</v>
      </c>
      <c r="AK255">
        <v>3.1576640999999999</v>
      </c>
      <c r="AL255">
        <v>3.6758522999999999</v>
      </c>
      <c r="AM255">
        <v>3.7471728</v>
      </c>
      <c r="AN255">
        <v>3.2358513000000002</v>
      </c>
      <c r="AO255">
        <v>2.9071132999999998</v>
      </c>
      <c r="AP255">
        <v>2.8301987999999998</v>
      </c>
      <c r="AQ255">
        <v>2.0566411000000002</v>
      </c>
      <c r="AR255">
        <v>3.0986600000000002</v>
      </c>
      <c r="AS255">
        <v>4.8569813000000002</v>
      </c>
      <c r="AT255">
        <v>2.9251912</v>
      </c>
      <c r="AU255">
        <v>2.3192314999999999</v>
      </c>
      <c r="AV255">
        <v>2.7701731000000001</v>
      </c>
      <c r="AW255">
        <v>5.2545314000000003</v>
      </c>
      <c r="AX255">
        <v>3.5237210000000001</v>
      </c>
      <c r="AY255">
        <v>3.7928934000000001</v>
      </c>
      <c r="AZ255">
        <v>3.3468935000000002</v>
      </c>
      <c r="BA255">
        <v>3.1114285000000002</v>
      </c>
      <c r="BB255">
        <v>3.0356936000000001</v>
      </c>
      <c r="BC255">
        <v>3.1635298999999999</v>
      </c>
      <c r="BD255">
        <v>3.0944283000000001</v>
      </c>
      <c r="BE255">
        <v>3.3020344000000001</v>
      </c>
      <c r="BF255">
        <v>2.9066930000000002</v>
      </c>
      <c r="BG255">
        <v>2.9305935000000001</v>
      </c>
      <c r="BH255">
        <v>2.7619335999999999</v>
      </c>
      <c r="BI255">
        <v>2.93642</v>
      </c>
      <c r="BJ255">
        <v>3.2212831999999998</v>
      </c>
      <c r="BK255">
        <v>3.0204339</v>
      </c>
      <c r="BL255">
        <v>3.2898607000000002</v>
      </c>
      <c r="BM255">
        <v>3.3172375999999999</v>
      </c>
      <c r="BN255">
        <v>3.6093210999999998</v>
      </c>
      <c r="BO255">
        <v>3.0047288000000001</v>
      </c>
      <c r="BP255">
        <v>3.2574377000000001</v>
      </c>
      <c r="BQ255">
        <v>2.8523290000000001</v>
      </c>
      <c r="BR255">
        <v>3.0543334</v>
      </c>
      <c r="BS255">
        <v>2.7555771</v>
      </c>
      <c r="BT255">
        <v>3.0940935999999999</v>
      </c>
      <c r="BU255">
        <v>3.2025847000000001</v>
      </c>
      <c r="BV255">
        <v>3.1326368000000002</v>
      </c>
      <c r="BW255">
        <v>3.1885289999999999</v>
      </c>
      <c r="BX255">
        <v>3.1333015</v>
      </c>
      <c r="BY255">
        <v>3.4703124000000001</v>
      </c>
      <c r="BZ255">
        <v>3.1152986999999999</v>
      </c>
      <c r="CA255">
        <v>2.6617410000000001</v>
      </c>
      <c r="CB255">
        <v>3.1373115</v>
      </c>
      <c r="CC255">
        <v>3.6805325</v>
      </c>
      <c r="CD255">
        <v>3.3660524000000001</v>
      </c>
      <c r="CE255">
        <v>3.3049989000000002</v>
      </c>
      <c r="CF255">
        <v>3.1645300000000001</v>
      </c>
      <c r="CG255">
        <v>3.6762798000000001</v>
      </c>
      <c r="CH255">
        <v>3.0542853000000001</v>
      </c>
      <c r="CI255">
        <v>3.0127659000000002</v>
      </c>
      <c r="CJ255">
        <v>3.4361893999999999</v>
      </c>
      <c r="CK255">
        <v>4.0357703999999996</v>
      </c>
      <c r="CL255">
        <v>3.4798257000000001</v>
      </c>
      <c r="CM255">
        <v>3.5363940999999999</v>
      </c>
      <c r="CN255">
        <v>3.7672018999999999</v>
      </c>
      <c r="CO255">
        <v>4.8816471000000003</v>
      </c>
      <c r="CP255">
        <v>6.2587055999999999</v>
      </c>
      <c r="CQ255">
        <v>3.4589403000000001</v>
      </c>
      <c r="CR255">
        <v>3.3439616999999999</v>
      </c>
      <c r="CS255">
        <v>3.6356961999999999</v>
      </c>
      <c r="CT255">
        <v>2.9853828</v>
      </c>
      <c r="CU255">
        <v>3.1711122999999999</v>
      </c>
      <c r="CV255">
        <v>3.7926880999999999</v>
      </c>
      <c r="CW255">
        <v>3.6015269999999999</v>
      </c>
      <c r="CX255">
        <v>3.4755177000000002</v>
      </c>
      <c r="CY255">
        <v>3.1279721</v>
      </c>
      <c r="CZ255">
        <v>2.5354625999999998</v>
      </c>
      <c r="DA255">
        <v>3.0482724000000001</v>
      </c>
      <c r="DB255">
        <v>3.5008349000000001</v>
      </c>
      <c r="DC255">
        <v>3.6086938000000002</v>
      </c>
      <c r="DD255">
        <v>3.7452432999999998</v>
      </c>
      <c r="DE255">
        <v>3.1860664000000001</v>
      </c>
      <c r="DF255">
        <v>3.7656231</v>
      </c>
      <c r="DG255">
        <v>4.2070055000000002</v>
      </c>
      <c r="DH255">
        <v>3.2287278000000001</v>
      </c>
      <c r="DI255">
        <v>3.7040967999999999</v>
      </c>
      <c r="DJ255">
        <v>3.5467062</v>
      </c>
      <c r="DK255">
        <v>3.5673558999999999</v>
      </c>
      <c r="DL255">
        <v>3.0801097999999998</v>
      </c>
      <c r="DM255">
        <v>2.9053925999999999</v>
      </c>
      <c r="DN255">
        <v>2.1107209</v>
      </c>
      <c r="DO255">
        <v>2.9417515000000001</v>
      </c>
      <c r="DP255">
        <v>4.4945415999999998</v>
      </c>
      <c r="DQ255">
        <v>2.8157339000000001</v>
      </c>
      <c r="DR255">
        <v>2.3571076</v>
      </c>
      <c r="DS255">
        <v>2.8694147999999999</v>
      </c>
      <c r="DT255">
        <v>5.2800975000000001</v>
      </c>
      <c r="DU255">
        <v>3.4713851999999998</v>
      </c>
      <c r="DV255">
        <v>3.6906333</v>
      </c>
      <c r="DW255">
        <v>3.2061454999999999</v>
      </c>
      <c r="DX255">
        <v>3.1779815999999999</v>
      </c>
      <c r="DY255">
        <v>2.9929608999999999</v>
      </c>
      <c r="DZ255">
        <v>3.2284932</v>
      </c>
      <c r="EA255">
        <v>3.1731577</v>
      </c>
      <c r="EB255">
        <v>3.1032766999999999</v>
      </c>
      <c r="EC255">
        <v>2.8826746999999999</v>
      </c>
      <c r="ED255">
        <v>2.6437911999999999</v>
      </c>
      <c r="EE255">
        <v>2.8148651</v>
      </c>
      <c r="EF255">
        <v>3.0992470000000001</v>
      </c>
      <c r="EG255">
        <v>3.3965003</v>
      </c>
      <c r="EH255">
        <v>2.8973258</v>
      </c>
      <c r="EI255">
        <v>3.6723571000000002</v>
      </c>
      <c r="EJ255">
        <v>2.7768054000000002</v>
      </c>
      <c r="EK255">
        <v>3.4386036</v>
      </c>
      <c r="EL255">
        <v>3.0974781999999998</v>
      </c>
      <c r="EM255">
        <v>2.9736147000000002</v>
      </c>
      <c r="EN255">
        <v>2.8191563999999998</v>
      </c>
      <c r="EO255">
        <v>2.8319828999999999</v>
      </c>
      <c r="EP255">
        <v>2.9554024000000001</v>
      </c>
      <c r="EQ255">
        <v>4.2580647000000003</v>
      </c>
      <c r="ER255">
        <v>3.0004672999999999</v>
      </c>
      <c r="ES255">
        <v>3.522675</v>
      </c>
      <c r="ET255">
        <v>3.1085837000000001</v>
      </c>
      <c r="EU255">
        <v>3.0406643999999998</v>
      </c>
      <c r="EV255">
        <v>0</v>
      </c>
      <c r="EW255">
        <f>MATCH(A255,'[1]BASC2_BRIEF_6yr_DEMOS_ScanInfo '!$H$1:$H$585,0)</f>
        <v>29</v>
      </c>
      <c r="EX255">
        <f>INDEX('[1]BASC2_BRIEF_6yr_DEMOS_ScanInfo '!$L$1:$L$585,EW255)</f>
        <v>2</v>
      </c>
      <c r="EY255">
        <v>2</v>
      </c>
      <c r="EZ255">
        <v>2</v>
      </c>
      <c r="FA255">
        <f>IF(AND(EZ255=2,EV255=0),1)</f>
        <v>1</v>
      </c>
      <c r="FB255">
        <v>1</v>
      </c>
    </row>
    <row r="256" spans="1:158" x14ac:dyDescent="0.35">
      <c r="A256" t="s">
        <v>256</v>
      </c>
      <c r="B256">
        <v>3.4963465</v>
      </c>
      <c r="C256">
        <v>3.3705590000000001</v>
      </c>
      <c r="D256">
        <v>2.6847517000000001</v>
      </c>
      <c r="E256">
        <v>3.1957197000000002</v>
      </c>
      <c r="F256">
        <v>3.2393619999999999</v>
      </c>
      <c r="G256">
        <v>3.6757865000000001</v>
      </c>
      <c r="H256">
        <v>3.3809475999999998</v>
      </c>
      <c r="I256">
        <v>3.0843588999999998</v>
      </c>
      <c r="J256">
        <v>3.8152225</v>
      </c>
      <c r="K256">
        <v>2.9434296999999998</v>
      </c>
      <c r="L256">
        <v>2.8726672999999998</v>
      </c>
      <c r="M256">
        <v>3.1803024</v>
      </c>
      <c r="N256">
        <v>3.4516072000000002</v>
      </c>
      <c r="O256">
        <v>3.1886701999999998</v>
      </c>
      <c r="P256">
        <v>3.1322982000000001</v>
      </c>
      <c r="Q256">
        <v>3.5110350000000001</v>
      </c>
      <c r="R256">
        <v>5.0651498000000004</v>
      </c>
      <c r="S256">
        <v>5.8752054999999999</v>
      </c>
      <c r="T256">
        <v>3.2791939000000001</v>
      </c>
      <c r="U256">
        <v>2.9285860000000001</v>
      </c>
      <c r="V256">
        <v>3.4624988999999999</v>
      </c>
      <c r="W256">
        <v>3.4655523000000001</v>
      </c>
      <c r="X256">
        <v>3.2479651</v>
      </c>
      <c r="Y256">
        <v>3.7725586999999998</v>
      </c>
      <c r="Z256">
        <v>3.5358529000000001</v>
      </c>
      <c r="AA256">
        <v>3.3520743999999998</v>
      </c>
      <c r="AB256">
        <v>3.0435333</v>
      </c>
      <c r="AC256">
        <v>2.6172292000000001</v>
      </c>
      <c r="AD256">
        <v>3.1313384000000002</v>
      </c>
      <c r="AE256">
        <v>3.305202</v>
      </c>
      <c r="AF256">
        <v>3.3826787</v>
      </c>
      <c r="AG256">
        <v>4.81745</v>
      </c>
      <c r="AH256">
        <v>3.0344137999999998</v>
      </c>
      <c r="AI256">
        <v>3.7077653000000002</v>
      </c>
      <c r="AJ256">
        <v>4.1089535000000001</v>
      </c>
      <c r="AK256">
        <v>3.0111017000000002</v>
      </c>
      <c r="AL256">
        <v>4.0261959999999997</v>
      </c>
      <c r="AM256">
        <v>3.6730287000000001</v>
      </c>
      <c r="AN256">
        <v>3.0133101999999998</v>
      </c>
      <c r="AO256">
        <v>2.7963490000000002</v>
      </c>
      <c r="AP256">
        <v>2.7374958999999999</v>
      </c>
      <c r="AQ256">
        <v>2.2427480000000002</v>
      </c>
      <c r="AR256">
        <v>3.1860023000000002</v>
      </c>
      <c r="AS256">
        <v>4.3587103000000003</v>
      </c>
      <c r="AT256">
        <v>2.8355277000000001</v>
      </c>
      <c r="AU256">
        <v>2.4244690000000002</v>
      </c>
      <c r="AV256">
        <v>2.7505142999999999</v>
      </c>
      <c r="AW256">
        <v>5.1321010999999999</v>
      </c>
      <c r="AX256">
        <v>3.4420505000000001</v>
      </c>
      <c r="AY256">
        <v>3.765358</v>
      </c>
      <c r="AZ256">
        <v>3.5262635000000002</v>
      </c>
      <c r="BA256">
        <v>2.9088997999999999</v>
      </c>
      <c r="BB256">
        <v>3.0889915999999999</v>
      </c>
      <c r="BC256">
        <v>3.0915963999999998</v>
      </c>
      <c r="BD256">
        <v>3.0811882000000002</v>
      </c>
      <c r="BE256">
        <v>2.9037639999999998</v>
      </c>
      <c r="BF256">
        <v>2.7837025999999998</v>
      </c>
      <c r="BG256">
        <v>2.5516684000000001</v>
      </c>
      <c r="BH256">
        <v>2.9000485</v>
      </c>
      <c r="BI256">
        <v>3.3068572999999999</v>
      </c>
      <c r="BJ256">
        <v>4.1103611000000004</v>
      </c>
      <c r="BK256">
        <v>3.0747452000000002</v>
      </c>
      <c r="BL256">
        <v>3.0263306999999999</v>
      </c>
      <c r="BM256">
        <v>2.7710080000000001</v>
      </c>
      <c r="BN256">
        <v>3.0870042</v>
      </c>
      <c r="BO256">
        <v>2.9113402000000002</v>
      </c>
      <c r="BP256">
        <v>3.4542126999999998</v>
      </c>
      <c r="BQ256">
        <v>2.7584832000000001</v>
      </c>
      <c r="BR256">
        <v>2.8013976</v>
      </c>
      <c r="BS256">
        <v>2.8267992</v>
      </c>
      <c r="BT256">
        <v>3.3597478999999999</v>
      </c>
      <c r="BU256">
        <v>3.2132901999999999</v>
      </c>
      <c r="BV256">
        <v>3.5535066</v>
      </c>
      <c r="BW256">
        <v>3.0327947000000002</v>
      </c>
      <c r="BX256">
        <v>2.7294830999999999</v>
      </c>
      <c r="BY256">
        <v>3.3805497</v>
      </c>
      <c r="BZ256">
        <v>3.1322043000000002</v>
      </c>
      <c r="CA256">
        <v>2.6443398</v>
      </c>
      <c r="CB256">
        <v>3.2186892</v>
      </c>
      <c r="CC256">
        <v>3.6000364</v>
      </c>
      <c r="CD256">
        <v>3.4750101999999998</v>
      </c>
      <c r="CE256">
        <v>3.2867772999999998</v>
      </c>
      <c r="CF256">
        <v>3.2594039000000001</v>
      </c>
      <c r="CG256">
        <v>4.1867770999999996</v>
      </c>
      <c r="CH256">
        <v>2.6965237000000002</v>
      </c>
      <c r="CI256">
        <v>2.8785028000000001</v>
      </c>
      <c r="CJ256">
        <v>3.2097658999999998</v>
      </c>
      <c r="CK256">
        <v>3.5444852999999998</v>
      </c>
      <c r="CL256">
        <v>3.3155117000000001</v>
      </c>
      <c r="CM256">
        <v>3.3175590000000001</v>
      </c>
      <c r="CN256">
        <v>3.4600599000000001</v>
      </c>
      <c r="CO256">
        <v>6.1369591000000003</v>
      </c>
      <c r="CP256">
        <v>6.8054056000000003</v>
      </c>
      <c r="CQ256">
        <v>3.296411</v>
      </c>
      <c r="CR256">
        <v>2.8095333999999998</v>
      </c>
      <c r="CS256">
        <v>3.5695622</v>
      </c>
      <c r="CT256">
        <v>3.3789954</v>
      </c>
      <c r="CU256">
        <v>3.4336723999999998</v>
      </c>
      <c r="CV256">
        <v>3.7873093999999998</v>
      </c>
      <c r="CW256">
        <v>3.4471495000000001</v>
      </c>
      <c r="CX256">
        <v>3.5135179000000001</v>
      </c>
      <c r="CY256">
        <v>3.2480123000000001</v>
      </c>
      <c r="CZ256">
        <v>2.5443158000000001</v>
      </c>
      <c r="DA256">
        <v>3.2059703000000002</v>
      </c>
      <c r="DB256">
        <v>3.3819873</v>
      </c>
      <c r="DC256">
        <v>3.4358024999999999</v>
      </c>
      <c r="DD256">
        <v>4.8817263000000004</v>
      </c>
      <c r="DE256">
        <v>3.2098822999999999</v>
      </c>
      <c r="DF256">
        <v>3.6414073</v>
      </c>
      <c r="DG256">
        <v>4.2874011999999997</v>
      </c>
      <c r="DH256">
        <v>3.2659379999999998</v>
      </c>
      <c r="DI256">
        <v>3.5908997</v>
      </c>
      <c r="DJ256">
        <v>3.5921737999999999</v>
      </c>
      <c r="DK256">
        <v>3.3361939999999999</v>
      </c>
      <c r="DL256">
        <v>2.9244628000000001</v>
      </c>
      <c r="DM256">
        <v>2.9225218000000002</v>
      </c>
      <c r="DN256">
        <v>2.2498336000000001</v>
      </c>
      <c r="DO256">
        <v>3.3676865</v>
      </c>
      <c r="DP256">
        <v>4.6493286999999999</v>
      </c>
      <c r="DQ256">
        <v>3.0340476000000001</v>
      </c>
      <c r="DR256">
        <v>2.5050962000000001</v>
      </c>
      <c r="DS256">
        <v>2.7025762000000002</v>
      </c>
      <c r="DT256">
        <v>5.0599971000000004</v>
      </c>
      <c r="DU256">
        <v>4.5321740999999998</v>
      </c>
      <c r="DV256">
        <v>3.6984539000000001</v>
      </c>
      <c r="DW256">
        <v>3.3618633999999998</v>
      </c>
      <c r="DX256">
        <v>2.7158150999999999</v>
      </c>
      <c r="DY256">
        <v>2.9449108000000002</v>
      </c>
      <c r="DZ256">
        <v>3.1050469999999999</v>
      </c>
      <c r="EA256">
        <v>3.0303979000000001</v>
      </c>
      <c r="EB256">
        <v>2.9905567</v>
      </c>
      <c r="EC256">
        <v>2.8804265999999998</v>
      </c>
      <c r="ED256">
        <v>3.2024523999999999</v>
      </c>
      <c r="EE256">
        <v>2.5786704999999999</v>
      </c>
      <c r="EF256">
        <v>2.9626380999999999</v>
      </c>
      <c r="EG256">
        <v>2.7859387</v>
      </c>
      <c r="EH256">
        <v>3.1635844999999998</v>
      </c>
      <c r="EI256">
        <v>2.9761869999999999</v>
      </c>
      <c r="EJ256">
        <v>3.0197663000000001</v>
      </c>
      <c r="EK256">
        <v>3.3028748000000001</v>
      </c>
      <c r="EL256">
        <v>3.0186864999999998</v>
      </c>
      <c r="EM256">
        <v>4.0093364999999999</v>
      </c>
      <c r="EN256">
        <v>2.7769884999999999</v>
      </c>
      <c r="EO256">
        <v>3.0387583</v>
      </c>
      <c r="EP256">
        <v>2.9735999</v>
      </c>
      <c r="EQ256">
        <v>3.5128126000000002</v>
      </c>
      <c r="ER256">
        <v>3.0930924000000002</v>
      </c>
      <c r="ES256">
        <v>3.2091153000000001</v>
      </c>
      <c r="ET256">
        <v>3.0950321999999999</v>
      </c>
      <c r="EU256">
        <v>3.1358318000000001</v>
      </c>
      <c r="EV256">
        <v>0</v>
      </c>
      <c r="EW256">
        <f>MATCH(A256,'[1]BASC2_BRIEF_6yr_DEMOS_ScanInfo '!$H$1:$H$585,0)</f>
        <v>32</v>
      </c>
      <c r="EX256">
        <f>INDEX('[1]BASC2_BRIEF_6yr_DEMOS_ScanInfo '!$L$1:$L$585,EW256)</f>
        <v>1</v>
      </c>
      <c r="EY256">
        <v>2</v>
      </c>
      <c r="EZ256">
        <v>1</v>
      </c>
      <c r="FA256">
        <f t="shared" si="51"/>
        <v>0</v>
      </c>
      <c r="FB256">
        <v>0</v>
      </c>
    </row>
    <row r="257" spans="1:158" x14ac:dyDescent="0.35">
      <c r="A257" t="s">
        <v>257</v>
      </c>
      <c r="B257">
        <v>3.4671091999999999</v>
      </c>
      <c r="C257">
        <v>3.1064362999999999</v>
      </c>
      <c r="D257">
        <v>2.9135016999999999</v>
      </c>
      <c r="E257">
        <v>2.9465191000000002</v>
      </c>
      <c r="F257">
        <v>3.7514052000000002</v>
      </c>
      <c r="G257">
        <v>3.5956115999999998</v>
      </c>
      <c r="H257">
        <v>3.3676659999999998</v>
      </c>
      <c r="I257">
        <v>3.2471972</v>
      </c>
      <c r="J257">
        <v>3.9500359999999999</v>
      </c>
      <c r="K257">
        <v>3.0103716999999999</v>
      </c>
      <c r="L257">
        <v>2.9535209999999998</v>
      </c>
      <c r="M257">
        <v>3.2700540999999999</v>
      </c>
      <c r="N257">
        <v>3.9053490000000002</v>
      </c>
      <c r="O257">
        <v>3.4060800000000002</v>
      </c>
      <c r="P257">
        <v>3.3748825</v>
      </c>
      <c r="Q257">
        <v>3.5222261000000001</v>
      </c>
      <c r="R257">
        <v>4.8851918999999997</v>
      </c>
      <c r="S257">
        <v>6.0812726000000001</v>
      </c>
      <c r="T257">
        <v>3.2067334999999999</v>
      </c>
      <c r="U257">
        <v>3.1322426999999999</v>
      </c>
      <c r="V257">
        <v>3.3989546000000002</v>
      </c>
      <c r="W257">
        <v>2.9062497999999999</v>
      </c>
      <c r="X257">
        <v>3.3222963999999999</v>
      </c>
      <c r="Y257">
        <v>3.6173668000000001</v>
      </c>
      <c r="Z257">
        <v>3.4589762999999998</v>
      </c>
      <c r="AA257">
        <v>3.4144448999999999</v>
      </c>
      <c r="AB257">
        <v>3.4719191</v>
      </c>
      <c r="AC257">
        <v>2.5491432999999999</v>
      </c>
      <c r="AD257">
        <v>2.9354054999999999</v>
      </c>
      <c r="AE257">
        <v>3.6401233999999998</v>
      </c>
      <c r="AF257">
        <v>3.4731247000000001</v>
      </c>
      <c r="AG257">
        <v>4.0239757999999997</v>
      </c>
      <c r="AH257">
        <v>2.7068211999999998</v>
      </c>
      <c r="AI257">
        <v>3.3113785</v>
      </c>
      <c r="AJ257">
        <v>3.6916194</v>
      </c>
      <c r="AK257">
        <v>3.0497283999999998</v>
      </c>
      <c r="AL257">
        <v>3.5083232</v>
      </c>
      <c r="AM257">
        <v>3.6017348999999999</v>
      </c>
      <c r="AN257">
        <v>3.4751650999999999</v>
      </c>
      <c r="AO257">
        <v>2.9655542000000001</v>
      </c>
      <c r="AP257">
        <v>2.8552208000000001</v>
      </c>
      <c r="AQ257">
        <v>2.0910319999999998</v>
      </c>
      <c r="AR257">
        <v>3.1335346999999998</v>
      </c>
      <c r="AS257">
        <v>4.3065319000000004</v>
      </c>
      <c r="AT257">
        <v>2.7988558000000001</v>
      </c>
      <c r="AU257">
        <v>2.3602780999999999</v>
      </c>
      <c r="AV257">
        <v>2.9894264000000002</v>
      </c>
      <c r="AW257">
        <v>5.0968618000000001</v>
      </c>
      <c r="AX257">
        <v>3.2856337999999998</v>
      </c>
      <c r="AY257">
        <v>3.6623966999999999</v>
      </c>
      <c r="AZ257">
        <v>3.0581982000000001</v>
      </c>
      <c r="BA257">
        <v>2.9177863999999998</v>
      </c>
      <c r="BB257">
        <v>3.0307398000000001</v>
      </c>
      <c r="BC257">
        <v>3.0057060999999998</v>
      </c>
      <c r="BD257">
        <v>2.9560702000000001</v>
      </c>
      <c r="BE257">
        <v>3.4250085000000001</v>
      </c>
      <c r="BF257">
        <v>2.8588239999999998</v>
      </c>
      <c r="BG257">
        <v>2.5720326999999998</v>
      </c>
      <c r="BH257">
        <v>2.8127439000000001</v>
      </c>
      <c r="BI257">
        <v>3.1211256999999999</v>
      </c>
      <c r="BJ257">
        <v>3.0999276999999998</v>
      </c>
      <c r="BK257">
        <v>3.1026134000000001</v>
      </c>
      <c r="BL257">
        <v>3.3182957000000002</v>
      </c>
      <c r="BM257">
        <v>3.0273924000000001</v>
      </c>
      <c r="BN257">
        <v>2.9972031000000001</v>
      </c>
      <c r="BO257">
        <v>2.9965041000000001</v>
      </c>
      <c r="BP257">
        <v>2.7726904999999999</v>
      </c>
      <c r="BQ257">
        <v>2.7700125999999998</v>
      </c>
      <c r="BR257">
        <v>2.7134874</v>
      </c>
      <c r="BS257">
        <v>2.7965753000000002</v>
      </c>
      <c r="BT257">
        <v>3.1744355999999998</v>
      </c>
      <c r="BU257">
        <v>3.3114452000000001</v>
      </c>
      <c r="BV257">
        <v>3.5932605</v>
      </c>
      <c r="BW257">
        <v>2.8346214000000001</v>
      </c>
      <c r="BX257">
        <v>2.5517194000000001</v>
      </c>
      <c r="BY257">
        <v>3.7504225</v>
      </c>
      <c r="BZ257">
        <v>3.0892172000000002</v>
      </c>
      <c r="CA257">
        <v>2.8874048999999999</v>
      </c>
      <c r="CB257">
        <v>2.9482954000000001</v>
      </c>
      <c r="CC257">
        <v>3.9739567999999998</v>
      </c>
      <c r="CD257">
        <v>3.7383125000000001</v>
      </c>
      <c r="CE257">
        <v>3.5148313</v>
      </c>
      <c r="CF257">
        <v>3.0713449000000002</v>
      </c>
      <c r="CG257">
        <v>4.0292396999999998</v>
      </c>
      <c r="CH257">
        <v>2.7300544000000002</v>
      </c>
      <c r="CI257">
        <v>2.7612530999999998</v>
      </c>
      <c r="CJ257">
        <v>2.9876521</v>
      </c>
      <c r="CK257">
        <v>3.5755626999999999</v>
      </c>
      <c r="CL257">
        <v>3.3458052</v>
      </c>
      <c r="CM257">
        <v>3.3189484999999999</v>
      </c>
      <c r="CN257">
        <v>3.4628245999999998</v>
      </c>
      <c r="CO257">
        <v>4.5919179999999997</v>
      </c>
      <c r="CP257">
        <v>5.9354509999999996</v>
      </c>
      <c r="CQ257">
        <v>3.4217504999999999</v>
      </c>
      <c r="CR257">
        <v>3.0325761</v>
      </c>
      <c r="CS257">
        <v>3.4157649999999999</v>
      </c>
      <c r="CT257">
        <v>3.0789585000000002</v>
      </c>
      <c r="CU257">
        <v>3.2188466</v>
      </c>
      <c r="CV257">
        <v>3.5484022999999998</v>
      </c>
      <c r="CW257">
        <v>3.5349541000000002</v>
      </c>
      <c r="CX257">
        <v>3.3474617000000002</v>
      </c>
      <c r="CY257">
        <v>3.2999480000000001</v>
      </c>
      <c r="CZ257">
        <v>2.5556519</v>
      </c>
      <c r="DA257">
        <v>2.9791173999999998</v>
      </c>
      <c r="DB257">
        <v>3.5183803999999999</v>
      </c>
      <c r="DC257">
        <v>3.1006360000000002</v>
      </c>
      <c r="DD257">
        <v>3.7554192999999998</v>
      </c>
      <c r="DE257">
        <v>2.9437677999999998</v>
      </c>
      <c r="DF257">
        <v>3.2980060999999998</v>
      </c>
      <c r="DG257">
        <v>3.6715970000000002</v>
      </c>
      <c r="DH257">
        <v>2.9771904999999999</v>
      </c>
      <c r="DI257">
        <v>3.5874733999999999</v>
      </c>
      <c r="DJ257">
        <v>3.5918983999999998</v>
      </c>
      <c r="DK257">
        <v>3.1260414000000001</v>
      </c>
      <c r="DL257">
        <v>2.5680106</v>
      </c>
      <c r="DM257">
        <v>2.7150053999999999</v>
      </c>
      <c r="DN257">
        <v>2.1372740000000001</v>
      </c>
      <c r="DO257">
        <v>2.8999025999999999</v>
      </c>
      <c r="DP257">
        <v>4.2029427999999998</v>
      </c>
      <c r="DQ257">
        <v>2.9531288</v>
      </c>
      <c r="DR257">
        <v>2.4894834000000001</v>
      </c>
      <c r="DS257">
        <v>2.7628739000000002</v>
      </c>
      <c r="DT257">
        <v>5.3431782999999999</v>
      </c>
      <c r="DU257">
        <v>3.3374372000000001</v>
      </c>
      <c r="DV257">
        <v>3.4411094000000002</v>
      </c>
      <c r="DW257">
        <v>3.2361829000000002</v>
      </c>
      <c r="DX257">
        <v>3.1725189999999999</v>
      </c>
      <c r="DY257">
        <v>2.918946</v>
      </c>
      <c r="DZ257">
        <v>3.0161889</v>
      </c>
      <c r="EA257">
        <v>3.0870991000000001</v>
      </c>
      <c r="EB257">
        <v>2.9597578000000002</v>
      </c>
      <c r="EC257">
        <v>2.8724983000000002</v>
      </c>
      <c r="ED257">
        <v>2.8308754</v>
      </c>
      <c r="EE257">
        <v>2.6927409</v>
      </c>
      <c r="EF257">
        <v>2.8778706000000001</v>
      </c>
      <c r="EG257">
        <v>3.1532829000000002</v>
      </c>
      <c r="EH257">
        <v>2.8377735999999998</v>
      </c>
      <c r="EI257">
        <v>3.076133</v>
      </c>
      <c r="EJ257">
        <v>2.8111074</v>
      </c>
      <c r="EK257">
        <v>3.1256200999999999</v>
      </c>
      <c r="EL257">
        <v>3.1346406999999998</v>
      </c>
      <c r="EM257">
        <v>3.2394837999999999</v>
      </c>
      <c r="EN257">
        <v>2.6471331</v>
      </c>
      <c r="EO257">
        <v>2.8394191000000002</v>
      </c>
      <c r="EP257">
        <v>2.8974502000000002</v>
      </c>
      <c r="EQ257">
        <v>3.2790599</v>
      </c>
      <c r="ER257">
        <v>3.0954790000000001</v>
      </c>
      <c r="ES257">
        <v>3.4049288999999998</v>
      </c>
      <c r="ET257">
        <v>2.9843426000000002</v>
      </c>
      <c r="EU257">
        <v>2.7293162</v>
      </c>
      <c r="EV257">
        <v>3</v>
      </c>
      <c r="EW257">
        <f>MATCH(A257,'[1]BASC2_BRIEF_6yr_DEMOS_ScanInfo '!$H$1:$H$585,0)</f>
        <v>34</v>
      </c>
      <c r="EX257">
        <f>INDEX('[1]BASC2_BRIEF_6yr_DEMOS_ScanInfo '!$L$1:$L$585,EW257)</f>
        <v>1</v>
      </c>
      <c r="EY257">
        <v>2</v>
      </c>
      <c r="EZ257">
        <v>1</v>
      </c>
      <c r="FA257">
        <f>IF(AND(EZ257=1,EV257=3),6)</f>
        <v>6</v>
      </c>
      <c r="FB257">
        <v>6</v>
      </c>
    </row>
    <row r="258" spans="1:158" x14ac:dyDescent="0.35">
      <c r="A258" t="s">
        <v>7</v>
      </c>
      <c r="B258">
        <v>3.6337408999999998</v>
      </c>
      <c r="C258">
        <v>2.9731567000000001</v>
      </c>
      <c r="D258">
        <v>2.9492797999999998</v>
      </c>
      <c r="E258">
        <v>3.1729248000000001</v>
      </c>
      <c r="F258">
        <v>3.7283575999999998</v>
      </c>
      <c r="G258">
        <v>3.6501676999999999</v>
      </c>
      <c r="H258">
        <v>3.2847898</v>
      </c>
      <c r="I258">
        <v>3.0650799000000002</v>
      </c>
      <c r="J258">
        <v>3.3076488999999998</v>
      </c>
      <c r="K258">
        <v>2.6442716000000002</v>
      </c>
      <c r="L258">
        <v>2.4401120999999999</v>
      </c>
      <c r="M258">
        <v>3.3133075000000001</v>
      </c>
      <c r="N258">
        <v>3.8449871999999998</v>
      </c>
      <c r="O258">
        <v>3.1918948</v>
      </c>
      <c r="P258">
        <v>3.2672428999999998</v>
      </c>
      <c r="Q258">
        <v>3.5205313999999999</v>
      </c>
      <c r="R258">
        <v>4.4841918999999999</v>
      </c>
      <c r="S258">
        <v>5.6401538999999996</v>
      </c>
      <c r="T258">
        <v>3.1646749999999999</v>
      </c>
      <c r="U258">
        <v>3.0758226</v>
      </c>
      <c r="V258">
        <v>3.2568114000000001</v>
      </c>
      <c r="W258">
        <v>2.6561409999999999</v>
      </c>
      <c r="X258">
        <v>3.0223577000000001</v>
      </c>
      <c r="Y258">
        <v>3.7761201999999998</v>
      </c>
      <c r="Z258">
        <v>3.7398965</v>
      </c>
      <c r="AA258">
        <v>3.3157481999999998</v>
      </c>
      <c r="AB258">
        <v>3.4406118000000001</v>
      </c>
      <c r="AC258">
        <v>2.4169993000000001</v>
      </c>
      <c r="AD258">
        <v>2.9527557</v>
      </c>
      <c r="AE258">
        <v>3.5489907000000001</v>
      </c>
      <c r="AF258">
        <v>3.5024959999999998</v>
      </c>
      <c r="AG258">
        <v>3.9149007999999998</v>
      </c>
      <c r="AH258">
        <v>2.7641859000000002</v>
      </c>
      <c r="AI258">
        <v>3.3327985</v>
      </c>
      <c r="AJ258">
        <v>3.7024292999999999</v>
      </c>
      <c r="AK258">
        <v>2.8873470000000001</v>
      </c>
      <c r="AL258">
        <v>3.6982968000000001</v>
      </c>
      <c r="AM258">
        <v>3.5535741000000001</v>
      </c>
      <c r="AN258">
        <v>3.1063602000000001</v>
      </c>
      <c r="AO258">
        <v>3.0482621000000001</v>
      </c>
      <c r="AP258">
        <v>2.8334817999999999</v>
      </c>
      <c r="AQ258">
        <v>2.1224563000000001</v>
      </c>
      <c r="AR258">
        <v>2.8560767</v>
      </c>
      <c r="AS258">
        <v>4.0518087999999999</v>
      </c>
      <c r="AT258">
        <v>2.5174946999999999</v>
      </c>
      <c r="AU258">
        <v>2.2722528</v>
      </c>
      <c r="AV258">
        <v>2.8224235000000002</v>
      </c>
      <c r="AW258">
        <v>5.1559752999999997</v>
      </c>
      <c r="AX258">
        <v>3.1853712000000001</v>
      </c>
      <c r="AY258">
        <v>3.2510235000000001</v>
      </c>
      <c r="AZ258">
        <v>3.3385551000000002</v>
      </c>
      <c r="BA258">
        <v>2.7827877999999999</v>
      </c>
      <c r="BB258">
        <v>2.7667456000000001</v>
      </c>
      <c r="BC258">
        <v>2.9562754999999998</v>
      </c>
      <c r="BD258">
        <v>2.9207358000000001</v>
      </c>
      <c r="BE258">
        <v>3.3284604999999998</v>
      </c>
      <c r="BF258">
        <v>2.8556878999999999</v>
      </c>
      <c r="BG258">
        <v>2.5623333000000001</v>
      </c>
      <c r="BH258">
        <v>2.7725346000000002</v>
      </c>
      <c r="BI258">
        <v>2.8317133999999999</v>
      </c>
      <c r="BJ258">
        <v>3.0323753</v>
      </c>
      <c r="BK258">
        <v>2.9108100000000001</v>
      </c>
      <c r="BL258">
        <v>3.2733346999999999</v>
      </c>
      <c r="BM258">
        <v>2.8353999000000001</v>
      </c>
      <c r="BN258">
        <v>2.9631286000000001</v>
      </c>
      <c r="BO258">
        <v>2.7651165</v>
      </c>
      <c r="BP258">
        <v>2.9808674000000002</v>
      </c>
      <c r="BQ258">
        <v>2.6894219000000001</v>
      </c>
      <c r="BR258">
        <v>2.7330451</v>
      </c>
      <c r="BS258">
        <v>2.7115803000000001</v>
      </c>
      <c r="BT258">
        <v>3.4617841</v>
      </c>
      <c r="BU258">
        <v>3.0852289000000002</v>
      </c>
      <c r="BV258">
        <v>3.3185471999999998</v>
      </c>
      <c r="BW258">
        <v>2.8789897</v>
      </c>
      <c r="BX258">
        <v>2.5528833999999998</v>
      </c>
      <c r="BY258">
        <v>3.3657506000000001</v>
      </c>
      <c r="BZ258">
        <v>3.3075272999999998</v>
      </c>
      <c r="CA258">
        <v>3.028213</v>
      </c>
      <c r="CB258">
        <v>3.1978273000000002</v>
      </c>
      <c r="CC258">
        <v>3.5797078999999998</v>
      </c>
      <c r="CD258">
        <v>3.3457569999999999</v>
      </c>
      <c r="CE258">
        <v>3.3265946</v>
      </c>
      <c r="CF258">
        <v>3.1779563</v>
      </c>
      <c r="CG258">
        <v>3.5830479</v>
      </c>
      <c r="CH258">
        <v>2.5690998999999999</v>
      </c>
      <c r="CI258">
        <v>2.6821160000000002</v>
      </c>
      <c r="CJ258">
        <v>3.2431345</v>
      </c>
      <c r="CK258">
        <v>3.6737969000000001</v>
      </c>
      <c r="CL258">
        <v>3.3069487</v>
      </c>
      <c r="CM258">
        <v>3.4456494000000002</v>
      </c>
      <c r="CN258">
        <v>3.6173823000000001</v>
      </c>
      <c r="CO258">
        <v>5.0903663999999997</v>
      </c>
      <c r="CP258">
        <v>6.5655317000000002</v>
      </c>
      <c r="CQ258">
        <v>3.2881374000000001</v>
      </c>
      <c r="CR258">
        <v>3.0889342000000002</v>
      </c>
      <c r="CS258">
        <v>3.2987492</v>
      </c>
      <c r="CT258">
        <v>2.8102328999999999</v>
      </c>
      <c r="CU258">
        <v>3.2380692999999998</v>
      </c>
      <c r="CV258">
        <v>3.6280673000000001</v>
      </c>
      <c r="CW258">
        <v>3.3956192000000001</v>
      </c>
      <c r="CX258">
        <v>3.3248712999999999</v>
      </c>
      <c r="CY258">
        <v>3.3010316</v>
      </c>
      <c r="CZ258">
        <v>2.3570437000000002</v>
      </c>
      <c r="DA258">
        <v>3.1187558000000002</v>
      </c>
      <c r="DB258">
        <v>3.407203</v>
      </c>
      <c r="DC258">
        <v>3.2285974</v>
      </c>
      <c r="DD258">
        <v>4.8537492999999996</v>
      </c>
      <c r="DE258">
        <v>3.0182030000000002</v>
      </c>
      <c r="DF258">
        <v>3.4805066999999998</v>
      </c>
      <c r="DG258">
        <v>3.7849195</v>
      </c>
      <c r="DH258">
        <v>3.0803430000000001</v>
      </c>
      <c r="DI258">
        <v>3.8553812999999999</v>
      </c>
      <c r="DJ258">
        <v>3.6633958999999998</v>
      </c>
      <c r="DK258">
        <v>3.3577075000000001</v>
      </c>
      <c r="DL258">
        <v>3.141489</v>
      </c>
      <c r="DM258">
        <v>2.9047673000000001</v>
      </c>
      <c r="DN258">
        <v>2.1301453000000001</v>
      </c>
      <c r="DO258">
        <v>2.9918269999999998</v>
      </c>
      <c r="DP258">
        <v>4.1072879000000002</v>
      </c>
      <c r="DQ258">
        <v>2.5970564</v>
      </c>
      <c r="DR258">
        <v>2.2055321000000001</v>
      </c>
      <c r="DS258">
        <v>2.7727000999999998</v>
      </c>
      <c r="DT258">
        <v>6.0894922999999999</v>
      </c>
      <c r="DU258">
        <v>3.4581585000000001</v>
      </c>
      <c r="DV258">
        <v>3.8051819999999998</v>
      </c>
      <c r="DW258">
        <v>3.2640581000000002</v>
      </c>
      <c r="DX258">
        <v>2.9353441999999998</v>
      </c>
      <c r="DY258">
        <v>2.9924088000000002</v>
      </c>
      <c r="DZ258">
        <v>2.999295</v>
      </c>
      <c r="EA258">
        <v>3.0346052999999999</v>
      </c>
      <c r="EB258">
        <v>2.9313915000000001</v>
      </c>
      <c r="EC258">
        <v>2.9361136000000001</v>
      </c>
      <c r="ED258">
        <v>2.9649942</v>
      </c>
      <c r="EE258">
        <v>2.6124307999999998</v>
      </c>
      <c r="EF258">
        <v>3.0532892</v>
      </c>
      <c r="EG258">
        <v>3.2289672</v>
      </c>
      <c r="EH258">
        <v>2.8742697000000001</v>
      </c>
      <c r="EI258">
        <v>3.2299373</v>
      </c>
      <c r="EJ258">
        <v>2.7096171</v>
      </c>
      <c r="EK258">
        <v>3.2015264000000001</v>
      </c>
      <c r="EL258">
        <v>2.769218</v>
      </c>
      <c r="EM258">
        <v>2.7840297000000001</v>
      </c>
      <c r="EN258">
        <v>2.6203023999999999</v>
      </c>
      <c r="EO258">
        <v>2.7098624999999998</v>
      </c>
      <c r="EP258">
        <v>2.8815062</v>
      </c>
      <c r="EQ258">
        <v>3.3950021000000001</v>
      </c>
      <c r="ER258">
        <v>3.1016406999999999</v>
      </c>
      <c r="ES258">
        <v>3.5762111999999999</v>
      </c>
      <c r="ET258">
        <v>3.0275192</v>
      </c>
      <c r="EU258">
        <v>3.0907022999999998</v>
      </c>
      <c r="EV258">
        <v>3</v>
      </c>
      <c r="EW258">
        <f>MATCH(A258,'[1]BASC2_BRIEF_6yr_DEMOS_ScanInfo '!$H$1:$H$585,0)</f>
        <v>35</v>
      </c>
      <c r="EX258">
        <f>INDEX('[1]BASC2_BRIEF_6yr_DEMOS_ScanInfo '!$L$1:$L$585,EW258)</f>
        <v>1</v>
      </c>
      <c r="EY258">
        <v>2</v>
      </c>
      <c r="EZ258">
        <v>1</v>
      </c>
      <c r="FA258">
        <f>IF(AND(EZ258=1,EV258=3),6)</f>
        <v>6</v>
      </c>
      <c r="FB258">
        <v>6</v>
      </c>
    </row>
    <row r="259" spans="1:158" x14ac:dyDescent="0.35">
      <c r="A259" t="s">
        <v>8</v>
      </c>
      <c r="B259">
        <v>3.7106694999999998</v>
      </c>
      <c r="C259">
        <v>3.4328908999999999</v>
      </c>
      <c r="D259">
        <v>3.0563330999999998</v>
      </c>
      <c r="E259">
        <v>3.1360066</v>
      </c>
      <c r="F259">
        <v>3.5371758999999998</v>
      </c>
      <c r="G259">
        <v>3.4665110000000001</v>
      </c>
      <c r="H259">
        <v>3.4730989999999999</v>
      </c>
      <c r="I259">
        <v>3.3034200999999999</v>
      </c>
      <c r="J259">
        <v>4.1421580000000002</v>
      </c>
      <c r="K259">
        <v>3.2147912999999999</v>
      </c>
      <c r="L259">
        <v>2.8061463999999998</v>
      </c>
      <c r="M259">
        <v>3.5394847</v>
      </c>
      <c r="N259">
        <v>3.9241364000000001</v>
      </c>
      <c r="O259">
        <v>3.3671489000000001</v>
      </c>
      <c r="P259">
        <v>3.5765562000000002</v>
      </c>
      <c r="Q259">
        <v>3.8917774999999999</v>
      </c>
      <c r="R259">
        <v>4.7563214</v>
      </c>
      <c r="S259">
        <v>5.7375917000000003</v>
      </c>
      <c r="T259">
        <v>3.6047494000000002</v>
      </c>
      <c r="U259">
        <v>3.1167693000000001</v>
      </c>
      <c r="V259">
        <v>3.7830715000000001</v>
      </c>
      <c r="W259">
        <v>3.0504319999999998</v>
      </c>
      <c r="X259">
        <v>3.4904343999999998</v>
      </c>
      <c r="Y259">
        <v>3.9263903999999998</v>
      </c>
      <c r="Z259">
        <v>3.7538257000000002</v>
      </c>
      <c r="AA259">
        <v>3.6461415000000001</v>
      </c>
      <c r="AB259">
        <v>3.3501069999999999</v>
      </c>
      <c r="AC259">
        <v>2.9276776</v>
      </c>
      <c r="AD259">
        <v>3.4797799999999999</v>
      </c>
      <c r="AE259">
        <v>3.6032223999999999</v>
      </c>
      <c r="AF259">
        <v>3.8276216999999999</v>
      </c>
      <c r="AG259">
        <v>3.4636428000000001</v>
      </c>
      <c r="AH259">
        <v>3.3938443999999999</v>
      </c>
      <c r="AI259">
        <v>3.8186460000000002</v>
      </c>
      <c r="AJ259">
        <v>4.2894921000000004</v>
      </c>
      <c r="AK259">
        <v>3.3556661999999999</v>
      </c>
      <c r="AL259">
        <v>3.8931990000000001</v>
      </c>
      <c r="AM259">
        <v>4.1196197999999997</v>
      </c>
      <c r="AN259">
        <v>3.1958384999999998</v>
      </c>
      <c r="AO259">
        <v>3.1352022000000002</v>
      </c>
      <c r="AP259">
        <v>2.9025639999999999</v>
      </c>
      <c r="AQ259">
        <v>2.2713766</v>
      </c>
      <c r="AR259">
        <v>3.3765817</v>
      </c>
      <c r="AS259">
        <v>4.5860934000000002</v>
      </c>
      <c r="AT259">
        <v>3.0567261999999999</v>
      </c>
      <c r="AU259">
        <v>2.6001452999999999</v>
      </c>
      <c r="AV259">
        <v>3.0522665999999998</v>
      </c>
      <c r="AW259">
        <v>5.3055754000000004</v>
      </c>
      <c r="AX259">
        <v>3.4246633000000002</v>
      </c>
      <c r="AY259">
        <v>3.6210251000000002</v>
      </c>
      <c r="AZ259">
        <v>3.4288161000000001</v>
      </c>
      <c r="BA259">
        <v>3.2218277</v>
      </c>
      <c r="BB259">
        <v>3.0553631999999999</v>
      </c>
      <c r="BC259">
        <v>3.165899</v>
      </c>
      <c r="BD259">
        <v>3.0211576999999998</v>
      </c>
      <c r="BE259">
        <v>3.5782783</v>
      </c>
      <c r="BF259">
        <v>3.1023011</v>
      </c>
      <c r="BG259">
        <v>2.6406322000000002</v>
      </c>
      <c r="BH259">
        <v>3.0336120000000002</v>
      </c>
      <c r="BI259">
        <v>3.3605168000000001</v>
      </c>
      <c r="BJ259">
        <v>3.5014329000000002</v>
      </c>
      <c r="BK259">
        <v>3.2613737999999999</v>
      </c>
      <c r="BL259">
        <v>3.4661993999999998</v>
      </c>
      <c r="BM259">
        <v>2.9369299</v>
      </c>
      <c r="BN259">
        <v>3.3625840999999999</v>
      </c>
      <c r="BO259">
        <v>3.0411730000000001</v>
      </c>
      <c r="BP259">
        <v>2.9793286000000001</v>
      </c>
      <c r="BQ259">
        <v>2.8521253999999998</v>
      </c>
      <c r="BR259">
        <v>3.0174758000000002</v>
      </c>
      <c r="BS259">
        <v>3.1593882999999998</v>
      </c>
      <c r="BT259">
        <v>3.7150270999999999</v>
      </c>
      <c r="BU259">
        <v>3.563653</v>
      </c>
      <c r="BV259">
        <v>3.8974988000000002</v>
      </c>
      <c r="BW259">
        <v>3.1589681999999999</v>
      </c>
      <c r="BX259">
        <v>3.1074312000000002</v>
      </c>
      <c r="BY259">
        <v>3.6105046000000001</v>
      </c>
      <c r="BZ259">
        <v>3.2583861000000001</v>
      </c>
      <c r="CA259">
        <v>3.1201625000000002</v>
      </c>
      <c r="CB259">
        <v>3.3173504</v>
      </c>
      <c r="CC259">
        <v>3.9575836999999998</v>
      </c>
      <c r="CD259">
        <v>3.7593790999999999</v>
      </c>
      <c r="CE259">
        <v>3.4630074999999998</v>
      </c>
      <c r="CF259">
        <v>3.4052699</v>
      </c>
      <c r="CG259">
        <v>3.9065821000000001</v>
      </c>
      <c r="CH259">
        <v>2.9310858</v>
      </c>
      <c r="CI259">
        <v>2.8372828999999999</v>
      </c>
      <c r="CJ259">
        <v>3.4966737999999999</v>
      </c>
      <c r="CK259">
        <v>4.0876994</v>
      </c>
      <c r="CL259">
        <v>3.5385149</v>
      </c>
      <c r="CM259">
        <v>3.5338497000000002</v>
      </c>
      <c r="CN259">
        <v>3.7655370000000001</v>
      </c>
      <c r="CO259">
        <v>5.6104231000000002</v>
      </c>
      <c r="CP259">
        <v>6.6246141999999999</v>
      </c>
      <c r="CQ259">
        <v>3.5682135000000001</v>
      </c>
      <c r="CR259">
        <v>3.1061179999999999</v>
      </c>
      <c r="CS259">
        <v>3.9090326000000002</v>
      </c>
      <c r="CT259">
        <v>3.0418859</v>
      </c>
      <c r="CU259">
        <v>3.4214315000000002</v>
      </c>
      <c r="CV259">
        <v>3.6601484000000002</v>
      </c>
      <c r="CW259">
        <v>3.7133726999999999</v>
      </c>
      <c r="CX259">
        <v>3.4215665</v>
      </c>
      <c r="CY259">
        <v>3.2332792000000001</v>
      </c>
      <c r="CZ259">
        <v>2.7877960000000002</v>
      </c>
      <c r="DA259">
        <v>3.3419382999999998</v>
      </c>
      <c r="DB259">
        <v>3.5228565000000001</v>
      </c>
      <c r="DC259">
        <v>3.7763083000000002</v>
      </c>
      <c r="DD259">
        <v>4.1831512000000002</v>
      </c>
      <c r="DE259">
        <v>3.2906618000000001</v>
      </c>
      <c r="DF259">
        <v>3.8034463000000001</v>
      </c>
      <c r="DG259">
        <v>4.1390308999999998</v>
      </c>
      <c r="DH259">
        <v>3.0393424000000002</v>
      </c>
      <c r="DI259">
        <v>3.7592710999999999</v>
      </c>
      <c r="DJ259">
        <v>3.8824394</v>
      </c>
      <c r="DK259">
        <v>3.5427114999999998</v>
      </c>
      <c r="DL259">
        <v>3.419457</v>
      </c>
      <c r="DM259">
        <v>2.9262953</v>
      </c>
      <c r="DN259">
        <v>2.2557425000000002</v>
      </c>
      <c r="DO259">
        <v>3.1239762</v>
      </c>
      <c r="DP259">
        <v>4.1756438999999999</v>
      </c>
      <c r="DQ259">
        <v>2.9798545999999999</v>
      </c>
      <c r="DR259">
        <v>2.5073001000000001</v>
      </c>
      <c r="DS259">
        <v>3.1333319999999998</v>
      </c>
      <c r="DT259">
        <v>5.5139665999999998</v>
      </c>
      <c r="DU259">
        <v>3.7803936</v>
      </c>
      <c r="DV259">
        <v>3.7505714999999999</v>
      </c>
      <c r="DW259">
        <v>3.2769982999999998</v>
      </c>
      <c r="DX259">
        <v>2.8327429</v>
      </c>
      <c r="DY259">
        <v>3.0897431000000002</v>
      </c>
      <c r="DZ259">
        <v>3.1756848999999998</v>
      </c>
      <c r="EA259">
        <v>2.9248204000000002</v>
      </c>
      <c r="EB259">
        <v>3.1612624999999999</v>
      </c>
      <c r="EC259">
        <v>3.1010635</v>
      </c>
      <c r="ED259">
        <v>2.9517183</v>
      </c>
      <c r="EE259">
        <v>3.1280477000000002</v>
      </c>
      <c r="EF259">
        <v>3.0873075000000001</v>
      </c>
      <c r="EG259">
        <v>3.7287433000000001</v>
      </c>
      <c r="EH259">
        <v>3.0924556000000001</v>
      </c>
      <c r="EI259">
        <v>3.4944614999999999</v>
      </c>
      <c r="EJ259">
        <v>3.4518944999999999</v>
      </c>
      <c r="EK259">
        <v>3.3503794999999998</v>
      </c>
      <c r="EL259">
        <v>2.9990914000000002</v>
      </c>
      <c r="EM259">
        <v>2.8137724</v>
      </c>
      <c r="EN259">
        <v>2.9585352</v>
      </c>
      <c r="EO259">
        <v>2.8929377000000001</v>
      </c>
      <c r="EP259">
        <v>2.8827522000000001</v>
      </c>
      <c r="EQ259">
        <v>3.3861332000000002</v>
      </c>
      <c r="ER259">
        <v>3.3734567000000002</v>
      </c>
      <c r="ES259">
        <v>3.6056178000000001</v>
      </c>
      <c r="ET259">
        <v>3.1686673000000001</v>
      </c>
      <c r="EU259">
        <v>3.0843615999999998</v>
      </c>
      <c r="EV259">
        <v>0</v>
      </c>
      <c r="EW259">
        <f>MATCH(A259,'[1]BASC2_BRIEF_6yr_DEMOS_ScanInfo '!$H$1:$H$585,0)</f>
        <v>39</v>
      </c>
      <c r="EX259">
        <f>INDEX('[1]BASC2_BRIEF_6yr_DEMOS_ScanInfo '!$L$1:$L$585,EW259)</f>
        <v>1</v>
      </c>
      <c r="EY259">
        <v>2</v>
      </c>
      <c r="EZ259">
        <v>1</v>
      </c>
      <c r="FA259">
        <f t="shared" ref="FA259:FB322" si="66">IF(AND(EV259=0,EZ259=1),0)</f>
        <v>0</v>
      </c>
      <c r="FB259">
        <v>0</v>
      </c>
    </row>
    <row r="260" spans="1:158" x14ac:dyDescent="0.35">
      <c r="A260" t="s">
        <v>13</v>
      </c>
      <c r="B260">
        <v>3.8735496999999999</v>
      </c>
      <c r="C260">
        <v>2.9654905999999999</v>
      </c>
      <c r="D260">
        <v>2.9288516000000002</v>
      </c>
      <c r="E260">
        <v>3.0072567000000001</v>
      </c>
      <c r="F260">
        <v>3.5703038999999999</v>
      </c>
      <c r="G260">
        <v>3.6373885000000001</v>
      </c>
      <c r="H260">
        <v>3.1543294999999998</v>
      </c>
      <c r="I260">
        <v>3.2112341</v>
      </c>
      <c r="J260">
        <v>3.8873574999999998</v>
      </c>
      <c r="K260">
        <v>2.8805356</v>
      </c>
      <c r="L260">
        <v>2.8614582999999998</v>
      </c>
      <c r="M260">
        <v>3.3895054</v>
      </c>
      <c r="N260">
        <v>3.9759731</v>
      </c>
      <c r="O260">
        <v>3.5509913000000002</v>
      </c>
      <c r="P260">
        <v>3.4370086</v>
      </c>
      <c r="Q260">
        <v>3.5768228</v>
      </c>
      <c r="R260">
        <v>5.1718535000000001</v>
      </c>
      <c r="S260">
        <v>6.2841291000000004</v>
      </c>
      <c r="T260">
        <v>3.2582431000000001</v>
      </c>
      <c r="U260">
        <v>2.8874092</v>
      </c>
      <c r="V260">
        <v>3.5349244999999998</v>
      </c>
      <c r="W260">
        <v>3.0843555999999999</v>
      </c>
      <c r="X260">
        <v>3.0995366999999998</v>
      </c>
      <c r="Y260">
        <v>3.9548838000000002</v>
      </c>
      <c r="Z260">
        <v>3.5657554</v>
      </c>
      <c r="AA260">
        <v>3.5275352</v>
      </c>
      <c r="AB260">
        <v>3.1518931000000001</v>
      </c>
      <c r="AC260">
        <v>2.630414</v>
      </c>
      <c r="AD260">
        <v>3.1112441999999998</v>
      </c>
      <c r="AE260">
        <v>3.3100214000000001</v>
      </c>
      <c r="AF260">
        <v>3.4574058000000001</v>
      </c>
      <c r="AG260">
        <v>4.1762952999999996</v>
      </c>
      <c r="AH260">
        <v>3.0028590999999998</v>
      </c>
      <c r="AI260">
        <v>3.5382965</v>
      </c>
      <c r="AJ260">
        <v>3.6918012999999998</v>
      </c>
      <c r="AK260">
        <v>3.0960435999999998</v>
      </c>
      <c r="AL260">
        <v>3.7424376000000001</v>
      </c>
      <c r="AM260">
        <v>3.5027471000000001</v>
      </c>
      <c r="AN260">
        <v>3.2921483999999999</v>
      </c>
      <c r="AO260">
        <v>3.2326035000000002</v>
      </c>
      <c r="AP260">
        <v>2.9026442000000001</v>
      </c>
      <c r="AQ260">
        <v>2.1502005999999998</v>
      </c>
      <c r="AR260">
        <v>3.1007285000000002</v>
      </c>
      <c r="AS260">
        <v>4.0729522999999999</v>
      </c>
      <c r="AT260">
        <v>3.0139448999999998</v>
      </c>
      <c r="AU260">
        <v>2.4249543999999998</v>
      </c>
      <c r="AV260">
        <v>2.8171854000000001</v>
      </c>
      <c r="AW260">
        <v>5.5814915000000003</v>
      </c>
      <c r="AX260">
        <v>3.4082252999999998</v>
      </c>
      <c r="AY260">
        <v>3.5735309000000002</v>
      </c>
      <c r="AZ260">
        <v>3.1605072000000001</v>
      </c>
      <c r="BA260">
        <v>2.7784319000000002</v>
      </c>
      <c r="BB260">
        <v>3.0997669999999999</v>
      </c>
      <c r="BC260">
        <v>3.1929718999999999</v>
      </c>
      <c r="BD260">
        <v>3.0291543000000001</v>
      </c>
      <c r="BE260">
        <v>3.1789515000000002</v>
      </c>
      <c r="BF260">
        <v>2.9091802000000002</v>
      </c>
      <c r="BG260">
        <v>2.8780000000000001</v>
      </c>
      <c r="BH260">
        <v>2.7966163000000002</v>
      </c>
      <c r="BI260">
        <v>3.0321514999999999</v>
      </c>
      <c r="BJ260">
        <v>3.0406919000000001</v>
      </c>
      <c r="BK260">
        <v>3.1887286000000001</v>
      </c>
      <c r="BL260">
        <v>3.5057212999999998</v>
      </c>
      <c r="BM260">
        <v>3.1815921999999999</v>
      </c>
      <c r="BN260">
        <v>3.2880273</v>
      </c>
      <c r="BO260">
        <v>3.1891465000000001</v>
      </c>
      <c r="BP260">
        <v>3.0594524999999999</v>
      </c>
      <c r="BQ260">
        <v>2.8887326999999998</v>
      </c>
      <c r="BR260">
        <v>2.8589742</v>
      </c>
      <c r="BS260">
        <v>3.0196182999999999</v>
      </c>
      <c r="BT260">
        <v>3.8579954999999999</v>
      </c>
      <c r="BU260">
        <v>3.0898203999999998</v>
      </c>
      <c r="BV260">
        <v>3.2988183000000002</v>
      </c>
      <c r="BW260">
        <v>3.0640898000000001</v>
      </c>
      <c r="BX260">
        <v>3.0299599000000002</v>
      </c>
      <c r="BY260">
        <v>3.5107762999999998</v>
      </c>
      <c r="BZ260">
        <v>3.0897937</v>
      </c>
      <c r="CA260">
        <v>3.0599406</v>
      </c>
      <c r="CB260">
        <v>3.0661800000000001</v>
      </c>
      <c r="CC260">
        <v>3.3258784000000001</v>
      </c>
      <c r="CD260">
        <v>3.6289117000000002</v>
      </c>
      <c r="CE260">
        <v>3.4745805000000001</v>
      </c>
      <c r="CF260">
        <v>3.4231791</v>
      </c>
      <c r="CG260">
        <v>3.6722144999999999</v>
      </c>
      <c r="CH260">
        <v>2.8558929000000002</v>
      </c>
      <c r="CI260">
        <v>2.8081204999999998</v>
      </c>
      <c r="CJ260">
        <v>3.3775764000000001</v>
      </c>
      <c r="CK260">
        <v>3.8869609999999999</v>
      </c>
      <c r="CL260">
        <v>3.367604</v>
      </c>
      <c r="CM260">
        <v>3.4087204999999998</v>
      </c>
      <c r="CN260">
        <v>3.5658126000000001</v>
      </c>
      <c r="CO260">
        <v>5.5334978000000001</v>
      </c>
      <c r="CP260">
        <v>5.9048122999999997</v>
      </c>
      <c r="CQ260">
        <v>3.0560811000000001</v>
      </c>
      <c r="CR260">
        <v>3.0126928999999998</v>
      </c>
      <c r="CS260">
        <v>3.3887149999999999</v>
      </c>
      <c r="CT260">
        <v>3.1858461</v>
      </c>
      <c r="CU260">
        <v>3.3159888</v>
      </c>
      <c r="CV260">
        <v>3.7934773000000002</v>
      </c>
      <c r="CW260">
        <v>3.4837829999999999</v>
      </c>
      <c r="CX260">
        <v>3.3927317000000001</v>
      </c>
      <c r="CY260">
        <v>3.3358056999999999</v>
      </c>
      <c r="CZ260">
        <v>2.5817956999999998</v>
      </c>
      <c r="DA260">
        <v>3.1635184000000001</v>
      </c>
      <c r="DB260">
        <v>3.3959475000000001</v>
      </c>
      <c r="DC260">
        <v>3.3335028000000002</v>
      </c>
      <c r="DD260">
        <v>3.4158895</v>
      </c>
      <c r="DE260">
        <v>3.0575649999999999</v>
      </c>
      <c r="DF260">
        <v>3.6643897999999999</v>
      </c>
      <c r="DG260">
        <v>3.7449376999999999</v>
      </c>
      <c r="DH260">
        <v>3.1913928999999999</v>
      </c>
      <c r="DI260">
        <v>3.7483043999999999</v>
      </c>
      <c r="DJ260">
        <v>3.4993376999999999</v>
      </c>
      <c r="DK260">
        <v>3.4958757999999999</v>
      </c>
      <c r="DL260">
        <v>3.1779744999999999</v>
      </c>
      <c r="DM260">
        <v>2.9322867000000001</v>
      </c>
      <c r="DN260">
        <v>2.1575494000000002</v>
      </c>
      <c r="DO260">
        <v>2.7333577</v>
      </c>
      <c r="DP260">
        <v>4.4194497999999998</v>
      </c>
      <c r="DQ260">
        <v>2.9755243999999998</v>
      </c>
      <c r="DR260">
        <v>2.397373</v>
      </c>
      <c r="DS260">
        <v>3.0959960999999998</v>
      </c>
      <c r="DT260">
        <v>4.7179298000000003</v>
      </c>
      <c r="DU260">
        <v>3.9326344</v>
      </c>
      <c r="DV260">
        <v>3.6166675000000001</v>
      </c>
      <c r="DW260">
        <v>3.1227162000000002</v>
      </c>
      <c r="DX260">
        <v>2.7884123000000001</v>
      </c>
      <c r="DY260">
        <v>3.1511290000000001</v>
      </c>
      <c r="DZ260">
        <v>3.2298700999999999</v>
      </c>
      <c r="EA260">
        <v>3.0682037000000002</v>
      </c>
      <c r="EB260">
        <v>2.9933863000000001</v>
      </c>
      <c r="EC260">
        <v>2.9516760999999998</v>
      </c>
      <c r="ED260">
        <v>2.6163911999999998</v>
      </c>
      <c r="EE260">
        <v>2.7776043000000001</v>
      </c>
      <c r="EF260">
        <v>2.9921772</v>
      </c>
      <c r="EG260">
        <v>3.1429155</v>
      </c>
      <c r="EH260">
        <v>3.0988836000000002</v>
      </c>
      <c r="EI260">
        <v>3.6282945</v>
      </c>
      <c r="EJ260">
        <v>3.1826856000000001</v>
      </c>
      <c r="EK260">
        <v>3.4722445</v>
      </c>
      <c r="EL260">
        <v>3.1261089000000002</v>
      </c>
      <c r="EM260">
        <v>3.6672595000000001</v>
      </c>
      <c r="EN260">
        <v>2.9019222</v>
      </c>
      <c r="EO260">
        <v>3.1071607999999999</v>
      </c>
      <c r="EP260">
        <v>2.9584440999999999</v>
      </c>
      <c r="EQ260">
        <v>3.1797320999999998</v>
      </c>
      <c r="ER260">
        <v>3.2286985000000001</v>
      </c>
      <c r="ES260">
        <v>3.3774104</v>
      </c>
      <c r="ET260">
        <v>3.0992204999999999</v>
      </c>
      <c r="EU260">
        <v>2.8857235999999999</v>
      </c>
      <c r="EV260">
        <v>0</v>
      </c>
      <c r="EW260">
        <f>MATCH(A260,'[1]BASC2_BRIEF_6yr_DEMOS_ScanInfo '!$H$1:$H$585,0)</f>
        <v>57</v>
      </c>
      <c r="EX260">
        <f>INDEX('[1]BASC2_BRIEF_6yr_DEMOS_ScanInfo '!$L$1:$L$585,EW260)</f>
        <v>1</v>
      </c>
      <c r="EY260">
        <v>2</v>
      </c>
      <c r="EZ260">
        <v>1</v>
      </c>
      <c r="FA260">
        <f t="shared" si="66"/>
        <v>0</v>
      </c>
      <c r="FB260">
        <v>0</v>
      </c>
    </row>
    <row r="261" spans="1:158" x14ac:dyDescent="0.35">
      <c r="A261" t="s">
        <v>258</v>
      </c>
      <c r="B261">
        <v>3.5979909999999999</v>
      </c>
      <c r="C261">
        <v>3.2920710999999998</v>
      </c>
      <c r="D261">
        <v>3.0044252999999999</v>
      </c>
      <c r="E261">
        <v>3.3271989999999998</v>
      </c>
      <c r="F261">
        <v>3.5291448000000001</v>
      </c>
      <c r="G261">
        <v>3.4728606000000002</v>
      </c>
      <c r="H261">
        <v>3.4217341000000001</v>
      </c>
      <c r="I261">
        <v>3.3558712000000002</v>
      </c>
      <c r="J261">
        <v>4.1587037999999996</v>
      </c>
      <c r="K261">
        <v>2.6805074000000002</v>
      </c>
      <c r="L261">
        <v>2.9791433999999999</v>
      </c>
      <c r="M261">
        <v>3.1962446999999998</v>
      </c>
      <c r="N261">
        <v>3.9693000000000001</v>
      </c>
      <c r="O261">
        <v>3.3429329000000001</v>
      </c>
      <c r="P261">
        <v>3.4645823999999998</v>
      </c>
      <c r="Q261">
        <v>3.8198813999999999</v>
      </c>
      <c r="R261">
        <v>4.6026068000000002</v>
      </c>
      <c r="S261">
        <v>5.2973131999999996</v>
      </c>
      <c r="T261">
        <v>3.2504038999999998</v>
      </c>
      <c r="U261">
        <v>2.7845651999999999</v>
      </c>
      <c r="V261">
        <v>3.8796439</v>
      </c>
      <c r="W261">
        <v>3.0532267000000002</v>
      </c>
      <c r="X261">
        <v>3.1411015999999998</v>
      </c>
      <c r="Y261">
        <v>3.7899292</v>
      </c>
      <c r="Z261">
        <v>3.7939216999999998</v>
      </c>
      <c r="AA261">
        <v>3.5306003000000001</v>
      </c>
      <c r="AB261">
        <v>3.3458529000000001</v>
      </c>
      <c r="AC261">
        <v>2.7775755000000002</v>
      </c>
      <c r="AD261">
        <v>3.2367222</v>
      </c>
      <c r="AE261">
        <v>3.5085111000000002</v>
      </c>
      <c r="AF261">
        <v>3.693012</v>
      </c>
      <c r="AG261">
        <v>4.3126034999999998</v>
      </c>
      <c r="AH261">
        <v>2.9769363000000002</v>
      </c>
      <c r="AI261">
        <v>3.7428037999999999</v>
      </c>
      <c r="AJ261">
        <v>4.1647248000000001</v>
      </c>
      <c r="AK261">
        <v>3.2426796000000002</v>
      </c>
      <c r="AL261">
        <v>3.9523239000000001</v>
      </c>
      <c r="AM261">
        <v>3.7544968000000001</v>
      </c>
      <c r="AN261">
        <v>3.4021789999999998</v>
      </c>
      <c r="AO261">
        <v>3.5227906999999998</v>
      </c>
      <c r="AP261">
        <v>2.8665666999999999</v>
      </c>
      <c r="AQ261">
        <v>2.1554910999999999</v>
      </c>
      <c r="AR261">
        <v>3.1167818999999999</v>
      </c>
      <c r="AS261">
        <v>4.1979040999999997</v>
      </c>
      <c r="AT261">
        <v>2.9981138999999999</v>
      </c>
      <c r="AU261">
        <v>2.4553590000000001</v>
      </c>
      <c r="AV261">
        <v>2.9587452000000001</v>
      </c>
      <c r="AW261">
        <v>4.6889729000000004</v>
      </c>
      <c r="AX261">
        <v>3.3866755999999998</v>
      </c>
      <c r="AY261">
        <v>3.4513411999999999</v>
      </c>
      <c r="AZ261">
        <v>3.4772215000000002</v>
      </c>
      <c r="BA261">
        <v>2.7567995000000001</v>
      </c>
      <c r="BB261">
        <v>2.9228353999999999</v>
      </c>
      <c r="BC261">
        <v>3.2383913999999998</v>
      </c>
      <c r="BD261">
        <v>3.1905565</v>
      </c>
      <c r="BE261">
        <v>3.4250113999999998</v>
      </c>
      <c r="BF261">
        <v>2.9224877</v>
      </c>
      <c r="BG261">
        <v>2.9680493000000001</v>
      </c>
      <c r="BH261">
        <v>2.7317083000000002</v>
      </c>
      <c r="BI261">
        <v>2.9628142999999998</v>
      </c>
      <c r="BJ261">
        <v>3.2850646999999999</v>
      </c>
      <c r="BK261">
        <v>3.0147045000000001</v>
      </c>
      <c r="BL261">
        <v>3.1938143000000001</v>
      </c>
      <c r="BM261">
        <v>3.0206789999999999</v>
      </c>
      <c r="BN261">
        <v>3.3182683000000002</v>
      </c>
      <c r="BO261">
        <v>2.9909842000000002</v>
      </c>
      <c r="BP261">
        <v>3.5379233000000001</v>
      </c>
      <c r="BQ261">
        <v>2.9946956999999998</v>
      </c>
      <c r="BR261">
        <v>3.0283462999999999</v>
      </c>
      <c r="BS261">
        <v>3.0711149999999998</v>
      </c>
      <c r="BT261">
        <v>3.4264511999999998</v>
      </c>
      <c r="BU261">
        <v>3.3019425999999998</v>
      </c>
      <c r="BV261">
        <v>3.5909404999999999</v>
      </c>
      <c r="BW261">
        <v>3.1300976</v>
      </c>
      <c r="BX261">
        <v>2.7972937</v>
      </c>
      <c r="BY261">
        <v>3.6933560000000001</v>
      </c>
      <c r="BZ261">
        <v>3.1489880000000001</v>
      </c>
      <c r="CA261">
        <v>2.9550494999999999</v>
      </c>
      <c r="CB261">
        <v>3.1870126999999999</v>
      </c>
      <c r="CC261">
        <v>4.3067454999999999</v>
      </c>
      <c r="CD261">
        <v>3.4296226999999999</v>
      </c>
      <c r="CE261">
        <v>3.2810698</v>
      </c>
      <c r="CF261">
        <v>3.1658545</v>
      </c>
      <c r="CG261">
        <v>3.7303803000000002</v>
      </c>
      <c r="CH261">
        <v>2.6231916000000002</v>
      </c>
      <c r="CI261">
        <v>3.0391054</v>
      </c>
      <c r="CJ261">
        <v>3.4216764</v>
      </c>
      <c r="CK261">
        <v>4.2278723999999999</v>
      </c>
      <c r="CL261">
        <v>3.3984735000000001</v>
      </c>
      <c r="CM261">
        <v>3.4593072</v>
      </c>
      <c r="CN261">
        <v>3.7815006000000002</v>
      </c>
      <c r="CO261">
        <v>4.5603604000000004</v>
      </c>
      <c r="CP261">
        <v>5.4103193000000003</v>
      </c>
      <c r="CQ261">
        <v>3.2319677000000002</v>
      </c>
      <c r="CR261">
        <v>3.0911925</v>
      </c>
      <c r="CS261">
        <v>3.8510089000000001</v>
      </c>
      <c r="CT261">
        <v>2.9858897</v>
      </c>
      <c r="CU261">
        <v>3.1168136999999998</v>
      </c>
      <c r="CV261">
        <v>3.8812101000000001</v>
      </c>
      <c r="CW261">
        <v>3.7248923999999999</v>
      </c>
      <c r="CX261">
        <v>3.4562688000000001</v>
      </c>
      <c r="CY261">
        <v>3.2006101999999998</v>
      </c>
      <c r="CZ261">
        <v>2.7977997999999999</v>
      </c>
      <c r="DA261">
        <v>3.1482068999999999</v>
      </c>
      <c r="DB261">
        <v>3.550163</v>
      </c>
      <c r="DC261">
        <v>3.8584752</v>
      </c>
      <c r="DD261">
        <v>3.2751874999999999</v>
      </c>
      <c r="DE261">
        <v>3.1792414</v>
      </c>
      <c r="DF261">
        <v>3.6698737000000001</v>
      </c>
      <c r="DG261">
        <v>3.6263542000000002</v>
      </c>
      <c r="DH261">
        <v>3.2566294999999998</v>
      </c>
      <c r="DI261">
        <v>3.6994414</v>
      </c>
      <c r="DJ261">
        <v>3.8889453</v>
      </c>
      <c r="DK261">
        <v>3.4947417000000001</v>
      </c>
      <c r="DL261">
        <v>3.1581627999999999</v>
      </c>
      <c r="DM261">
        <v>2.9431626999999998</v>
      </c>
      <c r="DN261">
        <v>2.0635602</v>
      </c>
      <c r="DO261">
        <v>2.8152176999999998</v>
      </c>
      <c r="DP261">
        <v>4.2418513000000004</v>
      </c>
      <c r="DQ261">
        <v>2.8516731000000002</v>
      </c>
      <c r="DR261">
        <v>2.4656744000000002</v>
      </c>
      <c r="DS261">
        <v>3.0164981000000002</v>
      </c>
      <c r="DT261">
        <v>4.2508816999999999</v>
      </c>
      <c r="DU261">
        <v>3.3055645999999999</v>
      </c>
      <c r="DV261">
        <v>3.5113940000000001</v>
      </c>
      <c r="DW261">
        <v>3.0449088</v>
      </c>
      <c r="DX261">
        <v>2.5690048000000001</v>
      </c>
      <c r="DY261">
        <v>3.203846</v>
      </c>
      <c r="DZ261">
        <v>3.2605151999999999</v>
      </c>
      <c r="EA261">
        <v>3.0590112</v>
      </c>
      <c r="EB261">
        <v>3.5846051999999999</v>
      </c>
      <c r="EC261">
        <v>2.9279682999999999</v>
      </c>
      <c r="ED261">
        <v>2.6872693999999999</v>
      </c>
      <c r="EE261">
        <v>2.7204522999999998</v>
      </c>
      <c r="EF261">
        <v>3.3893642000000002</v>
      </c>
      <c r="EG261">
        <v>3.2562943</v>
      </c>
      <c r="EH261">
        <v>3.0114657999999999</v>
      </c>
      <c r="EI261">
        <v>3.4677150000000001</v>
      </c>
      <c r="EJ261">
        <v>3.3657010000000001</v>
      </c>
      <c r="EK261">
        <v>3.4169016000000001</v>
      </c>
      <c r="EL261">
        <v>3.1635585000000002</v>
      </c>
      <c r="EM261">
        <v>2.8288118999999998</v>
      </c>
      <c r="EN261">
        <v>2.8973005000000001</v>
      </c>
      <c r="EO261">
        <v>3.0098734</v>
      </c>
      <c r="EP261">
        <v>2.8678423999999998</v>
      </c>
      <c r="EQ261">
        <v>3.5715666000000001</v>
      </c>
      <c r="ER261">
        <v>3.5003845999999998</v>
      </c>
      <c r="ES261">
        <v>3.9235679999999999</v>
      </c>
      <c r="ET261">
        <v>3.2073133</v>
      </c>
      <c r="EU261">
        <v>3.2661397000000001</v>
      </c>
      <c r="EV261">
        <v>0</v>
      </c>
      <c r="EW261">
        <f>MATCH(A261,'[1]BASC2_BRIEF_6yr_DEMOS_ScanInfo '!$H$1:$H$585,0)</f>
        <v>61</v>
      </c>
      <c r="EX261">
        <f>INDEX('[1]BASC2_BRIEF_6yr_DEMOS_ScanInfo '!$L$1:$L$585,EW261)</f>
        <v>2</v>
      </c>
      <c r="EY261">
        <v>2</v>
      </c>
      <c r="EZ261">
        <v>2</v>
      </c>
      <c r="FA261">
        <f>IF(AND(EZ261=2,EV261=0),1)</f>
        <v>1</v>
      </c>
      <c r="FB261">
        <v>1</v>
      </c>
    </row>
    <row r="262" spans="1:158" x14ac:dyDescent="0.35">
      <c r="A262" t="s">
        <v>259</v>
      </c>
      <c r="B262">
        <v>3.6437246999999999</v>
      </c>
      <c r="C262">
        <v>3.1879537</v>
      </c>
      <c r="D262">
        <v>2.8101714000000002</v>
      </c>
      <c r="E262">
        <v>3.0581648000000001</v>
      </c>
      <c r="F262">
        <v>3.6639523999999999</v>
      </c>
      <c r="G262">
        <v>3.5938854</v>
      </c>
      <c r="H262">
        <v>3.4411311000000002</v>
      </c>
      <c r="I262">
        <v>3.0936704000000002</v>
      </c>
      <c r="J262">
        <v>3.7599273000000002</v>
      </c>
      <c r="K262">
        <v>2.8119907</v>
      </c>
      <c r="L262">
        <v>2.7624140000000001</v>
      </c>
      <c r="M262">
        <v>3.2953421999999999</v>
      </c>
      <c r="N262">
        <v>3.8127982999999999</v>
      </c>
      <c r="O262">
        <v>3.4305604000000001</v>
      </c>
      <c r="P262">
        <v>3.6397097</v>
      </c>
      <c r="Q262">
        <v>3.8121630999999998</v>
      </c>
      <c r="R262">
        <v>4.5097022000000004</v>
      </c>
      <c r="S262">
        <v>5.8273058000000004</v>
      </c>
      <c r="T262">
        <v>3.2044222000000002</v>
      </c>
      <c r="U262">
        <v>3.201654</v>
      </c>
      <c r="V262">
        <v>3.4789922</v>
      </c>
      <c r="W262">
        <v>2.9801652000000001</v>
      </c>
      <c r="X262">
        <v>2.8471899000000001</v>
      </c>
      <c r="Y262">
        <v>3.6542742000000001</v>
      </c>
      <c r="Z262">
        <v>3.5129541999999998</v>
      </c>
      <c r="AA262">
        <v>3.6736412000000001</v>
      </c>
      <c r="AB262">
        <v>3.1005845000000001</v>
      </c>
      <c r="AC262">
        <v>2.821599</v>
      </c>
      <c r="AD262">
        <v>3.1102666999999999</v>
      </c>
      <c r="AE262">
        <v>3.4412655999999999</v>
      </c>
      <c r="AF262">
        <v>3.7746539000000001</v>
      </c>
      <c r="AG262">
        <v>2.4334821999999998</v>
      </c>
      <c r="AH262">
        <v>2.9464568999999998</v>
      </c>
      <c r="AI262">
        <v>3.4265436999999999</v>
      </c>
      <c r="AJ262">
        <v>3.5862992</v>
      </c>
      <c r="AK262">
        <v>3.1075349000000001</v>
      </c>
      <c r="AL262">
        <v>3.4684352999999999</v>
      </c>
      <c r="AM262">
        <v>3.5327497000000001</v>
      </c>
      <c r="AN262">
        <v>3.1248040000000001</v>
      </c>
      <c r="AO262">
        <v>3.2777428999999998</v>
      </c>
      <c r="AP262">
        <v>2.9935727000000001</v>
      </c>
      <c r="AQ262">
        <v>1.9787588</v>
      </c>
      <c r="AR262">
        <v>2.8002321999999999</v>
      </c>
      <c r="AS262">
        <v>4.3144840999999996</v>
      </c>
      <c r="AT262">
        <v>2.6850717</v>
      </c>
      <c r="AU262">
        <v>2.4678855</v>
      </c>
      <c r="AV262">
        <v>3.0052173</v>
      </c>
      <c r="AW262">
        <v>5.1470684999999996</v>
      </c>
      <c r="AX262">
        <v>3.1486646999999999</v>
      </c>
      <c r="AY262">
        <v>3.2150674000000001</v>
      </c>
      <c r="AZ262">
        <v>2.9718835000000001</v>
      </c>
      <c r="BA262">
        <v>2.9405808000000002</v>
      </c>
      <c r="BB262">
        <v>3.0311911</v>
      </c>
      <c r="BC262">
        <v>2.9998231</v>
      </c>
      <c r="BD262">
        <v>3.0819994999999998</v>
      </c>
      <c r="BE262">
        <v>3.4785279999999998</v>
      </c>
      <c r="BF262">
        <v>2.7075138000000001</v>
      </c>
      <c r="BG262">
        <v>2.8922112000000002</v>
      </c>
      <c r="BH262">
        <v>2.7523909</v>
      </c>
      <c r="BI262">
        <v>2.8448042999999998</v>
      </c>
      <c r="BJ262">
        <v>3.2634357999999999</v>
      </c>
      <c r="BK262">
        <v>2.8371444000000001</v>
      </c>
      <c r="BL262">
        <v>3.4883842</v>
      </c>
      <c r="BM262">
        <v>3.7121176999999999</v>
      </c>
      <c r="BN262">
        <v>3.4880643</v>
      </c>
      <c r="BO262">
        <v>2.9336934000000001</v>
      </c>
      <c r="BP262">
        <v>3.1120728999999998</v>
      </c>
      <c r="BQ262">
        <v>2.8429551000000002</v>
      </c>
      <c r="BR262">
        <v>2.9456592000000001</v>
      </c>
      <c r="BS262">
        <v>2.8967786000000002</v>
      </c>
      <c r="BT262">
        <v>3.0154352000000002</v>
      </c>
      <c r="BU262">
        <v>3.2526278</v>
      </c>
      <c r="BV262">
        <v>3.5564920999999998</v>
      </c>
      <c r="BW262">
        <v>2.9876900000000002</v>
      </c>
      <c r="BX262">
        <v>2.9727983</v>
      </c>
      <c r="BY262">
        <v>3.4502915999999999</v>
      </c>
      <c r="BZ262">
        <v>2.9353793000000001</v>
      </c>
      <c r="CA262">
        <v>2.7078967</v>
      </c>
      <c r="CB262">
        <v>3.2973366</v>
      </c>
      <c r="CC262">
        <v>3.5346574999999998</v>
      </c>
      <c r="CD262">
        <v>3.2611189</v>
      </c>
      <c r="CE262">
        <v>3.4078503000000002</v>
      </c>
      <c r="CF262">
        <v>3.3234493999999999</v>
      </c>
      <c r="CG262">
        <v>3.8236542</v>
      </c>
      <c r="CH262">
        <v>2.6398972999999999</v>
      </c>
      <c r="CI262">
        <v>2.6904411000000001</v>
      </c>
      <c r="CJ262">
        <v>3.4916016999999999</v>
      </c>
      <c r="CK262">
        <v>3.9409703999999999</v>
      </c>
      <c r="CL262">
        <v>3.5537700999999999</v>
      </c>
      <c r="CM262">
        <v>3.4458574999999998</v>
      </c>
      <c r="CN262">
        <v>3.6545207999999998</v>
      </c>
      <c r="CO262">
        <v>4.6899724000000003</v>
      </c>
      <c r="CP262">
        <v>5.6878586000000002</v>
      </c>
      <c r="CQ262">
        <v>3.0358629000000001</v>
      </c>
      <c r="CR262">
        <v>2.9256866000000001</v>
      </c>
      <c r="CS262">
        <v>3.2704246000000001</v>
      </c>
      <c r="CT262">
        <v>2.7978926</v>
      </c>
      <c r="CU262">
        <v>3.0653925000000002</v>
      </c>
      <c r="CV262">
        <v>3.8896468</v>
      </c>
      <c r="CW262">
        <v>3.5557832999999999</v>
      </c>
      <c r="CX262">
        <v>3.5826916999999998</v>
      </c>
      <c r="CY262">
        <v>3.2216041</v>
      </c>
      <c r="CZ262">
        <v>2.6512663000000001</v>
      </c>
      <c r="DA262">
        <v>3.0369329</v>
      </c>
      <c r="DB262">
        <v>3.4540671999999999</v>
      </c>
      <c r="DC262">
        <v>3.8977100999999998</v>
      </c>
      <c r="DD262">
        <v>2.8459797</v>
      </c>
      <c r="DE262">
        <v>2.9678936</v>
      </c>
      <c r="DF262">
        <v>3.2763244999999999</v>
      </c>
      <c r="DG262">
        <v>3.6077029999999999</v>
      </c>
      <c r="DH262">
        <v>3.1037661999999999</v>
      </c>
      <c r="DI262">
        <v>3.2777387999999998</v>
      </c>
      <c r="DJ262">
        <v>3.5401614000000001</v>
      </c>
      <c r="DK262">
        <v>3.4623656</v>
      </c>
      <c r="DL262">
        <v>3.4446224999999999</v>
      </c>
      <c r="DM262">
        <v>2.847502</v>
      </c>
      <c r="DN262">
        <v>1.9927113000000001</v>
      </c>
      <c r="DO262">
        <v>2.9882536000000002</v>
      </c>
      <c r="DP262">
        <v>4.3430594999999999</v>
      </c>
      <c r="DQ262">
        <v>2.6381524000000001</v>
      </c>
      <c r="DR262">
        <v>2.3823246999999999</v>
      </c>
      <c r="DS262">
        <v>2.8903666000000001</v>
      </c>
      <c r="DT262">
        <v>5.2049574999999999</v>
      </c>
      <c r="DU262">
        <v>3.2581617999999999</v>
      </c>
      <c r="DV262">
        <v>3.7883995000000001</v>
      </c>
      <c r="DW262">
        <v>3.0938417999999999</v>
      </c>
      <c r="DX262">
        <v>2.7749424</v>
      </c>
      <c r="DY262">
        <v>3.0023797000000001</v>
      </c>
      <c r="DZ262">
        <v>3.1971102</v>
      </c>
      <c r="EA262">
        <v>3.044867</v>
      </c>
      <c r="EB262">
        <v>3.2821915000000002</v>
      </c>
      <c r="EC262">
        <v>2.8373845000000002</v>
      </c>
      <c r="ED262">
        <v>2.7195151000000002</v>
      </c>
      <c r="EE262">
        <v>2.7454882</v>
      </c>
      <c r="EF262">
        <v>2.8727615000000002</v>
      </c>
      <c r="EG262">
        <v>3.0981157000000001</v>
      </c>
      <c r="EH262">
        <v>2.6875073999999999</v>
      </c>
      <c r="EI262">
        <v>3.5160892000000001</v>
      </c>
      <c r="EJ262">
        <v>4.1448473999999997</v>
      </c>
      <c r="EK262">
        <v>3.1757306999999999</v>
      </c>
      <c r="EL262">
        <v>3.0112565</v>
      </c>
      <c r="EM262">
        <v>3.1282949000000002</v>
      </c>
      <c r="EN262">
        <v>2.7041439999999999</v>
      </c>
      <c r="EO262">
        <v>2.8372389999999998</v>
      </c>
      <c r="EP262">
        <v>2.7774364999999999</v>
      </c>
      <c r="EQ262">
        <v>3.0799105</v>
      </c>
      <c r="ER262">
        <v>3.1745410000000001</v>
      </c>
      <c r="ES262">
        <v>3.1144864999999999</v>
      </c>
      <c r="ET262">
        <v>3.0130875000000001</v>
      </c>
      <c r="EU262">
        <v>2.8627801000000002</v>
      </c>
      <c r="EV262">
        <v>0</v>
      </c>
      <c r="EW262">
        <f>MATCH(A262,'[1]BASC2_BRIEF_6yr_DEMOS_ScanInfo '!$H$1:$H$585,0)</f>
        <v>72</v>
      </c>
      <c r="EX262">
        <f>INDEX('[1]BASC2_BRIEF_6yr_DEMOS_ScanInfo '!$L$1:$L$585,EW262)</f>
        <v>1</v>
      </c>
      <c r="EY262">
        <v>2</v>
      </c>
      <c r="EZ262">
        <v>1</v>
      </c>
      <c r="FA262">
        <f t="shared" si="66"/>
        <v>0</v>
      </c>
      <c r="FB262">
        <v>0</v>
      </c>
    </row>
    <row r="263" spans="1:158" x14ac:dyDescent="0.35">
      <c r="A263" t="s">
        <v>260</v>
      </c>
      <c r="B263">
        <v>4.6737108000000003</v>
      </c>
      <c r="C263">
        <v>4.0620446000000001</v>
      </c>
      <c r="D263">
        <v>3.0286574000000002</v>
      </c>
      <c r="E263">
        <v>3.7229285000000001</v>
      </c>
      <c r="F263">
        <v>3.5908755999999999</v>
      </c>
      <c r="G263">
        <v>6.3289651999999998</v>
      </c>
      <c r="H263">
        <v>3.9707987</v>
      </c>
      <c r="I263">
        <v>3.7993429000000001</v>
      </c>
      <c r="J263">
        <v>5.1789689000000001</v>
      </c>
      <c r="K263">
        <v>3.3861346000000001</v>
      </c>
      <c r="L263">
        <v>2.9344423000000002</v>
      </c>
      <c r="M263">
        <v>4.3630104000000003</v>
      </c>
      <c r="N263">
        <v>5.3573703999999998</v>
      </c>
      <c r="O263">
        <v>5.0045904999999999</v>
      </c>
      <c r="P263">
        <v>3.7934179000000001</v>
      </c>
      <c r="Q263">
        <v>4.1854734000000002</v>
      </c>
      <c r="R263">
        <v>4.2385712</v>
      </c>
      <c r="S263">
        <v>5.5610904999999997</v>
      </c>
      <c r="T263">
        <v>3.6646276000000002</v>
      </c>
      <c r="U263">
        <v>2.9699401999999999</v>
      </c>
      <c r="V263">
        <v>4.1070180000000001</v>
      </c>
      <c r="W263">
        <v>3.1677673</v>
      </c>
      <c r="X263">
        <v>3.8614438</v>
      </c>
      <c r="Y263">
        <v>5.8203144</v>
      </c>
      <c r="Z263">
        <v>4.1098246999999999</v>
      </c>
      <c r="AA263">
        <v>3.8410137</v>
      </c>
      <c r="AB263">
        <v>3.4739721000000001</v>
      </c>
      <c r="AC263">
        <v>2.6980263999999998</v>
      </c>
      <c r="AD263">
        <v>4.1156930999999997</v>
      </c>
      <c r="AE263">
        <v>4.2362685000000004</v>
      </c>
      <c r="AF263">
        <v>4.2549038000000001</v>
      </c>
      <c r="AG263">
        <v>3.8291726000000001</v>
      </c>
      <c r="AH263">
        <v>3.2799680000000002</v>
      </c>
      <c r="AI263">
        <v>4.2301140000000004</v>
      </c>
      <c r="AJ263">
        <v>3.7311188999999998</v>
      </c>
      <c r="AK263">
        <v>3.7073610000000001</v>
      </c>
      <c r="AL263">
        <v>4.3253899000000002</v>
      </c>
      <c r="AM263">
        <v>5.7094792999999999</v>
      </c>
      <c r="AN263">
        <v>2.9027853000000001</v>
      </c>
      <c r="AO263">
        <v>4.4031167</v>
      </c>
      <c r="AP263">
        <v>3.3224740000000001</v>
      </c>
      <c r="AQ263">
        <v>2.1508514999999999</v>
      </c>
      <c r="AR263">
        <v>3.2815436999999998</v>
      </c>
      <c r="AS263">
        <v>5.3154664</v>
      </c>
      <c r="AT263">
        <v>2.9624836000000001</v>
      </c>
      <c r="AU263">
        <v>2.8789394000000001</v>
      </c>
      <c r="AV263">
        <v>2.8246576999999999</v>
      </c>
      <c r="AW263">
        <v>6.5179524000000004</v>
      </c>
      <c r="AX263">
        <v>2.8288939000000002</v>
      </c>
      <c r="AY263">
        <v>3.7691910000000002</v>
      </c>
      <c r="AZ263">
        <v>3.6347649</v>
      </c>
      <c r="BA263">
        <v>4.1492804999999997</v>
      </c>
      <c r="BB263">
        <v>4.4077754000000002</v>
      </c>
      <c r="BC263">
        <v>3.3214488000000002</v>
      </c>
      <c r="BD263">
        <v>3.9676301</v>
      </c>
      <c r="BE263">
        <v>3.5705216000000002</v>
      </c>
      <c r="BF263">
        <v>3.2182056999999999</v>
      </c>
      <c r="BG263">
        <v>3.1277237000000002</v>
      </c>
      <c r="BH263">
        <v>3.6177092000000002</v>
      </c>
      <c r="BI263">
        <v>3.3361103999999999</v>
      </c>
      <c r="BJ263">
        <v>3.1608581999999998</v>
      </c>
      <c r="BK263">
        <v>4.3937035</v>
      </c>
      <c r="BL263">
        <v>8.9845915000000005</v>
      </c>
      <c r="BM263">
        <v>5.1532969</v>
      </c>
      <c r="BN263">
        <v>4.9182606</v>
      </c>
      <c r="BO263">
        <v>3.2079265000000001</v>
      </c>
      <c r="BP263">
        <v>3.4013388</v>
      </c>
      <c r="BQ263">
        <v>3.1527796000000001</v>
      </c>
      <c r="BR263">
        <v>3.5895614999999998</v>
      </c>
      <c r="BS263">
        <v>4.9405564999999996</v>
      </c>
      <c r="BT263">
        <v>5.7230482</v>
      </c>
      <c r="BU263">
        <v>6.4063071999999996</v>
      </c>
      <c r="BV263">
        <v>5.3328031999999999</v>
      </c>
      <c r="BW263">
        <v>4.6532121000000002</v>
      </c>
      <c r="BX263">
        <v>3.7345841000000002</v>
      </c>
      <c r="BY263">
        <v>7.1131963999999996</v>
      </c>
      <c r="BZ263">
        <v>3.8605423000000001</v>
      </c>
      <c r="CA263">
        <v>3.1933493999999998</v>
      </c>
      <c r="CB263">
        <v>4.0623560000000003</v>
      </c>
      <c r="CC263">
        <v>4.4926829000000001</v>
      </c>
      <c r="CD263">
        <v>5.1201239000000003</v>
      </c>
      <c r="CE263">
        <v>4.1520548000000002</v>
      </c>
      <c r="CF263">
        <v>3.6613528999999998</v>
      </c>
      <c r="CG263">
        <v>4.8782610999999996</v>
      </c>
      <c r="CH263">
        <v>3.3247886000000002</v>
      </c>
      <c r="CI263">
        <v>2.7746708</v>
      </c>
      <c r="CJ263">
        <v>4.1343322000000002</v>
      </c>
      <c r="CK263">
        <v>5.3664389000000003</v>
      </c>
      <c r="CL263">
        <v>5.1142405999999996</v>
      </c>
      <c r="CM263">
        <v>3.9931144999999999</v>
      </c>
      <c r="CN263">
        <v>3.3380494000000001</v>
      </c>
      <c r="CO263">
        <v>4.7755017000000004</v>
      </c>
      <c r="CP263">
        <v>5.6108937000000001</v>
      </c>
      <c r="CQ263">
        <v>3.6076286</v>
      </c>
      <c r="CR263">
        <v>2.8947492000000001</v>
      </c>
      <c r="CS263">
        <v>5.0266066</v>
      </c>
      <c r="CT263">
        <v>3.6304257</v>
      </c>
      <c r="CU263">
        <v>3.8447022</v>
      </c>
      <c r="CV263">
        <v>5.6465569000000002</v>
      </c>
      <c r="CW263">
        <v>4.5458245000000002</v>
      </c>
      <c r="CX263">
        <v>4.1939526000000003</v>
      </c>
      <c r="CY263">
        <v>3.8473883</v>
      </c>
      <c r="CZ263">
        <v>3.2551689000000001</v>
      </c>
      <c r="DA263">
        <v>2.8944353999999999</v>
      </c>
      <c r="DB263">
        <v>4.5704555999999998</v>
      </c>
      <c r="DC263">
        <v>4.0589184999999999</v>
      </c>
      <c r="DD263">
        <v>4.1149224999999996</v>
      </c>
      <c r="DE263">
        <v>3.8630786000000001</v>
      </c>
      <c r="DF263">
        <v>4.1417289000000004</v>
      </c>
      <c r="DG263">
        <v>4.2182984000000001</v>
      </c>
      <c r="DH263">
        <v>3.3520818000000001</v>
      </c>
      <c r="DI263">
        <v>4.808516</v>
      </c>
      <c r="DJ263">
        <v>4.6364532000000001</v>
      </c>
      <c r="DK263">
        <v>5.3587560999999999</v>
      </c>
      <c r="DL263">
        <v>4.6742806000000003</v>
      </c>
      <c r="DM263">
        <v>3.3461775999999999</v>
      </c>
      <c r="DN263">
        <v>2.0938213000000001</v>
      </c>
      <c r="DO263">
        <v>3.4995835</v>
      </c>
      <c r="DP263">
        <v>5.1981044000000001</v>
      </c>
      <c r="DQ263">
        <v>3.6818192000000001</v>
      </c>
      <c r="DR263">
        <v>2.9928678999999998</v>
      </c>
      <c r="DS263">
        <v>3.1775801000000001</v>
      </c>
      <c r="DT263">
        <v>4.6203722999999997</v>
      </c>
      <c r="DU263">
        <v>4.0940117999999996</v>
      </c>
      <c r="DV263">
        <v>4.4937401000000001</v>
      </c>
      <c r="DW263">
        <v>3.9051645000000001</v>
      </c>
      <c r="DX263">
        <v>4.1897449</v>
      </c>
      <c r="DY263">
        <v>3.6691582</v>
      </c>
      <c r="DZ263">
        <v>3.8395163999999999</v>
      </c>
      <c r="EA263">
        <v>3.2873123</v>
      </c>
      <c r="EB263">
        <v>5.1519575</v>
      </c>
      <c r="EC263">
        <v>3.7079957000000001</v>
      </c>
      <c r="ED263">
        <v>3.6748580999999998</v>
      </c>
      <c r="EE263">
        <v>2.9594331</v>
      </c>
      <c r="EF263">
        <v>4.6996187999999997</v>
      </c>
      <c r="EG263">
        <v>5.9316000999999998</v>
      </c>
      <c r="EH263">
        <v>3.8101511000000001</v>
      </c>
      <c r="EI263">
        <v>6.3905324999999999</v>
      </c>
      <c r="EJ263">
        <v>3.2611690000000002</v>
      </c>
      <c r="EK263">
        <v>6.0763116000000004</v>
      </c>
      <c r="EL263">
        <v>3.0666471</v>
      </c>
      <c r="EM263">
        <v>3.3147714000000001</v>
      </c>
      <c r="EN263">
        <v>3.3704953</v>
      </c>
      <c r="EO263">
        <v>2.9147663000000001</v>
      </c>
      <c r="EP263">
        <v>2.5313237000000002</v>
      </c>
      <c r="EQ263">
        <v>5.3086848</v>
      </c>
      <c r="ER263">
        <v>5.5601168000000003</v>
      </c>
      <c r="ES263">
        <v>3.7748214999999998</v>
      </c>
      <c r="ET263">
        <v>3.7589841000000002</v>
      </c>
      <c r="EU263">
        <v>3.5753423999999998</v>
      </c>
      <c r="EV263">
        <v>1</v>
      </c>
      <c r="EW263">
        <f>MATCH(A263,'[1]BASC2_BRIEF_6yr_DEMOS_ScanInfo '!$H$1:$H$585,0)</f>
        <v>78</v>
      </c>
      <c r="EX263">
        <f>INDEX('[1]BASC2_BRIEF_6yr_DEMOS_ScanInfo '!$L$1:$L$585,EW263)</f>
        <v>2</v>
      </c>
      <c r="EY263">
        <v>2</v>
      </c>
      <c r="EZ263">
        <v>2</v>
      </c>
      <c r="FA263">
        <f>IF(AND(EZ263=2,EV263=1),3)</f>
        <v>3</v>
      </c>
      <c r="FB263">
        <v>3</v>
      </c>
    </row>
    <row r="264" spans="1:158" x14ac:dyDescent="0.35">
      <c r="A264" t="s">
        <v>18</v>
      </c>
      <c r="B264">
        <v>3.7038104999999999</v>
      </c>
      <c r="C264">
        <v>3.5428194999999998</v>
      </c>
      <c r="D264">
        <v>2.9757473000000001</v>
      </c>
      <c r="E264">
        <v>3.2152430999999999</v>
      </c>
      <c r="F264">
        <v>3.3005140000000002</v>
      </c>
      <c r="G264">
        <v>3.7609444000000001</v>
      </c>
      <c r="H264">
        <v>3.4640293</v>
      </c>
      <c r="I264">
        <v>3.3968400999999999</v>
      </c>
      <c r="J264">
        <v>3.4626746000000002</v>
      </c>
      <c r="K264">
        <v>2.5991732999999999</v>
      </c>
      <c r="L264">
        <v>2.7441924000000002</v>
      </c>
      <c r="M264">
        <v>3.3026298999999999</v>
      </c>
      <c r="N264">
        <v>3.8117301000000001</v>
      </c>
      <c r="O264">
        <v>3.5981646</v>
      </c>
      <c r="P264">
        <v>3.4069449999999999</v>
      </c>
      <c r="Q264">
        <v>3.6298306</v>
      </c>
      <c r="R264">
        <v>5.0008011000000003</v>
      </c>
      <c r="S264">
        <v>5.7314229000000001</v>
      </c>
      <c r="T264">
        <v>3.2847273000000001</v>
      </c>
      <c r="U264">
        <v>2.8063085000000001</v>
      </c>
      <c r="V264">
        <v>3.3586852999999999</v>
      </c>
      <c r="W264">
        <v>2.8904116000000002</v>
      </c>
      <c r="X264">
        <v>3.1785762000000002</v>
      </c>
      <c r="Y264">
        <v>3.8300654999999999</v>
      </c>
      <c r="Z264">
        <v>3.7048242</v>
      </c>
      <c r="AA264">
        <v>3.5097778000000002</v>
      </c>
      <c r="AB264">
        <v>3.1638717999999999</v>
      </c>
      <c r="AC264">
        <v>2.6621220000000001</v>
      </c>
      <c r="AD264">
        <v>3.1051823999999999</v>
      </c>
      <c r="AE264">
        <v>3.4888349000000001</v>
      </c>
      <c r="AF264">
        <v>3.8874260999999999</v>
      </c>
      <c r="AG264">
        <v>3.7610353999999999</v>
      </c>
      <c r="AH264">
        <v>2.9692599999999998</v>
      </c>
      <c r="AI264">
        <v>3.7062849999999998</v>
      </c>
      <c r="AJ264">
        <v>3.8687440999999998</v>
      </c>
      <c r="AK264">
        <v>3.2375088000000001</v>
      </c>
      <c r="AL264">
        <v>3.7308713999999998</v>
      </c>
      <c r="AM264">
        <v>3.7885219999999999</v>
      </c>
      <c r="AN264">
        <v>3.3358462000000002</v>
      </c>
      <c r="AO264">
        <v>2.9163556000000002</v>
      </c>
      <c r="AP264">
        <v>2.7475792999999999</v>
      </c>
      <c r="AQ264">
        <v>2.1150338999999998</v>
      </c>
      <c r="AR264">
        <v>3.5849937999999999</v>
      </c>
      <c r="AS264">
        <v>5.0695686000000002</v>
      </c>
      <c r="AT264">
        <v>2.7589014000000001</v>
      </c>
      <c r="AU264">
        <v>2.3151530999999999</v>
      </c>
      <c r="AV264">
        <v>2.9445136000000001</v>
      </c>
      <c r="AW264">
        <v>4.6532501999999996</v>
      </c>
      <c r="AX264">
        <v>3.5237550999999998</v>
      </c>
      <c r="AY264">
        <v>3.6071214999999999</v>
      </c>
      <c r="AZ264">
        <v>3.7306287</v>
      </c>
      <c r="BA264">
        <v>2.6783895000000002</v>
      </c>
      <c r="BB264">
        <v>2.8894293000000002</v>
      </c>
      <c r="BC264">
        <v>3.0508405999999999</v>
      </c>
      <c r="BD264">
        <v>3.2212299999999998</v>
      </c>
      <c r="BE264">
        <v>3.0598683000000002</v>
      </c>
      <c r="BF264">
        <v>2.8717980000000001</v>
      </c>
      <c r="BG264">
        <v>2.7480986000000001</v>
      </c>
      <c r="BH264">
        <v>2.5775933000000002</v>
      </c>
      <c r="BI264">
        <v>3.1400625999999998</v>
      </c>
      <c r="BJ264">
        <v>3.2440487999999998</v>
      </c>
      <c r="BK264">
        <v>2.7174881000000002</v>
      </c>
      <c r="BL264">
        <v>3.7321521999999998</v>
      </c>
      <c r="BM264">
        <v>3.7215023</v>
      </c>
      <c r="BN264">
        <v>3.3435028</v>
      </c>
      <c r="BO264">
        <v>2.8309118999999998</v>
      </c>
      <c r="BP264">
        <v>3.2905715</v>
      </c>
      <c r="BQ264">
        <v>2.7265226999999999</v>
      </c>
      <c r="BR264">
        <v>2.8924432000000002</v>
      </c>
      <c r="BS264">
        <v>2.8862196999999998</v>
      </c>
      <c r="BT264">
        <v>3.5746758000000001</v>
      </c>
      <c r="BU264">
        <v>3.1691897</v>
      </c>
      <c r="BV264">
        <v>3.5935120999999999</v>
      </c>
      <c r="BW264">
        <v>2.9674388999999999</v>
      </c>
      <c r="BX264">
        <v>3.0845541999999999</v>
      </c>
      <c r="BY264">
        <v>3.4031215000000001</v>
      </c>
      <c r="BZ264">
        <v>2.7698809999999998</v>
      </c>
      <c r="CA264">
        <v>2.7828884</v>
      </c>
      <c r="CB264">
        <v>3.2583346</v>
      </c>
      <c r="CC264">
        <v>3.4357468999999998</v>
      </c>
      <c r="CD264">
        <v>3.5938775999999999</v>
      </c>
      <c r="CE264">
        <v>3.1092069000000002</v>
      </c>
      <c r="CF264">
        <v>3.0919902000000001</v>
      </c>
      <c r="CG264">
        <v>3.2315087</v>
      </c>
      <c r="CH264">
        <v>2.5679780999999999</v>
      </c>
      <c r="CI264">
        <v>2.8797157000000002</v>
      </c>
      <c r="CJ264">
        <v>3.4404870999999999</v>
      </c>
      <c r="CK264">
        <v>3.5430391000000001</v>
      </c>
      <c r="CL264">
        <v>3.5611345999999999</v>
      </c>
      <c r="CM264">
        <v>3.4657051999999999</v>
      </c>
      <c r="CN264">
        <v>3.6942294000000002</v>
      </c>
      <c r="CO264">
        <v>4.9131536000000002</v>
      </c>
      <c r="CP264">
        <v>5.9646081999999998</v>
      </c>
      <c r="CQ264">
        <v>3.1476077999999998</v>
      </c>
      <c r="CR264">
        <v>3.1536186000000002</v>
      </c>
      <c r="CS264">
        <v>3.1703198000000001</v>
      </c>
      <c r="CT264">
        <v>2.9242558000000001</v>
      </c>
      <c r="CU264">
        <v>2.9722946000000001</v>
      </c>
      <c r="CV264">
        <v>3.4593728000000001</v>
      </c>
      <c r="CW264">
        <v>3.5495565</v>
      </c>
      <c r="CX264">
        <v>3.3078384000000001</v>
      </c>
      <c r="CY264">
        <v>3.2534983</v>
      </c>
      <c r="CZ264">
        <v>2.5986459000000002</v>
      </c>
      <c r="DA264">
        <v>3.1099874999999999</v>
      </c>
      <c r="DB264">
        <v>3.5705075000000002</v>
      </c>
      <c r="DC264">
        <v>3.2382469</v>
      </c>
      <c r="DD264">
        <v>3.4839045999999998</v>
      </c>
      <c r="DE264">
        <v>3.0056908</v>
      </c>
      <c r="DF264">
        <v>3.5854453999999998</v>
      </c>
      <c r="DG264">
        <v>4.3043107999999997</v>
      </c>
      <c r="DH264">
        <v>2.9859637999999999</v>
      </c>
      <c r="DI264">
        <v>3.4208322</v>
      </c>
      <c r="DJ264">
        <v>3.5771782000000001</v>
      </c>
      <c r="DK264">
        <v>3.5449233000000002</v>
      </c>
      <c r="DL264">
        <v>3.2104336999999998</v>
      </c>
      <c r="DM264">
        <v>2.7779373999999999</v>
      </c>
      <c r="DN264">
        <v>2.0144272000000001</v>
      </c>
      <c r="DO264">
        <v>3.0605633000000001</v>
      </c>
      <c r="DP264">
        <v>4.2127919</v>
      </c>
      <c r="DQ264">
        <v>2.7931466</v>
      </c>
      <c r="DR264">
        <v>2.3579636000000002</v>
      </c>
      <c r="DS264">
        <v>2.9623016999999998</v>
      </c>
      <c r="DT264">
        <v>5.0199666000000001</v>
      </c>
      <c r="DU264">
        <v>3.5860604999999999</v>
      </c>
      <c r="DV264">
        <v>3.8295474</v>
      </c>
      <c r="DW264">
        <v>2.8372312000000002</v>
      </c>
      <c r="DX264">
        <v>2.3307557000000001</v>
      </c>
      <c r="DY264">
        <v>2.961786</v>
      </c>
      <c r="DZ264">
        <v>3.1022718</v>
      </c>
      <c r="EA264">
        <v>3.0069181999999999</v>
      </c>
      <c r="EB264">
        <v>3.0568458999999999</v>
      </c>
      <c r="EC264">
        <v>2.8880298</v>
      </c>
      <c r="ED264">
        <v>2.9529418999999999</v>
      </c>
      <c r="EE264">
        <v>2.7693143</v>
      </c>
      <c r="EF264">
        <v>3.0917930999999998</v>
      </c>
      <c r="EG264">
        <v>3.0622636999999999</v>
      </c>
      <c r="EH264">
        <v>2.7338569000000001</v>
      </c>
      <c r="EI264">
        <v>3.0253079</v>
      </c>
      <c r="EJ264">
        <v>2.8679013000000002</v>
      </c>
      <c r="EK264">
        <v>2.8974261000000001</v>
      </c>
      <c r="EL264">
        <v>2.7675059000000002</v>
      </c>
      <c r="EM264">
        <v>2.6712085999999999</v>
      </c>
      <c r="EN264">
        <v>2.7078166000000001</v>
      </c>
      <c r="EO264">
        <v>2.7750490000000001</v>
      </c>
      <c r="EP264">
        <v>2.9034382999999999</v>
      </c>
      <c r="EQ264">
        <v>3.5167427</v>
      </c>
      <c r="ER264">
        <v>3.0870478000000001</v>
      </c>
      <c r="ES264">
        <v>3.1207099</v>
      </c>
      <c r="ET264">
        <v>3.0522208000000002</v>
      </c>
      <c r="EU264">
        <v>2.7950634999999999</v>
      </c>
      <c r="EV264">
        <v>2</v>
      </c>
      <c r="EW264">
        <f>MATCH(A264,'[1]BASC2_BRIEF_6yr_DEMOS_ScanInfo '!$H$1:$H$585,0)</f>
        <v>88</v>
      </c>
      <c r="EX264">
        <f>INDEX('[1]BASC2_BRIEF_6yr_DEMOS_ScanInfo '!$L$1:$L$585,EW264)</f>
        <v>1</v>
      </c>
      <c r="EY264">
        <v>2</v>
      </c>
      <c r="EZ264">
        <v>1</v>
      </c>
      <c r="FA264">
        <f>IF(AND(EZ264=1,EV264=2),4)</f>
        <v>4</v>
      </c>
      <c r="FB264">
        <v>4</v>
      </c>
    </row>
    <row r="265" spans="1:158" x14ac:dyDescent="0.35">
      <c r="A265" t="s">
        <v>261</v>
      </c>
      <c r="B265">
        <v>3.8375161000000002</v>
      </c>
      <c r="C265">
        <v>2.7925284000000001</v>
      </c>
      <c r="D265">
        <v>2.9152110000000002</v>
      </c>
      <c r="E265">
        <v>3.0968928</v>
      </c>
      <c r="F265">
        <v>3.2911556000000002</v>
      </c>
      <c r="G265">
        <v>3.8584855</v>
      </c>
      <c r="H265">
        <v>3.5121552999999999</v>
      </c>
      <c r="I265">
        <v>3.1783679</v>
      </c>
      <c r="J265">
        <v>3.4450251999999999</v>
      </c>
      <c r="K265">
        <v>2.6156993000000002</v>
      </c>
      <c r="L265">
        <v>2.9510581</v>
      </c>
      <c r="M265">
        <v>3.0834991999999999</v>
      </c>
      <c r="N265">
        <v>3.9866328000000002</v>
      </c>
      <c r="O265">
        <v>3.5675354000000001</v>
      </c>
      <c r="P265">
        <v>3.6174922</v>
      </c>
      <c r="Q265">
        <v>3.8347068000000002</v>
      </c>
      <c r="R265">
        <v>4.9133749</v>
      </c>
      <c r="S265">
        <v>6.7684479</v>
      </c>
      <c r="T265">
        <v>3.5431415999999998</v>
      </c>
      <c r="U265">
        <v>3.2015910000000001</v>
      </c>
      <c r="V265">
        <v>3.6190913</v>
      </c>
      <c r="W265">
        <v>3.0255977999999999</v>
      </c>
      <c r="X265">
        <v>3.5921346999999999</v>
      </c>
      <c r="Y265">
        <v>3.7591882000000001</v>
      </c>
      <c r="Z265">
        <v>3.5865021000000001</v>
      </c>
      <c r="AA265">
        <v>3.4563440999999999</v>
      </c>
      <c r="AB265">
        <v>3.2673595</v>
      </c>
      <c r="AC265">
        <v>2.7105055</v>
      </c>
      <c r="AD265">
        <v>3.0153376999999999</v>
      </c>
      <c r="AE265">
        <v>3.6664816999999998</v>
      </c>
      <c r="AF265">
        <v>3.4083568999999998</v>
      </c>
      <c r="AG265">
        <v>3.7018335000000002</v>
      </c>
      <c r="AH265">
        <v>2.8508072000000002</v>
      </c>
      <c r="AI265">
        <v>3.4445746000000002</v>
      </c>
      <c r="AJ265">
        <v>3.9100579999999998</v>
      </c>
      <c r="AK265">
        <v>3.0124385</v>
      </c>
      <c r="AL265">
        <v>3.4229174000000002</v>
      </c>
      <c r="AM265">
        <v>3.2840115999999999</v>
      </c>
      <c r="AN265">
        <v>3.8811684</v>
      </c>
      <c r="AO265">
        <v>3.2966228000000002</v>
      </c>
      <c r="AP265">
        <v>2.9645902999999998</v>
      </c>
      <c r="AQ265">
        <v>2.0644059000000001</v>
      </c>
      <c r="AR265">
        <v>3.0612216000000001</v>
      </c>
      <c r="AS265">
        <v>4.4519786999999997</v>
      </c>
      <c r="AT265">
        <v>2.7437444000000002</v>
      </c>
      <c r="AU265">
        <v>2.2853184</v>
      </c>
      <c r="AV265">
        <v>2.9041275999999998</v>
      </c>
      <c r="AW265">
        <v>5.4580225999999996</v>
      </c>
      <c r="AX265">
        <v>3.3586433000000002</v>
      </c>
      <c r="AY265">
        <v>4.3536805999999997</v>
      </c>
      <c r="AZ265">
        <v>4.5762834999999997</v>
      </c>
      <c r="BA265">
        <v>2.8737998</v>
      </c>
      <c r="BB265">
        <v>3.0334425</v>
      </c>
      <c r="BC265">
        <v>3.3699678999999998</v>
      </c>
      <c r="BD265">
        <v>3.0765273999999998</v>
      </c>
      <c r="BE265">
        <v>3.0128173999999999</v>
      </c>
      <c r="BF265">
        <v>2.8791644999999999</v>
      </c>
      <c r="BG265">
        <v>3.1402565999999998</v>
      </c>
      <c r="BH265">
        <v>2.7778325000000001</v>
      </c>
      <c r="BI265">
        <v>2.8871684000000002</v>
      </c>
      <c r="BJ265">
        <v>2.8285960999999999</v>
      </c>
      <c r="BK265">
        <v>3.114125</v>
      </c>
      <c r="BL265">
        <v>3.1841249</v>
      </c>
      <c r="BM265">
        <v>3.0926168000000001</v>
      </c>
      <c r="BN265">
        <v>4.5240559999999999</v>
      </c>
      <c r="BO265">
        <v>2.8594949000000001</v>
      </c>
      <c r="BP265">
        <v>3.1741703000000001</v>
      </c>
      <c r="BQ265">
        <v>2.8297851000000001</v>
      </c>
      <c r="BR265">
        <v>3.0403996000000002</v>
      </c>
      <c r="BS265">
        <v>2.8883944000000001</v>
      </c>
      <c r="BT265">
        <v>4.1539387999999997</v>
      </c>
      <c r="BU265">
        <v>3.0564914000000001</v>
      </c>
      <c r="BV265">
        <v>3.5017743000000001</v>
      </c>
      <c r="BW265">
        <v>2.9235795000000002</v>
      </c>
      <c r="BX265">
        <v>2.6787238000000002</v>
      </c>
      <c r="BY265">
        <v>3.3328166000000001</v>
      </c>
      <c r="BZ265">
        <v>3.3103349</v>
      </c>
      <c r="CA265">
        <v>2.7760332000000001</v>
      </c>
      <c r="CB265">
        <v>3.0949819000000001</v>
      </c>
      <c r="CC265">
        <v>3.7778451</v>
      </c>
      <c r="CD265">
        <v>3.6377636999999998</v>
      </c>
      <c r="CE265">
        <v>3.2924954999999998</v>
      </c>
      <c r="CF265">
        <v>3.0696509000000001</v>
      </c>
      <c r="CG265">
        <v>3.5029116</v>
      </c>
      <c r="CH265">
        <v>2.5000659999999999</v>
      </c>
      <c r="CI265">
        <v>3.0091529000000001</v>
      </c>
      <c r="CJ265">
        <v>3.3801599000000002</v>
      </c>
      <c r="CK265">
        <v>3.7246071999999999</v>
      </c>
      <c r="CL265">
        <v>3.3024619</v>
      </c>
      <c r="CM265">
        <v>3.5604987000000001</v>
      </c>
      <c r="CN265">
        <v>3.5849802</v>
      </c>
      <c r="CO265">
        <v>4.7149944000000001</v>
      </c>
      <c r="CP265">
        <v>6.5933275</v>
      </c>
      <c r="CQ265">
        <v>3.3160775</v>
      </c>
      <c r="CR265">
        <v>3.206404</v>
      </c>
      <c r="CS265">
        <v>3.4355359000000001</v>
      </c>
      <c r="CT265">
        <v>3.0148264999999999</v>
      </c>
      <c r="CU265">
        <v>3.3376807999999998</v>
      </c>
      <c r="CV265">
        <v>3.6865858999999999</v>
      </c>
      <c r="CW265">
        <v>3.5996622999999999</v>
      </c>
      <c r="CX265">
        <v>3.2710927000000001</v>
      </c>
      <c r="CY265">
        <v>3.1241414999999999</v>
      </c>
      <c r="CZ265">
        <v>2.4664993000000002</v>
      </c>
      <c r="DA265">
        <v>2.9112133999999998</v>
      </c>
      <c r="DB265">
        <v>3.2582399999999998</v>
      </c>
      <c r="DC265">
        <v>3.0743847</v>
      </c>
      <c r="DD265">
        <v>3.5068717</v>
      </c>
      <c r="DE265">
        <v>3.1273887</v>
      </c>
      <c r="DF265">
        <v>3.709892</v>
      </c>
      <c r="DG265">
        <v>3.824522</v>
      </c>
      <c r="DH265">
        <v>3.0550367999999999</v>
      </c>
      <c r="DI265">
        <v>3.4435555999999998</v>
      </c>
      <c r="DJ265">
        <v>4.1574692999999998</v>
      </c>
      <c r="DK265">
        <v>3.2904450999999999</v>
      </c>
      <c r="DL265">
        <v>2.9619095</v>
      </c>
      <c r="DM265">
        <v>2.8010120000000001</v>
      </c>
      <c r="DN265">
        <v>1.9922504000000001</v>
      </c>
      <c r="DO265">
        <v>3.2862401000000001</v>
      </c>
      <c r="DP265">
        <v>5.6130475999999998</v>
      </c>
      <c r="DQ265">
        <v>2.7349342999999999</v>
      </c>
      <c r="DR265">
        <v>2.1063485000000002</v>
      </c>
      <c r="DS265">
        <v>2.8542844999999999</v>
      </c>
      <c r="DT265">
        <v>6.8734989000000004</v>
      </c>
      <c r="DU265">
        <v>3.4400325</v>
      </c>
      <c r="DV265">
        <v>3.4144234999999998</v>
      </c>
      <c r="DW265">
        <v>2.9622073000000002</v>
      </c>
      <c r="DX265">
        <v>3.2626762</v>
      </c>
      <c r="DY265">
        <v>3.0251834</v>
      </c>
      <c r="DZ265">
        <v>3.2557642000000002</v>
      </c>
      <c r="EA265">
        <v>3.1410450999999999</v>
      </c>
      <c r="EB265">
        <v>3.2755722999999999</v>
      </c>
      <c r="EC265">
        <v>2.8210761999999998</v>
      </c>
      <c r="ED265">
        <v>3.0557786999999998</v>
      </c>
      <c r="EE265">
        <v>2.5874784000000002</v>
      </c>
      <c r="EF265">
        <v>3.0811492999999999</v>
      </c>
      <c r="EG265">
        <v>3.1631553000000001</v>
      </c>
      <c r="EH265">
        <v>2.9988630000000001</v>
      </c>
      <c r="EI265">
        <v>3.4346066</v>
      </c>
      <c r="EJ265">
        <v>3.1132621999999999</v>
      </c>
      <c r="EK265">
        <v>3.3564536999999999</v>
      </c>
      <c r="EL265">
        <v>2.8917682</v>
      </c>
      <c r="EM265">
        <v>2.7456038</v>
      </c>
      <c r="EN265">
        <v>2.6181103999999999</v>
      </c>
      <c r="EO265">
        <v>2.8566338999999998</v>
      </c>
      <c r="EP265">
        <v>2.9138377000000002</v>
      </c>
      <c r="EQ265">
        <v>3.7492917000000001</v>
      </c>
      <c r="ER265">
        <v>2.9936387999999998</v>
      </c>
      <c r="ES265">
        <v>5.2813501</v>
      </c>
      <c r="ET265">
        <v>3.0578630000000002</v>
      </c>
      <c r="EU265">
        <v>3.1544797</v>
      </c>
      <c r="EV265">
        <v>0</v>
      </c>
      <c r="EW265">
        <f>MATCH(A265,'[1]BASC2_BRIEF_6yr_DEMOS_ScanInfo '!$H$1:$H$585,0)</f>
        <v>91</v>
      </c>
      <c r="EX265">
        <f>INDEX('[1]BASC2_BRIEF_6yr_DEMOS_ScanInfo '!$L$1:$L$585,EW265)</f>
        <v>2</v>
      </c>
      <c r="EY265">
        <v>2</v>
      </c>
      <c r="EZ265">
        <v>2</v>
      </c>
      <c r="FA265">
        <f t="shared" ref="FA263:FB265" si="67">IF(AND(EZ265=2,EV265=0),1)</f>
        <v>1</v>
      </c>
      <c r="FB265">
        <v>1</v>
      </c>
    </row>
    <row r="266" spans="1:158" x14ac:dyDescent="0.35">
      <c r="A266" t="s">
        <v>262</v>
      </c>
      <c r="B266">
        <v>3.1778064000000001</v>
      </c>
      <c r="C266">
        <v>3.0589178000000001</v>
      </c>
      <c r="D266">
        <v>2.9634334999999998</v>
      </c>
      <c r="E266">
        <v>3.0161264000000001</v>
      </c>
      <c r="F266">
        <v>3.4621507999999999</v>
      </c>
      <c r="G266">
        <v>3.501163</v>
      </c>
      <c r="H266">
        <v>3.1261682999999998</v>
      </c>
      <c r="I266">
        <v>3.3540285000000001</v>
      </c>
      <c r="J266">
        <v>3.6866387999999999</v>
      </c>
      <c r="K266">
        <v>2.6578503000000002</v>
      </c>
      <c r="L266">
        <v>2.7106309</v>
      </c>
      <c r="M266">
        <v>2.9324894000000001</v>
      </c>
      <c r="N266">
        <v>3.3304751000000001</v>
      </c>
      <c r="O266">
        <v>3.6692947999999999</v>
      </c>
      <c r="P266">
        <v>3.4736661999999998</v>
      </c>
      <c r="Q266">
        <v>3.8497283000000002</v>
      </c>
      <c r="R266">
        <v>4.9328393999999998</v>
      </c>
      <c r="S266">
        <v>5.6909827999999996</v>
      </c>
      <c r="T266">
        <v>3.0979513999999999</v>
      </c>
      <c r="U266">
        <v>2.9383762</v>
      </c>
      <c r="V266">
        <v>3.7517271000000001</v>
      </c>
      <c r="W266">
        <v>2.9500022000000001</v>
      </c>
      <c r="X266">
        <v>3.1101266999999999</v>
      </c>
      <c r="Y266">
        <v>3.5608528000000002</v>
      </c>
      <c r="Z266">
        <v>3.5536251000000001</v>
      </c>
      <c r="AA266">
        <v>3.3848332999999999</v>
      </c>
      <c r="AB266">
        <v>3.2559605</v>
      </c>
      <c r="AC266">
        <v>2.5362095999999998</v>
      </c>
      <c r="AD266">
        <v>3.032197</v>
      </c>
      <c r="AE266">
        <v>3.4212191000000001</v>
      </c>
      <c r="AF266">
        <v>3.1652070999999999</v>
      </c>
      <c r="AG266">
        <v>4.7498341000000002</v>
      </c>
      <c r="AH266">
        <v>3.0489215999999999</v>
      </c>
      <c r="AI266">
        <v>3.4170012000000001</v>
      </c>
      <c r="AJ266">
        <v>3.9499380999999998</v>
      </c>
      <c r="AK266">
        <v>2.9964347</v>
      </c>
      <c r="AL266">
        <v>3.2875483000000001</v>
      </c>
      <c r="AM266">
        <v>3.2345725999999999</v>
      </c>
      <c r="AN266">
        <v>2.9453858999999998</v>
      </c>
      <c r="AO266">
        <v>2.6603393999999998</v>
      </c>
      <c r="AP266">
        <v>2.7876140999999999</v>
      </c>
      <c r="AQ266">
        <v>2.1847484000000001</v>
      </c>
      <c r="AR266">
        <v>3.0752641999999999</v>
      </c>
      <c r="AS266">
        <v>4.2924886000000004</v>
      </c>
      <c r="AT266">
        <v>2.7545736000000001</v>
      </c>
      <c r="AU266">
        <v>2.2398677</v>
      </c>
      <c r="AV266">
        <v>2.9300386999999999</v>
      </c>
      <c r="AW266">
        <v>4.4665727999999998</v>
      </c>
      <c r="AX266">
        <v>3.3485977999999998</v>
      </c>
      <c r="AY266">
        <v>3.5007408</v>
      </c>
      <c r="AZ266">
        <v>3.1520649999999999</v>
      </c>
      <c r="BA266">
        <v>2.8784342000000001</v>
      </c>
      <c r="BB266">
        <v>2.9755031999999999</v>
      </c>
      <c r="BC266">
        <v>3.0006967000000002</v>
      </c>
      <c r="BD266">
        <v>2.9776606999999999</v>
      </c>
      <c r="BE266">
        <v>3.4812786999999998</v>
      </c>
      <c r="BF266">
        <v>2.8515134</v>
      </c>
      <c r="BG266">
        <v>2.6117170000000001</v>
      </c>
      <c r="BH266">
        <v>2.6813406999999998</v>
      </c>
      <c r="BI266">
        <v>2.8805797000000002</v>
      </c>
      <c r="BJ266">
        <v>3.0715213000000001</v>
      </c>
      <c r="BK266">
        <v>3.0045921999999998</v>
      </c>
      <c r="BL266">
        <v>3.9644427000000002</v>
      </c>
      <c r="BM266">
        <v>2.6643946000000001</v>
      </c>
      <c r="BN266">
        <v>3.1759715000000002</v>
      </c>
      <c r="BO266">
        <v>2.9709332000000002</v>
      </c>
      <c r="BP266">
        <v>3.0192524999999999</v>
      </c>
      <c r="BQ266">
        <v>2.7469508999999999</v>
      </c>
      <c r="BR266">
        <v>2.8668667999999999</v>
      </c>
      <c r="BS266">
        <v>2.8460450000000002</v>
      </c>
      <c r="BT266">
        <v>3.9655792999999999</v>
      </c>
      <c r="BU266">
        <v>3.1985972</v>
      </c>
      <c r="BV266">
        <v>2.9512214999999999</v>
      </c>
      <c r="BW266">
        <v>3.0422695000000002</v>
      </c>
      <c r="BX266">
        <v>2.9679264999999999</v>
      </c>
      <c r="BY266">
        <v>3.3226306000000001</v>
      </c>
      <c r="BZ266">
        <v>3.1503581999999999</v>
      </c>
      <c r="CA266">
        <v>2.7637057</v>
      </c>
      <c r="CB266">
        <v>2.9985759000000001</v>
      </c>
      <c r="CC266">
        <v>3.3198726000000001</v>
      </c>
      <c r="CD266">
        <v>3.3007491</v>
      </c>
      <c r="CE266">
        <v>3.3488071000000001</v>
      </c>
      <c r="CF266">
        <v>3.1754891999999999</v>
      </c>
      <c r="CG266">
        <v>3.6089004999999998</v>
      </c>
      <c r="CH266">
        <v>2.7693726999999999</v>
      </c>
      <c r="CI266">
        <v>2.6726440999999999</v>
      </c>
      <c r="CJ266">
        <v>2.98963</v>
      </c>
      <c r="CK266">
        <v>3.5620725000000002</v>
      </c>
      <c r="CL266">
        <v>3.4409098999999999</v>
      </c>
      <c r="CM266">
        <v>3.5122613999999999</v>
      </c>
      <c r="CN266">
        <v>3.5819709</v>
      </c>
      <c r="CO266">
        <v>5.1291881000000004</v>
      </c>
      <c r="CP266">
        <v>6.5302762999999997</v>
      </c>
      <c r="CQ266">
        <v>3.1924815</v>
      </c>
      <c r="CR266">
        <v>3.1352910999999999</v>
      </c>
      <c r="CS266">
        <v>3.3787164999999999</v>
      </c>
      <c r="CT266">
        <v>2.8202674000000001</v>
      </c>
      <c r="CU266">
        <v>3.1122086000000002</v>
      </c>
      <c r="CV266">
        <v>3.9309411000000001</v>
      </c>
      <c r="CW266">
        <v>3.5207354999999998</v>
      </c>
      <c r="CX266">
        <v>3.4279556000000002</v>
      </c>
      <c r="CY266">
        <v>3.4374956999999999</v>
      </c>
      <c r="CZ266">
        <v>2.5814740999999999</v>
      </c>
      <c r="DA266">
        <v>2.9687261999999999</v>
      </c>
      <c r="DB266">
        <v>3.3736348</v>
      </c>
      <c r="DC266">
        <v>3.1747119000000001</v>
      </c>
      <c r="DD266">
        <v>3.5059938000000002</v>
      </c>
      <c r="DE266">
        <v>3.2909606</v>
      </c>
      <c r="DF266">
        <v>3.4411027000000001</v>
      </c>
      <c r="DG266">
        <v>3.4253458999999999</v>
      </c>
      <c r="DH266">
        <v>3.2248192000000002</v>
      </c>
      <c r="DI266">
        <v>3.3375015000000001</v>
      </c>
      <c r="DJ266">
        <v>3.3467102</v>
      </c>
      <c r="DK266">
        <v>3.5852430000000002</v>
      </c>
      <c r="DL266">
        <v>2.6754085999999999</v>
      </c>
      <c r="DM266">
        <v>2.8045566000000002</v>
      </c>
      <c r="DN266">
        <v>2.0615915999999999</v>
      </c>
      <c r="DO266">
        <v>2.9478941000000001</v>
      </c>
      <c r="DP266">
        <v>4.4295225</v>
      </c>
      <c r="DQ266">
        <v>2.7976635000000001</v>
      </c>
      <c r="DR266">
        <v>2.4032748000000002</v>
      </c>
      <c r="DS266">
        <v>2.8693745000000002</v>
      </c>
      <c r="DT266">
        <v>8.1496372000000008</v>
      </c>
      <c r="DU266">
        <v>3.2087007000000001</v>
      </c>
      <c r="DV266">
        <v>3.5403297</v>
      </c>
      <c r="DW266">
        <v>3.4892732999999998</v>
      </c>
      <c r="DX266">
        <v>2.7915287000000002</v>
      </c>
      <c r="DY266">
        <v>2.9839828000000002</v>
      </c>
      <c r="DZ266">
        <v>2.9826999000000001</v>
      </c>
      <c r="EA266">
        <v>3.0198676999999998</v>
      </c>
      <c r="EB266">
        <v>3.1687341</v>
      </c>
      <c r="EC266">
        <v>2.8873872999999999</v>
      </c>
      <c r="ED266">
        <v>2.5248010000000001</v>
      </c>
      <c r="EE266">
        <v>2.7321265000000001</v>
      </c>
      <c r="EF266">
        <v>2.6683029999999999</v>
      </c>
      <c r="EG266">
        <v>3.2913952000000002</v>
      </c>
      <c r="EH266">
        <v>2.7321531999999999</v>
      </c>
      <c r="EI266">
        <v>3.3952030999999998</v>
      </c>
      <c r="EJ266">
        <v>2.7879896</v>
      </c>
      <c r="EK266">
        <v>3.0756404000000002</v>
      </c>
      <c r="EL266">
        <v>2.8921220000000001</v>
      </c>
      <c r="EM266">
        <v>3.0076339000000001</v>
      </c>
      <c r="EN266">
        <v>2.862819</v>
      </c>
      <c r="EO266">
        <v>2.8473866000000001</v>
      </c>
      <c r="EP266">
        <v>2.7064542999999999</v>
      </c>
      <c r="EQ266">
        <v>3.1505961</v>
      </c>
      <c r="ER266">
        <v>3.1115677000000002</v>
      </c>
      <c r="ES266">
        <v>3.0116877999999998</v>
      </c>
      <c r="ET266">
        <v>3.0077729</v>
      </c>
      <c r="EU266">
        <v>2.9979243000000002</v>
      </c>
      <c r="EV266">
        <v>1</v>
      </c>
      <c r="EW266">
        <f>MATCH(A266,'[1]BASC2_BRIEF_6yr_DEMOS_ScanInfo '!$H$1:$H$585,0)</f>
        <v>94</v>
      </c>
      <c r="EX266">
        <f>INDEX('[1]BASC2_BRIEF_6yr_DEMOS_ScanInfo '!$L$1:$L$585,EW266)</f>
        <v>1</v>
      </c>
      <c r="EY266">
        <v>2</v>
      </c>
      <c r="EZ266">
        <v>1</v>
      </c>
      <c r="FA266">
        <f t="shared" ref="FA263:FB282" si="68">IF(AND(EZ266=1,EV266=1),2)</f>
        <v>2</v>
      </c>
      <c r="FB266">
        <v>2</v>
      </c>
    </row>
    <row r="267" spans="1:158" x14ac:dyDescent="0.35">
      <c r="A267" t="s">
        <v>20</v>
      </c>
      <c r="B267">
        <v>3.2787476</v>
      </c>
      <c r="C267">
        <v>2.9296753</v>
      </c>
      <c r="D267">
        <v>2.7312316999999999</v>
      </c>
      <c r="E267">
        <v>3.1079260999999998</v>
      </c>
      <c r="F267">
        <v>3.3963880999999998</v>
      </c>
      <c r="G267">
        <v>3.7297248999999999</v>
      </c>
      <c r="H267">
        <v>3.3354396999999998</v>
      </c>
      <c r="I267">
        <v>3.2336917000000001</v>
      </c>
      <c r="J267">
        <v>3.7332816000000002</v>
      </c>
      <c r="K267">
        <v>3.0196505</v>
      </c>
      <c r="L267">
        <v>2.6981041000000001</v>
      </c>
      <c r="M267">
        <v>3.2356644000000001</v>
      </c>
      <c r="N267">
        <v>3.4545414000000001</v>
      </c>
      <c r="O267">
        <v>3.2775737999999999</v>
      </c>
      <c r="P267">
        <v>3.2567031000000002</v>
      </c>
      <c r="Q267">
        <v>3.4345522000000002</v>
      </c>
      <c r="R267">
        <v>4.4720167999999996</v>
      </c>
      <c r="S267">
        <v>5.0098915000000002</v>
      </c>
      <c r="T267">
        <v>3.1488122999999999</v>
      </c>
      <c r="U267">
        <v>3.0287446999999998</v>
      </c>
      <c r="V267">
        <v>3.4139099000000002</v>
      </c>
      <c r="W267">
        <v>3.1603599</v>
      </c>
      <c r="X267">
        <v>3.1575172</v>
      </c>
      <c r="Y267">
        <v>3.3777851999999999</v>
      </c>
      <c r="Z267">
        <v>3.4947259000000002</v>
      </c>
      <c r="AA267">
        <v>3.5187792999999998</v>
      </c>
      <c r="AB267">
        <v>3.0601120000000002</v>
      </c>
      <c r="AC267">
        <v>2.5631042000000002</v>
      </c>
      <c r="AD267">
        <v>2.9978544999999999</v>
      </c>
      <c r="AE267">
        <v>3.3476555000000001</v>
      </c>
      <c r="AF267">
        <v>3.4423040999999999</v>
      </c>
      <c r="AG267">
        <v>3.4370533999999999</v>
      </c>
      <c r="AH267">
        <v>2.7585239000000001</v>
      </c>
      <c r="AI267">
        <v>3.4209310999999998</v>
      </c>
      <c r="AJ267">
        <v>3.9586024000000002</v>
      </c>
      <c r="AK267">
        <v>3.1956275000000001</v>
      </c>
      <c r="AL267">
        <v>3.6358035000000002</v>
      </c>
      <c r="AM267">
        <v>3.7109363000000002</v>
      </c>
      <c r="AN267">
        <v>2.9942335999999998</v>
      </c>
      <c r="AO267">
        <v>2.6139953</v>
      </c>
      <c r="AP267">
        <v>2.8465557000000001</v>
      </c>
      <c r="AQ267">
        <v>2.1419063</v>
      </c>
      <c r="AR267">
        <v>2.9724677000000002</v>
      </c>
      <c r="AS267">
        <v>4.5859623000000003</v>
      </c>
      <c r="AT267">
        <v>2.7906219999999999</v>
      </c>
      <c r="AU267">
        <v>2.2747948</v>
      </c>
      <c r="AV267">
        <v>2.8094819000000002</v>
      </c>
      <c r="AW267">
        <v>4.1384753999999999</v>
      </c>
      <c r="AX267">
        <v>3.2369637</v>
      </c>
      <c r="AY267">
        <v>3.3814473</v>
      </c>
      <c r="AZ267">
        <v>3.1434316999999998</v>
      </c>
      <c r="BA267">
        <v>3.0136180000000001</v>
      </c>
      <c r="BB267">
        <v>2.9599905</v>
      </c>
      <c r="BC267">
        <v>3.0259100999999999</v>
      </c>
      <c r="BD267">
        <v>2.8550911000000001</v>
      </c>
      <c r="BE267">
        <v>3.0661057999999999</v>
      </c>
      <c r="BF267">
        <v>2.7506542</v>
      </c>
      <c r="BG267">
        <v>2.8173628000000002</v>
      </c>
      <c r="BH267">
        <v>2.6779853999999998</v>
      </c>
      <c r="BI267">
        <v>2.8653089999999999</v>
      </c>
      <c r="BJ267">
        <v>2.9639783</v>
      </c>
      <c r="BK267">
        <v>2.8376179000000001</v>
      </c>
      <c r="BL267">
        <v>3.1792001999999999</v>
      </c>
      <c r="BM267">
        <v>3.1178620000000001</v>
      </c>
      <c r="BN267">
        <v>3.0913491</v>
      </c>
      <c r="BO267">
        <v>2.9601090000000001</v>
      </c>
      <c r="BP267">
        <v>3.2468366999999998</v>
      </c>
      <c r="BQ267">
        <v>2.8226583000000001</v>
      </c>
      <c r="BR267">
        <v>2.7462213000000002</v>
      </c>
      <c r="BS267">
        <v>2.7500738999999998</v>
      </c>
      <c r="BT267">
        <v>4.0021538999999997</v>
      </c>
      <c r="BU267">
        <v>2.9960594</v>
      </c>
      <c r="BV267">
        <v>3.1839735999999998</v>
      </c>
      <c r="BW267">
        <v>2.9033717999999999</v>
      </c>
      <c r="BX267">
        <v>2.58691</v>
      </c>
      <c r="BY267">
        <v>3.1922826999999998</v>
      </c>
      <c r="BZ267">
        <v>3.2464689999999998</v>
      </c>
      <c r="CA267">
        <v>2.8283149999999999</v>
      </c>
      <c r="CB267">
        <v>2.911921</v>
      </c>
      <c r="CC267">
        <v>3.4052839000000001</v>
      </c>
      <c r="CD267">
        <v>3.5952766</v>
      </c>
      <c r="CE267">
        <v>3.3094716000000002</v>
      </c>
      <c r="CF267">
        <v>3.3152995000000001</v>
      </c>
      <c r="CG267">
        <v>3.6622887</v>
      </c>
      <c r="CH267">
        <v>3.1161593999999999</v>
      </c>
      <c r="CI267">
        <v>2.7401928999999998</v>
      </c>
      <c r="CJ267">
        <v>3.3705020000000001</v>
      </c>
      <c r="CK267">
        <v>3.47926</v>
      </c>
      <c r="CL267">
        <v>3.4138706000000001</v>
      </c>
      <c r="CM267">
        <v>3.3549337000000001</v>
      </c>
      <c r="CN267">
        <v>3.5550001</v>
      </c>
      <c r="CO267">
        <v>4.8838381999999996</v>
      </c>
      <c r="CP267">
        <v>5.2346887999999998</v>
      </c>
      <c r="CQ267">
        <v>3.2298733999999998</v>
      </c>
      <c r="CR267">
        <v>2.9697695</v>
      </c>
      <c r="CS267">
        <v>3.670032</v>
      </c>
      <c r="CT267">
        <v>2.9259362000000002</v>
      </c>
      <c r="CU267">
        <v>3.3710445999999998</v>
      </c>
      <c r="CV267">
        <v>3.5208077000000002</v>
      </c>
      <c r="CW267">
        <v>3.6163341999999998</v>
      </c>
      <c r="CX267">
        <v>3.4210669999999999</v>
      </c>
      <c r="CY267">
        <v>3.0936799000000001</v>
      </c>
      <c r="CZ267">
        <v>2.519485</v>
      </c>
      <c r="DA267">
        <v>3.0048020000000002</v>
      </c>
      <c r="DB267">
        <v>3.4161348</v>
      </c>
      <c r="DC267">
        <v>4.0076432000000004</v>
      </c>
      <c r="DD267">
        <v>5.3445324999999997</v>
      </c>
      <c r="DE267">
        <v>2.8025793999999999</v>
      </c>
      <c r="DF267">
        <v>3.5025002999999999</v>
      </c>
      <c r="DG267">
        <v>4.1267151999999996</v>
      </c>
      <c r="DH267">
        <v>3.2031888999999998</v>
      </c>
      <c r="DI267">
        <v>3.7237678000000001</v>
      </c>
      <c r="DJ267">
        <v>3.9176593</v>
      </c>
      <c r="DK267">
        <v>2.7647995999999999</v>
      </c>
      <c r="DL267">
        <v>3.2459266000000002</v>
      </c>
      <c r="DM267">
        <v>2.5889239000000002</v>
      </c>
      <c r="DN267">
        <v>2.1588633000000002</v>
      </c>
      <c r="DO267">
        <v>2.9738921999999999</v>
      </c>
      <c r="DP267">
        <v>4.6204809999999998</v>
      </c>
      <c r="DQ267">
        <v>2.8340491999999999</v>
      </c>
      <c r="DR267">
        <v>2.2428545999999998</v>
      </c>
      <c r="DS267">
        <v>3.1780795999999998</v>
      </c>
      <c r="DT267">
        <v>4.1780042999999996</v>
      </c>
      <c r="DU267">
        <v>3.3491651999999998</v>
      </c>
      <c r="DV267">
        <v>3.5140471</v>
      </c>
      <c r="DW267">
        <v>3.0761997999999999</v>
      </c>
      <c r="DX267">
        <v>2.8218236000000001</v>
      </c>
      <c r="DY267">
        <v>3.0954874000000001</v>
      </c>
      <c r="DZ267">
        <v>2.9468296</v>
      </c>
      <c r="EA267">
        <v>3.2164779000000001</v>
      </c>
      <c r="EB267">
        <v>3.4141476000000002</v>
      </c>
      <c r="EC267">
        <v>2.8348713000000001</v>
      </c>
      <c r="ED267">
        <v>2.8241624999999999</v>
      </c>
      <c r="EE267">
        <v>2.6619685</v>
      </c>
      <c r="EF267">
        <v>3.0633864000000002</v>
      </c>
      <c r="EG267">
        <v>3.0337892000000002</v>
      </c>
      <c r="EH267">
        <v>3.0006138999999998</v>
      </c>
      <c r="EI267">
        <v>3.8008137</v>
      </c>
      <c r="EJ267">
        <v>3.1006670000000001</v>
      </c>
      <c r="EK267">
        <v>3.1183505</v>
      </c>
      <c r="EL267">
        <v>2.8208492000000001</v>
      </c>
      <c r="EM267">
        <v>3.0686306999999999</v>
      </c>
      <c r="EN267">
        <v>2.6299953</v>
      </c>
      <c r="EO267">
        <v>2.9092212000000002</v>
      </c>
      <c r="EP267">
        <v>2.8506103</v>
      </c>
      <c r="EQ267">
        <v>4.5885859</v>
      </c>
      <c r="ER267">
        <v>3.0809844000000002</v>
      </c>
      <c r="ES267">
        <v>3.4346445000000001</v>
      </c>
      <c r="ET267">
        <v>3.1113675000000001</v>
      </c>
      <c r="EU267">
        <v>2.7894337</v>
      </c>
      <c r="EV267">
        <v>2</v>
      </c>
      <c r="EW267">
        <f>MATCH(A267,'[1]BASC2_BRIEF_6yr_DEMOS_ScanInfo '!$H$1:$H$585,0)</f>
        <v>95</v>
      </c>
      <c r="EX267">
        <f>INDEX('[1]BASC2_BRIEF_6yr_DEMOS_ScanInfo '!$L$1:$L$585,EW267)</f>
        <v>1</v>
      </c>
      <c r="EY267">
        <v>2</v>
      </c>
      <c r="EZ267">
        <v>1</v>
      </c>
      <c r="FA267">
        <f>IF(AND(EZ267=1,EV267=2),4)</f>
        <v>4</v>
      </c>
      <c r="FB267">
        <v>4</v>
      </c>
    </row>
    <row r="268" spans="1:158" x14ac:dyDescent="0.35">
      <c r="A268" t="s">
        <v>263</v>
      </c>
      <c r="B268">
        <v>3.4169027999999999</v>
      </c>
      <c r="C268">
        <v>2.9908893000000001</v>
      </c>
      <c r="D268">
        <v>2.8483619999999998</v>
      </c>
      <c r="E268">
        <v>3.4795522999999999</v>
      </c>
      <c r="F268">
        <v>3.4000412999999998</v>
      </c>
      <c r="G268">
        <v>3.276268</v>
      </c>
      <c r="H268">
        <v>3.1080809</v>
      </c>
      <c r="I268">
        <v>3.2931292000000001</v>
      </c>
      <c r="J268">
        <v>3.5382110999999998</v>
      </c>
      <c r="K268">
        <v>2.6473936999999998</v>
      </c>
      <c r="L268">
        <v>2.6703022000000001</v>
      </c>
      <c r="M268">
        <v>3.4671381000000001</v>
      </c>
      <c r="N268">
        <v>4.0462822999999997</v>
      </c>
      <c r="O268">
        <v>3.5281967999999999</v>
      </c>
      <c r="P268">
        <v>3.3333301999999998</v>
      </c>
      <c r="Q268">
        <v>3.5822805999999998</v>
      </c>
      <c r="R268">
        <v>4.9792233000000001</v>
      </c>
      <c r="S268">
        <v>5.7661610000000003</v>
      </c>
      <c r="T268">
        <v>3.1917024000000001</v>
      </c>
      <c r="U268">
        <v>3.1271300000000002</v>
      </c>
      <c r="V268">
        <v>3.3233302</v>
      </c>
      <c r="W268">
        <v>2.9747872000000002</v>
      </c>
      <c r="X268">
        <v>3.1983055999999999</v>
      </c>
      <c r="Y268">
        <v>3.6777513000000002</v>
      </c>
      <c r="Z268">
        <v>3.4591093000000002</v>
      </c>
      <c r="AA268">
        <v>3.4522121000000001</v>
      </c>
      <c r="AB268">
        <v>3.1246399999999999</v>
      </c>
      <c r="AC268">
        <v>2.6686673000000001</v>
      </c>
      <c r="AD268">
        <v>3.2887580000000001</v>
      </c>
      <c r="AE268">
        <v>3.4377518</v>
      </c>
      <c r="AF268">
        <v>3.5833423</v>
      </c>
      <c r="AG268">
        <v>4.1424165000000004</v>
      </c>
      <c r="AH268">
        <v>3.0695806000000001</v>
      </c>
      <c r="AI268">
        <v>3.5783100000000001</v>
      </c>
      <c r="AJ268">
        <v>3.9530306</v>
      </c>
      <c r="AK268">
        <v>3.3693564</v>
      </c>
      <c r="AL268">
        <v>3.7488085999999998</v>
      </c>
      <c r="AM268">
        <v>3.5613258000000001</v>
      </c>
      <c r="AN268">
        <v>3.411705</v>
      </c>
      <c r="AO268">
        <v>3.2997226999999998</v>
      </c>
      <c r="AP268">
        <v>2.9775790999999998</v>
      </c>
      <c r="AQ268">
        <v>2.0814501999999999</v>
      </c>
      <c r="AR268">
        <v>3.0508275</v>
      </c>
      <c r="AS268">
        <v>4.1948118000000001</v>
      </c>
      <c r="AT268">
        <v>2.7189915</v>
      </c>
      <c r="AU268">
        <v>2.5023973000000002</v>
      </c>
      <c r="AV268">
        <v>2.8902464000000001</v>
      </c>
      <c r="AW268">
        <v>4.6121302000000002</v>
      </c>
      <c r="AX268">
        <v>3.6853237000000001</v>
      </c>
      <c r="AY268">
        <v>3.4759506999999998</v>
      </c>
      <c r="AZ268">
        <v>3.2064401999999999</v>
      </c>
      <c r="BA268">
        <v>3.1563498999999999</v>
      </c>
      <c r="BB268">
        <v>3.0912323000000002</v>
      </c>
      <c r="BC268">
        <v>3.1466539</v>
      </c>
      <c r="BD268">
        <v>3.04847</v>
      </c>
      <c r="BE268">
        <v>2.8723692999999999</v>
      </c>
      <c r="BF268">
        <v>2.9235761</v>
      </c>
      <c r="BG268">
        <v>2.7445810000000002</v>
      </c>
      <c r="BH268">
        <v>3.0168829000000001</v>
      </c>
      <c r="BI268">
        <v>2.8619553999999998</v>
      </c>
      <c r="BJ268">
        <v>3.1769468999999999</v>
      </c>
      <c r="BK268">
        <v>2.8526384999999999</v>
      </c>
      <c r="BL268">
        <v>3.556756</v>
      </c>
      <c r="BM268">
        <v>3.1072017999999999</v>
      </c>
      <c r="BN268">
        <v>3.1670804000000001</v>
      </c>
      <c r="BO268">
        <v>3.0480626000000002</v>
      </c>
      <c r="BP268">
        <v>2.5952720999999999</v>
      </c>
      <c r="BQ268">
        <v>2.8042617000000001</v>
      </c>
      <c r="BR268">
        <v>2.9659555000000002</v>
      </c>
      <c r="BS268">
        <v>3.0966949000000001</v>
      </c>
      <c r="BT268">
        <v>3.4710166</v>
      </c>
      <c r="BU268">
        <v>3.1195297000000002</v>
      </c>
      <c r="BV268">
        <v>3.6108093000000001</v>
      </c>
      <c r="BW268">
        <v>3.0425901</v>
      </c>
      <c r="BX268">
        <v>3.1216911999999999</v>
      </c>
      <c r="BY268">
        <v>3.3711715</v>
      </c>
      <c r="BZ268">
        <v>3.1927015999999999</v>
      </c>
      <c r="CA268">
        <v>2.7565067000000001</v>
      </c>
      <c r="CB268">
        <v>3.2676797</v>
      </c>
      <c r="CC268">
        <v>3.6510899000000001</v>
      </c>
      <c r="CD268">
        <v>3.3944626000000002</v>
      </c>
      <c r="CE268">
        <v>3.3217618</v>
      </c>
      <c r="CF268">
        <v>3.2214925000000001</v>
      </c>
      <c r="CG268">
        <v>4.0210885999999997</v>
      </c>
      <c r="CH268">
        <v>3.0133478999999999</v>
      </c>
      <c r="CI268">
        <v>2.7218675999999999</v>
      </c>
      <c r="CJ268">
        <v>3.3518235999999999</v>
      </c>
      <c r="CK268">
        <v>3.7706075000000001</v>
      </c>
      <c r="CL268">
        <v>3.3891922999999999</v>
      </c>
      <c r="CM268">
        <v>3.4860878</v>
      </c>
      <c r="CN268">
        <v>3.5332005</v>
      </c>
      <c r="CO268">
        <v>4.9732199000000001</v>
      </c>
      <c r="CP268">
        <v>6.3257675000000004</v>
      </c>
      <c r="CQ268">
        <v>3.2369218000000002</v>
      </c>
      <c r="CR268">
        <v>3.123904</v>
      </c>
      <c r="CS268">
        <v>3.3250003000000001</v>
      </c>
      <c r="CT268">
        <v>3.0659912</v>
      </c>
      <c r="CU268">
        <v>3.2935894000000001</v>
      </c>
      <c r="CV268">
        <v>3.6617198000000002</v>
      </c>
      <c r="CW268">
        <v>3.7207197999999999</v>
      </c>
      <c r="CX268">
        <v>3.3517108000000002</v>
      </c>
      <c r="CY268">
        <v>3.2111044</v>
      </c>
      <c r="CZ268">
        <v>2.5585298999999999</v>
      </c>
      <c r="DA268">
        <v>3.1904764000000001</v>
      </c>
      <c r="DB268">
        <v>3.5060234000000001</v>
      </c>
      <c r="DC268">
        <v>3.7057959999999999</v>
      </c>
      <c r="DD268">
        <v>3.6246101999999998</v>
      </c>
      <c r="DE268">
        <v>3.0858555000000001</v>
      </c>
      <c r="DF268">
        <v>3.5328917999999998</v>
      </c>
      <c r="DG268">
        <v>4.1282639999999997</v>
      </c>
      <c r="DH268">
        <v>3.009398</v>
      </c>
      <c r="DI268">
        <v>3.3657873</v>
      </c>
      <c r="DJ268">
        <v>3.4615550000000002</v>
      </c>
      <c r="DK268">
        <v>3.6751287000000001</v>
      </c>
      <c r="DL268">
        <v>3.0701151000000002</v>
      </c>
      <c r="DM268">
        <v>2.9177751999999999</v>
      </c>
      <c r="DN268">
        <v>2.2505665000000001</v>
      </c>
      <c r="DO268">
        <v>2.8085246000000001</v>
      </c>
      <c r="DP268">
        <v>4.0217223000000004</v>
      </c>
      <c r="DQ268">
        <v>2.9989786</v>
      </c>
      <c r="DR268">
        <v>2.4881188999999999</v>
      </c>
      <c r="DS268">
        <v>2.9372199000000001</v>
      </c>
      <c r="DT268">
        <v>5.4316573000000004</v>
      </c>
      <c r="DU268">
        <v>3.6107664000000002</v>
      </c>
      <c r="DV268">
        <v>3.9926512000000001</v>
      </c>
      <c r="DW268">
        <v>3.1094148000000001</v>
      </c>
      <c r="DX268">
        <v>2.6997713999999999</v>
      </c>
      <c r="DY268">
        <v>3.0148559000000001</v>
      </c>
      <c r="DZ268">
        <v>3.1793903999999999</v>
      </c>
      <c r="EA268">
        <v>3.1467084999999999</v>
      </c>
      <c r="EB268">
        <v>3.3628825999999998</v>
      </c>
      <c r="EC268">
        <v>2.9755394000000002</v>
      </c>
      <c r="ED268">
        <v>2.7095384999999998</v>
      </c>
      <c r="EE268">
        <v>2.9391118999999999</v>
      </c>
      <c r="EF268">
        <v>2.9673791</v>
      </c>
      <c r="EG268">
        <v>3.1477883000000002</v>
      </c>
      <c r="EH268">
        <v>2.9522363999999999</v>
      </c>
      <c r="EI268">
        <v>3.5293085999999998</v>
      </c>
      <c r="EJ268">
        <v>3.2003178999999999</v>
      </c>
      <c r="EK268">
        <v>3.2015619000000002</v>
      </c>
      <c r="EL268">
        <v>3.0685818</v>
      </c>
      <c r="EM268">
        <v>3.2152859999999999</v>
      </c>
      <c r="EN268">
        <v>2.7774006999999998</v>
      </c>
      <c r="EO268">
        <v>3.0320817999999998</v>
      </c>
      <c r="EP268">
        <v>2.8860899999999998</v>
      </c>
      <c r="EQ268">
        <v>3.9596092999999999</v>
      </c>
      <c r="ER268">
        <v>3.2182498000000002</v>
      </c>
      <c r="ES268">
        <v>3.1396711000000002</v>
      </c>
      <c r="ET268">
        <v>3.1011202</v>
      </c>
      <c r="EU268">
        <v>2.9944313</v>
      </c>
      <c r="EV268">
        <v>2</v>
      </c>
      <c r="EW268">
        <f>MATCH(A268,'[1]BASC2_BRIEF_6yr_DEMOS_ScanInfo '!$H$1:$H$585,0)</f>
        <v>99</v>
      </c>
      <c r="EX268">
        <f>INDEX('[1]BASC2_BRIEF_6yr_DEMOS_ScanInfo '!$L$1:$L$585,EW268)</f>
        <v>1</v>
      </c>
      <c r="EY268">
        <v>2</v>
      </c>
      <c r="EZ268">
        <v>1</v>
      </c>
      <c r="FA268">
        <f>IF(AND(EZ268=1,EV268=2),4)</f>
        <v>4</v>
      </c>
      <c r="FB268">
        <v>4</v>
      </c>
    </row>
    <row r="269" spans="1:158" x14ac:dyDescent="0.35">
      <c r="A269" t="s">
        <v>23</v>
      </c>
      <c r="B269">
        <v>3.7053672999999998</v>
      </c>
      <c r="C269">
        <v>3.0605921999999999</v>
      </c>
      <c r="D269">
        <v>3.0690243000000001</v>
      </c>
      <c r="E269">
        <v>3.0872324</v>
      </c>
      <c r="F269">
        <v>3.8422599000000002</v>
      </c>
      <c r="G269">
        <v>3.5453777</v>
      </c>
      <c r="H269">
        <v>3.5611359999999999</v>
      </c>
      <c r="I269">
        <v>3.1615107</v>
      </c>
      <c r="J269">
        <v>3.7943399000000002</v>
      </c>
      <c r="K269">
        <v>2.8913867</v>
      </c>
      <c r="L269">
        <v>3.04406</v>
      </c>
      <c r="M269">
        <v>3.2140323999999998</v>
      </c>
      <c r="N269">
        <v>4.1155514999999996</v>
      </c>
      <c r="O269">
        <v>3.3535631000000001</v>
      </c>
      <c r="P269">
        <v>3.3573241</v>
      </c>
      <c r="Q269">
        <v>3.7813053000000001</v>
      </c>
      <c r="R269">
        <v>4.9969330000000003</v>
      </c>
      <c r="S269">
        <v>6.080514</v>
      </c>
      <c r="T269">
        <v>3.3563154000000002</v>
      </c>
      <c r="U269">
        <v>3.0804789000000001</v>
      </c>
      <c r="V269">
        <v>3.6157267000000002</v>
      </c>
      <c r="W269">
        <v>3.1229615000000002</v>
      </c>
      <c r="X269">
        <v>3.3782008000000001</v>
      </c>
      <c r="Y269">
        <v>3.7187684000000001</v>
      </c>
      <c r="Z269">
        <v>3.6339592999999999</v>
      </c>
      <c r="AA269">
        <v>3.3381283000000002</v>
      </c>
      <c r="AB269">
        <v>3.2419948999999999</v>
      </c>
      <c r="AC269">
        <v>2.6871141999999999</v>
      </c>
      <c r="AD269">
        <v>3.1513624</v>
      </c>
      <c r="AE269">
        <v>3.4231807999999999</v>
      </c>
      <c r="AF269">
        <v>3.6606188</v>
      </c>
      <c r="AG269">
        <v>4.2325206</v>
      </c>
      <c r="AH269">
        <v>3.1193917</v>
      </c>
      <c r="AI269">
        <v>3.4969815999999998</v>
      </c>
      <c r="AJ269">
        <v>3.5570008999999998</v>
      </c>
      <c r="AK269">
        <v>3.0589724</v>
      </c>
      <c r="AL269">
        <v>3.5798299</v>
      </c>
      <c r="AM269">
        <v>3.6484177</v>
      </c>
      <c r="AN269">
        <v>3.3691176999999999</v>
      </c>
      <c r="AO269">
        <v>3.2559421</v>
      </c>
      <c r="AP269">
        <v>2.8921722999999999</v>
      </c>
      <c r="AQ269">
        <v>2.1615522</v>
      </c>
      <c r="AR269">
        <v>3.0186240999999998</v>
      </c>
      <c r="AS269">
        <v>4.3192209999999998</v>
      </c>
      <c r="AT269">
        <v>2.8356457000000002</v>
      </c>
      <c r="AU269">
        <v>2.4130824</v>
      </c>
      <c r="AV269">
        <v>3.0083997</v>
      </c>
      <c r="AW269">
        <v>5.8272934000000003</v>
      </c>
      <c r="AX269">
        <v>3.4280343000000002</v>
      </c>
      <c r="AY269">
        <v>3.6933265</v>
      </c>
      <c r="AZ269">
        <v>3.1781793</v>
      </c>
      <c r="BA269">
        <v>2.6914441999999998</v>
      </c>
      <c r="BB269">
        <v>2.9629539999999999</v>
      </c>
      <c r="BC269">
        <v>2.9480132999999999</v>
      </c>
      <c r="BD269">
        <v>3.0541317000000001</v>
      </c>
      <c r="BE269">
        <v>3.5776862999999999</v>
      </c>
      <c r="BF269">
        <v>2.8463031999999999</v>
      </c>
      <c r="BG269">
        <v>2.7428162</v>
      </c>
      <c r="BH269">
        <v>2.6896498000000002</v>
      </c>
      <c r="BI269">
        <v>3.0903174999999998</v>
      </c>
      <c r="BJ269">
        <v>3.2067673000000001</v>
      </c>
      <c r="BK269">
        <v>3.0398725999999998</v>
      </c>
      <c r="BL269">
        <v>3.1668291000000002</v>
      </c>
      <c r="BM269">
        <v>2.8398180000000002</v>
      </c>
      <c r="BN269">
        <v>3.1531131000000001</v>
      </c>
      <c r="BO269">
        <v>3.0367207999999999</v>
      </c>
      <c r="BP269">
        <v>3.0652089</v>
      </c>
      <c r="BQ269">
        <v>2.787169</v>
      </c>
      <c r="BR269">
        <v>3.0520505999999998</v>
      </c>
      <c r="BS269">
        <v>2.9498509999999998</v>
      </c>
      <c r="BT269">
        <v>3.9644965999999999</v>
      </c>
      <c r="BU269">
        <v>3.2717214000000001</v>
      </c>
      <c r="BV269">
        <v>3.2942512000000002</v>
      </c>
      <c r="BW269">
        <v>3.0637674000000001</v>
      </c>
      <c r="BX269">
        <v>2.9139390000000001</v>
      </c>
      <c r="BY269">
        <v>3.8164851999999998</v>
      </c>
      <c r="BZ269">
        <v>3.1754806000000002</v>
      </c>
      <c r="CA269">
        <v>3.0483804000000001</v>
      </c>
      <c r="CB269">
        <v>3.0494441999999999</v>
      </c>
      <c r="CC269">
        <v>3.6921518</v>
      </c>
      <c r="CD269">
        <v>3.5898514000000001</v>
      </c>
      <c r="CE269">
        <v>3.2975259000000001</v>
      </c>
      <c r="CF269">
        <v>3.3167602999999999</v>
      </c>
      <c r="CG269">
        <v>4.2061868000000002</v>
      </c>
      <c r="CH269">
        <v>2.6140713999999998</v>
      </c>
      <c r="CI269">
        <v>2.9435289</v>
      </c>
      <c r="CJ269">
        <v>3.0545532999999998</v>
      </c>
      <c r="CK269">
        <v>4.0826478000000002</v>
      </c>
      <c r="CL269">
        <v>3.2978303000000002</v>
      </c>
      <c r="CM269">
        <v>3.3325998999999999</v>
      </c>
      <c r="CN269">
        <v>3.7841892000000001</v>
      </c>
      <c r="CO269">
        <v>4.9050317000000003</v>
      </c>
      <c r="CP269">
        <v>6.1428722999999996</v>
      </c>
      <c r="CQ269">
        <v>3.1547331999999999</v>
      </c>
      <c r="CR269">
        <v>3.0153064999999999</v>
      </c>
      <c r="CS269">
        <v>3.9846401</v>
      </c>
      <c r="CT269">
        <v>3.1973943999999999</v>
      </c>
      <c r="CU269">
        <v>3.2542716999999999</v>
      </c>
      <c r="CV269">
        <v>3.6847987</v>
      </c>
      <c r="CW269">
        <v>3.6270728000000001</v>
      </c>
      <c r="CX269">
        <v>3.3513017000000001</v>
      </c>
      <c r="CY269">
        <v>3.2595179000000001</v>
      </c>
      <c r="CZ269">
        <v>2.6599061000000002</v>
      </c>
      <c r="DA269">
        <v>3.1288095</v>
      </c>
      <c r="DB269">
        <v>3.4162512</v>
      </c>
      <c r="DC269">
        <v>3.7105769999999998</v>
      </c>
      <c r="DD269">
        <v>4.5001764</v>
      </c>
      <c r="DE269">
        <v>3.0258064</v>
      </c>
      <c r="DF269">
        <v>3.3370053999999998</v>
      </c>
      <c r="DG269">
        <v>3.7102716</v>
      </c>
      <c r="DH269">
        <v>2.8723793</v>
      </c>
      <c r="DI269">
        <v>3.5715430000000001</v>
      </c>
      <c r="DJ269">
        <v>3.6694746</v>
      </c>
      <c r="DK269">
        <v>3.2551751000000002</v>
      </c>
      <c r="DL269">
        <v>2.8174340999999998</v>
      </c>
      <c r="DM269">
        <v>2.6885623999999999</v>
      </c>
      <c r="DN269">
        <v>2.2067347000000002</v>
      </c>
      <c r="DO269">
        <v>2.9960201</v>
      </c>
      <c r="DP269">
        <v>4.2548132000000001</v>
      </c>
      <c r="DQ269">
        <v>2.9633588999999998</v>
      </c>
      <c r="DR269">
        <v>2.3064269999999998</v>
      </c>
      <c r="DS269">
        <v>2.820395</v>
      </c>
      <c r="DT269">
        <v>5.0177053999999996</v>
      </c>
      <c r="DU269">
        <v>3.3156192</v>
      </c>
      <c r="DV269">
        <v>3.6050285999999998</v>
      </c>
      <c r="DW269">
        <v>3.3117445000000001</v>
      </c>
      <c r="DX269">
        <v>2.9861593000000002</v>
      </c>
      <c r="DY269">
        <v>2.9110358000000001</v>
      </c>
      <c r="DZ269">
        <v>3.0930149999999998</v>
      </c>
      <c r="EA269">
        <v>3.0992080999999998</v>
      </c>
      <c r="EB269">
        <v>2.9734020000000001</v>
      </c>
      <c r="EC269">
        <v>2.8272160999999998</v>
      </c>
      <c r="ED269">
        <v>2.7154791</v>
      </c>
      <c r="EE269">
        <v>2.7616847</v>
      </c>
      <c r="EF269">
        <v>2.9067759999999998</v>
      </c>
      <c r="EG269">
        <v>3.0902835999999998</v>
      </c>
      <c r="EH269">
        <v>3.0530569999999999</v>
      </c>
      <c r="EI269">
        <v>3.5590274000000002</v>
      </c>
      <c r="EJ269">
        <v>2.9284450999999998</v>
      </c>
      <c r="EK269">
        <v>3.1075034000000001</v>
      </c>
      <c r="EL269">
        <v>3.1945863000000001</v>
      </c>
      <c r="EM269">
        <v>3.2850497000000001</v>
      </c>
      <c r="EN269">
        <v>2.7302138999999999</v>
      </c>
      <c r="EO269">
        <v>3.0507089999999999</v>
      </c>
      <c r="EP269">
        <v>2.8412001</v>
      </c>
      <c r="EQ269">
        <v>3.8519385000000002</v>
      </c>
      <c r="ER269">
        <v>3.2179688999999998</v>
      </c>
      <c r="ES269">
        <v>3.3268119999999999</v>
      </c>
      <c r="ET269">
        <v>2.9409635000000001</v>
      </c>
      <c r="EU269">
        <v>2.773752</v>
      </c>
      <c r="EV269">
        <v>2</v>
      </c>
      <c r="EW269">
        <f>MATCH(A269,'[1]BASC2_BRIEF_6yr_DEMOS_ScanInfo '!$H$1:$H$585,0)</f>
        <v>101</v>
      </c>
      <c r="EX269">
        <f>INDEX('[1]BASC2_BRIEF_6yr_DEMOS_ScanInfo '!$L$1:$L$585,EW269)</f>
        <v>1</v>
      </c>
      <c r="EY269">
        <v>2</v>
      </c>
      <c r="EZ269">
        <v>1</v>
      </c>
      <c r="FA269">
        <f>IF(AND(EZ269=1,EV269=2),4)</f>
        <v>4</v>
      </c>
      <c r="FB269">
        <v>4</v>
      </c>
    </row>
    <row r="270" spans="1:158" x14ac:dyDescent="0.35">
      <c r="A270" t="s">
        <v>264</v>
      </c>
      <c r="B270">
        <v>3.6526573</v>
      </c>
      <c r="C270">
        <v>3.1012707000000002</v>
      </c>
      <c r="D270">
        <v>2.7672583999999998</v>
      </c>
      <c r="E270">
        <v>3.0597875000000001</v>
      </c>
      <c r="F270">
        <v>3.9356700999999998</v>
      </c>
      <c r="G270">
        <v>3.7906708999999998</v>
      </c>
      <c r="H270">
        <v>3.3371718000000001</v>
      </c>
      <c r="I270">
        <v>3.0855494000000001</v>
      </c>
      <c r="J270">
        <v>3.5235248000000001</v>
      </c>
      <c r="K270">
        <v>2.6611864999999999</v>
      </c>
      <c r="L270">
        <v>2.6297296999999999</v>
      </c>
      <c r="M270">
        <v>3.2237244</v>
      </c>
      <c r="N270">
        <v>4.0005550000000003</v>
      </c>
      <c r="O270">
        <v>3.4256630000000001</v>
      </c>
      <c r="P270">
        <v>3.3825924000000001</v>
      </c>
      <c r="Q270">
        <v>3.5623073999999999</v>
      </c>
      <c r="R270">
        <v>4.4304676000000001</v>
      </c>
      <c r="S270">
        <v>5.3053694</v>
      </c>
      <c r="T270">
        <v>3.1984748999999999</v>
      </c>
      <c r="U270">
        <v>3.0658493</v>
      </c>
      <c r="V270">
        <v>3.2534008000000001</v>
      </c>
      <c r="W270">
        <v>2.8741526999999998</v>
      </c>
      <c r="X270">
        <v>3.3037114000000001</v>
      </c>
      <c r="Y270">
        <v>3.686239</v>
      </c>
      <c r="Z270">
        <v>3.4464926999999999</v>
      </c>
      <c r="AA270">
        <v>3.4210961000000002</v>
      </c>
      <c r="AB270">
        <v>3.2923281000000002</v>
      </c>
      <c r="AC270">
        <v>2.5968053000000002</v>
      </c>
      <c r="AD270">
        <v>3.0730023000000002</v>
      </c>
      <c r="AE270">
        <v>3.3913139999999999</v>
      </c>
      <c r="AF270">
        <v>4.0604968000000001</v>
      </c>
      <c r="AG270">
        <v>5.8857331000000004</v>
      </c>
      <c r="AH270">
        <v>2.9633593999999999</v>
      </c>
      <c r="AI270">
        <v>3.3661647000000001</v>
      </c>
      <c r="AJ270">
        <v>3.6276579</v>
      </c>
      <c r="AK270">
        <v>3.1161211</v>
      </c>
      <c r="AL270">
        <v>3.5011996999999999</v>
      </c>
      <c r="AM270">
        <v>3.4777629000000001</v>
      </c>
      <c r="AN270">
        <v>3.3616079999999999</v>
      </c>
      <c r="AO270">
        <v>3.2449607999999999</v>
      </c>
      <c r="AP270">
        <v>2.6225059000000002</v>
      </c>
      <c r="AQ270">
        <v>2.1843707999999999</v>
      </c>
      <c r="AR270">
        <v>2.8139617000000001</v>
      </c>
      <c r="AS270">
        <v>4.0383487000000002</v>
      </c>
      <c r="AT270">
        <v>2.7971096000000002</v>
      </c>
      <c r="AU270">
        <v>2.2637162000000002</v>
      </c>
      <c r="AV270">
        <v>2.9056795000000002</v>
      </c>
      <c r="AW270">
        <v>4.1997809000000004</v>
      </c>
      <c r="AX270">
        <v>3.1874596999999998</v>
      </c>
      <c r="AY270">
        <v>3.3669646000000002</v>
      </c>
      <c r="AZ270">
        <v>3.0439900999999998</v>
      </c>
      <c r="BA270">
        <v>2.7314796000000001</v>
      </c>
      <c r="BB270">
        <v>2.8968555999999999</v>
      </c>
      <c r="BC270">
        <v>3.1619500999999999</v>
      </c>
      <c r="BD270">
        <v>3.0605338</v>
      </c>
      <c r="BE270">
        <v>3.2987460999999998</v>
      </c>
      <c r="BF270">
        <v>2.8317367999999998</v>
      </c>
      <c r="BG270">
        <v>2.6121251999999999</v>
      </c>
      <c r="BH270">
        <v>2.7266772000000001</v>
      </c>
      <c r="BI270">
        <v>2.8417021999999998</v>
      </c>
      <c r="BJ270">
        <v>3.1832105999999998</v>
      </c>
      <c r="BK270">
        <v>2.8786969</v>
      </c>
      <c r="BL270">
        <v>3.6126339000000001</v>
      </c>
      <c r="BM270">
        <v>2.9237305999999998</v>
      </c>
      <c r="BN270">
        <v>3.3086009000000001</v>
      </c>
      <c r="BO270">
        <v>3.0408940000000002</v>
      </c>
      <c r="BP270">
        <v>3.1773921999999999</v>
      </c>
      <c r="BQ270">
        <v>2.7626243000000001</v>
      </c>
      <c r="BR270">
        <v>2.6445688999999999</v>
      </c>
      <c r="BS270">
        <v>2.8916122999999998</v>
      </c>
      <c r="BT270">
        <v>4.9127435999999998</v>
      </c>
      <c r="BU270">
        <v>3.1056797999999999</v>
      </c>
      <c r="BV270">
        <v>3.3922582000000001</v>
      </c>
      <c r="BW270">
        <v>2.8863729999999999</v>
      </c>
      <c r="BX270">
        <v>2.8171484000000002</v>
      </c>
      <c r="BY270">
        <v>3.6635255999999998</v>
      </c>
      <c r="BZ270">
        <v>3.0222068000000002</v>
      </c>
      <c r="CA270">
        <v>2.7119300000000002</v>
      </c>
      <c r="CB270">
        <v>3.0687232</v>
      </c>
      <c r="CC270">
        <v>3.5418078999999998</v>
      </c>
      <c r="CD270">
        <v>3.6022799000000001</v>
      </c>
      <c r="CE270">
        <v>3.3200582999999999</v>
      </c>
      <c r="CF270">
        <v>3.2456453000000001</v>
      </c>
      <c r="CG270">
        <v>3.3286625999999999</v>
      </c>
      <c r="CH270">
        <v>2.5491831</v>
      </c>
      <c r="CI270">
        <v>2.8548832000000002</v>
      </c>
      <c r="CJ270">
        <v>3.3501096000000001</v>
      </c>
      <c r="CK270">
        <v>3.8533609000000002</v>
      </c>
      <c r="CL270">
        <v>3.3435495</v>
      </c>
      <c r="CM270">
        <v>3.3328574</v>
      </c>
      <c r="CN270">
        <v>3.6895894999999999</v>
      </c>
      <c r="CO270">
        <v>4.3479904999999999</v>
      </c>
      <c r="CP270">
        <v>5.0708527999999999</v>
      </c>
      <c r="CQ270">
        <v>3.0754912000000001</v>
      </c>
      <c r="CR270">
        <v>2.9500687000000001</v>
      </c>
      <c r="CS270">
        <v>3.7393315</v>
      </c>
      <c r="CT270">
        <v>2.9165570999999999</v>
      </c>
      <c r="CU270">
        <v>3.2473831</v>
      </c>
      <c r="CV270">
        <v>3.5289674</v>
      </c>
      <c r="CW270">
        <v>3.4216937999999999</v>
      </c>
      <c r="CX270">
        <v>3.3524240999999999</v>
      </c>
      <c r="CY270">
        <v>3.3806286000000001</v>
      </c>
      <c r="CZ270">
        <v>2.5961919</v>
      </c>
      <c r="DA270">
        <v>3.0497961</v>
      </c>
      <c r="DB270">
        <v>3.2320842999999999</v>
      </c>
      <c r="DC270">
        <v>3.6123052000000002</v>
      </c>
      <c r="DD270">
        <v>4.5089911999999996</v>
      </c>
      <c r="DE270">
        <v>2.8296385000000002</v>
      </c>
      <c r="DF270">
        <v>3.4267289999999999</v>
      </c>
      <c r="DG270">
        <v>3.7732258000000001</v>
      </c>
      <c r="DH270">
        <v>3.1269593000000002</v>
      </c>
      <c r="DI270">
        <v>3.4339010999999999</v>
      </c>
      <c r="DJ270">
        <v>3.5374379</v>
      </c>
      <c r="DK270">
        <v>3.3639648000000002</v>
      </c>
      <c r="DL270">
        <v>3.0017337999999998</v>
      </c>
      <c r="DM270">
        <v>2.6946870999999999</v>
      </c>
      <c r="DN270">
        <v>2.0747268000000001</v>
      </c>
      <c r="DO270">
        <v>2.8654082000000001</v>
      </c>
      <c r="DP270">
        <v>3.9455881000000002</v>
      </c>
      <c r="DQ270">
        <v>2.6696813000000001</v>
      </c>
      <c r="DR270">
        <v>2.4491615000000002</v>
      </c>
      <c r="DS270">
        <v>2.9196002000000001</v>
      </c>
      <c r="DT270">
        <v>3.9771390000000002</v>
      </c>
      <c r="DU270">
        <v>3.2837884000000002</v>
      </c>
      <c r="DV270">
        <v>3.3527176000000001</v>
      </c>
      <c r="DW270">
        <v>2.8411385999999998</v>
      </c>
      <c r="DX270">
        <v>2.7353348999999998</v>
      </c>
      <c r="DY270">
        <v>2.8004036000000001</v>
      </c>
      <c r="DZ270">
        <v>3.0293372000000001</v>
      </c>
      <c r="EA270">
        <v>2.8895235000000001</v>
      </c>
      <c r="EB270">
        <v>2.7567856000000002</v>
      </c>
      <c r="EC270">
        <v>2.9183995999999999</v>
      </c>
      <c r="ED270">
        <v>2.5135052</v>
      </c>
      <c r="EE270">
        <v>2.6278701</v>
      </c>
      <c r="EF270">
        <v>3.3184632999999999</v>
      </c>
      <c r="EG270">
        <v>2.9669609000000001</v>
      </c>
      <c r="EH270">
        <v>2.7893298</v>
      </c>
      <c r="EI270">
        <v>3.1951551</v>
      </c>
      <c r="EJ270">
        <v>2.8679187000000002</v>
      </c>
      <c r="EK270">
        <v>3.1579088999999998</v>
      </c>
      <c r="EL270">
        <v>2.9296384</v>
      </c>
      <c r="EM270">
        <v>2.8813480999999999</v>
      </c>
      <c r="EN270">
        <v>2.6378574000000001</v>
      </c>
      <c r="EO270">
        <v>2.5688933999999999</v>
      </c>
      <c r="EP270">
        <v>2.9331789000000001</v>
      </c>
      <c r="EQ270">
        <v>3.5843327</v>
      </c>
      <c r="ER270">
        <v>3.0783284000000002</v>
      </c>
      <c r="ES270">
        <v>3.4437264999999999</v>
      </c>
      <c r="ET270">
        <v>2.9187243</v>
      </c>
      <c r="EU270">
        <v>2.9025679000000002</v>
      </c>
      <c r="EV270">
        <v>1</v>
      </c>
      <c r="EW270">
        <f>MATCH(A270,'[1]BASC2_BRIEF_6yr_DEMOS_ScanInfo '!$H$1:$H$585,0)</f>
        <v>102</v>
      </c>
      <c r="EX270">
        <f>INDEX('[1]BASC2_BRIEF_6yr_DEMOS_ScanInfo '!$L$1:$L$585,EW270)</f>
        <v>2</v>
      </c>
      <c r="EY270">
        <v>2</v>
      </c>
      <c r="EZ270">
        <v>2</v>
      </c>
      <c r="FA270">
        <f>IF(AND(EZ270=2,EV270=1),3)</f>
        <v>3</v>
      </c>
      <c r="FB270">
        <v>3</v>
      </c>
    </row>
    <row r="271" spans="1:158" x14ac:dyDescent="0.35">
      <c r="A271" t="s">
        <v>265</v>
      </c>
      <c r="B271">
        <v>3.5800581</v>
      </c>
      <c r="C271">
        <v>2.8854589000000002</v>
      </c>
      <c r="D271">
        <v>2.6633133999999998</v>
      </c>
      <c r="E271">
        <v>3.0784576000000001</v>
      </c>
      <c r="F271">
        <v>3.4980714000000002</v>
      </c>
      <c r="G271">
        <v>3.5860329000000002</v>
      </c>
      <c r="H271">
        <v>3.2960929999999999</v>
      </c>
      <c r="I271">
        <v>3.0593097</v>
      </c>
      <c r="J271">
        <v>3.6373416999999999</v>
      </c>
      <c r="K271">
        <v>3.0666009999999999</v>
      </c>
      <c r="L271">
        <v>2.9299702999999999</v>
      </c>
      <c r="M271">
        <v>3.2859373000000001</v>
      </c>
      <c r="N271">
        <v>3.8839964999999999</v>
      </c>
      <c r="O271">
        <v>3.5401096000000001</v>
      </c>
      <c r="P271">
        <v>3.410558</v>
      </c>
      <c r="Q271">
        <v>3.4875543000000002</v>
      </c>
      <c r="R271">
        <v>4.2649312000000004</v>
      </c>
      <c r="S271">
        <v>4.9728488999999998</v>
      </c>
      <c r="T271">
        <v>3.3518219</v>
      </c>
      <c r="U271">
        <v>3.0465870000000002</v>
      </c>
      <c r="V271">
        <v>3.6907755999999998</v>
      </c>
      <c r="W271">
        <v>3.0992364999999999</v>
      </c>
      <c r="X271">
        <v>3.3939618999999999</v>
      </c>
      <c r="Y271">
        <v>3.6873950999999998</v>
      </c>
      <c r="Z271">
        <v>3.2994753999999999</v>
      </c>
      <c r="AA271">
        <v>3.1525457000000001</v>
      </c>
      <c r="AB271">
        <v>3.0902400000000001</v>
      </c>
      <c r="AC271">
        <v>2.6619864</v>
      </c>
      <c r="AD271">
        <v>2.9676561000000001</v>
      </c>
      <c r="AE271">
        <v>3.4518892999999999</v>
      </c>
      <c r="AF271">
        <v>3.4441290000000002</v>
      </c>
      <c r="AG271">
        <v>3.8348658000000002</v>
      </c>
      <c r="AH271">
        <v>3.0079277000000002</v>
      </c>
      <c r="AI271">
        <v>3.2873065000000001</v>
      </c>
      <c r="AJ271">
        <v>4.0181360000000002</v>
      </c>
      <c r="AK271">
        <v>2.7598976999999998</v>
      </c>
      <c r="AL271">
        <v>3.4937269999999998</v>
      </c>
      <c r="AM271">
        <v>3.4157335999999998</v>
      </c>
      <c r="AN271">
        <v>3.3860587999999998</v>
      </c>
      <c r="AO271">
        <v>3.4432254000000002</v>
      </c>
      <c r="AP271">
        <v>2.7240231000000001</v>
      </c>
      <c r="AQ271">
        <v>2.2286872999999998</v>
      </c>
      <c r="AR271">
        <v>2.9688398999999999</v>
      </c>
      <c r="AS271">
        <v>4.2222042000000002</v>
      </c>
      <c r="AT271">
        <v>2.8871076000000002</v>
      </c>
      <c r="AU271">
        <v>2.3124695000000002</v>
      </c>
      <c r="AV271">
        <v>2.635046</v>
      </c>
      <c r="AW271">
        <v>4.2952541999999996</v>
      </c>
      <c r="AX271">
        <v>3.1632794999999998</v>
      </c>
      <c r="AY271">
        <v>3.3050008000000002</v>
      </c>
      <c r="AZ271">
        <v>3.3865653999999998</v>
      </c>
      <c r="BA271">
        <v>2.9442582000000002</v>
      </c>
      <c r="BB271">
        <v>2.9659650000000002</v>
      </c>
      <c r="BC271">
        <v>3.0645905</v>
      </c>
      <c r="BD271">
        <v>3.0602627</v>
      </c>
      <c r="BE271">
        <v>3.0153873</v>
      </c>
      <c r="BF271">
        <v>2.7347853</v>
      </c>
      <c r="BG271">
        <v>2.6898637000000001</v>
      </c>
      <c r="BH271">
        <v>2.8586239999999998</v>
      </c>
      <c r="BI271">
        <v>3.3696913999999998</v>
      </c>
      <c r="BJ271">
        <v>2.9024681999999999</v>
      </c>
      <c r="BK271">
        <v>3.1162643000000001</v>
      </c>
      <c r="BL271">
        <v>3.8327982</v>
      </c>
      <c r="BM271">
        <v>3.4045774999999998</v>
      </c>
      <c r="BN271">
        <v>3.1824121000000001</v>
      </c>
      <c r="BO271">
        <v>3.1382257999999998</v>
      </c>
      <c r="BP271">
        <v>3.0498497000000002</v>
      </c>
      <c r="BQ271">
        <v>2.8606739000000001</v>
      </c>
      <c r="BR271">
        <v>2.8450357999999998</v>
      </c>
      <c r="BS271">
        <v>2.7598278999999999</v>
      </c>
      <c r="BT271">
        <v>3.3650391000000002</v>
      </c>
      <c r="BU271">
        <v>3.2082788999999998</v>
      </c>
      <c r="BV271">
        <v>3.4674057999999999</v>
      </c>
      <c r="BW271">
        <v>2.9700080999999998</v>
      </c>
      <c r="BX271">
        <v>2.6686090999999998</v>
      </c>
      <c r="BY271">
        <v>3.7983465000000001</v>
      </c>
      <c r="BZ271">
        <v>3.1221006</v>
      </c>
      <c r="CA271">
        <v>2.8117646999999999</v>
      </c>
      <c r="CB271">
        <v>3.1275046</v>
      </c>
      <c r="CC271">
        <v>3.6579063000000001</v>
      </c>
      <c r="CD271">
        <v>3.4860804000000001</v>
      </c>
      <c r="CE271">
        <v>3.3825810000000001</v>
      </c>
      <c r="CF271">
        <v>3.2114587000000001</v>
      </c>
      <c r="CG271">
        <v>3.9286880000000002</v>
      </c>
      <c r="CH271">
        <v>2.9042981000000001</v>
      </c>
      <c r="CI271">
        <v>2.9551289000000001</v>
      </c>
      <c r="CJ271">
        <v>3.2929727999999998</v>
      </c>
      <c r="CK271">
        <v>3.9747808</v>
      </c>
      <c r="CL271">
        <v>3.2133238</v>
      </c>
      <c r="CM271">
        <v>3.3999812999999999</v>
      </c>
      <c r="CN271">
        <v>3.4678705000000001</v>
      </c>
      <c r="CO271">
        <v>4.7794895000000004</v>
      </c>
      <c r="CP271">
        <v>5.2350782999999996</v>
      </c>
      <c r="CQ271">
        <v>3.2744125999999998</v>
      </c>
      <c r="CR271">
        <v>2.8077833999999999</v>
      </c>
      <c r="CS271">
        <v>3.5727806000000002</v>
      </c>
      <c r="CT271">
        <v>3.2941527000000002</v>
      </c>
      <c r="CU271">
        <v>3.1280869999999998</v>
      </c>
      <c r="CV271">
        <v>3.8700410999999999</v>
      </c>
      <c r="CW271">
        <v>3.4201095000000001</v>
      </c>
      <c r="CX271">
        <v>3.3469585999999998</v>
      </c>
      <c r="CY271">
        <v>3.0531399000000001</v>
      </c>
      <c r="CZ271">
        <v>2.5992283999999999</v>
      </c>
      <c r="DA271">
        <v>2.8747063000000002</v>
      </c>
      <c r="DB271">
        <v>3.4324976999999999</v>
      </c>
      <c r="DC271">
        <v>3.7834178999999999</v>
      </c>
      <c r="DD271">
        <v>3.9783552000000002</v>
      </c>
      <c r="DE271">
        <v>3.1811167999999999</v>
      </c>
      <c r="DF271">
        <v>3.4897008</v>
      </c>
      <c r="DG271">
        <v>3.9620934000000001</v>
      </c>
      <c r="DH271">
        <v>2.8633082000000001</v>
      </c>
      <c r="DI271">
        <v>3.8443882</v>
      </c>
      <c r="DJ271">
        <v>3.6218740999999999</v>
      </c>
      <c r="DK271">
        <v>3.4306166</v>
      </c>
      <c r="DL271">
        <v>3.1670400999999999</v>
      </c>
      <c r="DM271">
        <v>2.8769822</v>
      </c>
      <c r="DN271">
        <v>2.1170938000000001</v>
      </c>
      <c r="DO271">
        <v>3.0089049000000001</v>
      </c>
      <c r="DP271">
        <v>4.2236586000000003</v>
      </c>
      <c r="DQ271">
        <v>2.8954053000000002</v>
      </c>
      <c r="DR271">
        <v>2.2463481000000001</v>
      </c>
      <c r="DS271">
        <v>2.6088404999999999</v>
      </c>
      <c r="DT271">
        <v>4.4412808000000004</v>
      </c>
      <c r="DU271">
        <v>3.2370684000000001</v>
      </c>
      <c r="DV271">
        <v>3.4282689</v>
      </c>
      <c r="DW271">
        <v>3.2871921</v>
      </c>
      <c r="DX271">
        <v>2.7249572</v>
      </c>
      <c r="DY271">
        <v>2.8655577000000001</v>
      </c>
      <c r="DZ271">
        <v>3.1771531</v>
      </c>
      <c r="EA271">
        <v>3.0711746</v>
      </c>
      <c r="EB271">
        <v>3.1392137999999998</v>
      </c>
      <c r="EC271">
        <v>2.7555318</v>
      </c>
      <c r="ED271">
        <v>2.8693385</v>
      </c>
      <c r="EE271">
        <v>2.6376767000000001</v>
      </c>
      <c r="EF271">
        <v>2.9263805999999999</v>
      </c>
      <c r="EG271">
        <v>3.3996789000000001</v>
      </c>
      <c r="EH271">
        <v>2.9829013</v>
      </c>
      <c r="EI271">
        <v>3.1356964000000001</v>
      </c>
      <c r="EJ271">
        <v>3.0164981000000002</v>
      </c>
      <c r="EK271">
        <v>3.3351717000000001</v>
      </c>
      <c r="EL271">
        <v>2.9020652999999998</v>
      </c>
      <c r="EM271">
        <v>3.1247666000000001</v>
      </c>
      <c r="EN271">
        <v>2.6847297999999999</v>
      </c>
      <c r="EO271">
        <v>2.7512436</v>
      </c>
      <c r="EP271">
        <v>2.6659926999999999</v>
      </c>
      <c r="EQ271">
        <v>3.8395717</v>
      </c>
      <c r="ER271">
        <v>3.1457457999999998</v>
      </c>
      <c r="ES271">
        <v>3.3724587000000001</v>
      </c>
      <c r="ET271">
        <v>3.0772097</v>
      </c>
      <c r="EU271">
        <v>3.1939354</v>
      </c>
      <c r="EV271">
        <v>0</v>
      </c>
      <c r="EW271">
        <f>MATCH(A271,'[1]BASC2_BRIEF_6yr_DEMOS_ScanInfo '!$H$1:$H$585,0)</f>
        <v>103</v>
      </c>
      <c r="EX271">
        <f>INDEX('[1]BASC2_BRIEF_6yr_DEMOS_ScanInfo '!$L$1:$L$585,EW271)</f>
        <v>2</v>
      </c>
      <c r="EY271">
        <v>2</v>
      </c>
      <c r="EZ271">
        <v>2</v>
      </c>
      <c r="FA271">
        <f t="shared" ref="FA267:FB272" si="69">IF(AND(EZ271=2,EV271=0),1)</f>
        <v>1</v>
      </c>
      <c r="FB271">
        <v>1</v>
      </c>
    </row>
    <row r="272" spans="1:158" x14ac:dyDescent="0.35">
      <c r="A272" t="s">
        <v>266</v>
      </c>
      <c r="B272">
        <v>3.5448898999999998</v>
      </c>
      <c r="C272">
        <v>2.986599</v>
      </c>
      <c r="D272">
        <v>3.0727799</v>
      </c>
      <c r="E272">
        <v>3.2913910999999998</v>
      </c>
      <c r="F272">
        <v>3.8995416000000001</v>
      </c>
      <c r="G272">
        <v>3.4862826</v>
      </c>
      <c r="H272">
        <v>3.2816789000000002</v>
      </c>
      <c r="I272">
        <v>3.3144627</v>
      </c>
      <c r="J272">
        <v>4.3758882999999997</v>
      </c>
      <c r="K272">
        <v>2.7100761000000002</v>
      </c>
      <c r="L272">
        <v>3.0593123000000002</v>
      </c>
      <c r="M272">
        <v>3.4825851999999999</v>
      </c>
      <c r="N272">
        <v>3.8787696</v>
      </c>
      <c r="O272">
        <v>3.2892326999999999</v>
      </c>
      <c r="P272">
        <v>3.4451616</v>
      </c>
      <c r="Q272">
        <v>3.8515594000000002</v>
      </c>
      <c r="R272">
        <v>4.9730954000000001</v>
      </c>
      <c r="S272">
        <v>5.8160667000000004</v>
      </c>
      <c r="T272">
        <v>3.1732292000000002</v>
      </c>
      <c r="U272">
        <v>2.9238249999999999</v>
      </c>
      <c r="V272">
        <v>3.4115131000000001</v>
      </c>
      <c r="W272">
        <v>3.4646911999999999</v>
      </c>
      <c r="X272">
        <v>3.2440991000000001</v>
      </c>
      <c r="Y272">
        <v>4.0138015999999999</v>
      </c>
      <c r="Z272">
        <v>3.9248015999999999</v>
      </c>
      <c r="AA272">
        <v>3.7091389000000001</v>
      </c>
      <c r="AB272">
        <v>3.4810753000000001</v>
      </c>
      <c r="AC272">
        <v>2.7730318999999999</v>
      </c>
      <c r="AD272">
        <v>3.3337680999999999</v>
      </c>
      <c r="AE272">
        <v>3.7777113999999998</v>
      </c>
      <c r="AF272">
        <v>3.8939137000000001</v>
      </c>
      <c r="AG272">
        <v>4.2403002000000001</v>
      </c>
      <c r="AH272">
        <v>3.0661413999999998</v>
      </c>
      <c r="AI272">
        <v>3.7129846</v>
      </c>
      <c r="AJ272">
        <v>3.7887974</v>
      </c>
      <c r="AK272">
        <v>3.3656188999999999</v>
      </c>
      <c r="AL272">
        <v>3.9181868999999998</v>
      </c>
      <c r="AM272">
        <v>3.9117063999999999</v>
      </c>
      <c r="AN272">
        <v>3.4012997</v>
      </c>
      <c r="AO272">
        <v>2.9838243000000002</v>
      </c>
      <c r="AP272">
        <v>3.1468191000000001</v>
      </c>
      <c r="AQ272">
        <v>2.1323704999999999</v>
      </c>
      <c r="AR272">
        <v>3.0406499</v>
      </c>
      <c r="AS272">
        <v>4.3648610000000003</v>
      </c>
      <c r="AT272">
        <v>2.9290454000000001</v>
      </c>
      <c r="AU272">
        <v>2.5489964000000001</v>
      </c>
      <c r="AV272">
        <v>3.0053429999999999</v>
      </c>
      <c r="AW272">
        <v>4.8174004999999998</v>
      </c>
      <c r="AX272">
        <v>3.4503927000000001</v>
      </c>
      <c r="AY272">
        <v>3.7029454999999998</v>
      </c>
      <c r="AZ272">
        <v>3.7119379000000001</v>
      </c>
      <c r="BA272">
        <v>3.1596259999999998</v>
      </c>
      <c r="BB272">
        <v>3.0876063999999999</v>
      </c>
      <c r="BC272">
        <v>3.2392745000000001</v>
      </c>
      <c r="BD272">
        <v>3.0029032</v>
      </c>
      <c r="BE272">
        <v>4.7822113000000002</v>
      </c>
      <c r="BF272">
        <v>2.9197011000000002</v>
      </c>
      <c r="BG272">
        <v>3.0553583999999998</v>
      </c>
      <c r="BH272">
        <v>2.8275082</v>
      </c>
      <c r="BI272">
        <v>3.1309216000000002</v>
      </c>
      <c r="BJ272">
        <v>3.3094842</v>
      </c>
      <c r="BK272">
        <v>3.1188435999999999</v>
      </c>
      <c r="BL272">
        <v>3.6408562999999998</v>
      </c>
      <c r="BM272">
        <v>3.4982704999999998</v>
      </c>
      <c r="BN272">
        <v>3.2104735</v>
      </c>
      <c r="BO272">
        <v>3.1715030999999998</v>
      </c>
      <c r="BP272">
        <v>3.5499265000000002</v>
      </c>
      <c r="BQ272">
        <v>2.9002162999999999</v>
      </c>
      <c r="BR272">
        <v>3.0343072000000002</v>
      </c>
      <c r="BS272">
        <v>2.9722381000000002</v>
      </c>
      <c r="BT272">
        <v>3.9893467</v>
      </c>
      <c r="BU272">
        <v>3.3772280000000001</v>
      </c>
      <c r="BV272">
        <v>3.8032083999999999</v>
      </c>
      <c r="BW272">
        <v>3.2158959</v>
      </c>
      <c r="BX272">
        <v>3.020931</v>
      </c>
      <c r="BY272">
        <v>3.5789998000000001</v>
      </c>
      <c r="BZ272">
        <v>3.2553307999999999</v>
      </c>
      <c r="CA272">
        <v>2.9180489000000001</v>
      </c>
      <c r="CB272">
        <v>3.0993769000000002</v>
      </c>
      <c r="CC272">
        <v>4.1263218000000004</v>
      </c>
      <c r="CD272">
        <v>3.5830535999999999</v>
      </c>
      <c r="CE272">
        <v>3.3977355999999999</v>
      </c>
      <c r="CF272">
        <v>3.5326282999999998</v>
      </c>
      <c r="CG272">
        <v>4.1997074999999997</v>
      </c>
      <c r="CH272">
        <v>3.0087445000000002</v>
      </c>
      <c r="CI272">
        <v>3.2648212999999999</v>
      </c>
      <c r="CJ272">
        <v>3.1578121000000001</v>
      </c>
      <c r="CK272">
        <v>4.0510520999999997</v>
      </c>
      <c r="CL272">
        <v>3.6596017000000001</v>
      </c>
      <c r="CM272">
        <v>3.4856373999999999</v>
      </c>
      <c r="CN272">
        <v>3.8090033999999999</v>
      </c>
      <c r="CO272">
        <v>5.7236089999999997</v>
      </c>
      <c r="CP272">
        <v>6.5243682999999999</v>
      </c>
      <c r="CQ272">
        <v>3.2793242999999999</v>
      </c>
      <c r="CR272">
        <v>3.5241745</v>
      </c>
      <c r="CS272">
        <v>4.0792583999999996</v>
      </c>
      <c r="CT272">
        <v>3.3516854999999999</v>
      </c>
      <c r="CU272">
        <v>3.3735268</v>
      </c>
      <c r="CV272">
        <v>3.7620865999999999</v>
      </c>
      <c r="CW272">
        <v>3.7758604999999998</v>
      </c>
      <c r="CX272">
        <v>3.6663815999999998</v>
      </c>
      <c r="CY272">
        <v>3.3017954999999999</v>
      </c>
      <c r="CZ272">
        <v>2.8669414999999998</v>
      </c>
      <c r="DA272">
        <v>3.1135712</v>
      </c>
      <c r="DB272">
        <v>3.7318411</v>
      </c>
      <c r="DC272">
        <v>4.4725456000000001</v>
      </c>
      <c r="DD272">
        <v>5.5726108999999999</v>
      </c>
      <c r="DE272">
        <v>3.4988655999999998</v>
      </c>
      <c r="DF272">
        <v>3.7677022999999998</v>
      </c>
      <c r="DG272">
        <v>3.8157207999999998</v>
      </c>
      <c r="DH272">
        <v>3.5564252999999999</v>
      </c>
      <c r="DI272">
        <v>3.8148954000000002</v>
      </c>
      <c r="DJ272">
        <v>3.7229648000000002</v>
      </c>
      <c r="DK272">
        <v>3.4093194000000002</v>
      </c>
      <c r="DL272">
        <v>3.1543944000000002</v>
      </c>
      <c r="DM272">
        <v>2.882349</v>
      </c>
      <c r="DN272">
        <v>2.0797881999999999</v>
      </c>
      <c r="DO272">
        <v>3.1989629000000002</v>
      </c>
      <c r="DP272">
        <v>4.4328275000000001</v>
      </c>
      <c r="DQ272">
        <v>3.0804225999999999</v>
      </c>
      <c r="DR272">
        <v>2.4254300999999998</v>
      </c>
      <c r="DS272">
        <v>3.0493752999999999</v>
      </c>
      <c r="DT272">
        <v>4.6083902999999999</v>
      </c>
      <c r="DU272">
        <v>3.8443551</v>
      </c>
      <c r="DV272">
        <v>3.9969893000000001</v>
      </c>
      <c r="DW272">
        <v>3.4819393000000001</v>
      </c>
      <c r="DX272">
        <v>3.0540566</v>
      </c>
      <c r="DY272">
        <v>3.2406526000000002</v>
      </c>
      <c r="DZ272">
        <v>3.1809911999999998</v>
      </c>
      <c r="EA272">
        <v>3.0428782000000001</v>
      </c>
      <c r="EB272">
        <v>4.1549186999999996</v>
      </c>
      <c r="EC272">
        <v>2.9285133000000001</v>
      </c>
      <c r="ED272">
        <v>2.8241760999999999</v>
      </c>
      <c r="EE272">
        <v>3.0258956000000001</v>
      </c>
      <c r="EF272">
        <v>3.1698878000000001</v>
      </c>
      <c r="EG272">
        <v>3.2543218</v>
      </c>
      <c r="EH272">
        <v>3.1823394</v>
      </c>
      <c r="EI272">
        <v>3.3948239999999998</v>
      </c>
      <c r="EJ272">
        <v>3.9849937</v>
      </c>
      <c r="EK272">
        <v>3.2819783999999999</v>
      </c>
      <c r="EL272">
        <v>3.3352162999999999</v>
      </c>
      <c r="EM272">
        <v>3.5560717999999998</v>
      </c>
      <c r="EN272">
        <v>2.9353456000000002</v>
      </c>
      <c r="EO272">
        <v>2.9761567000000002</v>
      </c>
      <c r="EP272">
        <v>2.9308022999999999</v>
      </c>
      <c r="EQ272">
        <v>4.4402423000000004</v>
      </c>
      <c r="ER272">
        <v>3.3775029000000001</v>
      </c>
      <c r="ES272">
        <v>3.7811601000000001</v>
      </c>
      <c r="ET272">
        <v>3.0484621999999999</v>
      </c>
      <c r="EU272">
        <v>3.1405497000000002</v>
      </c>
      <c r="EV272">
        <v>1</v>
      </c>
      <c r="EW272">
        <f>MATCH(A272,'[1]BASC2_BRIEF_6yr_DEMOS_ScanInfo '!$H$1:$H$585,0)</f>
        <v>110</v>
      </c>
      <c r="EX272">
        <f>INDEX('[1]BASC2_BRIEF_6yr_DEMOS_ScanInfo '!$L$1:$L$585,EW272)</f>
        <v>2</v>
      </c>
      <c r="EY272">
        <v>2</v>
      </c>
      <c r="EZ272">
        <v>2</v>
      </c>
      <c r="FA272">
        <f>IF(AND(EZ272=2,EV272=1),3)</f>
        <v>3</v>
      </c>
      <c r="FB272">
        <v>3</v>
      </c>
    </row>
    <row r="273" spans="1:158" x14ac:dyDescent="0.35">
      <c r="A273" t="s">
        <v>267</v>
      </c>
      <c r="B273">
        <v>3.4397142000000001</v>
      </c>
      <c r="C273">
        <v>2.8653711999999998</v>
      </c>
      <c r="D273">
        <v>2.8341211999999998</v>
      </c>
      <c r="E273">
        <v>2.7281444000000001</v>
      </c>
      <c r="F273">
        <v>3.4638791000000002</v>
      </c>
      <c r="G273">
        <v>3.1452217</v>
      </c>
      <c r="H273">
        <v>3.1602918999999998</v>
      </c>
      <c r="I273">
        <v>3.1478727000000002</v>
      </c>
      <c r="J273">
        <v>3.5042540999999998</v>
      </c>
      <c r="K273">
        <v>2.7420244</v>
      </c>
      <c r="L273">
        <v>2.4871218000000002</v>
      </c>
      <c r="M273">
        <v>3.0799023999999999</v>
      </c>
      <c r="N273">
        <v>3.4929252000000002</v>
      </c>
      <c r="O273">
        <v>3.4169827000000002</v>
      </c>
      <c r="P273">
        <v>3.4393053</v>
      </c>
      <c r="Q273">
        <v>3.5057635</v>
      </c>
      <c r="R273">
        <v>4.6082687</v>
      </c>
      <c r="S273">
        <v>5.6053715000000004</v>
      </c>
      <c r="T273">
        <v>3.0014390999999998</v>
      </c>
      <c r="U273">
        <v>2.6004771999999998</v>
      </c>
      <c r="V273">
        <v>3.1602361000000001</v>
      </c>
      <c r="W273">
        <v>2.6522991999999999</v>
      </c>
      <c r="X273">
        <v>2.9915872000000001</v>
      </c>
      <c r="Y273">
        <v>3.3567497999999998</v>
      </c>
      <c r="Z273">
        <v>3.3742678000000002</v>
      </c>
      <c r="AA273">
        <v>3.3375645</v>
      </c>
      <c r="AB273">
        <v>3.2760570000000002</v>
      </c>
      <c r="AC273">
        <v>2.4571390000000002</v>
      </c>
      <c r="AD273">
        <v>2.8677857000000002</v>
      </c>
      <c r="AE273">
        <v>3.2462048999999999</v>
      </c>
      <c r="AF273">
        <v>3.3706744</v>
      </c>
      <c r="AG273">
        <v>3.2847613999999998</v>
      </c>
      <c r="AH273">
        <v>2.9402111</v>
      </c>
      <c r="AI273">
        <v>3.2876536999999999</v>
      </c>
      <c r="AJ273">
        <v>3.7648212999999999</v>
      </c>
      <c r="AK273">
        <v>2.9306836000000001</v>
      </c>
      <c r="AL273">
        <v>3.2459954999999998</v>
      </c>
      <c r="AM273">
        <v>3.5356963000000001</v>
      </c>
      <c r="AN273">
        <v>3.2007105</v>
      </c>
      <c r="AO273">
        <v>3.1617989999999998</v>
      </c>
      <c r="AP273">
        <v>2.5112814999999999</v>
      </c>
      <c r="AQ273">
        <v>2.0276388999999999</v>
      </c>
      <c r="AR273">
        <v>2.7760948999999999</v>
      </c>
      <c r="AS273">
        <v>4.3708615000000002</v>
      </c>
      <c r="AT273">
        <v>2.6337527999999999</v>
      </c>
      <c r="AU273">
        <v>2.2147386</v>
      </c>
      <c r="AV273">
        <v>2.6244098999999999</v>
      </c>
      <c r="AW273">
        <v>4.3117785</v>
      </c>
      <c r="AX273">
        <v>3.277746</v>
      </c>
      <c r="AY273">
        <v>3.4566169000000002</v>
      </c>
      <c r="AZ273">
        <v>2.9739816000000001</v>
      </c>
      <c r="BA273">
        <v>2.4415996</v>
      </c>
      <c r="BB273">
        <v>2.8601009999999998</v>
      </c>
      <c r="BC273">
        <v>2.9865789</v>
      </c>
      <c r="BD273">
        <v>3.1264924999999999</v>
      </c>
      <c r="BE273">
        <v>3.1297215999999999</v>
      </c>
      <c r="BF273">
        <v>2.8613799000000002</v>
      </c>
      <c r="BG273">
        <v>2.6932192000000001</v>
      </c>
      <c r="BH273">
        <v>2.4517595999999999</v>
      </c>
      <c r="BI273">
        <v>2.9624826999999998</v>
      </c>
      <c r="BJ273">
        <v>2.8989514999999999</v>
      </c>
      <c r="BK273">
        <v>2.6509258999999998</v>
      </c>
      <c r="BL273">
        <v>2.9969918999999998</v>
      </c>
      <c r="BM273">
        <v>2.9528563000000001</v>
      </c>
      <c r="BN273">
        <v>3.0442008999999999</v>
      </c>
      <c r="BO273">
        <v>2.8200816999999998</v>
      </c>
      <c r="BP273">
        <v>2.9089</v>
      </c>
      <c r="BQ273">
        <v>2.5984566</v>
      </c>
      <c r="BR273">
        <v>2.5294039000000001</v>
      </c>
      <c r="BS273">
        <v>2.8253111999999998</v>
      </c>
      <c r="BT273">
        <v>3.2541916</v>
      </c>
      <c r="BU273">
        <v>3.0705581</v>
      </c>
      <c r="BV273">
        <v>3.3271031</v>
      </c>
      <c r="BW273">
        <v>2.8170158999999999</v>
      </c>
      <c r="BX273">
        <v>2.9576577999999998</v>
      </c>
      <c r="BY273">
        <v>3.4072193999999998</v>
      </c>
      <c r="BZ273">
        <v>2.8942218</v>
      </c>
      <c r="CA273">
        <v>2.7172345999999998</v>
      </c>
      <c r="CB273">
        <v>3.0374303</v>
      </c>
      <c r="CC273">
        <v>3.7457799999999999</v>
      </c>
      <c r="CD273">
        <v>3.3520843999999999</v>
      </c>
      <c r="CE273">
        <v>3.5501125</v>
      </c>
      <c r="CF273">
        <v>3.1731875</v>
      </c>
      <c r="CG273">
        <v>3.5234028999999998</v>
      </c>
      <c r="CH273">
        <v>2.6703687</v>
      </c>
      <c r="CI273">
        <v>2.7732787000000001</v>
      </c>
      <c r="CJ273">
        <v>3.3232732</v>
      </c>
      <c r="CK273">
        <v>3.6880351999999998</v>
      </c>
      <c r="CL273">
        <v>3.2404256</v>
      </c>
      <c r="CM273">
        <v>3.4094365</v>
      </c>
      <c r="CN273">
        <v>3.6457388000000002</v>
      </c>
      <c r="CO273">
        <v>4.6624021999999998</v>
      </c>
      <c r="CP273">
        <v>5.9380851000000003</v>
      </c>
      <c r="CQ273">
        <v>2.9137955</v>
      </c>
      <c r="CR273">
        <v>2.7215558999999998</v>
      </c>
      <c r="CS273">
        <v>3.1952664999999998</v>
      </c>
      <c r="CT273">
        <v>2.9263319999999999</v>
      </c>
      <c r="CU273">
        <v>3.2986951000000002</v>
      </c>
      <c r="CV273">
        <v>3.5344457999999999</v>
      </c>
      <c r="CW273">
        <v>3.5012867000000001</v>
      </c>
      <c r="CX273">
        <v>3.168247</v>
      </c>
      <c r="CY273">
        <v>3.3805562999999998</v>
      </c>
      <c r="CZ273">
        <v>2.65272</v>
      </c>
      <c r="DA273">
        <v>3.0272836999999999</v>
      </c>
      <c r="DB273">
        <v>3.4013124000000001</v>
      </c>
      <c r="DC273">
        <v>3.6244447000000002</v>
      </c>
      <c r="DD273">
        <v>3.6097999000000001</v>
      </c>
      <c r="DE273">
        <v>2.9464505000000001</v>
      </c>
      <c r="DF273">
        <v>3.288878</v>
      </c>
      <c r="DG273">
        <v>3.9984660000000001</v>
      </c>
      <c r="DH273">
        <v>2.7624442999999999</v>
      </c>
      <c r="DI273">
        <v>3.4033668000000001</v>
      </c>
      <c r="DJ273">
        <v>3.5982751999999998</v>
      </c>
      <c r="DK273">
        <v>3.4372034</v>
      </c>
      <c r="DL273">
        <v>3.4932506000000001</v>
      </c>
      <c r="DM273">
        <v>2.5858048999999999</v>
      </c>
      <c r="DN273">
        <v>2.0723112000000001</v>
      </c>
      <c r="DO273">
        <v>2.8015921000000001</v>
      </c>
      <c r="DP273">
        <v>4.3806462000000002</v>
      </c>
      <c r="DQ273">
        <v>2.8799275999999998</v>
      </c>
      <c r="DR273">
        <v>2.3076374999999998</v>
      </c>
      <c r="DS273">
        <v>2.8761532000000001</v>
      </c>
      <c r="DT273">
        <v>4.4413805000000002</v>
      </c>
      <c r="DU273">
        <v>3.3087963999999999</v>
      </c>
      <c r="DV273">
        <v>3.4349865999999998</v>
      </c>
      <c r="DW273">
        <v>3.0491009</v>
      </c>
      <c r="DX273">
        <v>2.9582478999999999</v>
      </c>
      <c r="DY273">
        <v>2.9145484000000002</v>
      </c>
      <c r="DZ273">
        <v>3.0626299000000001</v>
      </c>
      <c r="EA273">
        <v>3.0600442999999999</v>
      </c>
      <c r="EB273">
        <v>2.8388456999999998</v>
      </c>
      <c r="EC273">
        <v>2.9333670000000001</v>
      </c>
      <c r="ED273">
        <v>2.4515387999999998</v>
      </c>
      <c r="EE273">
        <v>2.5000057</v>
      </c>
      <c r="EF273">
        <v>2.8328145</v>
      </c>
      <c r="EG273">
        <v>2.8352314999999999</v>
      </c>
      <c r="EH273">
        <v>2.8361125</v>
      </c>
      <c r="EI273">
        <v>3.3082988000000002</v>
      </c>
      <c r="EJ273">
        <v>2.6916180000000001</v>
      </c>
      <c r="EK273">
        <v>3.0105461999999998</v>
      </c>
      <c r="EL273">
        <v>3.0642868999999999</v>
      </c>
      <c r="EM273">
        <v>2.8160376999999999</v>
      </c>
      <c r="EN273">
        <v>2.7423296000000001</v>
      </c>
      <c r="EO273">
        <v>2.7787099</v>
      </c>
      <c r="EP273">
        <v>2.6562717</v>
      </c>
      <c r="EQ273">
        <v>3.5523570000000002</v>
      </c>
      <c r="ER273">
        <v>3.1779263000000002</v>
      </c>
      <c r="ES273">
        <v>3.5575730999999999</v>
      </c>
      <c r="ET273">
        <v>2.958097</v>
      </c>
      <c r="EU273">
        <v>2.7185044</v>
      </c>
      <c r="EV273">
        <v>1</v>
      </c>
      <c r="EW273">
        <f>MATCH(A273,'[1]BASC2_BRIEF_6yr_DEMOS_ScanInfo '!$H$1:$H$585,0)</f>
        <v>112</v>
      </c>
      <c r="EX273">
        <f>INDEX('[1]BASC2_BRIEF_6yr_DEMOS_ScanInfo '!$L$1:$L$585,EW273)</f>
        <v>1</v>
      </c>
      <c r="EY273">
        <v>2</v>
      </c>
      <c r="EZ273">
        <v>1</v>
      </c>
      <c r="FA273">
        <f t="shared" si="68"/>
        <v>2</v>
      </c>
      <c r="FB273">
        <v>2</v>
      </c>
    </row>
    <row r="274" spans="1:158" x14ac:dyDescent="0.35">
      <c r="A274" t="s">
        <v>24</v>
      </c>
      <c r="B274">
        <v>3.3061516000000002</v>
      </c>
      <c r="C274">
        <v>3.0773621000000002</v>
      </c>
      <c r="D274">
        <v>2.5507631000000002</v>
      </c>
      <c r="E274">
        <v>3.283026</v>
      </c>
      <c r="F274">
        <v>3.7783150999999999</v>
      </c>
      <c r="G274">
        <v>3.2624724000000001</v>
      </c>
      <c r="H274">
        <v>3.2136966999999999</v>
      </c>
      <c r="I274">
        <v>3.1011004</v>
      </c>
      <c r="J274">
        <v>3.3414861999999999</v>
      </c>
      <c r="K274">
        <v>3.0773554000000001</v>
      </c>
      <c r="L274">
        <v>2.7080845999999998</v>
      </c>
      <c r="M274">
        <v>3.1343119000000002</v>
      </c>
      <c r="N274">
        <v>3.9647999</v>
      </c>
      <c r="O274">
        <v>3.1685547999999999</v>
      </c>
      <c r="P274">
        <v>3.3237450000000002</v>
      </c>
      <c r="Q274">
        <v>3.7156763000000002</v>
      </c>
      <c r="R274">
        <v>4.7424431</v>
      </c>
      <c r="S274">
        <v>5.9840407000000004</v>
      </c>
      <c r="T274">
        <v>3.3244804999999999</v>
      </c>
      <c r="U274">
        <v>2.8308170000000001</v>
      </c>
      <c r="V274">
        <v>3.7425692000000002</v>
      </c>
      <c r="W274">
        <v>2.8514080000000002</v>
      </c>
      <c r="X274">
        <v>3.3793367999999999</v>
      </c>
      <c r="Y274">
        <v>3.8200973999999999</v>
      </c>
      <c r="Z274">
        <v>3.3886628000000001</v>
      </c>
      <c r="AA274">
        <v>3.3015702</v>
      </c>
      <c r="AB274">
        <v>2.9067276</v>
      </c>
      <c r="AC274">
        <v>2.4304600000000001</v>
      </c>
      <c r="AD274">
        <v>2.9681047999999999</v>
      </c>
      <c r="AE274">
        <v>3.3275899999999998</v>
      </c>
      <c r="AF274">
        <v>3.3541987</v>
      </c>
      <c r="AG274">
        <v>3.2505996000000001</v>
      </c>
      <c r="AH274">
        <v>2.9315137999999998</v>
      </c>
      <c r="AI274">
        <v>4.0450473000000002</v>
      </c>
      <c r="AJ274">
        <v>4.3540859000000003</v>
      </c>
      <c r="AK274">
        <v>3.1289332000000001</v>
      </c>
      <c r="AL274">
        <v>3.3599502999999999</v>
      </c>
      <c r="AM274">
        <v>3.6665334999999999</v>
      </c>
      <c r="AN274">
        <v>3.3259555999999999</v>
      </c>
      <c r="AO274">
        <v>2.9064603</v>
      </c>
      <c r="AP274">
        <v>2.7188995</v>
      </c>
      <c r="AQ274">
        <v>2.0748177000000001</v>
      </c>
      <c r="AR274">
        <v>2.9032184999999999</v>
      </c>
      <c r="AS274">
        <v>4.4614934999999996</v>
      </c>
      <c r="AT274">
        <v>2.796942</v>
      </c>
      <c r="AU274">
        <v>2.2158411</v>
      </c>
      <c r="AV274">
        <v>2.7491740999999998</v>
      </c>
      <c r="AW274">
        <v>4.9462361000000001</v>
      </c>
      <c r="AX274">
        <v>3.3978044999999999</v>
      </c>
      <c r="AY274">
        <v>3.2683895000000001</v>
      </c>
      <c r="AZ274">
        <v>3.6901581000000001</v>
      </c>
      <c r="BA274">
        <v>2.8123722</v>
      </c>
      <c r="BB274">
        <v>2.8724501</v>
      </c>
      <c r="BC274">
        <v>3.0101475999999998</v>
      </c>
      <c r="BD274">
        <v>2.9837419999999999</v>
      </c>
      <c r="BE274">
        <v>3.3942720999999998</v>
      </c>
      <c r="BF274">
        <v>2.7265481999999999</v>
      </c>
      <c r="BG274">
        <v>2.5654930999999999</v>
      </c>
      <c r="BH274">
        <v>2.5499646999999999</v>
      </c>
      <c r="BI274">
        <v>2.8799850999999999</v>
      </c>
      <c r="BJ274">
        <v>2.9852359000000002</v>
      </c>
      <c r="BK274">
        <v>2.8302307</v>
      </c>
      <c r="BL274">
        <v>3.1380404999999998</v>
      </c>
      <c r="BM274">
        <v>3.3998968999999999</v>
      </c>
      <c r="BN274">
        <v>3.3586776</v>
      </c>
      <c r="BO274">
        <v>2.8470297000000002</v>
      </c>
      <c r="BP274">
        <v>2.6955285</v>
      </c>
      <c r="BQ274">
        <v>2.5644352000000001</v>
      </c>
      <c r="BR274">
        <v>2.7710127999999998</v>
      </c>
      <c r="BS274">
        <v>2.8197906000000001</v>
      </c>
      <c r="BT274">
        <v>3.1876609</v>
      </c>
      <c r="BU274">
        <v>3.0355360999999998</v>
      </c>
      <c r="BV274">
        <v>3.3534473999999999</v>
      </c>
      <c r="BW274">
        <v>3.1056968999999999</v>
      </c>
      <c r="BX274">
        <v>3.1524011999999999</v>
      </c>
      <c r="BY274">
        <v>3.1114620999999998</v>
      </c>
      <c r="BZ274">
        <v>3.0074030999999999</v>
      </c>
      <c r="CA274">
        <v>2.5375092000000001</v>
      </c>
      <c r="CB274">
        <v>3.1508050000000001</v>
      </c>
      <c r="CC274">
        <v>3.4433639</v>
      </c>
      <c r="CD274">
        <v>3.2310156999999999</v>
      </c>
      <c r="CE274">
        <v>3.2261386000000001</v>
      </c>
      <c r="CF274">
        <v>2.9121003000000001</v>
      </c>
      <c r="CG274">
        <v>3.0424342000000002</v>
      </c>
      <c r="CH274">
        <v>2.9125866999999999</v>
      </c>
      <c r="CI274">
        <v>2.5218253000000002</v>
      </c>
      <c r="CJ274">
        <v>3.1475</v>
      </c>
      <c r="CK274">
        <v>3.6223437999999999</v>
      </c>
      <c r="CL274">
        <v>3.1442909000000001</v>
      </c>
      <c r="CM274">
        <v>3.1652122</v>
      </c>
      <c r="CN274">
        <v>3.3987424000000002</v>
      </c>
      <c r="CO274">
        <v>4.6475654000000004</v>
      </c>
      <c r="CP274">
        <v>5.5919175000000001</v>
      </c>
      <c r="CQ274">
        <v>3.0776333999999999</v>
      </c>
      <c r="CR274">
        <v>2.6859274000000002</v>
      </c>
      <c r="CS274">
        <v>3.3883173000000002</v>
      </c>
      <c r="CT274">
        <v>2.8343512999999998</v>
      </c>
      <c r="CU274">
        <v>2.9960770999999999</v>
      </c>
      <c r="CV274">
        <v>3.3793926000000001</v>
      </c>
      <c r="CW274">
        <v>3.1139275999999998</v>
      </c>
      <c r="CX274">
        <v>2.9982099999999998</v>
      </c>
      <c r="CY274">
        <v>3.1314386999999999</v>
      </c>
      <c r="CZ274">
        <v>2.3817408000000002</v>
      </c>
      <c r="DA274">
        <v>2.8064410999999998</v>
      </c>
      <c r="DB274">
        <v>2.9565600999999999</v>
      </c>
      <c r="DC274">
        <v>3.1270473000000001</v>
      </c>
      <c r="DD274">
        <v>3.1580249999999999</v>
      </c>
      <c r="DE274">
        <v>3.1260834000000002</v>
      </c>
      <c r="DF274">
        <v>3.573982</v>
      </c>
      <c r="DG274">
        <v>4.0471548999999998</v>
      </c>
      <c r="DH274">
        <v>3.0339228999999999</v>
      </c>
      <c r="DI274">
        <v>3.1122372</v>
      </c>
      <c r="DJ274">
        <v>3.3880862999999999</v>
      </c>
      <c r="DK274">
        <v>3.1652091000000002</v>
      </c>
      <c r="DL274">
        <v>2.8022971000000001</v>
      </c>
      <c r="DM274">
        <v>2.7817384999999999</v>
      </c>
      <c r="DN274">
        <v>2.0016365</v>
      </c>
      <c r="DO274">
        <v>2.7628560000000002</v>
      </c>
      <c r="DP274">
        <v>3.9964116000000001</v>
      </c>
      <c r="DQ274">
        <v>2.7794180000000002</v>
      </c>
      <c r="DR274">
        <v>2.1127467000000002</v>
      </c>
      <c r="DS274">
        <v>2.6215161999999999</v>
      </c>
      <c r="DT274">
        <v>4.2596192000000004</v>
      </c>
      <c r="DU274">
        <v>3.3297234000000002</v>
      </c>
      <c r="DV274">
        <v>3.2486138000000002</v>
      </c>
      <c r="DW274">
        <v>2.7187879000000001</v>
      </c>
      <c r="DX274">
        <v>2.7518153000000001</v>
      </c>
      <c r="DY274">
        <v>2.8302461999999999</v>
      </c>
      <c r="DZ274">
        <v>2.895988</v>
      </c>
      <c r="EA274">
        <v>2.7769463000000001</v>
      </c>
      <c r="EB274">
        <v>2.8254225000000002</v>
      </c>
      <c r="EC274">
        <v>2.6749828</v>
      </c>
      <c r="ED274">
        <v>2.5290534</v>
      </c>
      <c r="EE274">
        <v>2.4563386</v>
      </c>
      <c r="EF274">
        <v>2.7161857999999999</v>
      </c>
      <c r="EG274">
        <v>3.0173187000000001</v>
      </c>
      <c r="EH274">
        <v>2.6293669</v>
      </c>
      <c r="EI274">
        <v>3.1767167999999999</v>
      </c>
      <c r="EJ274">
        <v>2.8982334000000001</v>
      </c>
      <c r="EK274">
        <v>3.0221969999999998</v>
      </c>
      <c r="EL274">
        <v>2.8107156999999998</v>
      </c>
      <c r="EM274">
        <v>2.7241825999999998</v>
      </c>
      <c r="EN274">
        <v>2.5550158000000001</v>
      </c>
      <c r="EO274">
        <v>2.6332927000000002</v>
      </c>
      <c r="EP274">
        <v>2.7254554999999998</v>
      </c>
      <c r="EQ274">
        <v>2.8591055999999999</v>
      </c>
      <c r="ER274">
        <v>2.8283323999999999</v>
      </c>
      <c r="ES274">
        <v>3.1117938000000001</v>
      </c>
      <c r="ET274">
        <v>2.8108761000000002</v>
      </c>
      <c r="EU274">
        <v>3.2166793</v>
      </c>
      <c r="EV274">
        <v>1</v>
      </c>
      <c r="EW274">
        <f>MATCH(A274,'[1]BASC2_BRIEF_6yr_DEMOS_ScanInfo '!$H$1:$H$585,0)</f>
        <v>115</v>
      </c>
      <c r="EX274">
        <f>INDEX('[1]BASC2_BRIEF_6yr_DEMOS_ScanInfo '!$L$1:$L$585,EW274)</f>
        <v>1</v>
      </c>
      <c r="EY274">
        <v>2</v>
      </c>
      <c r="EZ274">
        <v>1</v>
      </c>
      <c r="FA274">
        <f t="shared" si="68"/>
        <v>2</v>
      </c>
      <c r="FB274">
        <v>2</v>
      </c>
    </row>
    <row r="275" spans="1:158" x14ac:dyDescent="0.35">
      <c r="A275" t="s">
        <v>26</v>
      </c>
      <c r="B275">
        <v>3.6430082000000001</v>
      </c>
      <c r="C275">
        <v>3.0161209000000002</v>
      </c>
      <c r="D275">
        <v>2.6065681000000001</v>
      </c>
      <c r="E275">
        <v>2.8687954000000002</v>
      </c>
      <c r="F275">
        <v>3.4919798000000002</v>
      </c>
      <c r="G275">
        <v>3.5583453</v>
      </c>
      <c r="H275">
        <v>3.1041571999999999</v>
      </c>
      <c r="I275">
        <v>3.0802773999999999</v>
      </c>
      <c r="J275">
        <v>3.3804363999999998</v>
      </c>
      <c r="K275">
        <v>2.6874796999999999</v>
      </c>
      <c r="L275">
        <v>2.8605680000000002</v>
      </c>
      <c r="M275">
        <v>3.0803554000000002</v>
      </c>
      <c r="N275">
        <v>3.7907926999999999</v>
      </c>
      <c r="O275">
        <v>3.2839990000000001</v>
      </c>
      <c r="P275">
        <v>3.2382054</v>
      </c>
      <c r="Q275">
        <v>3.5125536999999998</v>
      </c>
      <c r="R275">
        <v>4.2956399999999997</v>
      </c>
      <c r="S275">
        <v>5.1050371999999999</v>
      </c>
      <c r="T275">
        <v>3.1345386999999998</v>
      </c>
      <c r="U275">
        <v>2.8692006999999999</v>
      </c>
      <c r="V275">
        <v>3.3597863000000001</v>
      </c>
      <c r="W275">
        <v>2.9308040000000002</v>
      </c>
      <c r="X275">
        <v>2.9374327999999998</v>
      </c>
      <c r="Y275">
        <v>3.5136204000000002</v>
      </c>
      <c r="Z275">
        <v>3.4460673000000002</v>
      </c>
      <c r="AA275">
        <v>3.3983759999999998</v>
      </c>
      <c r="AB275">
        <v>3.1343217000000001</v>
      </c>
      <c r="AC275">
        <v>2.6136588999999999</v>
      </c>
      <c r="AD275">
        <v>3.1037382999999998</v>
      </c>
      <c r="AE275">
        <v>3.3330864999999998</v>
      </c>
      <c r="AF275">
        <v>2.9147352999999998</v>
      </c>
      <c r="AG275">
        <v>4.4328165000000004</v>
      </c>
      <c r="AH275">
        <v>2.7326248</v>
      </c>
      <c r="AI275">
        <v>3.3373601000000002</v>
      </c>
      <c r="AJ275">
        <v>3.4597859</v>
      </c>
      <c r="AK275">
        <v>3.0216348000000002</v>
      </c>
      <c r="AL275">
        <v>3.5151639000000001</v>
      </c>
      <c r="AM275">
        <v>3.5025884999999999</v>
      </c>
      <c r="AN275">
        <v>3.0537200000000002</v>
      </c>
      <c r="AO275">
        <v>2.7460632</v>
      </c>
      <c r="AP275">
        <v>2.8209217</v>
      </c>
      <c r="AQ275">
        <v>2.0190222000000002</v>
      </c>
      <c r="AR275">
        <v>2.7149098</v>
      </c>
      <c r="AS275">
        <v>3.7392045999999999</v>
      </c>
      <c r="AT275">
        <v>2.6352863000000002</v>
      </c>
      <c r="AU275">
        <v>2.4321716000000002</v>
      </c>
      <c r="AV275">
        <v>2.7331411999999999</v>
      </c>
      <c r="AW275">
        <v>4.2568397999999998</v>
      </c>
      <c r="AX275">
        <v>3.0634247999999999</v>
      </c>
      <c r="AY275">
        <v>3.6682796</v>
      </c>
      <c r="AZ275">
        <v>2.845078</v>
      </c>
      <c r="BA275">
        <v>3.1505825999999999</v>
      </c>
      <c r="BB275">
        <v>2.9725725999999999</v>
      </c>
      <c r="BC275">
        <v>3.0464966000000002</v>
      </c>
      <c r="BD275">
        <v>2.9270461000000001</v>
      </c>
      <c r="BE275">
        <v>3.1327224</v>
      </c>
      <c r="BF275">
        <v>2.7709731999999998</v>
      </c>
      <c r="BG275">
        <v>2.4402092</v>
      </c>
      <c r="BH275">
        <v>2.6571989</v>
      </c>
      <c r="BI275">
        <v>2.5826817000000002</v>
      </c>
      <c r="BJ275">
        <v>2.8245361</v>
      </c>
      <c r="BK275">
        <v>2.8483710000000002</v>
      </c>
      <c r="BL275">
        <v>3.1028606999999999</v>
      </c>
      <c r="BM275">
        <v>2.9171946000000002</v>
      </c>
      <c r="BN275">
        <v>3.0301659000000001</v>
      </c>
      <c r="BO275">
        <v>2.8957278999999998</v>
      </c>
      <c r="BP275">
        <v>3.1490876999999999</v>
      </c>
      <c r="BQ275">
        <v>2.609273</v>
      </c>
      <c r="BR275">
        <v>2.7710840999999999</v>
      </c>
      <c r="BS275">
        <v>2.7541916</v>
      </c>
      <c r="BT275">
        <v>3.2020333000000001</v>
      </c>
      <c r="BU275">
        <v>3.2203580999999999</v>
      </c>
      <c r="BV275">
        <v>3.5098281</v>
      </c>
      <c r="BW275">
        <v>2.8966371999999998</v>
      </c>
      <c r="BX275">
        <v>2.6154392</v>
      </c>
      <c r="BY275">
        <v>3.4208734000000001</v>
      </c>
      <c r="BZ275">
        <v>3.0535996000000001</v>
      </c>
      <c r="CA275">
        <v>2.6769929000000001</v>
      </c>
      <c r="CB275">
        <v>3.0603875999999999</v>
      </c>
      <c r="CC275">
        <v>3.4914166999999998</v>
      </c>
      <c r="CD275">
        <v>3.3050237</v>
      </c>
      <c r="CE275">
        <v>3.2271426000000001</v>
      </c>
      <c r="CF275">
        <v>3.1897077999999999</v>
      </c>
      <c r="CG275">
        <v>3.6562443</v>
      </c>
      <c r="CH275">
        <v>2.5570518999999998</v>
      </c>
      <c r="CI275">
        <v>2.880404</v>
      </c>
      <c r="CJ275">
        <v>3.08446</v>
      </c>
      <c r="CK275">
        <v>3.4200282</v>
      </c>
      <c r="CL275">
        <v>2.8870585000000002</v>
      </c>
      <c r="CM275">
        <v>3.4049765999999999</v>
      </c>
      <c r="CN275">
        <v>3.6494460000000002</v>
      </c>
      <c r="CO275">
        <v>4.8596510999999998</v>
      </c>
      <c r="CP275">
        <v>5.0092783000000001</v>
      </c>
      <c r="CQ275">
        <v>3.0450453999999998</v>
      </c>
      <c r="CR275">
        <v>2.7652445000000001</v>
      </c>
      <c r="CS275">
        <v>3.3393269000000001</v>
      </c>
      <c r="CT275">
        <v>2.7201164000000002</v>
      </c>
      <c r="CU275">
        <v>2.9055567</v>
      </c>
      <c r="CV275">
        <v>3.4271349999999998</v>
      </c>
      <c r="CW275">
        <v>3.5590042999999998</v>
      </c>
      <c r="CX275">
        <v>3.2207526999999998</v>
      </c>
      <c r="CY275">
        <v>3.1069832000000002</v>
      </c>
      <c r="CZ275">
        <v>2.5622866000000002</v>
      </c>
      <c r="DA275">
        <v>3.0155848999999999</v>
      </c>
      <c r="DB275">
        <v>3.3660082999999998</v>
      </c>
      <c r="DC275">
        <v>3.0628302000000001</v>
      </c>
      <c r="DD275">
        <v>3.639329</v>
      </c>
      <c r="DE275">
        <v>2.8550832000000002</v>
      </c>
      <c r="DF275">
        <v>3.4997902000000001</v>
      </c>
      <c r="DG275">
        <v>3.7125666000000002</v>
      </c>
      <c r="DH275">
        <v>3.0656857</v>
      </c>
      <c r="DI275">
        <v>3.2507367</v>
      </c>
      <c r="DJ275">
        <v>3.3099612999999999</v>
      </c>
      <c r="DK275">
        <v>2.7529024999999998</v>
      </c>
      <c r="DL275">
        <v>2.4545523999999999</v>
      </c>
      <c r="DM275">
        <v>2.5634377000000002</v>
      </c>
      <c r="DN275">
        <v>2.0198988999999998</v>
      </c>
      <c r="DO275">
        <v>2.9789793000000002</v>
      </c>
      <c r="DP275">
        <v>4.1320109</v>
      </c>
      <c r="DQ275">
        <v>2.6284448999999999</v>
      </c>
      <c r="DR275">
        <v>2.348897</v>
      </c>
      <c r="DS275">
        <v>2.8436998999999998</v>
      </c>
      <c r="DT275">
        <v>4.2239895000000001</v>
      </c>
      <c r="DU275">
        <v>3.3354062999999998</v>
      </c>
      <c r="DV275">
        <v>3.4506003999999999</v>
      </c>
      <c r="DW275">
        <v>3.2411561</v>
      </c>
      <c r="DX275">
        <v>2.8156067999999999</v>
      </c>
      <c r="DY275">
        <v>2.8480251000000001</v>
      </c>
      <c r="DZ275">
        <v>3.1588585</v>
      </c>
      <c r="EA275">
        <v>2.9184301000000001</v>
      </c>
      <c r="EB275">
        <v>4.3427543999999996</v>
      </c>
      <c r="EC275">
        <v>2.7631841000000001</v>
      </c>
      <c r="ED275">
        <v>2.4601057000000002</v>
      </c>
      <c r="EE275">
        <v>2.4360590000000002</v>
      </c>
      <c r="EF275">
        <v>2.8497211999999998</v>
      </c>
      <c r="EG275">
        <v>2.9688973000000001</v>
      </c>
      <c r="EH275">
        <v>2.6887542999999998</v>
      </c>
      <c r="EI275">
        <v>2.9131322000000002</v>
      </c>
      <c r="EJ275">
        <v>2.6820170999999999</v>
      </c>
      <c r="EK275">
        <v>2.8300016000000001</v>
      </c>
      <c r="EL275">
        <v>2.8872854999999999</v>
      </c>
      <c r="EM275">
        <v>3.1534805000000001</v>
      </c>
      <c r="EN275">
        <v>2.7387039999999998</v>
      </c>
      <c r="EO275">
        <v>2.8840716</v>
      </c>
      <c r="EP275">
        <v>2.7769029000000001</v>
      </c>
      <c r="EQ275">
        <v>3.3021066000000001</v>
      </c>
      <c r="ER275">
        <v>3.0835192</v>
      </c>
      <c r="ES275">
        <v>3.0705342</v>
      </c>
      <c r="ET275">
        <v>2.9092169000000001</v>
      </c>
      <c r="EU275">
        <v>2.944442</v>
      </c>
      <c r="EV275">
        <v>1</v>
      </c>
      <c r="EW275">
        <f>MATCH(A275,'[1]BASC2_BRIEF_6yr_DEMOS_ScanInfo '!$H$1:$H$585,0)</f>
        <v>117</v>
      </c>
      <c r="EX275">
        <f>INDEX('[1]BASC2_BRIEF_6yr_DEMOS_ScanInfo '!$L$1:$L$585,EW275)</f>
        <v>2</v>
      </c>
      <c r="EY275">
        <v>2</v>
      </c>
      <c r="EZ275">
        <v>2</v>
      </c>
      <c r="FA275">
        <f>IF(AND(EZ275=2,EV275=1),3)</f>
        <v>3</v>
      </c>
      <c r="FB275">
        <v>3</v>
      </c>
    </row>
    <row r="276" spans="1:158" x14ac:dyDescent="0.35">
      <c r="A276" t="s">
        <v>268</v>
      </c>
      <c r="B276">
        <v>3.5584030000000002</v>
      </c>
      <c r="C276">
        <v>2.9848142000000002</v>
      </c>
      <c r="D276">
        <v>2.8373973000000001</v>
      </c>
      <c r="E276">
        <v>2.8800322999999999</v>
      </c>
      <c r="F276">
        <v>3.7144282</v>
      </c>
      <c r="G276">
        <v>3.7621769999999999</v>
      </c>
      <c r="H276">
        <v>3.1770622999999998</v>
      </c>
      <c r="I276">
        <v>3.3542315999999999</v>
      </c>
      <c r="J276">
        <v>3.8906534000000002</v>
      </c>
      <c r="K276">
        <v>2.8184159000000002</v>
      </c>
      <c r="L276">
        <v>2.9960898999999999</v>
      </c>
      <c r="M276">
        <v>3.196393</v>
      </c>
      <c r="N276">
        <v>3.5784085000000001</v>
      </c>
      <c r="O276">
        <v>3.5434350999999999</v>
      </c>
      <c r="P276">
        <v>3.360503</v>
      </c>
      <c r="Q276">
        <v>3.6672113</v>
      </c>
      <c r="R276">
        <v>4.8396773</v>
      </c>
      <c r="S276">
        <v>5.6460819000000004</v>
      </c>
      <c r="T276">
        <v>3.2790216999999999</v>
      </c>
      <c r="U276">
        <v>2.7939715000000001</v>
      </c>
      <c r="V276">
        <v>3.6367986000000001</v>
      </c>
      <c r="W276">
        <v>3.0525498</v>
      </c>
      <c r="X276">
        <v>3.0728593000000002</v>
      </c>
      <c r="Y276">
        <v>3.4573588000000002</v>
      </c>
      <c r="Z276">
        <v>3.7417916999999998</v>
      </c>
      <c r="AA276">
        <v>3.3350582000000002</v>
      </c>
      <c r="AB276">
        <v>3.1173593999999998</v>
      </c>
      <c r="AC276">
        <v>2.5675346999999999</v>
      </c>
      <c r="AD276">
        <v>2.9718217999999998</v>
      </c>
      <c r="AE276">
        <v>3.5035430999999999</v>
      </c>
      <c r="AF276">
        <v>3.6188587999999999</v>
      </c>
      <c r="AG276">
        <v>3.4907482000000001</v>
      </c>
      <c r="AH276">
        <v>2.7609704000000002</v>
      </c>
      <c r="AI276">
        <v>3.3990116000000001</v>
      </c>
      <c r="AJ276">
        <v>3.8077054000000001</v>
      </c>
      <c r="AK276">
        <v>2.8059766000000002</v>
      </c>
      <c r="AL276">
        <v>3.9019889999999999</v>
      </c>
      <c r="AM276">
        <v>3.5712681000000002</v>
      </c>
      <c r="AN276">
        <v>3.0775027000000001</v>
      </c>
      <c r="AO276">
        <v>3.1462321000000002</v>
      </c>
      <c r="AP276">
        <v>2.5856335000000001</v>
      </c>
      <c r="AQ276">
        <v>1.9690875999999999</v>
      </c>
      <c r="AR276">
        <v>2.9879804000000001</v>
      </c>
      <c r="AS276">
        <v>4.3275638000000001</v>
      </c>
      <c r="AT276">
        <v>2.7966242000000001</v>
      </c>
      <c r="AU276">
        <v>2.3141943999999999</v>
      </c>
      <c r="AV276">
        <v>2.7104819</v>
      </c>
      <c r="AW276">
        <v>4.4209170000000002</v>
      </c>
      <c r="AX276">
        <v>3.3688058999999999</v>
      </c>
      <c r="AY276">
        <v>3.4050117000000002</v>
      </c>
      <c r="AZ276">
        <v>3.1948192</v>
      </c>
      <c r="BA276">
        <v>2.9988165000000002</v>
      </c>
      <c r="BB276">
        <v>2.9575263999999999</v>
      </c>
      <c r="BC276">
        <v>3.1723157999999998</v>
      </c>
      <c r="BD276">
        <v>3.0963406999999998</v>
      </c>
      <c r="BE276">
        <v>3.2369254000000001</v>
      </c>
      <c r="BF276">
        <v>2.8351288000000001</v>
      </c>
      <c r="BG276">
        <v>2.7170953999999998</v>
      </c>
      <c r="BH276">
        <v>2.6738319000000002</v>
      </c>
      <c r="BI276">
        <v>3.38626</v>
      </c>
      <c r="BJ276">
        <v>3.2630739000000002</v>
      </c>
      <c r="BK276">
        <v>2.9026784999999999</v>
      </c>
      <c r="BL276">
        <v>3.1029007000000002</v>
      </c>
      <c r="BM276">
        <v>2.8662969999999999</v>
      </c>
      <c r="BN276">
        <v>3.0739207</v>
      </c>
      <c r="BO276">
        <v>3.0020696999999998</v>
      </c>
      <c r="BP276">
        <v>3.0008873999999999</v>
      </c>
      <c r="BQ276">
        <v>2.7660076999999998</v>
      </c>
      <c r="BR276">
        <v>2.8081152</v>
      </c>
      <c r="BS276">
        <v>2.7339747000000001</v>
      </c>
      <c r="BT276">
        <v>4.2509750999999998</v>
      </c>
      <c r="BU276">
        <v>3.0599709000000002</v>
      </c>
      <c r="BV276">
        <v>3.3003608999999998</v>
      </c>
      <c r="BW276">
        <v>2.9680437999999998</v>
      </c>
      <c r="BX276">
        <v>2.5906551000000002</v>
      </c>
      <c r="BY276">
        <v>3.6654133999999998</v>
      </c>
      <c r="BZ276">
        <v>3.2617023000000001</v>
      </c>
      <c r="CA276">
        <v>2.7700214000000001</v>
      </c>
      <c r="CB276">
        <v>2.9548456999999999</v>
      </c>
      <c r="CC276">
        <v>3.5374536999999999</v>
      </c>
      <c r="CD276">
        <v>3.2069662000000001</v>
      </c>
      <c r="CE276">
        <v>3.4181392000000002</v>
      </c>
      <c r="CF276">
        <v>3.2922069999999999</v>
      </c>
      <c r="CG276">
        <v>3.3924932000000001</v>
      </c>
      <c r="CH276">
        <v>2.5905607000000002</v>
      </c>
      <c r="CI276">
        <v>2.8242562000000002</v>
      </c>
      <c r="CJ276">
        <v>3.1748278000000001</v>
      </c>
      <c r="CK276">
        <v>3.5099117999999998</v>
      </c>
      <c r="CL276">
        <v>3.2553785</v>
      </c>
      <c r="CM276">
        <v>3.2872536000000001</v>
      </c>
      <c r="CN276">
        <v>3.6655804999999999</v>
      </c>
      <c r="CO276">
        <v>4.7101951</v>
      </c>
      <c r="CP276">
        <v>5.7931919000000001</v>
      </c>
      <c r="CQ276">
        <v>3.3396997000000002</v>
      </c>
      <c r="CR276">
        <v>2.8998322000000001</v>
      </c>
      <c r="CS276">
        <v>3.6656561000000001</v>
      </c>
      <c r="CT276">
        <v>2.8923665999999999</v>
      </c>
      <c r="CU276">
        <v>3.0045278</v>
      </c>
      <c r="CV276">
        <v>3.4566655000000002</v>
      </c>
      <c r="CW276">
        <v>3.4462948</v>
      </c>
      <c r="CX276">
        <v>3.099577</v>
      </c>
      <c r="CY276">
        <v>3.1263523000000002</v>
      </c>
      <c r="CZ276">
        <v>2.3581544999999999</v>
      </c>
      <c r="DA276">
        <v>2.8775146</v>
      </c>
      <c r="DB276">
        <v>3.3187535000000001</v>
      </c>
      <c r="DC276">
        <v>3.1477808999999999</v>
      </c>
      <c r="DD276">
        <v>4.1656846999999999</v>
      </c>
      <c r="DE276">
        <v>2.643424</v>
      </c>
      <c r="DF276">
        <v>3.4491005000000001</v>
      </c>
      <c r="DG276">
        <v>4.0548491000000002</v>
      </c>
      <c r="DH276">
        <v>2.7749511999999998</v>
      </c>
      <c r="DI276">
        <v>3.7913237</v>
      </c>
      <c r="DJ276">
        <v>3.5750042999999998</v>
      </c>
      <c r="DK276">
        <v>2.8860554999999999</v>
      </c>
      <c r="DL276">
        <v>2.7806601999999998</v>
      </c>
      <c r="DM276">
        <v>2.5169454</v>
      </c>
      <c r="DN276">
        <v>1.9498173000000001</v>
      </c>
      <c r="DO276">
        <v>3.0223333999999999</v>
      </c>
      <c r="DP276">
        <v>4.3734031</v>
      </c>
      <c r="DQ276">
        <v>2.7516766000000001</v>
      </c>
      <c r="DR276">
        <v>2.2039418</v>
      </c>
      <c r="DS276">
        <v>2.8196905000000001</v>
      </c>
      <c r="DT276">
        <v>4.6007509000000004</v>
      </c>
      <c r="DU276">
        <v>3.2953929999999998</v>
      </c>
      <c r="DV276">
        <v>3.3494823</v>
      </c>
      <c r="DW276">
        <v>2.8585398</v>
      </c>
      <c r="DX276">
        <v>3.1306584000000002</v>
      </c>
      <c r="DY276">
        <v>2.8686840999999998</v>
      </c>
      <c r="DZ276">
        <v>3.1413133000000002</v>
      </c>
      <c r="EA276">
        <v>2.9949621999999998</v>
      </c>
      <c r="EB276">
        <v>2.8476341000000001</v>
      </c>
      <c r="EC276">
        <v>2.7470243000000001</v>
      </c>
      <c r="ED276">
        <v>2.7004589999999999</v>
      </c>
      <c r="EE276">
        <v>2.8581213999999999</v>
      </c>
      <c r="EF276">
        <v>3.2404358000000002</v>
      </c>
      <c r="EG276">
        <v>3.3399793999999998</v>
      </c>
      <c r="EH276">
        <v>2.8135059</v>
      </c>
      <c r="EI276">
        <v>3.3748960000000001</v>
      </c>
      <c r="EJ276">
        <v>2.9588019999999999</v>
      </c>
      <c r="EK276">
        <v>2.9861328999999999</v>
      </c>
      <c r="EL276">
        <v>2.9989107000000002</v>
      </c>
      <c r="EM276">
        <v>3.1320329</v>
      </c>
      <c r="EN276">
        <v>2.5852997000000002</v>
      </c>
      <c r="EO276">
        <v>2.7608978999999998</v>
      </c>
      <c r="EP276">
        <v>2.8331251000000002</v>
      </c>
      <c r="EQ276">
        <v>3.1740784999999998</v>
      </c>
      <c r="ER276">
        <v>2.9741268000000001</v>
      </c>
      <c r="ES276">
        <v>3.3628550000000001</v>
      </c>
      <c r="ET276">
        <v>2.8184371000000001</v>
      </c>
      <c r="EU276">
        <v>2.6557786000000001</v>
      </c>
      <c r="EV276">
        <v>1</v>
      </c>
      <c r="EW276">
        <f>MATCH(A276,'[1]BASC2_BRIEF_6yr_DEMOS_ScanInfo '!$H$1:$H$585,0)</f>
        <v>119</v>
      </c>
      <c r="EX276">
        <f>INDEX('[1]BASC2_BRIEF_6yr_DEMOS_ScanInfo '!$L$1:$L$585,EW276)</f>
        <v>1</v>
      </c>
      <c r="EY276">
        <v>2</v>
      </c>
      <c r="EZ276">
        <v>1</v>
      </c>
      <c r="FA276">
        <f t="shared" si="68"/>
        <v>2</v>
      </c>
      <c r="FB276">
        <v>2</v>
      </c>
    </row>
    <row r="277" spans="1:158" x14ac:dyDescent="0.35">
      <c r="A277" t="s">
        <v>269</v>
      </c>
      <c r="B277">
        <v>3.3977678</v>
      </c>
      <c r="C277">
        <v>2.7781756</v>
      </c>
      <c r="D277">
        <v>2.7354362000000001</v>
      </c>
      <c r="E277">
        <v>3.0147176</v>
      </c>
      <c r="F277">
        <v>3.1280668</v>
      </c>
      <c r="G277">
        <v>3.2648921</v>
      </c>
      <c r="H277">
        <v>3.3421821999999999</v>
      </c>
      <c r="I277">
        <v>3.1527424000000002</v>
      </c>
      <c r="J277">
        <v>3.5084578999999998</v>
      </c>
      <c r="K277">
        <v>3.4419951000000002</v>
      </c>
      <c r="L277">
        <v>2.6907504000000002</v>
      </c>
      <c r="M277">
        <v>3.1231246000000001</v>
      </c>
      <c r="N277">
        <v>3.4620837999999998</v>
      </c>
      <c r="O277">
        <v>3.1412683000000001</v>
      </c>
      <c r="P277">
        <v>3.2469033999999999</v>
      </c>
      <c r="Q277">
        <v>3.3941431</v>
      </c>
      <c r="R277">
        <v>4.8728666</v>
      </c>
      <c r="S277">
        <v>6.1959643</v>
      </c>
      <c r="T277">
        <v>3.1488999999999998</v>
      </c>
      <c r="U277">
        <v>2.6205020000000001</v>
      </c>
      <c r="V277">
        <v>3.5844914999999999</v>
      </c>
      <c r="W277">
        <v>2.9566382999999998</v>
      </c>
      <c r="X277">
        <v>3.0709026000000001</v>
      </c>
      <c r="Y277">
        <v>3.6224294000000001</v>
      </c>
      <c r="Z277">
        <v>3.3709817000000002</v>
      </c>
      <c r="AA277">
        <v>3.4344231999999999</v>
      </c>
      <c r="AB277">
        <v>2.9926531000000001</v>
      </c>
      <c r="AC277">
        <v>2.5687362999999999</v>
      </c>
      <c r="AD277">
        <v>2.8357185999999999</v>
      </c>
      <c r="AE277">
        <v>3.2543638000000001</v>
      </c>
      <c r="AF277">
        <v>3.7479501000000002</v>
      </c>
      <c r="AG277">
        <v>3.9902641999999999</v>
      </c>
      <c r="AH277">
        <v>3.0569525</v>
      </c>
      <c r="AI277">
        <v>3.1152174000000001</v>
      </c>
      <c r="AJ277">
        <v>3.6071205000000002</v>
      </c>
      <c r="AK277">
        <v>2.9954101999999998</v>
      </c>
      <c r="AL277">
        <v>3.2277472</v>
      </c>
      <c r="AM277">
        <v>3.3916409000000001</v>
      </c>
      <c r="AN277">
        <v>3.0225434</v>
      </c>
      <c r="AO277">
        <v>3.1224720000000001</v>
      </c>
      <c r="AP277">
        <v>2.8020084000000001</v>
      </c>
      <c r="AQ277">
        <v>2.1557217</v>
      </c>
      <c r="AR277">
        <v>2.8437926999999998</v>
      </c>
      <c r="AS277">
        <v>4.0436763999999998</v>
      </c>
      <c r="AT277">
        <v>2.9836504000000001</v>
      </c>
      <c r="AU277">
        <v>2.3139129000000001</v>
      </c>
      <c r="AV277">
        <v>2.8368975999999999</v>
      </c>
      <c r="AW277">
        <v>4.9419164999999996</v>
      </c>
      <c r="AX277">
        <v>3.2564771000000001</v>
      </c>
      <c r="AY277">
        <v>3.7170882000000001</v>
      </c>
      <c r="AZ277">
        <v>3.1105266</v>
      </c>
      <c r="BA277">
        <v>2.8872024999999999</v>
      </c>
      <c r="BB277">
        <v>2.9669384999999999</v>
      </c>
      <c r="BC277">
        <v>3.0509715000000002</v>
      </c>
      <c r="BD277">
        <v>3.0106115</v>
      </c>
      <c r="BE277">
        <v>3.0557826000000001</v>
      </c>
      <c r="BF277">
        <v>2.6764383</v>
      </c>
      <c r="BG277">
        <v>2.6941693</v>
      </c>
      <c r="BH277">
        <v>2.6682793999999999</v>
      </c>
      <c r="BI277">
        <v>2.8516753000000001</v>
      </c>
      <c r="BJ277">
        <v>2.9830942</v>
      </c>
      <c r="BK277">
        <v>2.9707927999999999</v>
      </c>
      <c r="BL277">
        <v>3.4096353000000001</v>
      </c>
      <c r="BM277">
        <v>3.1792479</v>
      </c>
      <c r="BN277">
        <v>2.8931211999999999</v>
      </c>
      <c r="BO277">
        <v>3.0372447999999999</v>
      </c>
      <c r="BP277">
        <v>3.0089959999999998</v>
      </c>
      <c r="BQ277">
        <v>2.7896874</v>
      </c>
      <c r="BR277">
        <v>2.6366146000000001</v>
      </c>
      <c r="BS277">
        <v>2.6677333999999999</v>
      </c>
      <c r="BT277">
        <v>3.9292954999999998</v>
      </c>
      <c r="BU277">
        <v>3.1267163999999998</v>
      </c>
      <c r="BV277">
        <v>3.1531159999999998</v>
      </c>
      <c r="BW277">
        <v>2.8998233999999998</v>
      </c>
      <c r="BX277">
        <v>3.2291452999999999</v>
      </c>
      <c r="BY277">
        <v>3.5225523000000001</v>
      </c>
      <c r="BZ277">
        <v>3.0892704000000002</v>
      </c>
      <c r="CA277">
        <v>2.7176415999999999</v>
      </c>
      <c r="CB277">
        <v>3.1879078999999999</v>
      </c>
      <c r="CC277">
        <v>3.5951366</v>
      </c>
      <c r="CD277">
        <v>3.3385265</v>
      </c>
      <c r="CE277">
        <v>3.0291507000000002</v>
      </c>
      <c r="CF277">
        <v>3.0794432</v>
      </c>
      <c r="CG277">
        <v>3.6190543000000002</v>
      </c>
      <c r="CH277">
        <v>3.0787680000000002</v>
      </c>
      <c r="CI277">
        <v>2.5121953000000001</v>
      </c>
      <c r="CJ277">
        <v>3.1920581000000001</v>
      </c>
      <c r="CK277">
        <v>3.6953312999999999</v>
      </c>
      <c r="CL277">
        <v>3.1010456</v>
      </c>
      <c r="CM277">
        <v>3.2186116999999999</v>
      </c>
      <c r="CN277">
        <v>3.4045241000000002</v>
      </c>
      <c r="CO277">
        <v>5.3308654000000004</v>
      </c>
      <c r="CP277">
        <v>6.8456669000000003</v>
      </c>
      <c r="CQ277">
        <v>3.1416457000000002</v>
      </c>
      <c r="CR277">
        <v>2.6617915999999999</v>
      </c>
      <c r="CS277">
        <v>3.4328630000000002</v>
      </c>
      <c r="CT277">
        <v>2.9623921000000002</v>
      </c>
      <c r="CU277">
        <v>3.10886</v>
      </c>
      <c r="CV277">
        <v>3.5917184</v>
      </c>
      <c r="CW277">
        <v>3.4455792999999999</v>
      </c>
      <c r="CX277">
        <v>3.3290527000000001</v>
      </c>
      <c r="CY277">
        <v>3.0492610999999998</v>
      </c>
      <c r="CZ277">
        <v>2.5440532999999999</v>
      </c>
      <c r="DA277">
        <v>2.8910581999999998</v>
      </c>
      <c r="DB277">
        <v>3.1157191000000002</v>
      </c>
      <c r="DC277">
        <v>3.3659607999999999</v>
      </c>
      <c r="DD277">
        <v>4.5955161999999996</v>
      </c>
      <c r="DE277">
        <v>2.8867826000000001</v>
      </c>
      <c r="DF277">
        <v>3.3536823</v>
      </c>
      <c r="DG277">
        <v>3.7621316999999999</v>
      </c>
      <c r="DH277">
        <v>3.0762668</v>
      </c>
      <c r="DI277">
        <v>3.6155791000000002</v>
      </c>
      <c r="DJ277">
        <v>3.6250086000000001</v>
      </c>
      <c r="DK277">
        <v>3.5686692999999998</v>
      </c>
      <c r="DL277">
        <v>2.9012045999999998</v>
      </c>
      <c r="DM277">
        <v>2.6864181</v>
      </c>
      <c r="DN277">
        <v>2.2146914</v>
      </c>
      <c r="DO277">
        <v>2.9956830000000001</v>
      </c>
      <c r="DP277">
        <v>4.4306821999999997</v>
      </c>
      <c r="DQ277">
        <v>2.9228375</v>
      </c>
      <c r="DR277">
        <v>2.2264816999999999</v>
      </c>
      <c r="DS277">
        <v>2.7110745999999999</v>
      </c>
      <c r="DT277">
        <v>5.6755996</v>
      </c>
      <c r="DU277">
        <v>3.6358131999999999</v>
      </c>
      <c r="DV277">
        <v>4.3682183999999999</v>
      </c>
      <c r="DW277">
        <v>3.6855012999999999</v>
      </c>
      <c r="DX277">
        <v>2.8579702</v>
      </c>
      <c r="DY277">
        <v>2.8358349999999999</v>
      </c>
      <c r="DZ277">
        <v>2.9755077000000001</v>
      </c>
      <c r="EA277">
        <v>2.8655328999999998</v>
      </c>
      <c r="EB277">
        <v>3.3134177</v>
      </c>
      <c r="EC277">
        <v>2.6142867000000001</v>
      </c>
      <c r="ED277">
        <v>2.6913279999999999</v>
      </c>
      <c r="EE277">
        <v>2.6509942999999998</v>
      </c>
      <c r="EF277">
        <v>3.1431996999999998</v>
      </c>
      <c r="EG277">
        <v>2.8817941999999999</v>
      </c>
      <c r="EH277">
        <v>2.9874071999999998</v>
      </c>
      <c r="EI277">
        <v>3.1270520999999998</v>
      </c>
      <c r="EJ277">
        <v>2.7758240999999999</v>
      </c>
      <c r="EK277">
        <v>3.2062211</v>
      </c>
      <c r="EL277">
        <v>2.9064209000000001</v>
      </c>
      <c r="EM277">
        <v>3.0605983999999999</v>
      </c>
      <c r="EN277">
        <v>2.7482945999999999</v>
      </c>
      <c r="EO277">
        <v>2.8372183</v>
      </c>
      <c r="EP277">
        <v>2.8379164000000001</v>
      </c>
      <c r="EQ277">
        <v>3.5701127000000001</v>
      </c>
      <c r="ER277">
        <v>3.1670253000000002</v>
      </c>
      <c r="ES277">
        <v>3.3681587999999998</v>
      </c>
      <c r="ET277">
        <v>3.0941440999999998</v>
      </c>
      <c r="EU277">
        <v>2.7306203999999998</v>
      </c>
      <c r="EV277">
        <v>3</v>
      </c>
      <c r="EW277">
        <f>MATCH(A277,'[1]BASC2_BRIEF_6yr_DEMOS_ScanInfo '!$H$1:$H$585,0)</f>
        <v>120</v>
      </c>
      <c r="EX277">
        <f>INDEX('[1]BASC2_BRIEF_6yr_DEMOS_ScanInfo '!$L$1:$L$585,EW277)</f>
        <v>1</v>
      </c>
      <c r="EY277">
        <v>2</v>
      </c>
      <c r="EZ277">
        <v>1</v>
      </c>
      <c r="FA277">
        <f>IF(AND(EZ277=1,EV277=3),6)</f>
        <v>6</v>
      </c>
      <c r="FB277">
        <v>6</v>
      </c>
    </row>
    <row r="278" spans="1:158" x14ac:dyDescent="0.35">
      <c r="A278" t="s">
        <v>27</v>
      </c>
      <c r="B278">
        <v>3.6657628999999998</v>
      </c>
      <c r="C278">
        <v>2.9703591</v>
      </c>
      <c r="D278">
        <v>2.6728995000000002</v>
      </c>
      <c r="E278">
        <v>3.1742618</v>
      </c>
      <c r="F278">
        <v>3.9619968000000001</v>
      </c>
      <c r="G278">
        <v>3.2163336</v>
      </c>
      <c r="H278">
        <v>3.0772495000000002</v>
      </c>
      <c r="I278">
        <v>3.1242372999999999</v>
      </c>
      <c r="J278">
        <v>3.5909734000000002</v>
      </c>
      <c r="K278">
        <v>2.7042692000000002</v>
      </c>
      <c r="L278">
        <v>2.8172855000000001</v>
      </c>
      <c r="M278">
        <v>3.3789498999999998</v>
      </c>
      <c r="N278">
        <v>4.0436711000000001</v>
      </c>
      <c r="O278">
        <v>3.4798238000000001</v>
      </c>
      <c r="P278">
        <v>3.4905176</v>
      </c>
      <c r="Q278">
        <v>3.5231116</v>
      </c>
      <c r="R278">
        <v>4.8716477999999999</v>
      </c>
      <c r="S278">
        <v>5.7119856000000002</v>
      </c>
      <c r="T278">
        <v>3.056597</v>
      </c>
      <c r="U278">
        <v>2.9941328</v>
      </c>
      <c r="V278">
        <v>3.5179515000000001</v>
      </c>
      <c r="W278">
        <v>2.8981762</v>
      </c>
      <c r="X278">
        <v>3.1446469000000001</v>
      </c>
      <c r="Y278">
        <v>3.9720483</v>
      </c>
      <c r="Z278">
        <v>3.5197721</v>
      </c>
      <c r="AA278">
        <v>3.6793056000000002</v>
      </c>
      <c r="AB278">
        <v>3.0286721999999999</v>
      </c>
      <c r="AC278">
        <v>2.7959862000000002</v>
      </c>
      <c r="AD278">
        <v>3.1460976999999999</v>
      </c>
      <c r="AE278">
        <v>3.2875226</v>
      </c>
      <c r="AF278">
        <v>3.4890493999999999</v>
      </c>
      <c r="AG278">
        <v>3.2859535000000002</v>
      </c>
      <c r="AH278">
        <v>2.9868591000000002</v>
      </c>
      <c r="AI278">
        <v>3.5693038000000001</v>
      </c>
      <c r="AJ278">
        <v>4.0710386999999999</v>
      </c>
      <c r="AK278">
        <v>3.2067484999999998</v>
      </c>
      <c r="AL278">
        <v>3.3185145999999999</v>
      </c>
      <c r="AM278">
        <v>3.6467396999999999</v>
      </c>
      <c r="AN278">
        <v>3.3859762999999998</v>
      </c>
      <c r="AO278">
        <v>2.9921072</v>
      </c>
      <c r="AP278">
        <v>2.8564658000000001</v>
      </c>
      <c r="AQ278">
        <v>2.1240443999999998</v>
      </c>
      <c r="AR278">
        <v>2.7847548</v>
      </c>
      <c r="AS278">
        <v>4.4659991000000003</v>
      </c>
      <c r="AT278">
        <v>2.9910171000000001</v>
      </c>
      <c r="AU278">
        <v>2.4056126999999998</v>
      </c>
      <c r="AV278">
        <v>2.7483567999999998</v>
      </c>
      <c r="AW278">
        <v>4.8180904</v>
      </c>
      <c r="AX278">
        <v>3.4926305000000002</v>
      </c>
      <c r="AY278">
        <v>3.5042167000000002</v>
      </c>
      <c r="AZ278">
        <v>3.3867645</v>
      </c>
      <c r="BA278">
        <v>2.9379365000000002</v>
      </c>
      <c r="BB278">
        <v>2.9959997999999999</v>
      </c>
      <c r="BC278">
        <v>3.0612891000000002</v>
      </c>
      <c r="BD278">
        <v>3.0452895</v>
      </c>
      <c r="BE278">
        <v>2.8572427999999999</v>
      </c>
      <c r="BF278">
        <v>2.7973096000000002</v>
      </c>
      <c r="BG278">
        <v>2.5937321</v>
      </c>
      <c r="BH278">
        <v>2.8911915000000001</v>
      </c>
      <c r="BI278">
        <v>2.9513547</v>
      </c>
      <c r="BJ278">
        <v>3.0263947999999998</v>
      </c>
      <c r="BK278">
        <v>2.7397208000000002</v>
      </c>
      <c r="BL278">
        <v>3.5566852</v>
      </c>
      <c r="BM278">
        <v>2.7505288000000001</v>
      </c>
      <c r="BN278">
        <v>3.1767818999999999</v>
      </c>
      <c r="BO278">
        <v>2.7754387999999999</v>
      </c>
      <c r="BP278">
        <v>2.9181857</v>
      </c>
      <c r="BQ278">
        <v>2.7943730000000002</v>
      </c>
      <c r="BR278">
        <v>3.0208108</v>
      </c>
      <c r="BS278">
        <v>2.6509448999999998</v>
      </c>
      <c r="BT278">
        <v>3.1448121000000002</v>
      </c>
      <c r="BU278">
        <v>3.0187719</v>
      </c>
      <c r="BV278">
        <v>3.3979650000000001</v>
      </c>
      <c r="BW278">
        <v>3.0002718000000002</v>
      </c>
      <c r="BX278">
        <v>2.9110315</v>
      </c>
      <c r="BY278">
        <v>3.3392322000000001</v>
      </c>
      <c r="BZ278">
        <v>2.9643823999999999</v>
      </c>
      <c r="CA278">
        <v>2.5006609000000002</v>
      </c>
      <c r="CB278">
        <v>3.0787529999999999</v>
      </c>
      <c r="CC278">
        <v>3.5449554999999999</v>
      </c>
      <c r="CD278">
        <v>3.2899555999999999</v>
      </c>
      <c r="CE278">
        <v>3.2548599</v>
      </c>
      <c r="CF278">
        <v>2.9922316000000002</v>
      </c>
      <c r="CG278">
        <v>3.3019495000000001</v>
      </c>
      <c r="CH278">
        <v>2.9447478999999999</v>
      </c>
      <c r="CI278">
        <v>2.502542</v>
      </c>
      <c r="CJ278">
        <v>3.2563428999999999</v>
      </c>
      <c r="CK278">
        <v>3.9871063000000002</v>
      </c>
      <c r="CL278">
        <v>3.3827794</v>
      </c>
      <c r="CM278">
        <v>3.4697425000000002</v>
      </c>
      <c r="CN278">
        <v>3.5213363000000002</v>
      </c>
      <c r="CO278">
        <v>4.6721453999999998</v>
      </c>
      <c r="CP278">
        <v>5.6743487999999997</v>
      </c>
      <c r="CQ278">
        <v>3.0315180000000002</v>
      </c>
      <c r="CR278">
        <v>2.9377654</v>
      </c>
      <c r="CS278">
        <v>3.6201829999999999</v>
      </c>
      <c r="CT278">
        <v>2.8548713000000001</v>
      </c>
      <c r="CU278">
        <v>3.0957153000000002</v>
      </c>
      <c r="CV278">
        <v>3.8097762999999998</v>
      </c>
      <c r="CW278">
        <v>3.5014154999999998</v>
      </c>
      <c r="CX278">
        <v>3.3694525</v>
      </c>
      <c r="CY278">
        <v>3.1438297999999998</v>
      </c>
      <c r="CZ278">
        <v>2.6740661000000001</v>
      </c>
      <c r="DA278">
        <v>3.0059616999999998</v>
      </c>
      <c r="DB278">
        <v>3.2772155000000001</v>
      </c>
      <c r="DC278">
        <v>3.4471409</v>
      </c>
      <c r="DD278">
        <v>3.5213825999999999</v>
      </c>
      <c r="DE278">
        <v>3.1667786000000002</v>
      </c>
      <c r="DF278">
        <v>3.6158979000000002</v>
      </c>
      <c r="DG278">
        <v>3.7112796000000001</v>
      </c>
      <c r="DH278">
        <v>3.2304955</v>
      </c>
      <c r="DI278">
        <v>3.2908230000000001</v>
      </c>
      <c r="DJ278">
        <v>3.5648021999999999</v>
      </c>
      <c r="DK278">
        <v>3.0388160000000002</v>
      </c>
      <c r="DL278">
        <v>3.3552167000000002</v>
      </c>
      <c r="DM278">
        <v>2.8686143999999998</v>
      </c>
      <c r="DN278">
        <v>2.0970187</v>
      </c>
      <c r="DO278">
        <v>2.8268713999999999</v>
      </c>
      <c r="DP278">
        <v>4.3771361999999998</v>
      </c>
      <c r="DQ278">
        <v>2.8924694</v>
      </c>
      <c r="DR278">
        <v>2.4027815000000001</v>
      </c>
      <c r="DS278">
        <v>2.7678943</v>
      </c>
      <c r="DT278">
        <v>4.5399016999999997</v>
      </c>
      <c r="DU278">
        <v>3.2002342000000001</v>
      </c>
      <c r="DV278">
        <v>3.3158953000000002</v>
      </c>
      <c r="DW278">
        <v>3.3042487999999999</v>
      </c>
      <c r="DX278">
        <v>2.8631175</v>
      </c>
      <c r="DY278">
        <v>3.0098231000000002</v>
      </c>
      <c r="DZ278">
        <v>3.2997841999999999</v>
      </c>
      <c r="EA278">
        <v>2.9387406999999999</v>
      </c>
      <c r="EB278">
        <v>3.2793272</v>
      </c>
      <c r="EC278">
        <v>2.8561556000000001</v>
      </c>
      <c r="ED278">
        <v>2.7560028999999999</v>
      </c>
      <c r="EE278">
        <v>2.8967852999999999</v>
      </c>
      <c r="EF278">
        <v>2.7364309000000002</v>
      </c>
      <c r="EG278">
        <v>2.8206899000000001</v>
      </c>
      <c r="EH278">
        <v>2.8237218999999998</v>
      </c>
      <c r="EI278">
        <v>3.2500458000000001</v>
      </c>
      <c r="EJ278">
        <v>2.9111962</v>
      </c>
      <c r="EK278">
        <v>3.4636376000000002</v>
      </c>
      <c r="EL278">
        <v>2.9672277</v>
      </c>
      <c r="EM278">
        <v>2.9669832999999999</v>
      </c>
      <c r="EN278">
        <v>2.6899879000000002</v>
      </c>
      <c r="EO278">
        <v>2.9839541999999999</v>
      </c>
      <c r="EP278">
        <v>2.6014816999999999</v>
      </c>
      <c r="EQ278">
        <v>3.6051462000000001</v>
      </c>
      <c r="ER278">
        <v>2.9579494</v>
      </c>
      <c r="ES278">
        <v>3.2377335999999999</v>
      </c>
      <c r="ET278">
        <v>2.9913135</v>
      </c>
      <c r="EU278">
        <v>3.1149988</v>
      </c>
      <c r="EV278">
        <v>0</v>
      </c>
      <c r="EW278">
        <f>MATCH(A278,'[1]BASC2_BRIEF_6yr_DEMOS_ScanInfo '!$H$1:$H$585,0)</f>
        <v>121</v>
      </c>
      <c r="EX278">
        <f>INDEX('[1]BASC2_BRIEF_6yr_DEMOS_ScanInfo '!$L$1:$L$585,EW278)</f>
        <v>2</v>
      </c>
      <c r="EY278">
        <v>2</v>
      </c>
      <c r="EZ278">
        <v>2</v>
      </c>
      <c r="FA278">
        <f t="shared" ref="FA277:FB281" si="70">IF(AND(EZ278=2,EV278=0),1)</f>
        <v>1</v>
      </c>
      <c r="FB278">
        <v>1</v>
      </c>
    </row>
    <row r="279" spans="1:158" x14ac:dyDescent="0.35">
      <c r="A279" t="s">
        <v>270</v>
      </c>
      <c r="B279">
        <v>3.7036459000000002</v>
      </c>
      <c r="C279">
        <v>2.8947105</v>
      </c>
      <c r="D279">
        <v>2.8481903000000002</v>
      </c>
      <c r="E279">
        <v>3.3265717000000001</v>
      </c>
      <c r="F279">
        <v>3.5332723000000001</v>
      </c>
      <c r="G279">
        <v>3.5691473</v>
      </c>
      <c r="H279">
        <v>3.1543193</v>
      </c>
      <c r="I279">
        <v>3.1176914999999998</v>
      </c>
      <c r="J279">
        <v>3.4326565000000002</v>
      </c>
      <c r="K279">
        <v>3.1572406000000002</v>
      </c>
      <c r="L279">
        <v>2.7115729000000002</v>
      </c>
      <c r="M279">
        <v>3.2343616000000002</v>
      </c>
      <c r="N279">
        <v>3.7015655000000001</v>
      </c>
      <c r="O279">
        <v>3.4591571999999999</v>
      </c>
      <c r="P279">
        <v>3.3364801000000002</v>
      </c>
      <c r="Q279">
        <v>3.6846847999999999</v>
      </c>
      <c r="R279">
        <v>4.7185559000000001</v>
      </c>
      <c r="S279">
        <v>5.7625909000000002</v>
      </c>
      <c r="T279">
        <v>3.1661286</v>
      </c>
      <c r="U279">
        <v>3.0397444</v>
      </c>
      <c r="V279">
        <v>3.6863377000000002</v>
      </c>
      <c r="W279">
        <v>3.0200697999999999</v>
      </c>
      <c r="X279">
        <v>3.0846832000000002</v>
      </c>
      <c r="Y279">
        <v>3.7917271000000001</v>
      </c>
      <c r="Z279">
        <v>3.5576545999999998</v>
      </c>
      <c r="AA279">
        <v>3.4088745</v>
      </c>
      <c r="AB279">
        <v>3.1700525000000002</v>
      </c>
      <c r="AC279">
        <v>2.7642566999999998</v>
      </c>
      <c r="AD279">
        <v>3.1936363999999999</v>
      </c>
      <c r="AE279">
        <v>3.4388269999999999</v>
      </c>
      <c r="AF279">
        <v>3.3052199</v>
      </c>
      <c r="AG279">
        <v>3.2758311999999998</v>
      </c>
      <c r="AH279">
        <v>3.0018107999999999</v>
      </c>
      <c r="AI279">
        <v>3.5375473</v>
      </c>
      <c r="AJ279">
        <v>3.7626016</v>
      </c>
      <c r="AK279">
        <v>3.1638717999999999</v>
      </c>
      <c r="AL279">
        <v>3.7319026000000002</v>
      </c>
      <c r="AM279">
        <v>3.5753365000000001</v>
      </c>
      <c r="AN279">
        <v>3.5168636000000002</v>
      </c>
      <c r="AO279">
        <v>3.5524570999999998</v>
      </c>
      <c r="AP279">
        <v>2.8755033000000001</v>
      </c>
      <c r="AQ279">
        <v>2.1235406000000001</v>
      </c>
      <c r="AR279">
        <v>2.8226339999999999</v>
      </c>
      <c r="AS279">
        <v>3.6451213</v>
      </c>
      <c r="AT279">
        <v>2.7614043000000001</v>
      </c>
      <c r="AU279">
        <v>2.3810368</v>
      </c>
      <c r="AV279">
        <v>2.7151184000000002</v>
      </c>
      <c r="AW279">
        <v>4.162776</v>
      </c>
      <c r="AX279">
        <v>3.3550382000000001</v>
      </c>
      <c r="AY279">
        <v>3.5300292999999998</v>
      </c>
      <c r="AZ279">
        <v>3.3322541999999999</v>
      </c>
      <c r="BA279">
        <v>2.7320077</v>
      </c>
      <c r="BB279">
        <v>2.9843403999999998</v>
      </c>
      <c r="BC279">
        <v>3.0240692999999998</v>
      </c>
      <c r="BD279">
        <v>3.0222061</v>
      </c>
      <c r="BE279">
        <v>3.0562130999999999</v>
      </c>
      <c r="BF279">
        <v>2.8322248000000001</v>
      </c>
      <c r="BG279">
        <v>2.8147123000000001</v>
      </c>
      <c r="BH279">
        <v>2.9488392000000001</v>
      </c>
      <c r="BI279">
        <v>3.1653171000000002</v>
      </c>
      <c r="BJ279">
        <v>3.1017758999999998</v>
      </c>
      <c r="BK279">
        <v>2.9719237999999999</v>
      </c>
      <c r="BL279">
        <v>3.6562809999999999</v>
      </c>
      <c r="BM279">
        <v>3.366987</v>
      </c>
      <c r="BN279">
        <v>3.5190755999999999</v>
      </c>
      <c r="BO279">
        <v>3.0178430000000001</v>
      </c>
      <c r="BP279">
        <v>2.8332784000000002</v>
      </c>
      <c r="BQ279">
        <v>2.8889627</v>
      </c>
      <c r="BR279">
        <v>2.9386589999999999</v>
      </c>
      <c r="BS279">
        <v>3.0111224999999999</v>
      </c>
      <c r="BT279">
        <v>4.3647394000000004</v>
      </c>
      <c r="BU279">
        <v>3.0665779</v>
      </c>
      <c r="BV279">
        <v>3.3926916</v>
      </c>
      <c r="BW279">
        <v>2.9694831000000002</v>
      </c>
      <c r="BX279">
        <v>2.6936388</v>
      </c>
      <c r="BY279">
        <v>3.5986096999999999</v>
      </c>
      <c r="BZ279">
        <v>3.1797396999999998</v>
      </c>
      <c r="CA279">
        <v>2.8538956999999998</v>
      </c>
      <c r="CB279">
        <v>3.1842549</v>
      </c>
      <c r="CC279">
        <v>3.5219882</v>
      </c>
      <c r="CD279">
        <v>3.5920887000000001</v>
      </c>
      <c r="CE279">
        <v>3.6290521999999998</v>
      </c>
      <c r="CF279">
        <v>3.0431358999999998</v>
      </c>
      <c r="CG279">
        <v>4.3058237999999998</v>
      </c>
      <c r="CH279">
        <v>3.1661024000000002</v>
      </c>
      <c r="CI279">
        <v>2.7028162</v>
      </c>
      <c r="CJ279">
        <v>3.3058200000000002</v>
      </c>
      <c r="CK279">
        <v>3.7784572000000001</v>
      </c>
      <c r="CL279">
        <v>3.2592154</v>
      </c>
      <c r="CM279">
        <v>3.3604932000000001</v>
      </c>
      <c r="CN279">
        <v>3.6292205000000002</v>
      </c>
      <c r="CO279">
        <v>5.1021618999999996</v>
      </c>
      <c r="CP279">
        <v>5.7423071999999999</v>
      </c>
      <c r="CQ279">
        <v>3.4752767000000002</v>
      </c>
      <c r="CR279">
        <v>2.7031934</v>
      </c>
      <c r="CS279">
        <v>3.7242283999999999</v>
      </c>
      <c r="CT279">
        <v>3.1466112000000002</v>
      </c>
      <c r="CU279">
        <v>3.2307112</v>
      </c>
      <c r="CV279">
        <v>3.5849921999999999</v>
      </c>
      <c r="CW279">
        <v>3.4830288999999999</v>
      </c>
      <c r="CX279">
        <v>3.4888587000000002</v>
      </c>
      <c r="CY279">
        <v>3.2482150000000001</v>
      </c>
      <c r="CZ279">
        <v>2.6086117999999998</v>
      </c>
      <c r="DA279">
        <v>3.1924372000000001</v>
      </c>
      <c r="DB279">
        <v>3.4123806999999999</v>
      </c>
      <c r="DC279">
        <v>3.3994409999999999</v>
      </c>
      <c r="DD279">
        <v>3.5691872</v>
      </c>
      <c r="DE279">
        <v>3.1768553000000002</v>
      </c>
      <c r="DF279">
        <v>3.654871</v>
      </c>
      <c r="DG279">
        <v>4.0651212000000001</v>
      </c>
      <c r="DH279">
        <v>3.1653351999999999</v>
      </c>
      <c r="DI279">
        <v>3.7871307999999999</v>
      </c>
      <c r="DJ279">
        <v>3.7875714</v>
      </c>
      <c r="DK279">
        <v>3.2975135</v>
      </c>
      <c r="DL279">
        <v>2.7576703999999999</v>
      </c>
      <c r="DM279">
        <v>2.8926126999999999</v>
      </c>
      <c r="DN279">
        <v>2.1443317</v>
      </c>
      <c r="DO279">
        <v>2.7721436000000002</v>
      </c>
      <c r="DP279">
        <v>4.3877125000000001</v>
      </c>
      <c r="DQ279">
        <v>2.8025557999999999</v>
      </c>
      <c r="DR279">
        <v>2.3445586999999999</v>
      </c>
      <c r="DS279">
        <v>2.9075395999999998</v>
      </c>
      <c r="DT279">
        <v>4.9201584</v>
      </c>
      <c r="DU279">
        <v>3.5751946000000001</v>
      </c>
      <c r="DV279">
        <v>3.4644105000000001</v>
      </c>
      <c r="DW279">
        <v>3.0981092000000001</v>
      </c>
      <c r="DX279">
        <v>2.9144079999999999</v>
      </c>
      <c r="DY279">
        <v>2.9734387</v>
      </c>
      <c r="DZ279">
        <v>3.0668693</v>
      </c>
      <c r="EA279">
        <v>3.0560247999999999</v>
      </c>
      <c r="EB279">
        <v>3.3356743</v>
      </c>
      <c r="EC279">
        <v>2.8725326</v>
      </c>
      <c r="ED279">
        <v>2.8399562999999999</v>
      </c>
      <c r="EE279">
        <v>2.5493380999999999</v>
      </c>
      <c r="EF279">
        <v>3.0533359</v>
      </c>
      <c r="EG279">
        <v>3.3115497</v>
      </c>
      <c r="EH279">
        <v>2.9751232000000001</v>
      </c>
      <c r="EI279">
        <v>3.3494742</v>
      </c>
      <c r="EJ279">
        <v>3.1680386</v>
      </c>
      <c r="EK279">
        <v>3.1909559000000001</v>
      </c>
      <c r="EL279">
        <v>3.0504707999999998</v>
      </c>
      <c r="EM279">
        <v>3.7355425000000002</v>
      </c>
      <c r="EN279">
        <v>2.9104182999999999</v>
      </c>
      <c r="EO279">
        <v>2.9799395</v>
      </c>
      <c r="EP279">
        <v>2.8333526</v>
      </c>
      <c r="EQ279">
        <v>3.5385113000000001</v>
      </c>
      <c r="ER279">
        <v>3.1857614999999999</v>
      </c>
      <c r="ES279">
        <v>3.6031941999999999</v>
      </c>
      <c r="ET279">
        <v>3.1214249000000001</v>
      </c>
      <c r="EU279">
        <v>2.8963659000000002</v>
      </c>
      <c r="EV279">
        <v>1</v>
      </c>
      <c r="EW279">
        <f>MATCH(A279,'[1]BASC2_BRIEF_6yr_DEMOS_ScanInfo '!$H$1:$H$585,0)</f>
        <v>124</v>
      </c>
      <c r="EX279">
        <f>INDEX('[1]BASC2_BRIEF_6yr_DEMOS_ScanInfo '!$L$1:$L$585,EW279)</f>
        <v>2</v>
      </c>
      <c r="EY279">
        <v>2</v>
      </c>
      <c r="EZ279">
        <v>2</v>
      </c>
      <c r="FA279">
        <f>IF(AND(EZ279=2,EV279=1),3)</f>
        <v>3</v>
      </c>
      <c r="FB279">
        <v>3</v>
      </c>
    </row>
    <row r="280" spans="1:158" x14ac:dyDescent="0.35">
      <c r="A280" t="s">
        <v>28</v>
      </c>
      <c r="B280">
        <v>3.9172883000000001</v>
      </c>
      <c r="C280">
        <v>3.2291188000000002</v>
      </c>
      <c r="D280">
        <v>2.9900660999999999</v>
      </c>
      <c r="E280">
        <v>3.3122368</v>
      </c>
      <c r="F280">
        <v>3.8174233000000002</v>
      </c>
      <c r="G280">
        <v>3.2702955999999999</v>
      </c>
      <c r="H280">
        <v>3.4861951000000002</v>
      </c>
      <c r="I280">
        <v>3.3070086999999999</v>
      </c>
      <c r="J280">
        <v>3.7230162999999998</v>
      </c>
      <c r="K280">
        <v>2.8942695000000001</v>
      </c>
      <c r="L280">
        <v>2.6727685999999999</v>
      </c>
      <c r="M280">
        <v>3.1595216000000002</v>
      </c>
      <c r="N280">
        <v>3.8949611000000002</v>
      </c>
      <c r="O280">
        <v>3.3062358000000001</v>
      </c>
      <c r="P280">
        <v>3.4870763</v>
      </c>
      <c r="Q280">
        <v>3.5087845</v>
      </c>
      <c r="R280">
        <v>4.7095833000000002</v>
      </c>
      <c r="S280">
        <v>5.6591043000000001</v>
      </c>
      <c r="T280">
        <v>3.3808148</v>
      </c>
      <c r="U280">
        <v>2.9133860999999999</v>
      </c>
      <c r="V280">
        <v>3.3851776</v>
      </c>
      <c r="W280">
        <v>2.8764484000000001</v>
      </c>
      <c r="X280">
        <v>3.1534452000000002</v>
      </c>
      <c r="Y280">
        <v>3.7885407999999998</v>
      </c>
      <c r="Z280">
        <v>3.6171212000000001</v>
      </c>
      <c r="AA280">
        <v>3.3322593999999999</v>
      </c>
      <c r="AB280">
        <v>3.3146445999999998</v>
      </c>
      <c r="AC280">
        <v>2.7323637000000001</v>
      </c>
      <c r="AD280">
        <v>3.0523136000000002</v>
      </c>
      <c r="AE280">
        <v>3.5344088</v>
      </c>
      <c r="AF280">
        <v>3.5071105999999999</v>
      </c>
      <c r="AG280">
        <v>3.6316209000000002</v>
      </c>
      <c r="AH280">
        <v>3.1968808000000002</v>
      </c>
      <c r="AI280">
        <v>3.7728815</v>
      </c>
      <c r="AJ280">
        <v>3.9404328</v>
      </c>
      <c r="AK280">
        <v>2.9809103000000001</v>
      </c>
      <c r="AL280">
        <v>3.5573172999999998</v>
      </c>
      <c r="AM280">
        <v>3.4966273000000001</v>
      </c>
      <c r="AN280">
        <v>3.2413913999999999</v>
      </c>
      <c r="AO280">
        <v>2.9641967</v>
      </c>
      <c r="AP280">
        <v>3.0634066999999998</v>
      </c>
      <c r="AQ280">
        <v>2.0999949</v>
      </c>
      <c r="AR280">
        <v>2.7147171000000001</v>
      </c>
      <c r="AS280">
        <v>4.2639269999999998</v>
      </c>
      <c r="AT280">
        <v>2.6086716999999999</v>
      </c>
      <c r="AU280">
        <v>2.5273061000000001</v>
      </c>
      <c r="AV280">
        <v>2.9085448</v>
      </c>
      <c r="AW280">
        <v>4.6404528999999997</v>
      </c>
      <c r="AX280">
        <v>3.5037965999999998</v>
      </c>
      <c r="AY280">
        <v>3.4973919000000002</v>
      </c>
      <c r="AZ280">
        <v>3.1250041</v>
      </c>
      <c r="BA280">
        <v>2.9542849000000002</v>
      </c>
      <c r="BB280">
        <v>2.7345747999999999</v>
      </c>
      <c r="BC280">
        <v>3.1043083999999999</v>
      </c>
      <c r="BD280">
        <v>3.0480087</v>
      </c>
      <c r="BE280">
        <v>3.5893421000000001</v>
      </c>
      <c r="BF280">
        <v>2.9429015999999999</v>
      </c>
      <c r="BG280">
        <v>2.7934456000000001</v>
      </c>
      <c r="BH280">
        <v>2.7108015999999999</v>
      </c>
      <c r="BI280">
        <v>3.1010301</v>
      </c>
      <c r="BJ280">
        <v>3.0541744</v>
      </c>
      <c r="BK280">
        <v>3.0600833999999999</v>
      </c>
      <c r="BL280">
        <v>3.2994249</v>
      </c>
      <c r="BM280">
        <v>2.9794545000000001</v>
      </c>
      <c r="BN280">
        <v>3.1461996999999999</v>
      </c>
      <c r="BO280">
        <v>2.9814942000000002</v>
      </c>
      <c r="BP280">
        <v>3.2466626000000001</v>
      </c>
      <c r="BQ280">
        <v>2.7949579</v>
      </c>
      <c r="BR280">
        <v>2.7535379</v>
      </c>
      <c r="BS280">
        <v>2.9567543999999999</v>
      </c>
      <c r="BT280">
        <v>3.4583062999999998</v>
      </c>
      <c r="BU280">
        <v>3.3361310999999998</v>
      </c>
      <c r="BV280">
        <v>3.6378824999999999</v>
      </c>
      <c r="BW280">
        <v>3.0528664999999999</v>
      </c>
      <c r="BX280">
        <v>3.0695553000000002</v>
      </c>
      <c r="BY280">
        <v>3.7126817999999999</v>
      </c>
      <c r="BZ280">
        <v>3.1613357</v>
      </c>
      <c r="CA280">
        <v>2.9190206999999999</v>
      </c>
      <c r="CB280">
        <v>3.1172335000000002</v>
      </c>
      <c r="CC280">
        <v>3.8162992</v>
      </c>
      <c r="CD280">
        <v>3.7397982999999999</v>
      </c>
      <c r="CE280">
        <v>3.4077096</v>
      </c>
      <c r="CF280">
        <v>3.1534357000000002</v>
      </c>
      <c r="CG280">
        <v>3.8620098</v>
      </c>
      <c r="CH280">
        <v>3.3861705999999998</v>
      </c>
      <c r="CI280">
        <v>2.5252161000000002</v>
      </c>
      <c r="CJ280">
        <v>3.3731312999999998</v>
      </c>
      <c r="CK280">
        <v>3.9657536000000002</v>
      </c>
      <c r="CL280">
        <v>3.0890601000000002</v>
      </c>
      <c r="CM280">
        <v>3.4553022000000002</v>
      </c>
      <c r="CN280">
        <v>3.3383696</v>
      </c>
      <c r="CO280">
        <v>4.6803169000000002</v>
      </c>
      <c r="CP280">
        <v>5.6734891000000003</v>
      </c>
      <c r="CQ280">
        <v>3.2208941000000002</v>
      </c>
      <c r="CR280">
        <v>2.6412684999999998</v>
      </c>
      <c r="CS280">
        <v>3.4593215000000002</v>
      </c>
      <c r="CT280">
        <v>2.9442792</v>
      </c>
      <c r="CU280">
        <v>3.0630617</v>
      </c>
      <c r="CV280">
        <v>3.6751094000000002</v>
      </c>
      <c r="CW280">
        <v>3.7176193999999998</v>
      </c>
      <c r="CX280">
        <v>3.3003933000000001</v>
      </c>
      <c r="CY280">
        <v>3.2479377</v>
      </c>
      <c r="CZ280">
        <v>2.5334365000000001</v>
      </c>
      <c r="DA280">
        <v>3.0665939</v>
      </c>
      <c r="DB280">
        <v>3.3801317000000002</v>
      </c>
      <c r="DC280">
        <v>3.4360119999999998</v>
      </c>
      <c r="DD280">
        <v>3.5164976000000001</v>
      </c>
      <c r="DE280">
        <v>3.3490644000000001</v>
      </c>
      <c r="DF280">
        <v>3.4745206999999998</v>
      </c>
      <c r="DG280">
        <v>4.1901355000000002</v>
      </c>
      <c r="DH280">
        <v>2.9365306000000002</v>
      </c>
      <c r="DI280">
        <v>3.6360896</v>
      </c>
      <c r="DJ280">
        <v>3.5562166999999998</v>
      </c>
      <c r="DK280">
        <v>4.3540716000000002</v>
      </c>
      <c r="DL280">
        <v>3.1208851000000002</v>
      </c>
      <c r="DM280">
        <v>2.9135718000000002</v>
      </c>
      <c r="DN280">
        <v>2.1899492999999999</v>
      </c>
      <c r="DO280">
        <v>2.9982872</v>
      </c>
      <c r="DP280">
        <v>4.5152149000000001</v>
      </c>
      <c r="DQ280">
        <v>2.7134984000000002</v>
      </c>
      <c r="DR280">
        <v>2.3936845999999998</v>
      </c>
      <c r="DS280">
        <v>3.0768011</v>
      </c>
      <c r="DT280">
        <v>4.788888</v>
      </c>
      <c r="DU280">
        <v>3.4123391999999999</v>
      </c>
      <c r="DV280">
        <v>4.1807885000000002</v>
      </c>
      <c r="DW280">
        <v>3.0725715</v>
      </c>
      <c r="DX280">
        <v>2.8120626999999998</v>
      </c>
      <c r="DY280">
        <v>2.8741629</v>
      </c>
      <c r="DZ280">
        <v>3.1153919999999999</v>
      </c>
      <c r="EA280">
        <v>3.0261605</v>
      </c>
      <c r="EB280">
        <v>3.4604436999999999</v>
      </c>
      <c r="EC280">
        <v>2.8775012000000002</v>
      </c>
      <c r="ED280">
        <v>2.6440709</v>
      </c>
      <c r="EE280">
        <v>2.6801517000000001</v>
      </c>
      <c r="EF280">
        <v>3.2241472999999998</v>
      </c>
      <c r="EG280">
        <v>2.9975450000000001</v>
      </c>
      <c r="EH280">
        <v>2.9548378</v>
      </c>
      <c r="EI280">
        <v>3.4319359999999999</v>
      </c>
      <c r="EJ280">
        <v>2.6653411</v>
      </c>
      <c r="EK280">
        <v>3.1950989000000001</v>
      </c>
      <c r="EL280">
        <v>3.0587046</v>
      </c>
      <c r="EM280">
        <v>3.6759705999999999</v>
      </c>
      <c r="EN280">
        <v>2.6396701</v>
      </c>
      <c r="EO280">
        <v>2.5941988999999999</v>
      </c>
      <c r="EP280">
        <v>2.8433893000000001</v>
      </c>
      <c r="EQ280">
        <v>3.7796637999999998</v>
      </c>
      <c r="ER280">
        <v>3.0876486000000001</v>
      </c>
      <c r="ES280">
        <v>3.4331380999999999</v>
      </c>
      <c r="ET280">
        <v>3.1782081</v>
      </c>
      <c r="EU280">
        <v>3.1804975999999998</v>
      </c>
      <c r="EV280">
        <v>1</v>
      </c>
      <c r="EW280">
        <f>MATCH(A280,'[1]BASC2_BRIEF_6yr_DEMOS_ScanInfo '!$H$1:$H$585,0)</f>
        <v>125</v>
      </c>
      <c r="EX280">
        <f>INDEX('[1]BASC2_BRIEF_6yr_DEMOS_ScanInfo '!$L$1:$L$585,EW280)</f>
        <v>2</v>
      </c>
      <c r="EY280">
        <v>2</v>
      </c>
      <c r="EZ280">
        <v>2</v>
      </c>
      <c r="FA280">
        <f>IF(AND(EZ280=2,EV280=1),3)</f>
        <v>3</v>
      </c>
      <c r="FB280">
        <v>3</v>
      </c>
    </row>
    <row r="281" spans="1:158" x14ac:dyDescent="0.35">
      <c r="A281" t="s">
        <v>29</v>
      </c>
      <c r="B281">
        <v>3.6707797000000002</v>
      </c>
      <c r="C281">
        <v>3.0472887000000002</v>
      </c>
      <c r="D281">
        <v>2.8460736</v>
      </c>
      <c r="E281">
        <v>3.1142471</v>
      </c>
      <c r="F281">
        <v>3.8916140000000001</v>
      </c>
      <c r="G281">
        <v>3.3727356999999998</v>
      </c>
      <c r="H281">
        <v>3.1430452</v>
      </c>
      <c r="I281">
        <v>3.2091956000000001</v>
      </c>
      <c r="J281">
        <v>3.7501310999999999</v>
      </c>
      <c r="K281">
        <v>3.9218256</v>
      </c>
      <c r="L281">
        <v>2.9944910999999999</v>
      </c>
      <c r="M281">
        <v>3.3780247999999999</v>
      </c>
      <c r="N281">
        <v>3.7241325000000001</v>
      </c>
      <c r="O281">
        <v>3.3243190999999999</v>
      </c>
      <c r="P281">
        <v>3.4521608000000001</v>
      </c>
      <c r="Q281">
        <v>3.4120919999999999</v>
      </c>
      <c r="R281">
        <v>4.6493010999999997</v>
      </c>
      <c r="S281">
        <v>5.4563084000000002</v>
      </c>
      <c r="T281">
        <v>3.0742446999999999</v>
      </c>
      <c r="U281">
        <v>2.9947979</v>
      </c>
      <c r="V281">
        <v>3.6051384999999998</v>
      </c>
      <c r="W281">
        <v>3.0420723000000001</v>
      </c>
      <c r="X281">
        <v>3.3519429999999999</v>
      </c>
      <c r="Y281">
        <v>3.9028882999999999</v>
      </c>
      <c r="Z281">
        <v>3.8463731000000001</v>
      </c>
      <c r="AA281">
        <v>3.3226726000000002</v>
      </c>
      <c r="AB281">
        <v>3.2410116000000002</v>
      </c>
      <c r="AC281">
        <v>2.6257476999999998</v>
      </c>
      <c r="AD281">
        <v>2.9501073</v>
      </c>
      <c r="AE281">
        <v>3.5089953</v>
      </c>
      <c r="AF281">
        <v>3.7284771999999999</v>
      </c>
      <c r="AG281">
        <v>4.5474709999999998</v>
      </c>
      <c r="AH281">
        <v>3.1208838999999999</v>
      </c>
      <c r="AI281">
        <v>3.4065487000000001</v>
      </c>
      <c r="AJ281">
        <v>3.8729908000000002</v>
      </c>
      <c r="AK281">
        <v>3.1295812000000001</v>
      </c>
      <c r="AL281">
        <v>3.4755533000000001</v>
      </c>
      <c r="AM281">
        <v>3.4758005000000001</v>
      </c>
      <c r="AN281">
        <v>3.2327697</v>
      </c>
      <c r="AO281">
        <v>3.2374345999999998</v>
      </c>
      <c r="AP281">
        <v>3.0119348000000001</v>
      </c>
      <c r="AQ281">
        <v>2.2890100000000002</v>
      </c>
      <c r="AR281">
        <v>3.0582585</v>
      </c>
      <c r="AS281">
        <v>4.4047580000000002</v>
      </c>
      <c r="AT281">
        <v>3.0923927</v>
      </c>
      <c r="AU281">
        <v>2.3279190000000001</v>
      </c>
      <c r="AV281">
        <v>2.8948602999999999</v>
      </c>
      <c r="AW281">
        <v>4.7843479999999996</v>
      </c>
      <c r="AX281">
        <v>3.4661946000000001</v>
      </c>
      <c r="AY281">
        <v>3.7139186999999998</v>
      </c>
      <c r="AZ281">
        <v>3.0419084999999999</v>
      </c>
      <c r="BA281">
        <v>2.5179021000000001</v>
      </c>
      <c r="BB281">
        <v>2.9774558999999998</v>
      </c>
      <c r="BC281">
        <v>3.0880177</v>
      </c>
      <c r="BD281">
        <v>3.0110822000000002</v>
      </c>
      <c r="BE281">
        <v>3.4087062000000001</v>
      </c>
      <c r="BF281">
        <v>3.0882367999999998</v>
      </c>
      <c r="BG281">
        <v>2.7942847999999998</v>
      </c>
      <c r="BH281">
        <v>2.7131704999999999</v>
      </c>
      <c r="BI281">
        <v>2.9434065999999999</v>
      </c>
      <c r="BJ281">
        <v>3.3429785000000001</v>
      </c>
      <c r="BK281">
        <v>3.1429393000000001</v>
      </c>
      <c r="BL281">
        <v>3.4100828000000001</v>
      </c>
      <c r="BM281">
        <v>3.4226757999999999</v>
      </c>
      <c r="BN281">
        <v>3.4887874000000001</v>
      </c>
      <c r="BO281">
        <v>2.9780294999999999</v>
      </c>
      <c r="BP281">
        <v>3.3483987000000002</v>
      </c>
      <c r="BQ281">
        <v>2.7129452000000001</v>
      </c>
      <c r="BR281">
        <v>2.8033177999999999</v>
      </c>
      <c r="BS281">
        <v>2.8261596999999998</v>
      </c>
      <c r="BT281">
        <v>3.4104154000000002</v>
      </c>
      <c r="BU281">
        <v>3.4118301999999998</v>
      </c>
      <c r="BV281">
        <v>3.3113093</v>
      </c>
      <c r="BW281">
        <v>3.1034906000000002</v>
      </c>
      <c r="BX281">
        <v>3.1839873999999999</v>
      </c>
      <c r="BY281">
        <v>3.5160401000000001</v>
      </c>
      <c r="BZ281">
        <v>3.0008240000000002</v>
      </c>
      <c r="CA281">
        <v>2.860007</v>
      </c>
      <c r="CB281">
        <v>3.020124</v>
      </c>
      <c r="CC281">
        <v>3.6939055999999999</v>
      </c>
      <c r="CD281">
        <v>3.3867251999999999</v>
      </c>
      <c r="CE281">
        <v>3.4278810000000002</v>
      </c>
      <c r="CF281">
        <v>3.2497661</v>
      </c>
      <c r="CG281">
        <v>3.9341322999999999</v>
      </c>
      <c r="CH281">
        <v>3.2543304000000002</v>
      </c>
      <c r="CI281">
        <v>2.8546247</v>
      </c>
      <c r="CJ281">
        <v>3.1243641000000002</v>
      </c>
      <c r="CK281">
        <v>3.5039604</v>
      </c>
      <c r="CL281">
        <v>3.3520496</v>
      </c>
      <c r="CM281">
        <v>3.3287350999999998</v>
      </c>
      <c r="CN281">
        <v>3.6549369999999999</v>
      </c>
      <c r="CO281">
        <v>3.9842279</v>
      </c>
      <c r="CP281">
        <v>5.7679982000000001</v>
      </c>
      <c r="CQ281">
        <v>3.4198507999999999</v>
      </c>
      <c r="CR281">
        <v>2.9837102999999998</v>
      </c>
      <c r="CS281">
        <v>3.6213736999999999</v>
      </c>
      <c r="CT281">
        <v>3.1938572000000001</v>
      </c>
      <c r="CU281">
        <v>3.3640100999999998</v>
      </c>
      <c r="CV281">
        <v>3.8240607</v>
      </c>
      <c r="CW281">
        <v>3.5870247000000002</v>
      </c>
      <c r="CX281">
        <v>3.2375208999999998</v>
      </c>
      <c r="CY281">
        <v>3.2405108999999999</v>
      </c>
      <c r="CZ281">
        <v>2.5235051999999998</v>
      </c>
      <c r="DA281">
        <v>2.8251762</v>
      </c>
      <c r="DB281">
        <v>3.7323002999999999</v>
      </c>
      <c r="DC281">
        <v>3.8561964</v>
      </c>
      <c r="DD281">
        <v>4.0079408000000001</v>
      </c>
      <c r="DE281">
        <v>3.5403840999999998</v>
      </c>
      <c r="DF281">
        <v>3.6194277000000001</v>
      </c>
      <c r="DG281">
        <v>4.1362581</v>
      </c>
      <c r="DH281">
        <v>2.9830420000000002</v>
      </c>
      <c r="DI281">
        <v>3.4413307</v>
      </c>
      <c r="DJ281">
        <v>3.5795219</v>
      </c>
      <c r="DK281">
        <v>3.1808649999999998</v>
      </c>
      <c r="DL281">
        <v>3.0611022000000001</v>
      </c>
      <c r="DM281">
        <v>3.0444230999999999</v>
      </c>
      <c r="DN281">
        <v>2.1477119999999998</v>
      </c>
      <c r="DO281">
        <v>3.0468638000000001</v>
      </c>
      <c r="DP281">
        <v>4.2138023000000002</v>
      </c>
      <c r="DQ281">
        <v>2.9702245999999999</v>
      </c>
      <c r="DR281">
        <v>2.3175680999999999</v>
      </c>
      <c r="DS281">
        <v>3.1080594000000001</v>
      </c>
      <c r="DT281">
        <v>5.1016221000000002</v>
      </c>
      <c r="DU281">
        <v>3.4206097</v>
      </c>
      <c r="DV281">
        <v>3.5816715000000001</v>
      </c>
      <c r="DW281">
        <v>2.9623178999999999</v>
      </c>
      <c r="DX281">
        <v>2.8473443999999999</v>
      </c>
      <c r="DY281">
        <v>2.9334106000000002</v>
      </c>
      <c r="DZ281">
        <v>3.0763539999999998</v>
      </c>
      <c r="EA281">
        <v>3.0083367999999999</v>
      </c>
      <c r="EB281">
        <v>3.4436597999999998</v>
      </c>
      <c r="EC281">
        <v>3.1496251000000002</v>
      </c>
      <c r="ED281">
        <v>2.8085884999999999</v>
      </c>
      <c r="EE281">
        <v>2.9770919999999998</v>
      </c>
      <c r="EF281">
        <v>3.2402918000000001</v>
      </c>
      <c r="EG281">
        <v>3.1180412999999998</v>
      </c>
      <c r="EH281">
        <v>2.8959557999999999</v>
      </c>
      <c r="EI281">
        <v>3.933989</v>
      </c>
      <c r="EJ281">
        <v>3.4169269</v>
      </c>
      <c r="EK281">
        <v>3.3009993999999998</v>
      </c>
      <c r="EL281">
        <v>3.1545146000000002</v>
      </c>
      <c r="EM281">
        <v>3.0940702</v>
      </c>
      <c r="EN281">
        <v>2.7545364000000001</v>
      </c>
      <c r="EO281">
        <v>2.8995327999999998</v>
      </c>
      <c r="EP281">
        <v>2.7646641999999999</v>
      </c>
      <c r="EQ281">
        <v>3.9180470000000001</v>
      </c>
      <c r="ER281">
        <v>3.1724948999999998</v>
      </c>
      <c r="ES281">
        <v>3.1476381</v>
      </c>
      <c r="ET281">
        <v>3.1047150999999999</v>
      </c>
      <c r="EU281">
        <v>3.0136577999999998</v>
      </c>
      <c r="EV281">
        <v>2</v>
      </c>
      <c r="EW281">
        <f>MATCH(A281,'[1]BASC2_BRIEF_6yr_DEMOS_ScanInfo '!$H$1:$H$585,0)</f>
        <v>126</v>
      </c>
      <c r="EX281">
        <f>INDEX('[1]BASC2_BRIEF_6yr_DEMOS_ScanInfo '!$L$1:$L$585,EW281)</f>
        <v>2</v>
      </c>
      <c r="EY281">
        <v>2</v>
      </c>
      <c r="EZ281">
        <v>2</v>
      </c>
      <c r="FA281">
        <f t="shared" ref="FA281:FB281" si="71">IF(AND(EZ281=2,EV281=2),5)</f>
        <v>5</v>
      </c>
      <c r="FB281">
        <v>5</v>
      </c>
    </row>
    <row r="282" spans="1:158" x14ac:dyDescent="0.35">
      <c r="A282" t="s">
        <v>271</v>
      </c>
      <c r="B282">
        <v>3.8485553000000001</v>
      </c>
      <c r="C282">
        <v>3.5240643</v>
      </c>
      <c r="D282">
        <v>2.9038560000000002</v>
      </c>
      <c r="E282">
        <v>3.3211536000000002</v>
      </c>
      <c r="F282">
        <v>4.4655848000000002</v>
      </c>
      <c r="G282">
        <v>3.8210639999999998</v>
      </c>
      <c r="H282">
        <v>3.772249</v>
      </c>
      <c r="I282">
        <v>3.6491106000000002</v>
      </c>
      <c r="J282">
        <v>4.1537217999999996</v>
      </c>
      <c r="K282">
        <v>2.7315980999999998</v>
      </c>
      <c r="L282">
        <v>3.1094224000000001</v>
      </c>
      <c r="M282">
        <v>3.6552682000000001</v>
      </c>
      <c r="N282">
        <v>3.8823279999999998</v>
      </c>
      <c r="O282">
        <v>3.7036408999999999</v>
      </c>
      <c r="P282">
        <v>4.0164571000000002</v>
      </c>
      <c r="Q282">
        <v>4.2269439999999996</v>
      </c>
      <c r="R282">
        <v>5.5775132000000003</v>
      </c>
      <c r="S282">
        <v>5.9595547</v>
      </c>
      <c r="T282">
        <v>3.6074468999999998</v>
      </c>
      <c r="U282">
        <v>3.6261250999999999</v>
      </c>
      <c r="V282">
        <v>3.8788996</v>
      </c>
      <c r="W282">
        <v>2.9316406000000002</v>
      </c>
      <c r="X282">
        <v>3.3113971000000002</v>
      </c>
      <c r="Y282">
        <v>4.1081709999999996</v>
      </c>
      <c r="Z282">
        <v>3.8336768000000001</v>
      </c>
      <c r="AA282">
        <v>3.7090993000000001</v>
      </c>
      <c r="AB282">
        <v>3.4565901999999999</v>
      </c>
      <c r="AC282">
        <v>2.9103705999999998</v>
      </c>
      <c r="AD282">
        <v>3.3255031000000002</v>
      </c>
      <c r="AE282">
        <v>3.8384923999999998</v>
      </c>
      <c r="AF282">
        <v>3.8038542</v>
      </c>
      <c r="AG282">
        <v>3.3555443</v>
      </c>
      <c r="AH282">
        <v>3.6904938</v>
      </c>
      <c r="AI282">
        <v>4.3566222000000003</v>
      </c>
      <c r="AJ282">
        <v>4.0992440999999999</v>
      </c>
      <c r="AK282">
        <v>3.1340412999999998</v>
      </c>
      <c r="AL282">
        <v>3.7081971</v>
      </c>
      <c r="AM282">
        <v>3.9585911999999999</v>
      </c>
      <c r="AN282">
        <v>3.494014</v>
      </c>
      <c r="AO282">
        <v>3.1191811999999999</v>
      </c>
      <c r="AP282">
        <v>3.0818427000000002</v>
      </c>
      <c r="AQ282">
        <v>2.0745212999999998</v>
      </c>
      <c r="AR282">
        <v>3.5030496000000002</v>
      </c>
      <c r="AS282">
        <v>4.9804034000000001</v>
      </c>
      <c r="AT282">
        <v>3.0067940000000002</v>
      </c>
      <c r="AU282">
        <v>2.4707018999999999</v>
      </c>
      <c r="AV282">
        <v>3.2102260999999999</v>
      </c>
      <c r="AW282">
        <v>4.6142149000000003</v>
      </c>
      <c r="AX282">
        <v>4.0695486000000001</v>
      </c>
      <c r="AY282">
        <v>3.8090427</v>
      </c>
      <c r="AZ282">
        <v>4.1144828999999996</v>
      </c>
      <c r="BA282">
        <v>3.1374729000000001</v>
      </c>
      <c r="BB282">
        <v>3.4805519999999999</v>
      </c>
      <c r="BC282">
        <v>3.6864159000000001</v>
      </c>
      <c r="BD282">
        <v>3.2407702999999999</v>
      </c>
      <c r="BE282">
        <v>3.2649243000000001</v>
      </c>
      <c r="BF282">
        <v>3.0718652999999998</v>
      </c>
      <c r="BG282">
        <v>2.8006742</v>
      </c>
      <c r="BH282">
        <v>2.9232825999999998</v>
      </c>
      <c r="BI282">
        <v>3.3949633000000001</v>
      </c>
      <c r="BJ282">
        <v>3.5028174000000001</v>
      </c>
      <c r="BK282">
        <v>3.2181101000000001</v>
      </c>
      <c r="BL282">
        <v>3.7093970999999999</v>
      </c>
      <c r="BM282">
        <v>3.3148439000000001</v>
      </c>
      <c r="BN282">
        <v>3.8005936</v>
      </c>
      <c r="BO282">
        <v>3.0367692000000002</v>
      </c>
      <c r="BP282">
        <v>3.2714560000000001</v>
      </c>
      <c r="BQ282">
        <v>3.0497901000000001</v>
      </c>
      <c r="BR282">
        <v>3.1244304000000001</v>
      </c>
      <c r="BS282">
        <v>3.1349418</v>
      </c>
      <c r="BT282">
        <v>3.9769966999999999</v>
      </c>
      <c r="BU282">
        <v>3.3186380999999998</v>
      </c>
      <c r="BV282">
        <v>3.4678843000000001</v>
      </c>
      <c r="BW282">
        <v>3.3136720999999998</v>
      </c>
      <c r="BX282">
        <v>3.2611805999999999</v>
      </c>
      <c r="BY282">
        <v>4.1772561000000001</v>
      </c>
      <c r="BZ282">
        <v>3.1387298000000001</v>
      </c>
      <c r="CA282">
        <v>2.9788085999999998</v>
      </c>
      <c r="CB282">
        <v>3.4007782999999998</v>
      </c>
      <c r="CC282">
        <v>4.0424699999999998</v>
      </c>
      <c r="CD282">
        <v>4.0450368000000001</v>
      </c>
      <c r="CE282">
        <v>3.3657362000000002</v>
      </c>
      <c r="CF282">
        <v>3.3808131000000001</v>
      </c>
      <c r="CG282">
        <v>3.9794480999999999</v>
      </c>
      <c r="CH282">
        <v>2.7968166000000001</v>
      </c>
      <c r="CI282">
        <v>3.2067071999999999</v>
      </c>
      <c r="CJ282">
        <v>3.4188044</v>
      </c>
      <c r="CK282">
        <v>4.8558659999999998</v>
      </c>
      <c r="CL282">
        <v>3.7007363</v>
      </c>
      <c r="CM282">
        <v>3.7245457000000002</v>
      </c>
      <c r="CN282">
        <v>4.1089129</v>
      </c>
      <c r="CO282">
        <v>5.8297914999999998</v>
      </c>
      <c r="CP282">
        <v>6.0207996000000001</v>
      </c>
      <c r="CQ282">
        <v>3.7228403000000001</v>
      </c>
      <c r="CR282">
        <v>3.6651821</v>
      </c>
      <c r="CS282">
        <v>3.6649704000000001</v>
      </c>
      <c r="CT282">
        <v>3.2529514000000002</v>
      </c>
      <c r="CU282">
        <v>3.6272695000000001</v>
      </c>
      <c r="CV282">
        <v>4.2105006999999999</v>
      </c>
      <c r="CW282">
        <v>3.6861415000000002</v>
      </c>
      <c r="CX282">
        <v>3.6362494999999999</v>
      </c>
      <c r="CY282">
        <v>3.3357770000000002</v>
      </c>
      <c r="CZ282">
        <v>2.8394355999999998</v>
      </c>
      <c r="DA282">
        <v>3.3565550000000002</v>
      </c>
      <c r="DB282">
        <v>3.6238307999999999</v>
      </c>
      <c r="DC282">
        <v>3.4626869999999998</v>
      </c>
      <c r="DD282">
        <v>4.1728477000000002</v>
      </c>
      <c r="DE282">
        <v>3.6204261999999998</v>
      </c>
      <c r="DF282">
        <v>3.7760004999999999</v>
      </c>
      <c r="DG282">
        <v>4.1944746999999998</v>
      </c>
      <c r="DH282">
        <v>3.1806724000000002</v>
      </c>
      <c r="DI282">
        <v>3.7360107999999999</v>
      </c>
      <c r="DJ282">
        <v>3.8709530999999999</v>
      </c>
      <c r="DK282">
        <v>3.5423775000000002</v>
      </c>
      <c r="DL282">
        <v>3.5405324</v>
      </c>
      <c r="DM282">
        <v>3.3409263999999999</v>
      </c>
      <c r="DN282">
        <v>2.2146683</v>
      </c>
      <c r="DO282">
        <v>3.3291018000000001</v>
      </c>
      <c r="DP282">
        <v>5.3414168000000002</v>
      </c>
      <c r="DQ282">
        <v>3.1963289000000001</v>
      </c>
      <c r="DR282">
        <v>2.5058786999999998</v>
      </c>
      <c r="DS282">
        <v>3.0575782999999999</v>
      </c>
      <c r="DT282">
        <v>5.0401277999999996</v>
      </c>
      <c r="DU282">
        <v>4.2335510000000003</v>
      </c>
      <c r="DV282">
        <v>3.6307049</v>
      </c>
      <c r="DW282">
        <v>4.0623202000000003</v>
      </c>
      <c r="DX282">
        <v>2.8394431999999998</v>
      </c>
      <c r="DY282">
        <v>3.1435152999999998</v>
      </c>
      <c r="DZ282">
        <v>3.7019470000000001</v>
      </c>
      <c r="EA282">
        <v>3.3073994999999998</v>
      </c>
      <c r="EB282">
        <v>3.3344550000000002</v>
      </c>
      <c r="EC282">
        <v>3.2912735999999998</v>
      </c>
      <c r="ED282">
        <v>3.1168095999999998</v>
      </c>
      <c r="EE282">
        <v>3.0520296</v>
      </c>
      <c r="EF282">
        <v>3.1769066000000001</v>
      </c>
      <c r="EG282">
        <v>3.2684924999999998</v>
      </c>
      <c r="EH282">
        <v>3.2809895999999998</v>
      </c>
      <c r="EI282">
        <v>3.5919099000000001</v>
      </c>
      <c r="EJ282">
        <v>3.2648522999999998</v>
      </c>
      <c r="EK282">
        <v>3.6212895000000001</v>
      </c>
      <c r="EL282">
        <v>3.4626912999999999</v>
      </c>
      <c r="EM282">
        <v>3.5990443000000001</v>
      </c>
      <c r="EN282">
        <v>2.807153</v>
      </c>
      <c r="EO282">
        <v>3.0603107999999999</v>
      </c>
      <c r="EP282">
        <v>3.0826587999999999</v>
      </c>
      <c r="EQ282">
        <v>3.6630113</v>
      </c>
      <c r="ER282">
        <v>3.2706727999999998</v>
      </c>
      <c r="ES282">
        <v>3.7859690000000001</v>
      </c>
      <c r="ET282">
        <v>3.2128703999999999</v>
      </c>
      <c r="EU282">
        <v>3.0779597999999999</v>
      </c>
      <c r="EV282">
        <v>0</v>
      </c>
      <c r="EW282">
        <f>MATCH(A282,'[1]BASC2_BRIEF_6yr_DEMOS_ScanInfo '!$H$1:$H$585,0)</f>
        <v>128</v>
      </c>
      <c r="EX282">
        <f>INDEX('[1]BASC2_BRIEF_6yr_DEMOS_ScanInfo '!$L$1:$L$585,EW282)</f>
        <v>2</v>
      </c>
      <c r="EY282">
        <v>2</v>
      </c>
      <c r="EZ282">
        <v>2</v>
      </c>
      <c r="FA282">
        <f>IF(AND(EZ282=2,EV282=0),1)</f>
        <v>1</v>
      </c>
      <c r="FB282">
        <v>1</v>
      </c>
    </row>
    <row r="283" spans="1:158" x14ac:dyDescent="0.35">
      <c r="A283" t="s">
        <v>31</v>
      </c>
      <c r="B283">
        <v>3.7565439</v>
      </c>
      <c r="C283">
        <v>3.4342036</v>
      </c>
      <c r="D283">
        <v>2.7796523999999998</v>
      </c>
      <c r="E283">
        <v>3.1377776000000002</v>
      </c>
      <c r="F283">
        <v>3.6713703</v>
      </c>
      <c r="G283">
        <v>3.6430061</v>
      </c>
      <c r="H283">
        <v>3.4183186999999999</v>
      </c>
      <c r="I283">
        <v>3.3924446000000001</v>
      </c>
      <c r="J283">
        <v>3.8100882</v>
      </c>
      <c r="K283">
        <v>3.1621250999999999</v>
      </c>
      <c r="L283">
        <v>2.9993924999999999</v>
      </c>
      <c r="M283">
        <v>3.1474015999999998</v>
      </c>
      <c r="N283">
        <v>3.8182254000000002</v>
      </c>
      <c r="O283">
        <v>3.3814671000000001</v>
      </c>
      <c r="P283">
        <v>3.5891248999999998</v>
      </c>
      <c r="Q283">
        <v>3.7949625999999999</v>
      </c>
      <c r="R283">
        <v>5.1748786000000004</v>
      </c>
      <c r="S283">
        <v>5.8100037999999996</v>
      </c>
      <c r="T283">
        <v>3.4100679999999999</v>
      </c>
      <c r="U283">
        <v>3.4039554999999999</v>
      </c>
      <c r="V283">
        <v>3.9306285000000001</v>
      </c>
      <c r="W283">
        <v>3.3109641000000001</v>
      </c>
      <c r="X283">
        <v>3.2374754000000001</v>
      </c>
      <c r="Y283">
        <v>3.9153595000000001</v>
      </c>
      <c r="Z283">
        <v>3.7390474999999999</v>
      </c>
      <c r="AA283">
        <v>3.4505593999999999</v>
      </c>
      <c r="AB283">
        <v>3.1982738999999998</v>
      </c>
      <c r="AC283">
        <v>2.6132395000000002</v>
      </c>
      <c r="AD283">
        <v>3.2277385999999999</v>
      </c>
      <c r="AE283">
        <v>3.5498086999999998</v>
      </c>
      <c r="AF283">
        <v>3.4331190999999999</v>
      </c>
      <c r="AG283">
        <v>3.0810496999999999</v>
      </c>
      <c r="AH283">
        <v>3.0906596</v>
      </c>
      <c r="AI283">
        <v>3.8946812</v>
      </c>
      <c r="AJ283">
        <v>4.3719577999999997</v>
      </c>
      <c r="AK283">
        <v>3.2497177000000002</v>
      </c>
      <c r="AL283">
        <v>3.8839459000000001</v>
      </c>
      <c r="AM283">
        <v>3.9069517</v>
      </c>
      <c r="AN283">
        <v>3.2763914999999999</v>
      </c>
      <c r="AO283">
        <v>3.2263953999999999</v>
      </c>
      <c r="AP283">
        <v>3.0647552</v>
      </c>
      <c r="AQ283">
        <v>2.1700567999999998</v>
      </c>
      <c r="AR283">
        <v>3.3603481999999998</v>
      </c>
      <c r="AS283">
        <v>4.9089923000000004</v>
      </c>
      <c r="AT283">
        <v>3.1418656999999999</v>
      </c>
      <c r="AU283">
        <v>2.3650571999999999</v>
      </c>
      <c r="AV283">
        <v>2.8138032000000002</v>
      </c>
      <c r="AW283">
        <v>4.3879557</v>
      </c>
      <c r="AX283">
        <v>3.6338170000000001</v>
      </c>
      <c r="AY283">
        <v>3.6565199000000002</v>
      </c>
      <c r="AZ283">
        <v>3.3337933999999998</v>
      </c>
      <c r="BA283">
        <v>3.0886103999999999</v>
      </c>
      <c r="BB283">
        <v>3.0469312999999998</v>
      </c>
      <c r="BC283">
        <v>3.2402685</v>
      </c>
      <c r="BD283">
        <v>3.2254002000000002</v>
      </c>
      <c r="BE283">
        <v>3.2093341</v>
      </c>
      <c r="BF283">
        <v>2.9498519999999999</v>
      </c>
      <c r="BG283">
        <v>2.7946327000000002</v>
      </c>
      <c r="BH283">
        <v>3.0908692000000002</v>
      </c>
      <c r="BI283">
        <v>3.2690953999999999</v>
      </c>
      <c r="BJ283">
        <v>3.3356218000000002</v>
      </c>
      <c r="BK283">
        <v>3.1661158</v>
      </c>
      <c r="BL283">
        <v>3.5822799000000001</v>
      </c>
      <c r="BM283">
        <v>3.3244600000000002</v>
      </c>
      <c r="BN283">
        <v>3.4959568999999999</v>
      </c>
      <c r="BO283">
        <v>3.0605229999999999</v>
      </c>
      <c r="BP283">
        <v>3.0640494999999999</v>
      </c>
      <c r="BQ283">
        <v>2.7663804999999999</v>
      </c>
      <c r="BR283">
        <v>2.9849236000000001</v>
      </c>
      <c r="BS283">
        <v>2.8606088000000001</v>
      </c>
      <c r="BT283">
        <v>3.0439805999999998</v>
      </c>
      <c r="BU283">
        <v>3.3541998999999998</v>
      </c>
      <c r="BV283">
        <v>3.5691055999999999</v>
      </c>
      <c r="BW283">
        <v>3.2373976999999998</v>
      </c>
      <c r="BX283">
        <v>2.8625050000000001</v>
      </c>
      <c r="BY283">
        <v>3.8879218</v>
      </c>
      <c r="BZ283">
        <v>3.6539085</v>
      </c>
      <c r="CA283">
        <v>2.9712439000000002</v>
      </c>
      <c r="CB283">
        <v>2.8624697000000001</v>
      </c>
      <c r="CC283">
        <v>3.6829314000000002</v>
      </c>
      <c r="CD283">
        <v>3.6040192000000002</v>
      </c>
      <c r="CE283">
        <v>3.3400856999999999</v>
      </c>
      <c r="CF283">
        <v>3.2621085999999999</v>
      </c>
      <c r="CG283">
        <v>3.9359058999999998</v>
      </c>
      <c r="CH283">
        <v>3.1678809999999999</v>
      </c>
      <c r="CI283">
        <v>3.0345604000000002</v>
      </c>
      <c r="CJ283">
        <v>3.3152225</v>
      </c>
      <c r="CK283">
        <v>4.0637856000000001</v>
      </c>
      <c r="CL283">
        <v>3.3077445000000001</v>
      </c>
      <c r="CM283">
        <v>3.5070043000000002</v>
      </c>
      <c r="CN283">
        <v>3.7467150999999999</v>
      </c>
      <c r="CO283">
        <v>4.8411569999999999</v>
      </c>
      <c r="CP283">
        <v>5.1268453999999997</v>
      </c>
      <c r="CQ283">
        <v>3.5597696000000001</v>
      </c>
      <c r="CR283">
        <v>3.3830616</v>
      </c>
      <c r="CS283">
        <v>4.1294240999999996</v>
      </c>
      <c r="CT283">
        <v>3.3949425</v>
      </c>
      <c r="CU283">
        <v>3.2792492000000002</v>
      </c>
      <c r="CV283">
        <v>3.9272952000000001</v>
      </c>
      <c r="CW283">
        <v>3.7788314999999999</v>
      </c>
      <c r="CX283">
        <v>3.3635820999999999</v>
      </c>
      <c r="CY283">
        <v>3.2478346999999999</v>
      </c>
      <c r="CZ283">
        <v>2.6447854</v>
      </c>
      <c r="DA283">
        <v>3.2646258000000001</v>
      </c>
      <c r="DB283">
        <v>3.3214290000000002</v>
      </c>
      <c r="DC283">
        <v>3.9551479999999999</v>
      </c>
      <c r="DD283">
        <v>3.3156557000000002</v>
      </c>
      <c r="DE283">
        <v>3.1476581000000001</v>
      </c>
      <c r="DF283">
        <v>3.9611871000000001</v>
      </c>
      <c r="DG283">
        <v>4.2442235999999998</v>
      </c>
      <c r="DH283">
        <v>3.0581896</v>
      </c>
      <c r="DI283">
        <v>3.8558642999999999</v>
      </c>
      <c r="DJ283">
        <v>3.8563626000000002</v>
      </c>
      <c r="DK283">
        <v>3.6629927000000002</v>
      </c>
      <c r="DL283">
        <v>3.3049637999999999</v>
      </c>
      <c r="DM283">
        <v>2.8048160000000002</v>
      </c>
      <c r="DN283">
        <v>2.1896129000000002</v>
      </c>
      <c r="DO283">
        <v>3.1425619</v>
      </c>
      <c r="DP283">
        <v>4.580749</v>
      </c>
      <c r="DQ283">
        <v>3.1337964999999999</v>
      </c>
      <c r="DR283">
        <v>2.4214384999999998</v>
      </c>
      <c r="DS283">
        <v>2.7688736999999999</v>
      </c>
      <c r="DT283">
        <v>4.5676826999999998</v>
      </c>
      <c r="DU283">
        <v>3.6376412</v>
      </c>
      <c r="DV283">
        <v>3.7857430000000001</v>
      </c>
      <c r="DW283">
        <v>3.5295204999999998</v>
      </c>
      <c r="DX283">
        <v>3.2370861</v>
      </c>
      <c r="DY283">
        <v>2.9688043999999998</v>
      </c>
      <c r="DZ283">
        <v>3.2999407999999999</v>
      </c>
      <c r="EA283">
        <v>3.1253166000000001</v>
      </c>
      <c r="EB283">
        <v>3.5134677999999999</v>
      </c>
      <c r="EC283">
        <v>3.1645541000000001</v>
      </c>
      <c r="ED283">
        <v>3.1106737</v>
      </c>
      <c r="EE283">
        <v>3.0443373</v>
      </c>
      <c r="EF283">
        <v>3.2319581999999998</v>
      </c>
      <c r="EG283">
        <v>3.6047604</v>
      </c>
      <c r="EH283">
        <v>3.1210444000000002</v>
      </c>
      <c r="EI283">
        <v>3.4876873000000002</v>
      </c>
      <c r="EJ283">
        <v>2.9941323</v>
      </c>
      <c r="EK283">
        <v>3.5077126000000001</v>
      </c>
      <c r="EL283">
        <v>3.1415397999999999</v>
      </c>
      <c r="EM283">
        <v>3.5339501000000002</v>
      </c>
      <c r="EN283">
        <v>2.8038645</v>
      </c>
      <c r="EO283">
        <v>2.8910760999999998</v>
      </c>
      <c r="EP283">
        <v>2.9708733999999999</v>
      </c>
      <c r="EQ283">
        <v>4.2028831999999996</v>
      </c>
      <c r="ER283">
        <v>3.3851366000000001</v>
      </c>
      <c r="ES283">
        <v>3.5905852</v>
      </c>
      <c r="ET283">
        <v>3.3763692000000001</v>
      </c>
      <c r="EU283">
        <v>2.9043591000000002</v>
      </c>
      <c r="EV283">
        <v>0</v>
      </c>
      <c r="EW283">
        <f>MATCH(A283,'[1]BASC2_BRIEF_6yr_DEMOS_ScanInfo '!$H$1:$H$585,0)</f>
        <v>131</v>
      </c>
      <c r="EX283">
        <f>INDEX('[1]BASC2_BRIEF_6yr_DEMOS_ScanInfo '!$L$1:$L$585,EW283)</f>
        <v>1</v>
      </c>
      <c r="EY283">
        <v>2</v>
      </c>
      <c r="EZ283">
        <v>1</v>
      </c>
      <c r="FA283">
        <f t="shared" si="66"/>
        <v>0</v>
      </c>
      <c r="FB283">
        <v>0</v>
      </c>
    </row>
    <row r="284" spans="1:158" x14ac:dyDescent="0.35">
      <c r="A284" t="s">
        <v>32</v>
      </c>
      <c r="B284">
        <v>3.6339717</v>
      </c>
      <c r="C284">
        <v>2.8529610999999999</v>
      </c>
      <c r="D284">
        <v>2.7299229999999999</v>
      </c>
      <c r="E284">
        <v>3.0575497</v>
      </c>
      <c r="F284">
        <v>3.7757816000000002</v>
      </c>
      <c r="G284">
        <v>3.2046291999999998</v>
      </c>
      <c r="H284">
        <v>3.2380673999999998</v>
      </c>
      <c r="I284">
        <v>3.1305101</v>
      </c>
      <c r="J284">
        <v>3.5655136000000001</v>
      </c>
      <c r="K284">
        <v>2.6335234999999999</v>
      </c>
      <c r="L284">
        <v>2.5028191</v>
      </c>
      <c r="M284">
        <v>3.1265320999999999</v>
      </c>
      <c r="N284">
        <v>3.8031541999999998</v>
      </c>
      <c r="O284">
        <v>3.5062131999999999</v>
      </c>
      <c r="P284">
        <v>3.1290407</v>
      </c>
      <c r="Q284">
        <v>3.4751284</v>
      </c>
      <c r="R284">
        <v>4.9542622999999999</v>
      </c>
      <c r="S284">
        <v>5.4512801</v>
      </c>
      <c r="T284">
        <v>3.0202076</v>
      </c>
      <c r="U284">
        <v>2.8789315000000002</v>
      </c>
      <c r="V284">
        <v>3.6776146999999999</v>
      </c>
      <c r="W284">
        <v>2.8743552999999999</v>
      </c>
      <c r="X284">
        <v>2.9827943000000001</v>
      </c>
      <c r="Y284">
        <v>3.6582403000000001</v>
      </c>
      <c r="Z284">
        <v>3.4090997999999999</v>
      </c>
      <c r="AA284">
        <v>3.4944438999999998</v>
      </c>
      <c r="AB284">
        <v>3.1182813999999999</v>
      </c>
      <c r="AC284">
        <v>2.5032537000000001</v>
      </c>
      <c r="AD284">
        <v>3.0212336</v>
      </c>
      <c r="AE284">
        <v>3.4326102999999999</v>
      </c>
      <c r="AF284">
        <v>4.4676327999999996</v>
      </c>
      <c r="AG284">
        <v>3.0939831999999998</v>
      </c>
      <c r="AH284">
        <v>3.0426657000000001</v>
      </c>
      <c r="AI284">
        <v>3.4785642999999999</v>
      </c>
      <c r="AJ284">
        <v>3.9047477000000002</v>
      </c>
      <c r="AK284">
        <v>3.1158551999999999</v>
      </c>
      <c r="AL284">
        <v>3.2882459000000002</v>
      </c>
      <c r="AM284">
        <v>3.3503120000000002</v>
      </c>
      <c r="AN284">
        <v>3.1004828999999998</v>
      </c>
      <c r="AO284">
        <v>2.7906610999999999</v>
      </c>
      <c r="AP284">
        <v>2.6649888000000002</v>
      </c>
      <c r="AQ284">
        <v>1.9783728</v>
      </c>
      <c r="AR284">
        <v>2.6472199000000001</v>
      </c>
      <c r="AS284">
        <v>4.3112664000000001</v>
      </c>
      <c r="AT284">
        <v>2.6985779000000001</v>
      </c>
      <c r="AU284">
        <v>2.2527051</v>
      </c>
      <c r="AV284">
        <v>2.5962738999999999</v>
      </c>
      <c r="AW284">
        <v>4.2266817000000003</v>
      </c>
      <c r="AX284">
        <v>3.5577394999999998</v>
      </c>
      <c r="AY284">
        <v>3.5829846999999999</v>
      </c>
      <c r="AZ284">
        <v>2.9925031999999998</v>
      </c>
      <c r="BA284">
        <v>2.6792058999999999</v>
      </c>
      <c r="BB284">
        <v>2.9018918999999999</v>
      </c>
      <c r="BC284">
        <v>2.9563025999999999</v>
      </c>
      <c r="BD284">
        <v>2.8074107000000001</v>
      </c>
      <c r="BE284">
        <v>3.1268482</v>
      </c>
      <c r="BF284">
        <v>2.6723325</v>
      </c>
      <c r="BG284">
        <v>2.6647718</v>
      </c>
      <c r="BH284">
        <v>2.6835097999999999</v>
      </c>
      <c r="BI284">
        <v>2.7993207</v>
      </c>
      <c r="BJ284">
        <v>3.0125959</v>
      </c>
      <c r="BK284">
        <v>2.9457591000000001</v>
      </c>
      <c r="BL284">
        <v>3.7543620999999998</v>
      </c>
      <c r="BM284">
        <v>4.0486765</v>
      </c>
      <c r="BN284">
        <v>3.3963665999999999</v>
      </c>
      <c r="BO284">
        <v>3.0528287999999999</v>
      </c>
      <c r="BP284">
        <v>2.9736090000000002</v>
      </c>
      <c r="BQ284">
        <v>2.7345158999999999</v>
      </c>
      <c r="BR284">
        <v>2.6843499999999998</v>
      </c>
      <c r="BS284">
        <v>2.7787335</v>
      </c>
      <c r="BT284">
        <v>3.2646499000000002</v>
      </c>
      <c r="BU284">
        <v>3.1906678999999998</v>
      </c>
      <c r="BV284">
        <v>3.2124841000000002</v>
      </c>
      <c r="BW284">
        <v>2.7862322000000002</v>
      </c>
      <c r="BX284">
        <v>2.6049842999999999</v>
      </c>
      <c r="BY284">
        <v>3.4949055000000002</v>
      </c>
      <c r="BZ284">
        <v>2.8665984</v>
      </c>
      <c r="CA284">
        <v>2.9180039999999998</v>
      </c>
      <c r="CB284">
        <v>3.1081579000000001</v>
      </c>
      <c r="CC284">
        <v>3.6216621</v>
      </c>
      <c r="CD284">
        <v>3.5100509999999998</v>
      </c>
      <c r="CE284">
        <v>3.0501661000000002</v>
      </c>
      <c r="CF284">
        <v>2.9292166000000002</v>
      </c>
      <c r="CG284">
        <v>3.4461776999999998</v>
      </c>
      <c r="CH284">
        <v>2.5362494</v>
      </c>
      <c r="CI284">
        <v>2.5646119000000001</v>
      </c>
      <c r="CJ284">
        <v>3.2976226999999998</v>
      </c>
      <c r="CK284">
        <v>3.6469714999999998</v>
      </c>
      <c r="CL284">
        <v>3.3643692000000001</v>
      </c>
      <c r="CM284">
        <v>3.169117</v>
      </c>
      <c r="CN284">
        <v>3.6302845000000001</v>
      </c>
      <c r="CO284">
        <v>5.1518611999999999</v>
      </c>
      <c r="CP284">
        <v>6.1538725000000003</v>
      </c>
      <c r="CQ284">
        <v>3.1860726000000001</v>
      </c>
      <c r="CR284">
        <v>2.8008006000000001</v>
      </c>
      <c r="CS284">
        <v>3.3508308000000002</v>
      </c>
      <c r="CT284">
        <v>2.8893000999999998</v>
      </c>
      <c r="CU284">
        <v>3.1740298</v>
      </c>
      <c r="CV284">
        <v>3.4596887000000001</v>
      </c>
      <c r="CW284">
        <v>3.4823542000000001</v>
      </c>
      <c r="CX284">
        <v>3.3488528999999998</v>
      </c>
      <c r="CY284">
        <v>3.0414884</v>
      </c>
      <c r="CZ284">
        <v>2.5748617999999999</v>
      </c>
      <c r="DA284">
        <v>3.0245348999999999</v>
      </c>
      <c r="DB284">
        <v>3.3376674999999998</v>
      </c>
      <c r="DC284">
        <v>4.5256615</v>
      </c>
      <c r="DD284">
        <v>3.6210532</v>
      </c>
      <c r="DE284">
        <v>2.9055371000000001</v>
      </c>
      <c r="DF284">
        <v>3.4103088000000001</v>
      </c>
      <c r="DG284">
        <v>4.0550413000000001</v>
      </c>
      <c r="DH284">
        <v>3.0224389999999999</v>
      </c>
      <c r="DI284">
        <v>3.4942856</v>
      </c>
      <c r="DJ284">
        <v>3.6993953999999998</v>
      </c>
      <c r="DK284">
        <v>3.3073912000000001</v>
      </c>
      <c r="DL284">
        <v>2.8969605</v>
      </c>
      <c r="DM284">
        <v>2.6270794999999998</v>
      </c>
      <c r="DN284">
        <v>1.9955544000000001</v>
      </c>
      <c r="DO284">
        <v>2.5910647</v>
      </c>
      <c r="DP284">
        <v>4.1788058000000001</v>
      </c>
      <c r="DQ284">
        <v>2.7224393</v>
      </c>
      <c r="DR284">
        <v>2.3105397000000001</v>
      </c>
      <c r="DS284">
        <v>2.7776697000000001</v>
      </c>
      <c r="DT284">
        <v>4.6306133000000003</v>
      </c>
      <c r="DU284">
        <v>3.7380686000000001</v>
      </c>
      <c r="DV284">
        <v>3.7402158000000001</v>
      </c>
      <c r="DW284">
        <v>2.7680284999999998</v>
      </c>
      <c r="DX284">
        <v>2.6104490999999999</v>
      </c>
      <c r="DY284">
        <v>2.7740866999999998</v>
      </c>
      <c r="DZ284">
        <v>2.8292972999999999</v>
      </c>
      <c r="EA284">
        <v>2.9963511999999999</v>
      </c>
      <c r="EB284">
        <v>3.3068705</v>
      </c>
      <c r="EC284">
        <v>2.8215919</v>
      </c>
      <c r="ED284">
        <v>2.5879273</v>
      </c>
      <c r="EE284">
        <v>2.5653274000000001</v>
      </c>
      <c r="EF284">
        <v>3.1542530000000002</v>
      </c>
      <c r="EG284">
        <v>2.870101</v>
      </c>
      <c r="EH284">
        <v>2.8348347999999999</v>
      </c>
      <c r="EI284">
        <v>3.2915187000000001</v>
      </c>
      <c r="EJ284">
        <v>3.6504881</v>
      </c>
      <c r="EK284">
        <v>3.0241201000000002</v>
      </c>
      <c r="EL284">
        <v>2.9013798</v>
      </c>
      <c r="EM284">
        <v>2.728704</v>
      </c>
      <c r="EN284">
        <v>2.5975082</v>
      </c>
      <c r="EO284">
        <v>2.9085654999999999</v>
      </c>
      <c r="EP284">
        <v>2.7952485</v>
      </c>
      <c r="EQ284">
        <v>4.1182828000000002</v>
      </c>
      <c r="ER284">
        <v>3.1291175</v>
      </c>
      <c r="ES284">
        <v>3.3831376999999998</v>
      </c>
      <c r="ET284">
        <v>2.9015710000000001</v>
      </c>
      <c r="EU284">
        <v>2.8184729000000002</v>
      </c>
      <c r="EV284">
        <v>2</v>
      </c>
      <c r="EW284">
        <f>MATCH(A284,'[1]BASC2_BRIEF_6yr_DEMOS_ScanInfo '!$H$1:$H$585,0)</f>
        <v>132</v>
      </c>
      <c r="EX284">
        <f>INDEX('[1]BASC2_BRIEF_6yr_DEMOS_ScanInfo '!$L$1:$L$585,EW284)</f>
        <v>2</v>
      </c>
      <c r="EY284">
        <v>2</v>
      </c>
      <c r="EZ284">
        <v>2</v>
      </c>
      <c r="FA284">
        <f t="shared" ref="FA284:FB284" si="72">IF(AND(EZ284=2,EV284=2),5)</f>
        <v>5</v>
      </c>
      <c r="FB284">
        <v>5</v>
      </c>
    </row>
    <row r="285" spans="1:158" x14ac:dyDescent="0.35">
      <c r="A285" t="s">
        <v>272</v>
      </c>
      <c r="B285">
        <v>3.2525274999999998</v>
      </c>
      <c r="C285">
        <v>3.1546420999999998</v>
      </c>
      <c r="D285">
        <v>2.9212226999999999</v>
      </c>
      <c r="E285">
        <v>3.0899106999999999</v>
      </c>
      <c r="F285">
        <v>3.2504897000000001</v>
      </c>
      <c r="G285">
        <v>3.5655556000000002</v>
      </c>
      <c r="H285">
        <v>3.5539291</v>
      </c>
      <c r="I285">
        <v>3.2542567</v>
      </c>
      <c r="J285">
        <v>3.6466984999999998</v>
      </c>
      <c r="K285">
        <v>2.9445293000000001</v>
      </c>
      <c r="L285">
        <v>2.5956244000000002</v>
      </c>
      <c r="M285">
        <v>3.1814089000000001</v>
      </c>
      <c r="N285">
        <v>3.6198318</v>
      </c>
      <c r="O285">
        <v>3.2262659</v>
      </c>
      <c r="P285">
        <v>3.1512956999999999</v>
      </c>
      <c r="Q285">
        <v>3.5870978999999998</v>
      </c>
      <c r="R285">
        <v>4.8121666999999997</v>
      </c>
      <c r="S285">
        <v>5.2477942000000004</v>
      </c>
      <c r="T285">
        <v>2.9983590000000002</v>
      </c>
      <c r="U285">
        <v>2.9247317000000002</v>
      </c>
      <c r="V285">
        <v>3.4124682000000002</v>
      </c>
      <c r="W285">
        <v>2.9733508</v>
      </c>
      <c r="X285">
        <v>3.0008397000000002</v>
      </c>
      <c r="Y285">
        <v>3.5925514999999999</v>
      </c>
      <c r="Z285">
        <v>3.4975993999999999</v>
      </c>
      <c r="AA285">
        <v>3.4177868</v>
      </c>
      <c r="AB285">
        <v>3.1514719000000002</v>
      </c>
      <c r="AC285">
        <v>2.4303243000000001</v>
      </c>
      <c r="AD285">
        <v>2.9068670000000001</v>
      </c>
      <c r="AE285">
        <v>3.2769735</v>
      </c>
      <c r="AF285">
        <v>3.2450234999999998</v>
      </c>
      <c r="AG285">
        <v>3.1915064000000002</v>
      </c>
      <c r="AH285">
        <v>3.0323174000000002</v>
      </c>
      <c r="AI285">
        <v>3.3374608000000001</v>
      </c>
      <c r="AJ285">
        <v>3.5410651999999998</v>
      </c>
      <c r="AK285">
        <v>3.0242133</v>
      </c>
      <c r="AL285">
        <v>3.3650574999999998</v>
      </c>
      <c r="AM285">
        <v>3.4763967999999998</v>
      </c>
      <c r="AN285">
        <v>3.4466052</v>
      </c>
      <c r="AO285">
        <v>2.9850945000000002</v>
      </c>
      <c r="AP285">
        <v>2.8450202999999998</v>
      </c>
      <c r="AQ285">
        <v>2.085407</v>
      </c>
      <c r="AR285">
        <v>3.1647625000000001</v>
      </c>
      <c r="AS285">
        <v>3.7715633</v>
      </c>
      <c r="AT285">
        <v>2.8390186000000002</v>
      </c>
      <c r="AU285">
        <v>2.3011556</v>
      </c>
      <c r="AV285">
        <v>2.8163762000000001</v>
      </c>
      <c r="AW285">
        <v>4.4233016999999997</v>
      </c>
      <c r="AX285">
        <v>3.3046156999999998</v>
      </c>
      <c r="AY285">
        <v>3.3716905000000001</v>
      </c>
      <c r="AZ285">
        <v>2.997611</v>
      </c>
      <c r="BA285">
        <v>2.7960558</v>
      </c>
      <c r="BB285">
        <v>2.7815916999999999</v>
      </c>
      <c r="BC285">
        <v>3.0995395000000001</v>
      </c>
      <c r="BD285">
        <v>2.8946383</v>
      </c>
      <c r="BE285">
        <v>3.1455011000000002</v>
      </c>
      <c r="BF285">
        <v>2.6504698000000002</v>
      </c>
      <c r="BG285">
        <v>2.6932640000000001</v>
      </c>
      <c r="BH285">
        <v>2.3459531999999998</v>
      </c>
      <c r="BI285">
        <v>2.8898234</v>
      </c>
      <c r="BJ285">
        <v>2.9040477</v>
      </c>
      <c r="BK285">
        <v>2.9102952000000002</v>
      </c>
      <c r="BL285">
        <v>3.2162035000000002</v>
      </c>
      <c r="BM285">
        <v>3.2212391</v>
      </c>
      <c r="BN285">
        <v>3.2361903000000001</v>
      </c>
      <c r="BO285">
        <v>2.7718229000000001</v>
      </c>
      <c r="BP285">
        <v>3.1326698999999998</v>
      </c>
      <c r="BQ285">
        <v>2.6476049000000001</v>
      </c>
      <c r="BR285">
        <v>2.8085844999999998</v>
      </c>
      <c r="BS285">
        <v>2.7069130000000001</v>
      </c>
      <c r="BT285">
        <v>3.9159131</v>
      </c>
      <c r="BU285">
        <v>3.1442573</v>
      </c>
      <c r="BV285">
        <v>3.1547548999999999</v>
      </c>
      <c r="BW285">
        <v>2.9013791000000002</v>
      </c>
      <c r="BX285">
        <v>2.7798647999999999</v>
      </c>
      <c r="BY285">
        <v>3.3262475</v>
      </c>
      <c r="BZ285">
        <v>2.9876988</v>
      </c>
      <c r="CA285">
        <v>2.6504170999999999</v>
      </c>
      <c r="CB285">
        <v>2.9644336999999998</v>
      </c>
      <c r="CC285">
        <v>3.5616438000000001</v>
      </c>
      <c r="CD285">
        <v>3.2621311999999998</v>
      </c>
      <c r="CE285">
        <v>3.2794289999999999</v>
      </c>
      <c r="CF285">
        <v>3.2549147999999999</v>
      </c>
      <c r="CG285">
        <v>3.8138242</v>
      </c>
      <c r="CH285">
        <v>2.4466033</v>
      </c>
      <c r="CI285">
        <v>2.7952585000000001</v>
      </c>
      <c r="CJ285">
        <v>3.1791227000000002</v>
      </c>
      <c r="CK285">
        <v>3.3623943000000001</v>
      </c>
      <c r="CL285">
        <v>3.1147505999999998</v>
      </c>
      <c r="CM285">
        <v>3.1925602</v>
      </c>
      <c r="CN285">
        <v>3.3881844999999999</v>
      </c>
      <c r="CO285">
        <v>4.7006059000000002</v>
      </c>
      <c r="CP285">
        <v>5.3901557999999996</v>
      </c>
      <c r="CQ285">
        <v>3.0891519000000001</v>
      </c>
      <c r="CR285">
        <v>2.8656912000000001</v>
      </c>
      <c r="CS285">
        <v>3.4266958000000001</v>
      </c>
      <c r="CT285">
        <v>2.9125214000000001</v>
      </c>
      <c r="CU285">
        <v>3.0429401</v>
      </c>
      <c r="CV285">
        <v>3.6953290000000001</v>
      </c>
      <c r="CW285">
        <v>3.3638775000000001</v>
      </c>
      <c r="CX285">
        <v>3.2151386999999998</v>
      </c>
      <c r="CY285">
        <v>3.0864967999999999</v>
      </c>
      <c r="CZ285">
        <v>2.4677500999999999</v>
      </c>
      <c r="DA285">
        <v>2.8514810000000002</v>
      </c>
      <c r="DB285">
        <v>3.3078615999999998</v>
      </c>
      <c r="DC285">
        <v>3.6639556999999998</v>
      </c>
      <c r="DD285">
        <v>3.8363179999999999</v>
      </c>
      <c r="DE285">
        <v>3.0045275999999999</v>
      </c>
      <c r="DF285">
        <v>3.3526278</v>
      </c>
      <c r="DG285">
        <v>3.5207038000000002</v>
      </c>
      <c r="DH285">
        <v>2.8030224000000001</v>
      </c>
      <c r="DI285">
        <v>3.3742092000000001</v>
      </c>
      <c r="DJ285">
        <v>3.4072225</v>
      </c>
      <c r="DK285">
        <v>2.996737</v>
      </c>
      <c r="DL285">
        <v>2.8723301999999999</v>
      </c>
      <c r="DM285">
        <v>2.6960657000000001</v>
      </c>
      <c r="DN285">
        <v>2.0062050999999999</v>
      </c>
      <c r="DO285">
        <v>2.9844407999999998</v>
      </c>
      <c r="DP285">
        <v>4.0195993999999997</v>
      </c>
      <c r="DQ285">
        <v>2.7354297999999999</v>
      </c>
      <c r="DR285">
        <v>2.2428987</v>
      </c>
      <c r="DS285">
        <v>2.9378066</v>
      </c>
      <c r="DT285">
        <v>3.9722197000000001</v>
      </c>
      <c r="DU285">
        <v>3.2622502</v>
      </c>
      <c r="DV285">
        <v>3.4648129999999999</v>
      </c>
      <c r="DW285">
        <v>2.9760939999999998</v>
      </c>
      <c r="DX285">
        <v>2.7089889</v>
      </c>
      <c r="DY285">
        <v>2.8671576999999999</v>
      </c>
      <c r="DZ285">
        <v>3.0964394</v>
      </c>
      <c r="EA285">
        <v>2.7801366000000001</v>
      </c>
      <c r="EB285">
        <v>3.2482567000000002</v>
      </c>
      <c r="EC285">
        <v>2.7752878999999999</v>
      </c>
      <c r="ED285">
        <v>2.6078087999999999</v>
      </c>
      <c r="EE285">
        <v>2.7987082000000001</v>
      </c>
      <c r="EF285">
        <v>2.7419123999999999</v>
      </c>
      <c r="EG285">
        <v>3.0844990999999999</v>
      </c>
      <c r="EH285">
        <v>2.7649257</v>
      </c>
      <c r="EI285">
        <v>3.4018784000000002</v>
      </c>
      <c r="EJ285">
        <v>3.7428811</v>
      </c>
      <c r="EK285">
        <v>3.2555122000000001</v>
      </c>
      <c r="EL285">
        <v>2.9109712000000001</v>
      </c>
      <c r="EM285">
        <v>2.9085421999999999</v>
      </c>
      <c r="EN285">
        <v>2.5718846000000002</v>
      </c>
      <c r="EO285">
        <v>2.7579026</v>
      </c>
      <c r="EP285">
        <v>2.7932429000000001</v>
      </c>
      <c r="EQ285">
        <v>3.3729808000000001</v>
      </c>
      <c r="ER285">
        <v>3.0023209999999998</v>
      </c>
      <c r="ES285">
        <v>3.1297233000000002</v>
      </c>
      <c r="ET285">
        <v>2.8894166999999999</v>
      </c>
      <c r="EU285">
        <v>2.9380996000000001</v>
      </c>
      <c r="EV285">
        <v>1</v>
      </c>
      <c r="EW285">
        <f>MATCH(A285,'[1]BASC2_BRIEF_6yr_DEMOS_ScanInfo '!$H$1:$H$585,0)</f>
        <v>133</v>
      </c>
      <c r="EX285">
        <f>INDEX('[1]BASC2_BRIEF_6yr_DEMOS_ScanInfo '!$L$1:$L$585,EW285)</f>
        <v>2</v>
      </c>
      <c r="EY285">
        <v>2</v>
      </c>
      <c r="EZ285">
        <v>2</v>
      </c>
      <c r="FA285">
        <f>IF(AND(EZ285=2,EV285=1),3)</f>
        <v>3</v>
      </c>
      <c r="FB285">
        <v>3</v>
      </c>
    </row>
    <row r="286" spans="1:158" x14ac:dyDescent="0.35">
      <c r="A286" t="s">
        <v>273</v>
      </c>
      <c r="B286">
        <v>3.8597744</v>
      </c>
      <c r="C286">
        <v>2.8778025999999999</v>
      </c>
      <c r="D286">
        <v>2.9609089000000002</v>
      </c>
      <c r="E286">
        <v>2.9388133999999999</v>
      </c>
      <c r="F286">
        <v>3.9364634000000001</v>
      </c>
      <c r="G286">
        <v>3.6757626999999999</v>
      </c>
      <c r="H286">
        <v>3.4023835999999998</v>
      </c>
      <c r="I286">
        <v>3.2845206</v>
      </c>
      <c r="J286">
        <v>3.4528620000000001</v>
      </c>
      <c r="K286">
        <v>2.7938521000000001</v>
      </c>
      <c r="L286">
        <v>2.8920862999999999</v>
      </c>
      <c r="M286">
        <v>3.1503057000000001</v>
      </c>
      <c r="N286">
        <v>3.59694</v>
      </c>
      <c r="O286">
        <v>3.3262098</v>
      </c>
      <c r="P286">
        <v>3.3591565999999999</v>
      </c>
      <c r="Q286">
        <v>3.6439941</v>
      </c>
      <c r="R286">
        <v>4.6225924000000003</v>
      </c>
      <c r="S286">
        <v>5.8921884999999996</v>
      </c>
      <c r="T286">
        <v>3.2371998</v>
      </c>
      <c r="U286">
        <v>2.9076786000000001</v>
      </c>
      <c r="V286">
        <v>3.7549057000000001</v>
      </c>
      <c r="W286">
        <v>3.1970877999999998</v>
      </c>
      <c r="X286">
        <v>3.1224854</v>
      </c>
      <c r="Y286">
        <v>3.5224053999999998</v>
      </c>
      <c r="Z286">
        <v>3.5799762999999998</v>
      </c>
      <c r="AA286">
        <v>3.1359482000000001</v>
      </c>
      <c r="AB286">
        <v>3.0609902999999998</v>
      </c>
      <c r="AC286">
        <v>2.5881056999999998</v>
      </c>
      <c r="AD286">
        <v>3.0948205</v>
      </c>
      <c r="AE286">
        <v>3.4193456000000002</v>
      </c>
      <c r="AF286">
        <v>3.6042147</v>
      </c>
      <c r="AG286">
        <v>3.9649961</v>
      </c>
      <c r="AH286">
        <v>3.0565693</v>
      </c>
      <c r="AI286">
        <v>3.6277987999999999</v>
      </c>
      <c r="AJ286">
        <v>3.7480361000000002</v>
      </c>
      <c r="AK286">
        <v>3.0713408000000002</v>
      </c>
      <c r="AL286">
        <v>3.5225977999999998</v>
      </c>
      <c r="AM286">
        <v>3.4228315</v>
      </c>
      <c r="AN286">
        <v>3.3940697000000002</v>
      </c>
      <c r="AO286">
        <v>2.9281282000000002</v>
      </c>
      <c r="AP286">
        <v>2.7002614</v>
      </c>
      <c r="AQ286">
        <v>2.0614748000000001</v>
      </c>
      <c r="AR286">
        <v>2.7934160000000001</v>
      </c>
      <c r="AS286">
        <v>4.2828913000000002</v>
      </c>
      <c r="AT286">
        <v>2.9114667999999999</v>
      </c>
      <c r="AU286">
        <v>2.4125698</v>
      </c>
      <c r="AV286">
        <v>2.9892373000000001</v>
      </c>
      <c r="AW286">
        <v>5.1001491999999997</v>
      </c>
      <c r="AX286">
        <v>3.2226853000000002</v>
      </c>
      <c r="AY286">
        <v>3.7541810999999998</v>
      </c>
      <c r="AZ286">
        <v>3.2747030000000001</v>
      </c>
      <c r="BA286">
        <v>2.9618186999999998</v>
      </c>
      <c r="BB286">
        <v>3.0025148000000002</v>
      </c>
      <c r="BC286">
        <v>2.9856414999999998</v>
      </c>
      <c r="BD286">
        <v>3.0249822000000002</v>
      </c>
      <c r="BE286">
        <v>3.2750298999999998</v>
      </c>
      <c r="BF286">
        <v>2.8166902</v>
      </c>
      <c r="BG286">
        <v>2.6200863999999999</v>
      </c>
      <c r="BH286">
        <v>2.6298813999999999</v>
      </c>
      <c r="BI286">
        <v>2.9553031999999999</v>
      </c>
      <c r="BJ286">
        <v>3.1569745999999999</v>
      </c>
      <c r="BK286">
        <v>3.1705747</v>
      </c>
      <c r="BL286">
        <v>3.0443145999999999</v>
      </c>
      <c r="BM286">
        <v>3.1111146999999999</v>
      </c>
      <c r="BN286">
        <v>3.1147345999999998</v>
      </c>
      <c r="BO286">
        <v>3.0692914</v>
      </c>
      <c r="BP286">
        <v>3.3383376999999999</v>
      </c>
      <c r="BQ286">
        <v>2.7490942</v>
      </c>
      <c r="BR286">
        <v>3.0289210999999998</v>
      </c>
      <c r="BS286">
        <v>2.7707818</v>
      </c>
      <c r="BT286">
        <v>3.2139050999999998</v>
      </c>
      <c r="BU286">
        <v>3.0387013</v>
      </c>
      <c r="BV286">
        <v>3.1490383</v>
      </c>
      <c r="BW286">
        <v>2.9647214000000002</v>
      </c>
      <c r="BX286">
        <v>3.0057178000000002</v>
      </c>
      <c r="BY286">
        <v>3.4778856999999999</v>
      </c>
      <c r="BZ286">
        <v>3.2178631000000002</v>
      </c>
      <c r="CA286">
        <v>2.8769276000000001</v>
      </c>
      <c r="CB286">
        <v>3.0032052999999999</v>
      </c>
      <c r="CC286">
        <v>3.8216473999999998</v>
      </c>
      <c r="CD286">
        <v>3.6766193</v>
      </c>
      <c r="CE286">
        <v>3.4870106999999999</v>
      </c>
      <c r="CF286">
        <v>2.9632740000000002</v>
      </c>
      <c r="CG286">
        <v>3.8810134000000001</v>
      </c>
      <c r="CH286">
        <v>2.8589560999999999</v>
      </c>
      <c r="CI286">
        <v>2.7624244999999998</v>
      </c>
      <c r="CJ286">
        <v>3.2057964999999999</v>
      </c>
      <c r="CK286">
        <v>3.7833407000000001</v>
      </c>
      <c r="CL286">
        <v>3.1863874999999999</v>
      </c>
      <c r="CM286">
        <v>3.3951506999999999</v>
      </c>
      <c r="CN286">
        <v>3.6167568999999999</v>
      </c>
      <c r="CO286">
        <v>4.5597744000000002</v>
      </c>
      <c r="CP286">
        <v>5.5035295</v>
      </c>
      <c r="CQ286">
        <v>3.0257969</v>
      </c>
      <c r="CR286">
        <v>2.9851711000000001</v>
      </c>
      <c r="CS286">
        <v>3.5748980000000001</v>
      </c>
      <c r="CT286">
        <v>3.0884013000000001</v>
      </c>
      <c r="CU286">
        <v>3.2660906000000001</v>
      </c>
      <c r="CV286">
        <v>3.8242033000000002</v>
      </c>
      <c r="CW286">
        <v>3.46557</v>
      </c>
      <c r="CX286">
        <v>3.1952821999999999</v>
      </c>
      <c r="CY286">
        <v>3.0775622999999999</v>
      </c>
      <c r="CZ286">
        <v>2.6393827999999999</v>
      </c>
      <c r="DA286">
        <v>3.0013041</v>
      </c>
      <c r="DB286">
        <v>3.1731117000000002</v>
      </c>
      <c r="DC286">
        <v>3.9353454000000001</v>
      </c>
      <c r="DD286">
        <v>4.8182821000000002</v>
      </c>
      <c r="DE286">
        <v>3.2470938999999999</v>
      </c>
      <c r="DF286">
        <v>3.6050699000000002</v>
      </c>
      <c r="DG286">
        <v>3.9993292999999999</v>
      </c>
      <c r="DH286">
        <v>3.0129310999999999</v>
      </c>
      <c r="DI286">
        <v>3.5236038999999999</v>
      </c>
      <c r="DJ286">
        <v>3.5130346000000001</v>
      </c>
      <c r="DK286">
        <v>3.3500937999999998</v>
      </c>
      <c r="DL286">
        <v>2.7345419</v>
      </c>
      <c r="DM286">
        <v>2.7714565000000002</v>
      </c>
      <c r="DN286">
        <v>2.0110630999999999</v>
      </c>
      <c r="DO286">
        <v>3.0582297000000001</v>
      </c>
      <c r="DP286">
        <v>4.0908994999999999</v>
      </c>
      <c r="DQ286">
        <v>2.8126511999999999</v>
      </c>
      <c r="DR286">
        <v>2.2800170999999998</v>
      </c>
      <c r="DS286">
        <v>2.8944480000000001</v>
      </c>
      <c r="DT286">
        <v>4.6738520000000001</v>
      </c>
      <c r="DU286">
        <v>3.4110703</v>
      </c>
      <c r="DV286">
        <v>3.2682335</v>
      </c>
      <c r="DW286">
        <v>3.1614909</v>
      </c>
      <c r="DX286">
        <v>2.6386478000000002</v>
      </c>
      <c r="DY286">
        <v>2.9877818</v>
      </c>
      <c r="DZ286">
        <v>2.9861102000000002</v>
      </c>
      <c r="EA286">
        <v>3.0475178000000001</v>
      </c>
      <c r="EB286">
        <v>3.0611001999999998</v>
      </c>
      <c r="EC286">
        <v>2.8388678999999999</v>
      </c>
      <c r="ED286">
        <v>2.5871322000000001</v>
      </c>
      <c r="EE286">
        <v>2.6702697</v>
      </c>
      <c r="EF286">
        <v>3.2032058000000001</v>
      </c>
      <c r="EG286">
        <v>3.2615151</v>
      </c>
      <c r="EH286">
        <v>2.8478658000000001</v>
      </c>
      <c r="EI286">
        <v>3.5198027999999999</v>
      </c>
      <c r="EJ286">
        <v>2.8813347999999999</v>
      </c>
      <c r="EK286">
        <v>3.1355616999999998</v>
      </c>
      <c r="EL286">
        <v>2.9977691000000002</v>
      </c>
      <c r="EM286">
        <v>2.9382904000000001</v>
      </c>
      <c r="EN286">
        <v>2.7292087</v>
      </c>
      <c r="EO286">
        <v>2.6880381</v>
      </c>
      <c r="EP286">
        <v>2.8365602000000001</v>
      </c>
      <c r="EQ286">
        <v>3.8158175999999999</v>
      </c>
      <c r="ER286">
        <v>3.3591962</v>
      </c>
      <c r="ES286">
        <v>3.1975482</v>
      </c>
      <c r="ET286">
        <v>3.0778272000000002</v>
      </c>
      <c r="EU286">
        <v>3.1679354000000002</v>
      </c>
      <c r="EV286">
        <v>1</v>
      </c>
      <c r="EW286">
        <f>MATCH(A286,'[1]BASC2_BRIEF_6yr_DEMOS_ScanInfo '!$H$1:$H$585,0)</f>
        <v>136</v>
      </c>
      <c r="EX286">
        <f>INDEX('[1]BASC2_BRIEF_6yr_DEMOS_ScanInfo '!$L$1:$L$585,EW286)</f>
        <v>1</v>
      </c>
      <c r="EY286">
        <v>2</v>
      </c>
      <c r="EZ286">
        <v>1</v>
      </c>
      <c r="FA286">
        <f t="shared" ref="FA284:FB294" si="73">IF(AND(EZ286=1,EV286=1),2)</f>
        <v>2</v>
      </c>
      <c r="FB286">
        <v>2</v>
      </c>
    </row>
    <row r="287" spans="1:158" x14ac:dyDescent="0.35">
      <c r="A287" t="s">
        <v>34</v>
      </c>
      <c r="B287">
        <v>4.0751147000000003</v>
      </c>
      <c r="C287">
        <v>3.0720025999999998</v>
      </c>
      <c r="D287">
        <v>3.1794741000000002</v>
      </c>
      <c r="E287">
        <v>3.1087229000000001</v>
      </c>
      <c r="F287">
        <v>3.7412809999999999</v>
      </c>
      <c r="G287">
        <v>3.9810557000000002</v>
      </c>
      <c r="H287">
        <v>3.5026782000000001</v>
      </c>
      <c r="I287">
        <v>3.2504233999999999</v>
      </c>
      <c r="J287">
        <v>3.7592726000000001</v>
      </c>
      <c r="K287">
        <v>2.9167261</v>
      </c>
      <c r="L287">
        <v>3.0318189000000002</v>
      </c>
      <c r="M287">
        <v>3.3698522999999998</v>
      </c>
      <c r="N287">
        <v>4.0246510999999998</v>
      </c>
      <c r="O287">
        <v>3.4040629999999998</v>
      </c>
      <c r="P287">
        <v>3.4225669000000001</v>
      </c>
      <c r="Q287">
        <v>3.8700408999999998</v>
      </c>
      <c r="R287">
        <v>4.4087772000000003</v>
      </c>
      <c r="S287">
        <v>5.4542583999999996</v>
      </c>
      <c r="T287">
        <v>3.2835831999999998</v>
      </c>
      <c r="U287">
        <v>3.1330962000000002</v>
      </c>
      <c r="V287">
        <v>3.4340793999999999</v>
      </c>
      <c r="W287">
        <v>3.0867019</v>
      </c>
      <c r="X287">
        <v>3.2130179000000001</v>
      </c>
      <c r="Y287">
        <v>4.0418782000000002</v>
      </c>
      <c r="Z287">
        <v>3.4168253000000002</v>
      </c>
      <c r="AA287">
        <v>3.6735163000000002</v>
      </c>
      <c r="AB287">
        <v>3.5580611000000002</v>
      </c>
      <c r="AC287">
        <v>2.6919917999999998</v>
      </c>
      <c r="AD287">
        <v>3.2054323999999998</v>
      </c>
      <c r="AE287">
        <v>3.6881892999999999</v>
      </c>
      <c r="AF287">
        <v>3.4394437999999998</v>
      </c>
      <c r="AG287">
        <v>3.9644238999999999</v>
      </c>
      <c r="AH287">
        <v>3.0965443000000001</v>
      </c>
      <c r="AI287">
        <v>3.4813651999999999</v>
      </c>
      <c r="AJ287">
        <v>3.7895951000000001</v>
      </c>
      <c r="AK287">
        <v>3.2545283</v>
      </c>
      <c r="AL287">
        <v>3.8079915</v>
      </c>
      <c r="AM287">
        <v>3.7748020000000002</v>
      </c>
      <c r="AN287">
        <v>3.1861934999999999</v>
      </c>
      <c r="AO287">
        <v>2.942116</v>
      </c>
      <c r="AP287">
        <v>2.9154007000000002</v>
      </c>
      <c r="AQ287">
        <v>2.1012100999999999</v>
      </c>
      <c r="AR287">
        <v>3.0920888999999998</v>
      </c>
      <c r="AS287">
        <v>4.3765606999999997</v>
      </c>
      <c r="AT287">
        <v>3.0157134999999999</v>
      </c>
      <c r="AU287">
        <v>2.5759642</v>
      </c>
      <c r="AV287">
        <v>3.0923685999999999</v>
      </c>
      <c r="AW287">
        <v>5.086112</v>
      </c>
      <c r="AX287">
        <v>3.1663041000000001</v>
      </c>
      <c r="AY287">
        <v>3.6577985000000002</v>
      </c>
      <c r="AZ287">
        <v>3.4615706999999998</v>
      </c>
      <c r="BA287">
        <v>2.8696785</v>
      </c>
      <c r="BB287">
        <v>2.9658022000000002</v>
      </c>
      <c r="BC287">
        <v>3.0080247</v>
      </c>
      <c r="BD287">
        <v>3.1883830999999998</v>
      </c>
      <c r="BE287">
        <v>3.3776896000000001</v>
      </c>
      <c r="BF287">
        <v>2.8632157</v>
      </c>
      <c r="BG287">
        <v>2.8755828999999999</v>
      </c>
      <c r="BH287">
        <v>2.8380844999999999</v>
      </c>
      <c r="BI287">
        <v>3.0589716</v>
      </c>
      <c r="BJ287">
        <v>3.0670035000000002</v>
      </c>
      <c r="BK287">
        <v>2.9870226</v>
      </c>
      <c r="BL287">
        <v>3.5838250999999999</v>
      </c>
      <c r="BM287">
        <v>2.8776940999999998</v>
      </c>
      <c r="BN287">
        <v>3.7521176000000001</v>
      </c>
      <c r="BO287">
        <v>3.1765365999999999</v>
      </c>
      <c r="BP287">
        <v>3.1821245999999999</v>
      </c>
      <c r="BQ287">
        <v>3.0072727000000001</v>
      </c>
      <c r="BR287">
        <v>2.9658660999999999</v>
      </c>
      <c r="BS287">
        <v>3.1158028</v>
      </c>
      <c r="BT287">
        <v>3.5792755999999999</v>
      </c>
      <c r="BU287">
        <v>3.1896477000000001</v>
      </c>
      <c r="BV287">
        <v>3.3416931999999999</v>
      </c>
      <c r="BW287">
        <v>3.009341</v>
      </c>
      <c r="BX287">
        <v>2.8171444000000001</v>
      </c>
      <c r="BY287">
        <v>3.6937970999999998</v>
      </c>
      <c r="BZ287">
        <v>3.0178652000000001</v>
      </c>
      <c r="CA287">
        <v>2.9991965</v>
      </c>
      <c r="CB287">
        <v>3.0642610000000001</v>
      </c>
      <c r="CC287">
        <v>3.7766247000000002</v>
      </c>
      <c r="CD287">
        <v>3.8273339000000002</v>
      </c>
      <c r="CE287">
        <v>3.4921243</v>
      </c>
      <c r="CF287">
        <v>3.1831166999999998</v>
      </c>
      <c r="CG287">
        <v>3.5549753000000002</v>
      </c>
      <c r="CH287">
        <v>3.0593688000000001</v>
      </c>
      <c r="CI287">
        <v>2.9540535999999999</v>
      </c>
      <c r="CJ287">
        <v>3.5223776999999998</v>
      </c>
      <c r="CK287">
        <v>3.7886237999999999</v>
      </c>
      <c r="CL287">
        <v>3.7541299000000001</v>
      </c>
      <c r="CM287">
        <v>3.6120953999999998</v>
      </c>
      <c r="CN287">
        <v>3.8897116</v>
      </c>
      <c r="CO287">
        <v>4.9940362</v>
      </c>
      <c r="CP287">
        <v>6.0863937999999997</v>
      </c>
      <c r="CQ287">
        <v>3.3128312000000002</v>
      </c>
      <c r="CR287">
        <v>3.0517979</v>
      </c>
      <c r="CS287">
        <v>3.5832293000000002</v>
      </c>
      <c r="CT287">
        <v>3.2882297</v>
      </c>
      <c r="CU287">
        <v>3.1917361999999998</v>
      </c>
      <c r="CV287">
        <v>3.8491510999999998</v>
      </c>
      <c r="CW287">
        <v>3.9455271000000001</v>
      </c>
      <c r="CX287">
        <v>3.4654783999999998</v>
      </c>
      <c r="CY287">
        <v>3.3319347000000001</v>
      </c>
      <c r="CZ287">
        <v>2.6839871</v>
      </c>
      <c r="DA287">
        <v>3.0882113000000002</v>
      </c>
      <c r="DB287">
        <v>3.7119352999999999</v>
      </c>
      <c r="DC287">
        <v>3.9551587000000001</v>
      </c>
      <c r="DD287">
        <v>4.2322325999999997</v>
      </c>
      <c r="DE287">
        <v>3.2955949000000002</v>
      </c>
      <c r="DF287">
        <v>3.7559121000000002</v>
      </c>
      <c r="DG287">
        <v>3.8879758999999998</v>
      </c>
      <c r="DH287">
        <v>3.2833744999999999</v>
      </c>
      <c r="DI287">
        <v>3.8596458</v>
      </c>
      <c r="DJ287">
        <v>3.8361429999999999</v>
      </c>
      <c r="DK287">
        <v>3.2473619</v>
      </c>
      <c r="DL287">
        <v>3.0181068999999998</v>
      </c>
      <c r="DM287">
        <v>2.8969442999999999</v>
      </c>
      <c r="DN287">
        <v>2.1163728000000002</v>
      </c>
      <c r="DO287">
        <v>3.1168567999999999</v>
      </c>
      <c r="DP287">
        <v>4.5038508999999998</v>
      </c>
      <c r="DQ287">
        <v>3.0622606000000001</v>
      </c>
      <c r="DR287">
        <v>2.4698389000000001</v>
      </c>
      <c r="DS287">
        <v>3.0206833</v>
      </c>
      <c r="DT287">
        <v>5.0719580999999998</v>
      </c>
      <c r="DU287">
        <v>3.6031591999999999</v>
      </c>
      <c r="DV287">
        <v>3.7632132</v>
      </c>
      <c r="DW287">
        <v>3.5209085999999998</v>
      </c>
      <c r="DX287">
        <v>2.8511548000000002</v>
      </c>
      <c r="DY287">
        <v>3.0687101000000001</v>
      </c>
      <c r="DZ287">
        <v>3.3239207</v>
      </c>
      <c r="EA287">
        <v>3.3159429999999999</v>
      </c>
      <c r="EB287">
        <v>3.5976206999999998</v>
      </c>
      <c r="EC287">
        <v>2.9117055000000001</v>
      </c>
      <c r="ED287">
        <v>3.0331538</v>
      </c>
      <c r="EE287">
        <v>2.7004904999999999</v>
      </c>
      <c r="EF287">
        <v>3.4799077999999999</v>
      </c>
      <c r="EG287">
        <v>3.1326561000000002</v>
      </c>
      <c r="EH287">
        <v>2.9335928</v>
      </c>
      <c r="EI287">
        <v>4.1482406000000003</v>
      </c>
      <c r="EJ287">
        <v>3.3508656000000001</v>
      </c>
      <c r="EK287">
        <v>3.4147463</v>
      </c>
      <c r="EL287">
        <v>3.1734235000000002</v>
      </c>
      <c r="EM287">
        <v>3.1447398999999998</v>
      </c>
      <c r="EN287">
        <v>2.9208055000000002</v>
      </c>
      <c r="EO287">
        <v>3.0612555000000001</v>
      </c>
      <c r="EP287">
        <v>3.1264118999999999</v>
      </c>
      <c r="EQ287">
        <v>4.1018990999999998</v>
      </c>
      <c r="ER287">
        <v>3.4308138000000001</v>
      </c>
      <c r="ES287">
        <v>3.4575627</v>
      </c>
      <c r="ET287">
        <v>3.2279431999999999</v>
      </c>
      <c r="EU287">
        <v>2.9016370999999999</v>
      </c>
      <c r="EV287">
        <v>3</v>
      </c>
      <c r="EW287">
        <f>MATCH(A287,'[1]BASC2_BRIEF_6yr_DEMOS_ScanInfo '!$H$1:$H$585,0)</f>
        <v>142</v>
      </c>
      <c r="EX287">
        <f>INDEX('[1]BASC2_BRIEF_6yr_DEMOS_ScanInfo '!$L$1:$L$585,EW287)</f>
        <v>1</v>
      </c>
      <c r="EY287">
        <v>2</v>
      </c>
      <c r="EZ287">
        <v>1</v>
      </c>
      <c r="FA287">
        <f>IF(AND(EZ287=1,EV287=3),6)</f>
        <v>6</v>
      </c>
      <c r="FB287">
        <v>6</v>
      </c>
    </row>
    <row r="288" spans="1:158" x14ac:dyDescent="0.35">
      <c r="A288" t="s">
        <v>35</v>
      </c>
      <c r="B288">
        <v>3.9303602999999998</v>
      </c>
      <c r="C288">
        <v>3.0087790000000001</v>
      </c>
      <c r="D288">
        <v>2.9227053999999999</v>
      </c>
      <c r="E288">
        <v>3.0841653</v>
      </c>
      <c r="F288">
        <v>3.4653575000000001</v>
      </c>
      <c r="G288">
        <v>3.6496352999999999</v>
      </c>
      <c r="H288">
        <v>3.2746992000000001</v>
      </c>
      <c r="I288">
        <v>3.3423307000000002</v>
      </c>
      <c r="J288">
        <v>3.7018504000000001</v>
      </c>
      <c r="K288">
        <v>2.7544968000000001</v>
      </c>
      <c r="L288">
        <v>2.5118611</v>
      </c>
      <c r="M288">
        <v>3.4676828</v>
      </c>
      <c r="N288">
        <v>3.8291596999999999</v>
      </c>
      <c r="O288">
        <v>3.8682919</v>
      </c>
      <c r="P288">
        <v>3.470469</v>
      </c>
      <c r="Q288">
        <v>3.9242238999999999</v>
      </c>
      <c r="R288">
        <v>4.8906115999999997</v>
      </c>
      <c r="S288">
        <v>5.6895876000000003</v>
      </c>
      <c r="T288">
        <v>3.4834773999999999</v>
      </c>
      <c r="U288">
        <v>2.7969002999999999</v>
      </c>
      <c r="V288">
        <v>3.6696795999999998</v>
      </c>
      <c r="W288">
        <v>2.5832147999999999</v>
      </c>
      <c r="X288">
        <v>3.1362622</v>
      </c>
      <c r="Y288">
        <v>3.8518990999999998</v>
      </c>
      <c r="Z288">
        <v>3.7608139999999999</v>
      </c>
      <c r="AA288">
        <v>3.1895652000000001</v>
      </c>
      <c r="AB288">
        <v>3.2535276</v>
      </c>
      <c r="AC288">
        <v>2.7724388000000002</v>
      </c>
      <c r="AD288">
        <v>3.0070670000000002</v>
      </c>
      <c r="AE288">
        <v>3.5657226999999998</v>
      </c>
      <c r="AF288">
        <v>4.0320210000000003</v>
      </c>
      <c r="AG288">
        <v>5.4911580000000004</v>
      </c>
      <c r="AH288">
        <v>2.6995708999999999</v>
      </c>
      <c r="AI288">
        <v>3.2822211000000001</v>
      </c>
      <c r="AJ288">
        <v>3.7704582000000002</v>
      </c>
      <c r="AK288">
        <v>2.8380575000000001</v>
      </c>
      <c r="AL288">
        <v>3.7894478</v>
      </c>
      <c r="AM288">
        <v>4.0442442999999999</v>
      </c>
      <c r="AN288">
        <v>3.1199338000000001</v>
      </c>
      <c r="AO288">
        <v>3.5270872</v>
      </c>
      <c r="AP288">
        <v>2.7113451999999998</v>
      </c>
      <c r="AQ288">
        <v>2.1220336</v>
      </c>
      <c r="AR288">
        <v>2.7238584000000001</v>
      </c>
      <c r="AS288">
        <v>4.7273402000000004</v>
      </c>
      <c r="AT288">
        <v>2.7445624</v>
      </c>
      <c r="AU288">
        <v>2.3149350000000002</v>
      </c>
      <c r="AV288">
        <v>2.9816239000000002</v>
      </c>
      <c r="AW288">
        <v>5.4223746999999998</v>
      </c>
      <c r="AX288">
        <v>3.2819623999999998</v>
      </c>
      <c r="AY288">
        <v>3.6661682</v>
      </c>
      <c r="AZ288">
        <v>3.6464824999999998</v>
      </c>
      <c r="BA288">
        <v>2.616663</v>
      </c>
      <c r="BB288">
        <v>3.2638874000000002</v>
      </c>
      <c r="BC288">
        <v>3.3584909000000001</v>
      </c>
      <c r="BD288">
        <v>3.0968173000000001</v>
      </c>
      <c r="BE288">
        <v>3.2723773</v>
      </c>
      <c r="BF288">
        <v>2.8764267000000001</v>
      </c>
      <c r="BG288">
        <v>2.6249579999999999</v>
      </c>
      <c r="BH288">
        <v>2.6749895000000001</v>
      </c>
      <c r="BI288">
        <v>3.1005075</v>
      </c>
      <c r="BJ288">
        <v>3.2921336000000001</v>
      </c>
      <c r="BK288">
        <v>2.8269438999999998</v>
      </c>
      <c r="BL288">
        <v>3.8120862999999998</v>
      </c>
      <c r="BM288">
        <v>3.0646743999999999</v>
      </c>
      <c r="BN288">
        <v>3.4900365</v>
      </c>
      <c r="BO288">
        <v>3.1721165</v>
      </c>
      <c r="BP288">
        <v>2.8172524000000001</v>
      </c>
      <c r="BQ288">
        <v>2.8278804000000002</v>
      </c>
      <c r="BR288">
        <v>2.8292255000000002</v>
      </c>
      <c r="BS288">
        <v>2.8248848999999998</v>
      </c>
      <c r="BT288">
        <v>4.5807666999999999</v>
      </c>
      <c r="BU288">
        <v>3.0613351</v>
      </c>
      <c r="BV288">
        <v>3.7346344</v>
      </c>
      <c r="BW288">
        <v>3.1282915999999998</v>
      </c>
      <c r="BX288">
        <v>2.6140401</v>
      </c>
      <c r="BY288">
        <v>3.4764124999999999</v>
      </c>
      <c r="BZ288">
        <v>3.3694682</v>
      </c>
      <c r="CA288">
        <v>2.9872494000000001</v>
      </c>
      <c r="CB288">
        <v>2.9746448999999999</v>
      </c>
      <c r="CC288">
        <v>3.6336681999999998</v>
      </c>
      <c r="CD288">
        <v>3.6404231</v>
      </c>
      <c r="CE288">
        <v>3.5131380999999999</v>
      </c>
      <c r="CF288">
        <v>3.3061750000000001</v>
      </c>
      <c r="CG288">
        <v>3.4843652000000001</v>
      </c>
      <c r="CH288">
        <v>2.5052948000000002</v>
      </c>
      <c r="CI288">
        <v>2.6042345</v>
      </c>
      <c r="CJ288">
        <v>3.3541348000000002</v>
      </c>
      <c r="CK288">
        <v>3.6760212999999999</v>
      </c>
      <c r="CL288">
        <v>3.3788528000000002</v>
      </c>
      <c r="CM288">
        <v>3.4043953</v>
      </c>
      <c r="CN288">
        <v>3.7147714999999999</v>
      </c>
      <c r="CO288">
        <v>4.8767494999999998</v>
      </c>
      <c r="CP288">
        <v>5.4606519000000002</v>
      </c>
      <c r="CQ288">
        <v>3.2727927999999999</v>
      </c>
      <c r="CR288">
        <v>2.9975752999999998</v>
      </c>
      <c r="CS288">
        <v>3.8276195999999998</v>
      </c>
      <c r="CT288">
        <v>2.7533387999999999</v>
      </c>
      <c r="CU288">
        <v>3.1831467</v>
      </c>
      <c r="CV288">
        <v>3.6336639000000002</v>
      </c>
      <c r="CW288">
        <v>3.7450473</v>
      </c>
      <c r="CX288">
        <v>3.4411154000000002</v>
      </c>
      <c r="CY288">
        <v>3.3603190999999999</v>
      </c>
      <c r="CZ288">
        <v>2.9000807000000002</v>
      </c>
      <c r="DA288">
        <v>3.1190901000000002</v>
      </c>
      <c r="DB288">
        <v>3.4123998000000002</v>
      </c>
      <c r="DC288">
        <v>3.7720826000000001</v>
      </c>
      <c r="DD288">
        <v>4.4795866000000002</v>
      </c>
      <c r="DE288">
        <v>2.9339005999999999</v>
      </c>
      <c r="DF288">
        <v>3.4309949999999998</v>
      </c>
      <c r="DG288">
        <v>3.8089325000000001</v>
      </c>
      <c r="DH288">
        <v>3.3352629999999999</v>
      </c>
      <c r="DI288">
        <v>3.7930038000000001</v>
      </c>
      <c r="DJ288">
        <v>3.8051925</v>
      </c>
      <c r="DK288">
        <v>3.2547815</v>
      </c>
      <c r="DL288">
        <v>2.8326408999999999</v>
      </c>
      <c r="DM288">
        <v>2.9203448000000001</v>
      </c>
      <c r="DN288">
        <v>2.1212127000000001</v>
      </c>
      <c r="DO288">
        <v>2.8504318999999998</v>
      </c>
      <c r="DP288">
        <v>4.4432168000000001</v>
      </c>
      <c r="DQ288">
        <v>2.6499784000000002</v>
      </c>
      <c r="DR288">
        <v>2.3939593000000001</v>
      </c>
      <c r="DS288">
        <v>2.9475622000000001</v>
      </c>
      <c r="DT288">
        <v>4.6476845999999998</v>
      </c>
      <c r="DU288">
        <v>3.2501731</v>
      </c>
      <c r="DV288">
        <v>3.5766678000000001</v>
      </c>
      <c r="DW288">
        <v>3.2530589000000001</v>
      </c>
      <c r="DX288">
        <v>2.9888427000000002</v>
      </c>
      <c r="DY288">
        <v>3.2200902</v>
      </c>
      <c r="DZ288">
        <v>2.9002482999999999</v>
      </c>
      <c r="EA288">
        <v>3.2088150999999998</v>
      </c>
      <c r="EB288">
        <v>3.0695033</v>
      </c>
      <c r="EC288">
        <v>3.0416802999999999</v>
      </c>
      <c r="ED288">
        <v>2.5734246000000001</v>
      </c>
      <c r="EE288">
        <v>2.7098917999999999</v>
      </c>
      <c r="EF288">
        <v>3.0018870999999998</v>
      </c>
      <c r="EG288">
        <v>4.1474675999999997</v>
      </c>
      <c r="EH288">
        <v>3.1309182999999998</v>
      </c>
      <c r="EI288">
        <v>3.5057485000000002</v>
      </c>
      <c r="EJ288">
        <v>3.5352286999999998</v>
      </c>
      <c r="EK288">
        <v>3.3846278000000001</v>
      </c>
      <c r="EL288">
        <v>3.1743361999999999</v>
      </c>
      <c r="EM288">
        <v>2.7394896000000002</v>
      </c>
      <c r="EN288">
        <v>2.7609444000000001</v>
      </c>
      <c r="EO288">
        <v>2.9942250000000001</v>
      </c>
      <c r="EP288">
        <v>2.8451550000000001</v>
      </c>
      <c r="EQ288">
        <v>3.7742909999999998</v>
      </c>
      <c r="ER288">
        <v>3.1309669000000002</v>
      </c>
      <c r="ES288">
        <v>3.6543139999999998</v>
      </c>
      <c r="ET288">
        <v>2.9616923000000002</v>
      </c>
      <c r="EU288">
        <v>2.6576358999999998</v>
      </c>
      <c r="EV288">
        <v>1</v>
      </c>
      <c r="EW288">
        <f>MATCH(A288,'[1]BASC2_BRIEF_6yr_DEMOS_ScanInfo '!$H$1:$H$585,0)</f>
        <v>143</v>
      </c>
      <c r="EX288">
        <f>INDEX('[1]BASC2_BRIEF_6yr_DEMOS_ScanInfo '!$L$1:$L$585,EW288)</f>
        <v>2</v>
      </c>
      <c r="EY288">
        <v>2</v>
      </c>
      <c r="EZ288">
        <v>2</v>
      </c>
      <c r="FA288">
        <f>IF(AND(EZ288=2,EV288=1),3)</f>
        <v>3</v>
      </c>
      <c r="FB288">
        <v>3</v>
      </c>
    </row>
    <row r="289" spans="1:158" x14ac:dyDescent="0.35">
      <c r="A289" t="s">
        <v>37</v>
      </c>
      <c r="B289">
        <v>4.0081300999999998</v>
      </c>
      <c r="C289">
        <v>3.3365714999999998</v>
      </c>
      <c r="D289">
        <v>2.8647355999999999</v>
      </c>
      <c r="E289">
        <v>3.3655073999999998</v>
      </c>
      <c r="F289">
        <v>4.3965011000000001</v>
      </c>
      <c r="G289">
        <v>3.6733294000000001</v>
      </c>
      <c r="H289">
        <v>3.2189437999999999</v>
      </c>
      <c r="I289">
        <v>2.9751851999999999</v>
      </c>
      <c r="J289">
        <v>3.6353947999999998</v>
      </c>
      <c r="K289">
        <v>2.5922499000000001</v>
      </c>
      <c r="L289">
        <v>2.9976870999999998</v>
      </c>
      <c r="M289">
        <v>3.5509183000000002</v>
      </c>
      <c r="N289">
        <v>4.1010070000000001</v>
      </c>
      <c r="O289">
        <v>3.5056379</v>
      </c>
      <c r="P289">
        <v>3.4559472000000002</v>
      </c>
      <c r="Q289">
        <v>3.6509838000000001</v>
      </c>
      <c r="R289">
        <v>4.9396949000000001</v>
      </c>
      <c r="S289">
        <v>5.4649158</v>
      </c>
      <c r="T289">
        <v>3.1719615000000001</v>
      </c>
      <c r="U289">
        <v>3.4751883000000001</v>
      </c>
      <c r="V289">
        <v>3.8680322</v>
      </c>
      <c r="W289">
        <v>2.9168362999999999</v>
      </c>
      <c r="X289">
        <v>3.0637791000000001</v>
      </c>
      <c r="Y289">
        <v>3.9087464999999999</v>
      </c>
      <c r="Z289">
        <v>3.6548647999999999</v>
      </c>
      <c r="AA289">
        <v>3.3750030999999998</v>
      </c>
      <c r="AB289">
        <v>3.2776114999999999</v>
      </c>
      <c r="AC289">
        <v>2.5496864000000001</v>
      </c>
      <c r="AD289">
        <v>2.8901892</v>
      </c>
      <c r="AE289">
        <v>3.6139822000000001</v>
      </c>
      <c r="AF289">
        <v>3.7449621999999998</v>
      </c>
      <c r="AG289">
        <v>3.3310392000000002</v>
      </c>
      <c r="AH289">
        <v>3.5537771999999999</v>
      </c>
      <c r="AI289">
        <v>3.8541140999999999</v>
      </c>
      <c r="AJ289">
        <v>4.2875351999999998</v>
      </c>
      <c r="AK289">
        <v>3.1647015000000001</v>
      </c>
      <c r="AL289">
        <v>3.7179942000000001</v>
      </c>
      <c r="AM289">
        <v>3.8751129999999998</v>
      </c>
      <c r="AN289">
        <v>3.2606792000000002</v>
      </c>
      <c r="AO289">
        <v>3.376744</v>
      </c>
      <c r="AP289">
        <v>3.1347342</v>
      </c>
      <c r="AQ289">
        <v>2.1372509000000002</v>
      </c>
      <c r="AR289">
        <v>3.1971015999999999</v>
      </c>
      <c r="AS289">
        <v>5.5551176</v>
      </c>
      <c r="AT289">
        <v>2.7647536000000001</v>
      </c>
      <c r="AU289">
        <v>2.3537702999999999</v>
      </c>
      <c r="AV289">
        <v>3.0606808999999999</v>
      </c>
      <c r="AW289">
        <v>5.2405434</v>
      </c>
      <c r="AX289">
        <v>3.7824749999999998</v>
      </c>
      <c r="AY289">
        <v>3.7383454</v>
      </c>
      <c r="AZ289">
        <v>4.3905896999999996</v>
      </c>
      <c r="BA289">
        <v>4.2854656999999996</v>
      </c>
      <c r="BB289">
        <v>3.1319873</v>
      </c>
      <c r="BC289">
        <v>3.2406888</v>
      </c>
      <c r="BD289">
        <v>3.1593613999999999</v>
      </c>
      <c r="BE289">
        <v>3.1242602000000002</v>
      </c>
      <c r="BF289">
        <v>2.9481503999999998</v>
      </c>
      <c r="BG289">
        <v>2.8829560000000001</v>
      </c>
      <c r="BH289">
        <v>2.9114911999999999</v>
      </c>
      <c r="BI289">
        <v>3.3029630000000001</v>
      </c>
      <c r="BJ289">
        <v>3.4744500999999999</v>
      </c>
      <c r="BK289">
        <v>3.2875049000000001</v>
      </c>
      <c r="BL289">
        <v>3.2767811</v>
      </c>
      <c r="BM289">
        <v>3.5279647999999999</v>
      </c>
      <c r="BN289">
        <v>3.4179723000000002</v>
      </c>
      <c r="BO289">
        <v>3.0656203999999998</v>
      </c>
      <c r="BP289">
        <v>2.9288237000000001</v>
      </c>
      <c r="BQ289">
        <v>2.7751579</v>
      </c>
      <c r="BR289">
        <v>2.9992036999999998</v>
      </c>
      <c r="BS289">
        <v>2.8496592000000001</v>
      </c>
      <c r="BT289">
        <v>3.3590974999999998</v>
      </c>
      <c r="BU289">
        <v>3.382679</v>
      </c>
      <c r="BV289">
        <v>3.7656907999999998</v>
      </c>
      <c r="BW289">
        <v>3.2441819000000001</v>
      </c>
      <c r="BX289">
        <v>3.3843676999999999</v>
      </c>
      <c r="BY289">
        <v>3.9444818000000001</v>
      </c>
      <c r="BZ289">
        <v>3.4050009000000001</v>
      </c>
      <c r="CA289">
        <v>2.9991264000000002</v>
      </c>
      <c r="CB289">
        <v>3.3653301999999998</v>
      </c>
      <c r="CC289">
        <v>3.9412432000000002</v>
      </c>
      <c r="CD289">
        <v>3.8838884999999999</v>
      </c>
      <c r="CE289">
        <v>3.5774891000000002</v>
      </c>
      <c r="CF289">
        <v>3.3255591</v>
      </c>
      <c r="CG289">
        <v>3.8438710999999999</v>
      </c>
      <c r="CH289">
        <v>2.7136749999999998</v>
      </c>
      <c r="CI289">
        <v>2.9070765999999999</v>
      </c>
      <c r="CJ289">
        <v>3.3054190000000001</v>
      </c>
      <c r="CK289">
        <v>4.4812859999999999</v>
      </c>
      <c r="CL289">
        <v>3.5588470000000001</v>
      </c>
      <c r="CM289">
        <v>3.7676606000000001</v>
      </c>
      <c r="CN289">
        <v>3.9149555999999999</v>
      </c>
      <c r="CO289">
        <v>5.4750136999999999</v>
      </c>
      <c r="CP289">
        <v>6.1395787999999998</v>
      </c>
      <c r="CQ289">
        <v>3.2583220000000002</v>
      </c>
      <c r="CR289">
        <v>3.3071868000000002</v>
      </c>
      <c r="CS289">
        <v>3.9796121000000002</v>
      </c>
      <c r="CT289">
        <v>3.0295508</v>
      </c>
      <c r="CU289">
        <v>2.9106979000000002</v>
      </c>
      <c r="CV289">
        <v>3.7906572999999999</v>
      </c>
      <c r="CW289">
        <v>3.9102193999999999</v>
      </c>
      <c r="CX289">
        <v>3.7206603999999999</v>
      </c>
      <c r="CY289">
        <v>3.5390744000000001</v>
      </c>
      <c r="CZ289">
        <v>2.8256199</v>
      </c>
      <c r="DA289">
        <v>3.1169878999999998</v>
      </c>
      <c r="DB289">
        <v>3.6988881</v>
      </c>
      <c r="DC289">
        <v>4.0137339000000001</v>
      </c>
      <c r="DD289">
        <v>4.7274833000000003</v>
      </c>
      <c r="DE289">
        <v>3.1000899999999998</v>
      </c>
      <c r="DF289">
        <v>3.5349157</v>
      </c>
      <c r="DG289">
        <v>4.3245382000000001</v>
      </c>
      <c r="DH289">
        <v>3.1890111000000001</v>
      </c>
      <c r="DI289">
        <v>3.8189521000000002</v>
      </c>
      <c r="DJ289">
        <v>3.5757444</v>
      </c>
      <c r="DK289">
        <v>5.2016834999999997</v>
      </c>
      <c r="DL289">
        <v>2.9726371999999999</v>
      </c>
      <c r="DM289">
        <v>3.0294523</v>
      </c>
      <c r="DN289">
        <v>2.1787831999999998</v>
      </c>
      <c r="DO289">
        <v>3.1623049000000001</v>
      </c>
      <c r="DP289">
        <v>4.7376766000000003</v>
      </c>
      <c r="DQ289">
        <v>2.8783113999999999</v>
      </c>
      <c r="DR289">
        <v>2.4725678000000002</v>
      </c>
      <c r="DS289">
        <v>2.8595934000000001</v>
      </c>
      <c r="DT289">
        <v>6.4673400000000001</v>
      </c>
      <c r="DU289">
        <v>4.3055314999999998</v>
      </c>
      <c r="DV289">
        <v>4.0097870999999996</v>
      </c>
      <c r="DW289">
        <v>4.1117296000000003</v>
      </c>
      <c r="DX289">
        <v>2.8783007</v>
      </c>
      <c r="DY289">
        <v>3.0119924999999999</v>
      </c>
      <c r="DZ289">
        <v>3.2960389000000001</v>
      </c>
      <c r="EA289">
        <v>3.1903902999999998</v>
      </c>
      <c r="EB289">
        <v>3.6111417000000001</v>
      </c>
      <c r="EC289">
        <v>3.281085</v>
      </c>
      <c r="ED289">
        <v>2.8716838</v>
      </c>
      <c r="EE289">
        <v>2.9669232000000001</v>
      </c>
      <c r="EF289">
        <v>3.2167645</v>
      </c>
      <c r="EG289">
        <v>3.1027884000000001</v>
      </c>
      <c r="EH289">
        <v>3.0345013000000001</v>
      </c>
      <c r="EI289">
        <v>3.9498991999999999</v>
      </c>
      <c r="EJ289">
        <v>3.1753553999999999</v>
      </c>
      <c r="EK289">
        <v>3.2531116</v>
      </c>
      <c r="EL289">
        <v>3.1246166</v>
      </c>
      <c r="EM289">
        <v>3.3348078999999999</v>
      </c>
      <c r="EN289">
        <v>2.8458334999999999</v>
      </c>
      <c r="EO289">
        <v>2.9845552</v>
      </c>
      <c r="EP289">
        <v>2.9575597999999998</v>
      </c>
      <c r="EQ289">
        <v>4.4597211000000003</v>
      </c>
      <c r="ER289">
        <v>3.3661082000000002</v>
      </c>
      <c r="ES289">
        <v>3.3897219000000001</v>
      </c>
      <c r="ET289">
        <v>3.1615994000000001</v>
      </c>
      <c r="EU289">
        <v>2.8186776999999998</v>
      </c>
      <c r="EV289">
        <v>1</v>
      </c>
      <c r="EW289">
        <f>MATCH(A289,'[1]BASC2_BRIEF_6yr_DEMOS_ScanInfo '!$H$1:$H$585,0)</f>
        <v>152</v>
      </c>
      <c r="EX289">
        <f>INDEX('[1]BASC2_BRIEF_6yr_DEMOS_ScanInfo '!$L$1:$L$585,EW289)</f>
        <v>1</v>
      </c>
      <c r="EY289">
        <v>2</v>
      </c>
      <c r="EZ289">
        <v>1</v>
      </c>
      <c r="FA289">
        <f t="shared" si="73"/>
        <v>2</v>
      </c>
      <c r="FB289">
        <v>2</v>
      </c>
    </row>
    <row r="290" spans="1:158" x14ac:dyDescent="0.35">
      <c r="A290" t="s">
        <v>274</v>
      </c>
      <c r="B290">
        <v>3.5889554000000001</v>
      </c>
      <c r="C290">
        <v>2.8846164000000001</v>
      </c>
      <c r="D290">
        <v>3.1707708999999999</v>
      </c>
      <c r="E290">
        <v>3.0603497000000002</v>
      </c>
      <c r="F290">
        <v>3.3823333</v>
      </c>
      <c r="G290">
        <v>3.9346328000000002</v>
      </c>
      <c r="H290">
        <v>3.6184048999999998</v>
      </c>
      <c r="I290">
        <v>3.4146955000000001</v>
      </c>
      <c r="J290">
        <v>3.3019278000000001</v>
      </c>
      <c r="K290">
        <v>2.8250278999999998</v>
      </c>
      <c r="L290">
        <v>2.7110283000000002</v>
      </c>
      <c r="M290">
        <v>3.3911378000000001</v>
      </c>
      <c r="N290">
        <v>3.6502805</v>
      </c>
      <c r="O290">
        <v>3.1798155000000001</v>
      </c>
      <c r="P290">
        <v>3.3669367000000001</v>
      </c>
      <c r="Q290">
        <v>3.7015094999999998</v>
      </c>
      <c r="R290">
        <v>4.5207838999999996</v>
      </c>
      <c r="S290">
        <v>5.5922140999999996</v>
      </c>
      <c r="T290">
        <v>3.1123571000000001</v>
      </c>
      <c r="U290">
        <v>3.202944</v>
      </c>
      <c r="V290">
        <v>3.4262082999999999</v>
      </c>
      <c r="W290">
        <v>3.0822799000000001</v>
      </c>
      <c r="X290">
        <v>3.2531156999999999</v>
      </c>
      <c r="Y290">
        <v>3.8053248000000002</v>
      </c>
      <c r="Z290">
        <v>3.2168855999999999</v>
      </c>
      <c r="AA290">
        <v>3.3168291999999999</v>
      </c>
      <c r="AB290">
        <v>3.1906409</v>
      </c>
      <c r="AC290">
        <v>2.6816472999999998</v>
      </c>
      <c r="AD290">
        <v>3.0437911</v>
      </c>
      <c r="AE290">
        <v>3.475657</v>
      </c>
      <c r="AF290">
        <v>3.6245842000000001</v>
      </c>
      <c r="AG290">
        <v>3.9912057000000001</v>
      </c>
      <c r="AH290">
        <v>3.0462666</v>
      </c>
      <c r="AI290">
        <v>3.4596493000000001</v>
      </c>
      <c r="AJ290">
        <v>3.8398397000000002</v>
      </c>
      <c r="AK290">
        <v>2.9871397000000002</v>
      </c>
      <c r="AL290">
        <v>3.6059165000000002</v>
      </c>
      <c r="AM290">
        <v>3.6762258999999999</v>
      </c>
      <c r="AN290">
        <v>3.6064644000000001</v>
      </c>
      <c r="AO290">
        <v>2.8650346</v>
      </c>
      <c r="AP290">
        <v>2.7589649999999999</v>
      </c>
      <c r="AQ290">
        <v>2.197638</v>
      </c>
      <c r="AR290">
        <v>3.0611215000000001</v>
      </c>
      <c r="AS290">
        <v>4.7146654000000003</v>
      </c>
      <c r="AT290">
        <v>2.8228222999999999</v>
      </c>
      <c r="AU290">
        <v>2.3723512000000002</v>
      </c>
      <c r="AV290">
        <v>3.1308379</v>
      </c>
      <c r="AW290">
        <v>4.3711772</v>
      </c>
      <c r="AX290">
        <v>3.2695975000000002</v>
      </c>
      <c r="AY290">
        <v>3.5326300000000002</v>
      </c>
      <c r="AZ290">
        <v>3.2349415000000001</v>
      </c>
      <c r="BA290">
        <v>2.8528185000000001</v>
      </c>
      <c r="BB290">
        <v>2.8370981</v>
      </c>
      <c r="BC290">
        <v>3.0562602999999999</v>
      </c>
      <c r="BD290">
        <v>3.0078136999999998</v>
      </c>
      <c r="BE290">
        <v>2.8424005999999999</v>
      </c>
      <c r="BF290">
        <v>2.8341645999999998</v>
      </c>
      <c r="BG290">
        <v>2.6155263999999998</v>
      </c>
      <c r="BH290">
        <v>2.8592577000000001</v>
      </c>
      <c r="BI290">
        <v>2.8782348999999998</v>
      </c>
      <c r="BJ290">
        <v>2.9287106999999999</v>
      </c>
      <c r="BK290">
        <v>2.9290506999999999</v>
      </c>
      <c r="BL290">
        <v>2.9372115000000001</v>
      </c>
      <c r="BM290">
        <v>3.6750487999999999</v>
      </c>
      <c r="BN290">
        <v>3.3957337999999999</v>
      </c>
      <c r="BO290">
        <v>3.0524594999999999</v>
      </c>
      <c r="BP290">
        <v>3.4044983000000002</v>
      </c>
      <c r="BQ290">
        <v>2.7254431000000001</v>
      </c>
      <c r="BR290">
        <v>2.8310241999999999</v>
      </c>
      <c r="BS290">
        <v>2.8781848000000001</v>
      </c>
      <c r="BT290">
        <v>3.0669784999999998</v>
      </c>
      <c r="BU290">
        <v>3.0453663</v>
      </c>
      <c r="BV290">
        <v>3.7898643000000001</v>
      </c>
      <c r="BW290">
        <v>2.9739707000000002</v>
      </c>
      <c r="BX290">
        <v>3.0190722999999999</v>
      </c>
      <c r="BY290">
        <v>3.668066</v>
      </c>
      <c r="BZ290">
        <v>3.0955059999999999</v>
      </c>
      <c r="CA290">
        <v>2.8467250000000002</v>
      </c>
      <c r="CB290">
        <v>2.9907216999999999</v>
      </c>
      <c r="CC290">
        <v>3.3458592999999999</v>
      </c>
      <c r="CD290">
        <v>3.3171127</v>
      </c>
      <c r="CE290">
        <v>3.3687787</v>
      </c>
      <c r="CF290">
        <v>3.4468052</v>
      </c>
      <c r="CG290">
        <v>3.5660338</v>
      </c>
      <c r="CH290">
        <v>2.7328591000000002</v>
      </c>
      <c r="CI290">
        <v>2.8020518000000001</v>
      </c>
      <c r="CJ290">
        <v>3.2924359000000001</v>
      </c>
      <c r="CK290">
        <v>3.6132778999999999</v>
      </c>
      <c r="CL290">
        <v>3.2132060999999998</v>
      </c>
      <c r="CM290">
        <v>3.3004079000000002</v>
      </c>
      <c r="CN290">
        <v>3.5543642000000002</v>
      </c>
      <c r="CO290">
        <v>4.4083380999999999</v>
      </c>
      <c r="CP290">
        <v>5.8310751999999999</v>
      </c>
      <c r="CQ290">
        <v>3.2043235000000001</v>
      </c>
      <c r="CR290">
        <v>3.0555227</v>
      </c>
      <c r="CS290">
        <v>3.7004484999999998</v>
      </c>
      <c r="CT290">
        <v>3.1396288999999999</v>
      </c>
      <c r="CU290">
        <v>3.3678229000000002</v>
      </c>
      <c r="CV290">
        <v>4.1960715999999998</v>
      </c>
      <c r="CW290">
        <v>3.4196247999999998</v>
      </c>
      <c r="CX290">
        <v>3.3795389999999998</v>
      </c>
      <c r="CY290">
        <v>3.1672964000000001</v>
      </c>
      <c r="CZ290">
        <v>2.5459239</v>
      </c>
      <c r="DA290">
        <v>2.9712341000000002</v>
      </c>
      <c r="DB290">
        <v>3.4341930999999999</v>
      </c>
      <c r="DC290">
        <v>3.9687152000000001</v>
      </c>
      <c r="DD290">
        <v>3.5315845000000001</v>
      </c>
      <c r="DE290">
        <v>3.081661</v>
      </c>
      <c r="DF290">
        <v>3.5503323</v>
      </c>
      <c r="DG290">
        <v>4.3089662000000004</v>
      </c>
      <c r="DH290">
        <v>3.0494835</v>
      </c>
      <c r="DI290">
        <v>3.7400055000000001</v>
      </c>
      <c r="DJ290">
        <v>3.4865811</v>
      </c>
      <c r="DK290">
        <v>3.3913840999999998</v>
      </c>
      <c r="DL290">
        <v>2.9427967000000002</v>
      </c>
      <c r="DM290">
        <v>2.8315682</v>
      </c>
      <c r="DN290">
        <v>2.1831985</v>
      </c>
      <c r="DO290">
        <v>2.8589481999999999</v>
      </c>
      <c r="DP290">
        <v>4.4955616000000003</v>
      </c>
      <c r="DQ290">
        <v>2.9712741</v>
      </c>
      <c r="DR290">
        <v>2.3299975000000002</v>
      </c>
      <c r="DS290">
        <v>3.0071119999999998</v>
      </c>
      <c r="DT290">
        <v>5.7303008999999996</v>
      </c>
      <c r="DU290">
        <v>3.3813306999999999</v>
      </c>
      <c r="DV290">
        <v>3.5768349000000002</v>
      </c>
      <c r="DW290">
        <v>3.3252036999999999</v>
      </c>
      <c r="DX290">
        <v>2.8754784999999998</v>
      </c>
      <c r="DY290">
        <v>3.0343344000000001</v>
      </c>
      <c r="DZ290">
        <v>3.1011646000000002</v>
      </c>
      <c r="EA290">
        <v>2.8216044999999998</v>
      </c>
      <c r="EB290">
        <v>3.0162764000000002</v>
      </c>
      <c r="EC290">
        <v>2.817482</v>
      </c>
      <c r="ED290">
        <v>2.6978366</v>
      </c>
      <c r="EE290">
        <v>2.7150173</v>
      </c>
      <c r="EF290">
        <v>2.8630933999999999</v>
      </c>
      <c r="EG290">
        <v>3.4282925</v>
      </c>
      <c r="EH290">
        <v>3.0240862000000002</v>
      </c>
      <c r="EI290">
        <v>3.3555850999999999</v>
      </c>
      <c r="EJ290">
        <v>3.7042970999999998</v>
      </c>
      <c r="EK290">
        <v>3.9022374000000002</v>
      </c>
      <c r="EL290">
        <v>3.0260544</v>
      </c>
      <c r="EM290">
        <v>3.0113203999999998</v>
      </c>
      <c r="EN290">
        <v>2.7226243000000001</v>
      </c>
      <c r="EO290">
        <v>2.9101707999999999</v>
      </c>
      <c r="EP290">
        <v>2.7089674000000001</v>
      </c>
      <c r="EQ290">
        <v>3.8964566999999999</v>
      </c>
      <c r="ER290">
        <v>3.0544224</v>
      </c>
      <c r="ES290">
        <v>3.4043435999999998</v>
      </c>
      <c r="ET290">
        <v>3.0753927000000001</v>
      </c>
      <c r="EU290">
        <v>2.7580276000000001</v>
      </c>
      <c r="EV290">
        <v>1</v>
      </c>
      <c r="EW290">
        <f>MATCH(A290,'[1]BASC2_BRIEF_6yr_DEMOS_ScanInfo '!$H$1:$H$585,0)</f>
        <v>154</v>
      </c>
      <c r="EX290">
        <f>INDEX('[1]BASC2_BRIEF_6yr_DEMOS_ScanInfo '!$L$1:$L$585,EW290)</f>
        <v>1</v>
      </c>
      <c r="EY290">
        <v>2</v>
      </c>
      <c r="EZ290">
        <v>1</v>
      </c>
      <c r="FA290">
        <f t="shared" si="73"/>
        <v>2</v>
      </c>
      <c r="FB290">
        <v>2</v>
      </c>
    </row>
    <row r="291" spans="1:158" x14ac:dyDescent="0.35">
      <c r="A291" t="s">
        <v>38</v>
      </c>
      <c r="B291">
        <v>4.3640641999999996</v>
      </c>
      <c r="C291">
        <v>3.3229489000000001</v>
      </c>
      <c r="D291">
        <v>2.8195771999999999</v>
      </c>
      <c r="E291">
        <v>3.3112458999999999</v>
      </c>
      <c r="F291">
        <v>4.1802010999999997</v>
      </c>
      <c r="G291">
        <v>3.4494128000000002</v>
      </c>
      <c r="H291">
        <v>3.2653078999999998</v>
      </c>
      <c r="I291">
        <v>3.1739267999999998</v>
      </c>
      <c r="J291">
        <v>3.9232979000000001</v>
      </c>
      <c r="K291">
        <v>2.7438254</v>
      </c>
      <c r="L291">
        <v>2.6334819999999999</v>
      </c>
      <c r="M291">
        <v>3.9341488</v>
      </c>
      <c r="N291">
        <v>3.8246658</v>
      </c>
      <c r="O291">
        <v>3.3918924000000001</v>
      </c>
      <c r="P291">
        <v>3.6301117000000001</v>
      </c>
      <c r="Q291">
        <v>3.8766012000000001</v>
      </c>
      <c r="R291">
        <v>5.4351368000000004</v>
      </c>
      <c r="S291">
        <v>6.4720759000000001</v>
      </c>
      <c r="T291">
        <v>3.3945059999999998</v>
      </c>
      <c r="U291">
        <v>2.7720590000000001</v>
      </c>
      <c r="V291">
        <v>3.4380779000000001</v>
      </c>
      <c r="W291">
        <v>3.0679333</v>
      </c>
      <c r="X291">
        <v>2.9915699999999998</v>
      </c>
      <c r="Y291">
        <v>4.5893335000000004</v>
      </c>
      <c r="Z291">
        <v>3.5013323000000001</v>
      </c>
      <c r="AA291">
        <v>3.6902971</v>
      </c>
      <c r="AB291">
        <v>3.2927401000000001</v>
      </c>
      <c r="AC291">
        <v>3.0066389999999998</v>
      </c>
      <c r="AD291">
        <v>3.2411837999999999</v>
      </c>
      <c r="AE291">
        <v>3.3478886999999999</v>
      </c>
      <c r="AF291">
        <v>3.9942006999999999</v>
      </c>
      <c r="AG291">
        <v>3.7054789000000001</v>
      </c>
      <c r="AH291">
        <v>3.1320524000000001</v>
      </c>
      <c r="AI291">
        <v>3.4147398</v>
      </c>
      <c r="AJ291">
        <v>3.8681022999999999</v>
      </c>
      <c r="AK291">
        <v>3.3223161999999999</v>
      </c>
      <c r="AL291">
        <v>3.3701045999999999</v>
      </c>
      <c r="AM291">
        <v>3.8466722999999998</v>
      </c>
      <c r="AN291">
        <v>3.8069042999999998</v>
      </c>
      <c r="AO291">
        <v>3.5931373</v>
      </c>
      <c r="AP291">
        <v>2.8662987000000002</v>
      </c>
      <c r="AQ291">
        <v>2.0925612</v>
      </c>
      <c r="AR291">
        <v>3.0893481</v>
      </c>
      <c r="AS291">
        <v>5.0891237</v>
      </c>
      <c r="AT291">
        <v>2.6961507999999998</v>
      </c>
      <c r="AU291">
        <v>2.4946725000000001</v>
      </c>
      <c r="AV291">
        <v>2.8090465</v>
      </c>
      <c r="AW291">
        <v>5.5051211999999996</v>
      </c>
      <c r="AX291">
        <v>3.2768899999999999</v>
      </c>
      <c r="AY291">
        <v>4.9750690000000004</v>
      </c>
      <c r="AZ291">
        <v>3.3014472000000001</v>
      </c>
      <c r="BA291">
        <v>2.8028537999999998</v>
      </c>
      <c r="BB291">
        <v>3.1005476000000001</v>
      </c>
      <c r="BC291">
        <v>3.2963325999999999</v>
      </c>
      <c r="BD291">
        <v>3.2756647999999999</v>
      </c>
      <c r="BE291">
        <v>3.2045659999999998</v>
      </c>
      <c r="BF291">
        <v>2.8794425000000001</v>
      </c>
      <c r="BG291">
        <v>2.9955881</v>
      </c>
      <c r="BH291">
        <v>2.6766600999999999</v>
      </c>
      <c r="BI291">
        <v>3.2058046</v>
      </c>
      <c r="BJ291">
        <v>3.4577035999999999</v>
      </c>
      <c r="BK291">
        <v>2.9811637000000002</v>
      </c>
      <c r="BL291">
        <v>3.3005669000000002</v>
      </c>
      <c r="BM291">
        <v>3.1270156</v>
      </c>
      <c r="BN291">
        <v>4.3805461000000001</v>
      </c>
      <c r="BO291">
        <v>3.2075554999999998</v>
      </c>
      <c r="BP291">
        <v>2.7749803000000002</v>
      </c>
      <c r="BQ291">
        <v>2.9233009999999999</v>
      </c>
      <c r="BR291">
        <v>3.1318717</v>
      </c>
      <c r="BS291">
        <v>3.0509008999999998</v>
      </c>
      <c r="BT291">
        <v>3.4992206000000001</v>
      </c>
      <c r="BU291">
        <v>3.2865255000000002</v>
      </c>
      <c r="BV291">
        <v>3.6580018999999999</v>
      </c>
      <c r="BW291">
        <v>3.0826695000000002</v>
      </c>
      <c r="BX291">
        <v>2.8700603999999998</v>
      </c>
      <c r="BY291">
        <v>4.3713088000000004</v>
      </c>
      <c r="BZ291">
        <v>3.1831284000000002</v>
      </c>
      <c r="CA291">
        <v>2.6664089999999998</v>
      </c>
      <c r="CB291">
        <v>3.2646842</v>
      </c>
      <c r="CC291">
        <v>4.2616285999999999</v>
      </c>
      <c r="CD291">
        <v>3.8443439000000001</v>
      </c>
      <c r="CE291">
        <v>3.3706863</v>
      </c>
      <c r="CF291">
        <v>3.1461077</v>
      </c>
      <c r="CG291">
        <v>3.7515383</v>
      </c>
      <c r="CH291">
        <v>2.4064185999999999</v>
      </c>
      <c r="CI291">
        <v>2.7067342000000001</v>
      </c>
      <c r="CJ291">
        <v>3.5616859999999999</v>
      </c>
      <c r="CK291">
        <v>3.7260034000000002</v>
      </c>
      <c r="CL291">
        <v>3.4013627</v>
      </c>
      <c r="CM291">
        <v>3.6214396999999998</v>
      </c>
      <c r="CN291">
        <v>3.8586581</v>
      </c>
      <c r="CO291">
        <v>5.0163583999999997</v>
      </c>
      <c r="CP291">
        <v>6.2831554000000001</v>
      </c>
      <c r="CQ291">
        <v>3.2026620000000001</v>
      </c>
      <c r="CR291">
        <v>2.8926218000000001</v>
      </c>
      <c r="CS291">
        <v>3.5449977000000001</v>
      </c>
      <c r="CT291">
        <v>2.9357109000000001</v>
      </c>
      <c r="CU291">
        <v>3.2427424999999999</v>
      </c>
      <c r="CV291">
        <v>4.1281223000000002</v>
      </c>
      <c r="CW291">
        <v>3.5189314</v>
      </c>
      <c r="CX291">
        <v>3.5308622999999999</v>
      </c>
      <c r="CY291">
        <v>3.1062154999999998</v>
      </c>
      <c r="CZ291">
        <v>2.7062963999999998</v>
      </c>
      <c r="DA291">
        <v>3.1972429999999998</v>
      </c>
      <c r="DB291">
        <v>3.4249383999999998</v>
      </c>
      <c r="DC291">
        <v>3.5410056000000001</v>
      </c>
      <c r="DD291">
        <v>4.3794003000000004</v>
      </c>
      <c r="DE291">
        <v>2.9762246999999999</v>
      </c>
      <c r="DF291">
        <v>3.6456241999999999</v>
      </c>
      <c r="DG291">
        <v>4.1288651999999999</v>
      </c>
      <c r="DH291">
        <v>3.1164193</v>
      </c>
      <c r="DI291">
        <v>3.5587982999999999</v>
      </c>
      <c r="DJ291">
        <v>3.8763204</v>
      </c>
      <c r="DK291">
        <v>3.5975248999999998</v>
      </c>
      <c r="DL291">
        <v>3.3766501</v>
      </c>
      <c r="DM291">
        <v>2.9008143</v>
      </c>
      <c r="DN291">
        <v>2.0774032999999998</v>
      </c>
      <c r="DO291">
        <v>3.2001572</v>
      </c>
      <c r="DP291">
        <v>4.7707705000000002</v>
      </c>
      <c r="DQ291">
        <v>2.8187649000000001</v>
      </c>
      <c r="DR291">
        <v>2.5153918000000002</v>
      </c>
      <c r="DS291">
        <v>2.9537043999999999</v>
      </c>
      <c r="DT291">
        <v>5.2269926</v>
      </c>
      <c r="DU291">
        <v>3.7945628</v>
      </c>
      <c r="DV291">
        <v>3.5664940000000001</v>
      </c>
      <c r="DW291">
        <v>3.3439095000000001</v>
      </c>
      <c r="DX291">
        <v>2.7588224000000001</v>
      </c>
      <c r="DY291">
        <v>3.2207186000000001</v>
      </c>
      <c r="DZ291">
        <v>3.0010691</v>
      </c>
      <c r="EA291">
        <v>3.3274539000000001</v>
      </c>
      <c r="EB291">
        <v>3.4775040000000002</v>
      </c>
      <c r="EC291">
        <v>2.9484298</v>
      </c>
      <c r="ED291">
        <v>2.6476822000000002</v>
      </c>
      <c r="EE291">
        <v>2.6970155</v>
      </c>
      <c r="EF291">
        <v>3.0877602</v>
      </c>
      <c r="EG291">
        <v>2.9929842999999998</v>
      </c>
      <c r="EH291">
        <v>2.9099127999999999</v>
      </c>
      <c r="EI291">
        <v>3.2389746000000001</v>
      </c>
      <c r="EJ291">
        <v>2.9888949</v>
      </c>
      <c r="EK291">
        <v>3.692663</v>
      </c>
      <c r="EL291">
        <v>2.9350060999999998</v>
      </c>
      <c r="EM291">
        <v>3.2447998999999998</v>
      </c>
      <c r="EN291">
        <v>2.7577821999999999</v>
      </c>
      <c r="EO291">
        <v>2.9268198000000001</v>
      </c>
      <c r="EP291">
        <v>2.9211334999999998</v>
      </c>
      <c r="EQ291">
        <v>4.3089728000000003</v>
      </c>
      <c r="ER291">
        <v>3.2822642000000002</v>
      </c>
      <c r="ES291">
        <v>3.7343926000000001</v>
      </c>
      <c r="ET291">
        <v>3.2952957</v>
      </c>
      <c r="EU291">
        <v>2.9466492999999998</v>
      </c>
      <c r="EV291">
        <v>1</v>
      </c>
      <c r="EW291">
        <f>MATCH(A291,'[1]BASC2_BRIEF_6yr_DEMOS_ScanInfo '!$H$1:$H$585,0)</f>
        <v>155</v>
      </c>
      <c r="EX291">
        <f>INDEX('[1]BASC2_BRIEF_6yr_DEMOS_ScanInfo '!$L$1:$L$585,EW291)</f>
        <v>2</v>
      </c>
      <c r="EY291">
        <v>2</v>
      </c>
      <c r="EZ291">
        <v>2</v>
      </c>
      <c r="FA291">
        <f>IF(AND(EZ291=2,EV291=1),3)</f>
        <v>3</v>
      </c>
      <c r="FB291">
        <v>3</v>
      </c>
    </row>
    <row r="292" spans="1:158" x14ac:dyDescent="0.35">
      <c r="A292" t="s">
        <v>39</v>
      </c>
      <c r="B292">
        <v>3.4433948999999999</v>
      </c>
      <c r="C292">
        <v>2.9916437</v>
      </c>
      <c r="D292">
        <v>2.9144104</v>
      </c>
      <c r="E292">
        <v>3.1256354000000002</v>
      </c>
      <c r="F292">
        <v>3.6807477</v>
      </c>
      <c r="G292">
        <v>3.49579</v>
      </c>
      <c r="H292">
        <v>3.2903996000000002</v>
      </c>
      <c r="I292">
        <v>3.1965425000000001</v>
      </c>
      <c r="J292">
        <v>3.5326928999999998</v>
      </c>
      <c r="K292">
        <v>2.8334633999999999</v>
      </c>
      <c r="L292">
        <v>2.7263095000000002</v>
      </c>
      <c r="M292">
        <v>3.086627</v>
      </c>
      <c r="N292">
        <v>3.9111083</v>
      </c>
      <c r="O292">
        <v>3.1047400999999999</v>
      </c>
      <c r="P292">
        <v>3.3399203000000002</v>
      </c>
      <c r="Q292">
        <v>3.5430929999999998</v>
      </c>
      <c r="R292">
        <v>4.9063772999999999</v>
      </c>
      <c r="S292">
        <v>5.9490423000000003</v>
      </c>
      <c r="T292">
        <v>3.0502715</v>
      </c>
      <c r="U292">
        <v>2.789752</v>
      </c>
      <c r="V292">
        <v>3.4942934999999999</v>
      </c>
      <c r="W292">
        <v>2.8734388000000002</v>
      </c>
      <c r="X292">
        <v>3.11795</v>
      </c>
      <c r="Y292">
        <v>3.7383130000000002</v>
      </c>
      <c r="Z292">
        <v>3.3996089</v>
      </c>
      <c r="AA292">
        <v>3.5133540999999999</v>
      </c>
      <c r="AB292">
        <v>3.0853717000000001</v>
      </c>
      <c r="AC292">
        <v>2.6720316</v>
      </c>
      <c r="AD292">
        <v>3.0526612000000002</v>
      </c>
      <c r="AE292">
        <v>3.2776561000000002</v>
      </c>
      <c r="AF292">
        <v>3.7916565000000002</v>
      </c>
      <c r="AG292">
        <v>3.9503862999999999</v>
      </c>
      <c r="AH292">
        <v>3.3179599999999998</v>
      </c>
      <c r="AI292">
        <v>3.7768445000000002</v>
      </c>
      <c r="AJ292">
        <v>4.001061</v>
      </c>
      <c r="AK292">
        <v>3.3116055000000002</v>
      </c>
      <c r="AL292">
        <v>3.3767480999999999</v>
      </c>
      <c r="AM292">
        <v>3.8285027</v>
      </c>
      <c r="AN292">
        <v>3.6279099000000001</v>
      </c>
      <c r="AO292">
        <v>2.9345257</v>
      </c>
      <c r="AP292">
        <v>2.8368905</v>
      </c>
      <c r="AQ292">
        <v>2.1081037999999999</v>
      </c>
      <c r="AR292">
        <v>2.9319359999999999</v>
      </c>
      <c r="AS292">
        <v>4.5798816999999996</v>
      </c>
      <c r="AT292">
        <v>2.6333994999999999</v>
      </c>
      <c r="AU292">
        <v>2.2902643999999999</v>
      </c>
      <c r="AV292">
        <v>2.8776448000000001</v>
      </c>
      <c r="AW292">
        <v>4.9370918000000001</v>
      </c>
      <c r="AX292">
        <v>3.2763209</v>
      </c>
      <c r="AY292">
        <v>3.7791052000000001</v>
      </c>
      <c r="AZ292">
        <v>3.0068302</v>
      </c>
      <c r="BA292">
        <v>3.0089443</v>
      </c>
      <c r="BB292">
        <v>2.6683197000000001</v>
      </c>
      <c r="BC292">
        <v>3.0633254000000001</v>
      </c>
      <c r="BD292">
        <v>2.9856457999999999</v>
      </c>
      <c r="BE292">
        <v>3.6952452999999998</v>
      </c>
      <c r="BF292">
        <v>2.6520405</v>
      </c>
      <c r="BG292">
        <v>2.5533587999999998</v>
      </c>
      <c r="BH292">
        <v>2.6341530999999998</v>
      </c>
      <c r="BI292">
        <v>2.9944934999999999</v>
      </c>
      <c r="BJ292">
        <v>3.0945659000000001</v>
      </c>
      <c r="BK292">
        <v>2.8848411999999999</v>
      </c>
      <c r="BL292">
        <v>3.2590667999999998</v>
      </c>
      <c r="BM292">
        <v>3.2809813000000001</v>
      </c>
      <c r="BN292">
        <v>3.1289277000000002</v>
      </c>
      <c r="BO292">
        <v>2.8874320999999998</v>
      </c>
      <c r="BP292">
        <v>3.0648825</v>
      </c>
      <c r="BQ292">
        <v>2.7886980000000001</v>
      </c>
      <c r="BR292">
        <v>2.6689938999999998</v>
      </c>
      <c r="BS292">
        <v>2.6635941999999999</v>
      </c>
      <c r="BT292">
        <v>3.6687080999999999</v>
      </c>
      <c r="BU292">
        <v>3.0213758999999998</v>
      </c>
      <c r="BV292">
        <v>3.3876143000000001</v>
      </c>
      <c r="BW292">
        <v>3.1044139999999998</v>
      </c>
      <c r="BX292">
        <v>2.8748692999999998</v>
      </c>
      <c r="BY292">
        <v>3.6599419000000002</v>
      </c>
      <c r="BZ292">
        <v>2.9826223999999999</v>
      </c>
      <c r="CA292">
        <v>2.7468819999999998</v>
      </c>
      <c r="CB292">
        <v>3.2953703000000001</v>
      </c>
      <c r="CC292">
        <v>3.6757300000000002</v>
      </c>
      <c r="CD292">
        <v>3.4870985000000001</v>
      </c>
      <c r="CE292">
        <v>3.3989997000000001</v>
      </c>
      <c r="CF292">
        <v>3.0897899</v>
      </c>
      <c r="CG292">
        <v>3.4550488000000001</v>
      </c>
      <c r="CH292">
        <v>2.5769408</v>
      </c>
      <c r="CI292">
        <v>2.7377750999999999</v>
      </c>
      <c r="CJ292">
        <v>3.3440075</v>
      </c>
      <c r="CK292">
        <v>3.8297074000000002</v>
      </c>
      <c r="CL292">
        <v>3.1587746000000001</v>
      </c>
      <c r="CM292">
        <v>3.3241109999999998</v>
      </c>
      <c r="CN292">
        <v>3.6652865000000001</v>
      </c>
      <c r="CO292">
        <v>5.2064424000000002</v>
      </c>
      <c r="CP292">
        <v>6.1134553</v>
      </c>
      <c r="CQ292">
        <v>3.1688353999999999</v>
      </c>
      <c r="CR292">
        <v>2.7992203</v>
      </c>
      <c r="CS292">
        <v>3.6166987000000002</v>
      </c>
      <c r="CT292">
        <v>2.9634147</v>
      </c>
      <c r="CU292">
        <v>3.4720240000000002</v>
      </c>
      <c r="CV292">
        <v>3.7353706</v>
      </c>
      <c r="CW292">
        <v>3.5216842000000002</v>
      </c>
      <c r="CX292">
        <v>3.5196757000000001</v>
      </c>
      <c r="CY292">
        <v>3.1831231</v>
      </c>
      <c r="CZ292">
        <v>2.5535207</v>
      </c>
      <c r="DA292">
        <v>3.1106161999999999</v>
      </c>
      <c r="DB292">
        <v>3.4043163999999999</v>
      </c>
      <c r="DC292">
        <v>3.4819762999999999</v>
      </c>
      <c r="DD292">
        <v>3.4847294999999998</v>
      </c>
      <c r="DE292">
        <v>2.9920070000000001</v>
      </c>
      <c r="DF292">
        <v>3.5270220999999999</v>
      </c>
      <c r="DG292">
        <v>3.9428792000000001</v>
      </c>
      <c r="DH292">
        <v>2.9933293000000001</v>
      </c>
      <c r="DI292">
        <v>3.5801059999999998</v>
      </c>
      <c r="DJ292">
        <v>3.8316990999999998</v>
      </c>
      <c r="DK292">
        <v>3.1909934999999998</v>
      </c>
      <c r="DL292">
        <v>2.7853962999999999</v>
      </c>
      <c r="DM292">
        <v>2.7019981999999998</v>
      </c>
      <c r="DN292">
        <v>2.0919278000000001</v>
      </c>
      <c r="DO292">
        <v>2.7419595999999999</v>
      </c>
      <c r="DP292">
        <v>4.6508960999999998</v>
      </c>
      <c r="DQ292">
        <v>2.8043860999999999</v>
      </c>
      <c r="DR292">
        <v>2.3713652999999999</v>
      </c>
      <c r="DS292">
        <v>2.6084738000000001</v>
      </c>
      <c r="DT292">
        <v>4.5785527000000004</v>
      </c>
      <c r="DU292">
        <v>3.5389699999999999</v>
      </c>
      <c r="DV292">
        <v>3.8880517000000001</v>
      </c>
      <c r="DW292">
        <v>3.5291879000000002</v>
      </c>
      <c r="DX292">
        <v>2.7325520999999999</v>
      </c>
      <c r="DY292">
        <v>2.8651395000000002</v>
      </c>
      <c r="DZ292">
        <v>3.0756315999999999</v>
      </c>
      <c r="EA292">
        <v>2.9472873000000002</v>
      </c>
      <c r="EB292">
        <v>3.4901005999999999</v>
      </c>
      <c r="EC292">
        <v>2.7721586</v>
      </c>
      <c r="ED292">
        <v>2.7546582000000002</v>
      </c>
      <c r="EE292">
        <v>2.6326193999999998</v>
      </c>
      <c r="EF292">
        <v>3.0787434999999999</v>
      </c>
      <c r="EG292">
        <v>3.0509998999999999</v>
      </c>
      <c r="EH292">
        <v>2.9963248</v>
      </c>
      <c r="EI292">
        <v>3.2887309</v>
      </c>
      <c r="EJ292">
        <v>2.9450542999999998</v>
      </c>
      <c r="EK292">
        <v>3.3078653999999998</v>
      </c>
      <c r="EL292">
        <v>2.8447651999999999</v>
      </c>
      <c r="EM292">
        <v>3.1540246000000001</v>
      </c>
      <c r="EN292">
        <v>2.6892040000000001</v>
      </c>
      <c r="EO292">
        <v>2.8623105999999998</v>
      </c>
      <c r="EP292">
        <v>2.8879285000000001</v>
      </c>
      <c r="EQ292">
        <v>3.9725115</v>
      </c>
      <c r="ER292">
        <v>3.0984761999999999</v>
      </c>
      <c r="ES292">
        <v>3.3164501</v>
      </c>
      <c r="ET292">
        <v>3.1081127999999998</v>
      </c>
      <c r="EU292">
        <v>2.81534</v>
      </c>
      <c r="EV292">
        <v>1</v>
      </c>
      <c r="EW292">
        <f>MATCH(A292,'[1]BASC2_BRIEF_6yr_DEMOS_ScanInfo '!$H$1:$H$585,0)</f>
        <v>156</v>
      </c>
      <c r="EX292">
        <f>INDEX('[1]BASC2_BRIEF_6yr_DEMOS_ScanInfo '!$L$1:$L$585,EW292)</f>
        <v>2</v>
      </c>
      <c r="EY292">
        <v>2</v>
      </c>
      <c r="EZ292">
        <v>2</v>
      </c>
      <c r="FA292">
        <f>IF(AND(EZ292=2,EV292=1),3)</f>
        <v>3</v>
      </c>
      <c r="FB292">
        <v>3</v>
      </c>
    </row>
    <row r="293" spans="1:158" x14ac:dyDescent="0.35">
      <c r="A293" t="s">
        <v>275</v>
      </c>
      <c r="B293">
        <v>3.4732086999999998</v>
      </c>
      <c r="C293">
        <v>2.7559073000000001</v>
      </c>
      <c r="D293">
        <v>2.9637761</v>
      </c>
      <c r="E293">
        <v>3.1058979</v>
      </c>
      <c r="F293">
        <v>3.7077719999999998</v>
      </c>
      <c r="G293">
        <v>3.8097118999999999</v>
      </c>
      <c r="H293">
        <v>3.4259016999999998</v>
      </c>
      <c r="I293">
        <v>3.1452456</v>
      </c>
      <c r="J293">
        <v>3.2773813999999999</v>
      </c>
      <c r="K293">
        <v>2.8274758000000002</v>
      </c>
      <c r="L293">
        <v>2.8301802</v>
      </c>
      <c r="M293">
        <v>3.3531529999999998</v>
      </c>
      <c r="N293">
        <v>3.7350245000000002</v>
      </c>
      <c r="O293">
        <v>3.3998865999999999</v>
      </c>
      <c r="P293">
        <v>3.4155929</v>
      </c>
      <c r="Q293">
        <v>3.8415473000000002</v>
      </c>
      <c r="R293">
        <v>4.2233853000000003</v>
      </c>
      <c r="S293">
        <v>5.3000813000000004</v>
      </c>
      <c r="T293">
        <v>3.1019893000000001</v>
      </c>
      <c r="U293">
        <v>3.1575264999999999</v>
      </c>
      <c r="V293">
        <v>3.4471185000000002</v>
      </c>
      <c r="W293">
        <v>2.7887073</v>
      </c>
      <c r="X293">
        <v>3.0951390000000001</v>
      </c>
      <c r="Y293">
        <v>3.8910477000000001</v>
      </c>
      <c r="Z293">
        <v>3.6292654999999998</v>
      </c>
      <c r="AA293">
        <v>3.6768147999999998</v>
      </c>
      <c r="AB293">
        <v>3.3141601000000001</v>
      </c>
      <c r="AC293">
        <v>2.6811167999999999</v>
      </c>
      <c r="AD293">
        <v>2.9747343000000002</v>
      </c>
      <c r="AE293">
        <v>3.3677212999999999</v>
      </c>
      <c r="AF293">
        <v>4.0030766</v>
      </c>
      <c r="AG293">
        <v>6.0860824999999998</v>
      </c>
      <c r="AH293">
        <v>2.9052688999999998</v>
      </c>
      <c r="AI293">
        <v>3.4350615000000002</v>
      </c>
      <c r="AJ293">
        <v>3.6144221000000001</v>
      </c>
      <c r="AK293">
        <v>3.2807324000000002</v>
      </c>
      <c r="AL293">
        <v>3.7759122999999999</v>
      </c>
      <c r="AM293">
        <v>3.4190884000000001</v>
      </c>
      <c r="AN293">
        <v>3.0274334000000001</v>
      </c>
      <c r="AO293">
        <v>2.8502025999999998</v>
      </c>
      <c r="AP293">
        <v>2.6944561</v>
      </c>
      <c r="AQ293">
        <v>2.1005948000000001</v>
      </c>
      <c r="AR293">
        <v>2.8350544000000002</v>
      </c>
      <c r="AS293">
        <v>4.2493138000000004</v>
      </c>
      <c r="AT293">
        <v>2.8881738000000001</v>
      </c>
      <c r="AU293">
        <v>2.3251271</v>
      </c>
      <c r="AV293">
        <v>2.8818969999999999</v>
      </c>
      <c r="AW293">
        <v>4.9571303999999996</v>
      </c>
      <c r="AX293">
        <v>2.9944033999999999</v>
      </c>
      <c r="AY293">
        <v>3.2080047</v>
      </c>
      <c r="AZ293">
        <v>2.9673759999999998</v>
      </c>
      <c r="BA293">
        <v>2.3835795000000002</v>
      </c>
      <c r="BB293">
        <v>2.9186347000000001</v>
      </c>
      <c r="BC293">
        <v>2.9753987999999998</v>
      </c>
      <c r="BD293">
        <v>2.8607689999999999</v>
      </c>
      <c r="BE293">
        <v>3.3427264999999999</v>
      </c>
      <c r="BF293">
        <v>2.6687682000000001</v>
      </c>
      <c r="BG293">
        <v>2.6998551000000002</v>
      </c>
      <c r="BH293">
        <v>2.7354750999999999</v>
      </c>
      <c r="BI293">
        <v>2.7108319000000001</v>
      </c>
      <c r="BJ293">
        <v>3.1699902999999998</v>
      </c>
      <c r="BK293">
        <v>2.9259498000000002</v>
      </c>
      <c r="BL293">
        <v>3.2862575000000001</v>
      </c>
      <c r="BM293">
        <v>2.8904554999999998</v>
      </c>
      <c r="BN293">
        <v>3.3171406000000001</v>
      </c>
      <c r="BO293">
        <v>2.9460557000000001</v>
      </c>
      <c r="BP293">
        <v>2.9672372</v>
      </c>
      <c r="BQ293">
        <v>2.8962621999999998</v>
      </c>
      <c r="BR293">
        <v>2.7072544000000001</v>
      </c>
      <c r="BS293">
        <v>2.7085537999999998</v>
      </c>
      <c r="BT293">
        <v>4.8143320000000003</v>
      </c>
      <c r="BU293">
        <v>3.1771683999999998</v>
      </c>
      <c r="BV293">
        <v>3.7757689999999999</v>
      </c>
      <c r="BW293">
        <v>3.0060121999999998</v>
      </c>
      <c r="BX293">
        <v>2.8313074</v>
      </c>
      <c r="BY293">
        <v>3.7515569000000002</v>
      </c>
      <c r="BZ293">
        <v>3.1888595</v>
      </c>
      <c r="CA293">
        <v>2.9591305000000001</v>
      </c>
      <c r="CB293">
        <v>3.2231171000000001</v>
      </c>
      <c r="CC293">
        <v>4.2607632000000004</v>
      </c>
      <c r="CD293">
        <v>3.6909942999999998</v>
      </c>
      <c r="CE293">
        <v>3.4122035999999998</v>
      </c>
      <c r="CF293">
        <v>3.0564811000000001</v>
      </c>
      <c r="CG293">
        <v>3.4629303999999999</v>
      </c>
      <c r="CH293">
        <v>2.6276321</v>
      </c>
      <c r="CI293">
        <v>2.6634839000000001</v>
      </c>
      <c r="CJ293">
        <v>3.2791708000000002</v>
      </c>
      <c r="CK293">
        <v>3.8735447000000001</v>
      </c>
      <c r="CL293">
        <v>3.441808</v>
      </c>
      <c r="CM293">
        <v>3.4581175000000002</v>
      </c>
      <c r="CN293">
        <v>3.7662662999999998</v>
      </c>
      <c r="CO293">
        <v>4.3584427999999997</v>
      </c>
      <c r="CP293">
        <v>5.4772654000000003</v>
      </c>
      <c r="CQ293">
        <v>3.3981338000000001</v>
      </c>
      <c r="CR293">
        <v>3.0014059999999998</v>
      </c>
      <c r="CS293">
        <v>3.6915555000000002</v>
      </c>
      <c r="CT293">
        <v>2.9572281999999999</v>
      </c>
      <c r="CU293">
        <v>3.1571647999999999</v>
      </c>
      <c r="CV293">
        <v>3.8139924999999999</v>
      </c>
      <c r="CW293">
        <v>3.6459779999999999</v>
      </c>
      <c r="CX293">
        <v>3.4470879999999999</v>
      </c>
      <c r="CY293">
        <v>3.3399062000000002</v>
      </c>
      <c r="CZ293">
        <v>2.6830690000000001</v>
      </c>
      <c r="DA293">
        <v>3.0241413000000001</v>
      </c>
      <c r="DB293">
        <v>3.4331057</v>
      </c>
      <c r="DC293">
        <v>3.9255027999999998</v>
      </c>
      <c r="DD293">
        <v>4.3068795</v>
      </c>
      <c r="DE293">
        <v>2.7499731000000001</v>
      </c>
      <c r="DF293">
        <v>3.4750890999999999</v>
      </c>
      <c r="DG293">
        <v>3.9585287999999998</v>
      </c>
      <c r="DH293">
        <v>3.1973481000000001</v>
      </c>
      <c r="DI293">
        <v>3.6327174000000002</v>
      </c>
      <c r="DJ293">
        <v>3.5932748000000001</v>
      </c>
      <c r="DK293">
        <v>3.2527284999999999</v>
      </c>
      <c r="DL293">
        <v>2.9978229999999999</v>
      </c>
      <c r="DM293">
        <v>2.5260767999999998</v>
      </c>
      <c r="DN293">
        <v>2.0409198000000002</v>
      </c>
      <c r="DO293">
        <v>2.7979517</v>
      </c>
      <c r="DP293">
        <v>4.4086107999999999</v>
      </c>
      <c r="DQ293">
        <v>2.6888918999999998</v>
      </c>
      <c r="DR293">
        <v>2.1802719000000002</v>
      </c>
      <c r="DS293">
        <v>2.9436306999999999</v>
      </c>
      <c r="DT293">
        <v>4.7327899999999996</v>
      </c>
      <c r="DU293">
        <v>3.0628883999999998</v>
      </c>
      <c r="DV293">
        <v>3.4239489999999999</v>
      </c>
      <c r="DW293">
        <v>2.9464959999999998</v>
      </c>
      <c r="DX293">
        <v>2.8758278000000002</v>
      </c>
      <c r="DY293">
        <v>2.9962987999999999</v>
      </c>
      <c r="DZ293">
        <v>2.9798727</v>
      </c>
      <c r="EA293">
        <v>2.9024850999999998</v>
      </c>
      <c r="EB293">
        <v>3.6566212</v>
      </c>
      <c r="EC293">
        <v>2.8128562000000001</v>
      </c>
      <c r="ED293">
        <v>2.6533563</v>
      </c>
      <c r="EE293">
        <v>2.8541851</v>
      </c>
      <c r="EF293">
        <v>2.8050736999999999</v>
      </c>
      <c r="EG293">
        <v>3.1543237999999998</v>
      </c>
      <c r="EH293">
        <v>2.9628858999999999</v>
      </c>
      <c r="EI293">
        <v>3.8590550000000001</v>
      </c>
      <c r="EJ293">
        <v>3.2814412000000002</v>
      </c>
      <c r="EK293">
        <v>3.4453825999999999</v>
      </c>
      <c r="EL293">
        <v>3.0689451999999999</v>
      </c>
      <c r="EM293">
        <v>3.1127254999999998</v>
      </c>
      <c r="EN293">
        <v>2.7036836000000002</v>
      </c>
      <c r="EO293">
        <v>2.7602992</v>
      </c>
      <c r="EP293">
        <v>2.9362886000000001</v>
      </c>
      <c r="EQ293">
        <v>3.4531958</v>
      </c>
      <c r="ER293">
        <v>3.0357086999999998</v>
      </c>
      <c r="ES293">
        <v>3.4940001999999999</v>
      </c>
      <c r="ET293">
        <v>3.0016932000000001</v>
      </c>
      <c r="EU293">
        <v>2.5906823000000001</v>
      </c>
      <c r="EV293">
        <v>1</v>
      </c>
      <c r="EW293">
        <f>MATCH(A293,'[1]BASC2_BRIEF_6yr_DEMOS_ScanInfo '!$H$1:$H$585,0)</f>
        <v>157</v>
      </c>
      <c r="EX293">
        <f>INDEX('[1]BASC2_BRIEF_6yr_DEMOS_ScanInfo '!$L$1:$L$585,EW293)</f>
        <v>1</v>
      </c>
      <c r="EY293">
        <v>2</v>
      </c>
      <c r="EZ293">
        <v>1</v>
      </c>
      <c r="FA293">
        <f t="shared" si="73"/>
        <v>2</v>
      </c>
      <c r="FB293">
        <v>2</v>
      </c>
    </row>
    <row r="294" spans="1:158" x14ac:dyDescent="0.35">
      <c r="A294" t="s">
        <v>276</v>
      </c>
      <c r="B294">
        <v>3.5530248000000002</v>
      </c>
      <c r="C294">
        <v>3.2462613999999999</v>
      </c>
      <c r="D294">
        <v>2.9373045000000002</v>
      </c>
      <c r="E294">
        <v>3.0859768000000001</v>
      </c>
      <c r="F294">
        <v>3.8090416999999999</v>
      </c>
      <c r="G294">
        <v>3.6683400000000002</v>
      </c>
      <c r="H294">
        <v>3.2883759000000001</v>
      </c>
      <c r="I294">
        <v>3.1939700000000002</v>
      </c>
      <c r="J294">
        <v>3.6803875000000001</v>
      </c>
      <c r="K294">
        <v>2.8081472000000001</v>
      </c>
      <c r="L294">
        <v>3.0135166999999998</v>
      </c>
      <c r="M294">
        <v>3.1701548000000002</v>
      </c>
      <c r="N294">
        <v>4.0752686999999996</v>
      </c>
      <c r="O294">
        <v>3.4214630000000001</v>
      </c>
      <c r="P294">
        <v>3.509347</v>
      </c>
      <c r="Q294">
        <v>3.7804774999999999</v>
      </c>
      <c r="R294">
        <v>4.6462149999999998</v>
      </c>
      <c r="S294">
        <v>5.7567439</v>
      </c>
      <c r="T294">
        <v>3.3023026</v>
      </c>
      <c r="U294">
        <v>3.0336652000000002</v>
      </c>
      <c r="V294">
        <v>3.6330019999999998</v>
      </c>
      <c r="W294">
        <v>3.0070611999999999</v>
      </c>
      <c r="X294">
        <v>3.1922638000000001</v>
      </c>
      <c r="Y294">
        <v>3.7844899000000001</v>
      </c>
      <c r="Z294">
        <v>3.3342464000000001</v>
      </c>
      <c r="AA294">
        <v>3.5061882</v>
      </c>
      <c r="AB294">
        <v>3.4878683000000001</v>
      </c>
      <c r="AC294">
        <v>2.6535970999999998</v>
      </c>
      <c r="AD294">
        <v>2.9911984999999999</v>
      </c>
      <c r="AE294">
        <v>3.4231672</v>
      </c>
      <c r="AF294">
        <v>4.2642201999999996</v>
      </c>
      <c r="AG294">
        <v>3.6409525999999999</v>
      </c>
      <c r="AH294">
        <v>3.0141963999999999</v>
      </c>
      <c r="AI294">
        <v>3.6134008999999998</v>
      </c>
      <c r="AJ294">
        <v>3.8417441999999999</v>
      </c>
      <c r="AK294">
        <v>3.2570394999999999</v>
      </c>
      <c r="AL294">
        <v>3.6500821000000001</v>
      </c>
      <c r="AM294">
        <v>3.830292</v>
      </c>
      <c r="AN294">
        <v>3.1837477999999999</v>
      </c>
      <c r="AO294">
        <v>2.8594274999999998</v>
      </c>
      <c r="AP294">
        <v>2.8560542999999998</v>
      </c>
      <c r="AQ294">
        <v>2.1370680000000002</v>
      </c>
      <c r="AR294">
        <v>2.7161933999999999</v>
      </c>
      <c r="AS294">
        <v>4.3858265999999997</v>
      </c>
      <c r="AT294">
        <v>2.8577653999999999</v>
      </c>
      <c r="AU294">
        <v>2.2924878999999998</v>
      </c>
      <c r="AV294">
        <v>2.9334939000000002</v>
      </c>
      <c r="AW294">
        <v>5.0687160000000002</v>
      </c>
      <c r="AX294">
        <v>3.2758924999999999</v>
      </c>
      <c r="AY294">
        <v>3.4759817000000002</v>
      </c>
      <c r="AZ294">
        <v>3.3081049999999999</v>
      </c>
      <c r="BA294">
        <v>2.6896105000000001</v>
      </c>
      <c r="BB294">
        <v>3.0661451999999998</v>
      </c>
      <c r="BC294">
        <v>3.1371476999999999</v>
      </c>
      <c r="BD294">
        <v>3.1312878</v>
      </c>
      <c r="BE294">
        <v>4.1349330000000002</v>
      </c>
      <c r="BF294">
        <v>2.8438823000000002</v>
      </c>
      <c r="BG294">
        <v>2.8821094</v>
      </c>
      <c r="BH294">
        <v>2.7051699</v>
      </c>
      <c r="BI294">
        <v>3.5511601000000002</v>
      </c>
      <c r="BJ294">
        <v>3.3178854000000002</v>
      </c>
      <c r="BK294">
        <v>3.1001846999999998</v>
      </c>
      <c r="BL294">
        <v>3.7761184999999999</v>
      </c>
      <c r="BM294">
        <v>3.5091462</v>
      </c>
      <c r="BN294">
        <v>3.2678739999999999</v>
      </c>
      <c r="BO294">
        <v>3.1098501999999999</v>
      </c>
      <c r="BP294">
        <v>2.8353831999999999</v>
      </c>
      <c r="BQ294">
        <v>2.7981810999999999</v>
      </c>
      <c r="BR294">
        <v>2.8514317999999998</v>
      </c>
      <c r="BS294">
        <v>2.5972431</v>
      </c>
      <c r="BT294">
        <v>3.6314082000000001</v>
      </c>
      <c r="BU294">
        <v>3.1929590999999999</v>
      </c>
      <c r="BV294">
        <v>3.5299561000000002</v>
      </c>
      <c r="BW294">
        <v>2.9885271000000002</v>
      </c>
      <c r="BX294">
        <v>2.8096198999999999</v>
      </c>
      <c r="BY294">
        <v>3.5291152000000001</v>
      </c>
      <c r="BZ294">
        <v>2.9416099</v>
      </c>
      <c r="CA294">
        <v>2.9441440000000001</v>
      </c>
      <c r="CB294">
        <v>3.0535852999999999</v>
      </c>
      <c r="CC294">
        <v>3.6730141999999999</v>
      </c>
      <c r="CD294">
        <v>3.5221167000000002</v>
      </c>
      <c r="CE294">
        <v>3.4447689000000001</v>
      </c>
      <c r="CF294">
        <v>3.1171215000000001</v>
      </c>
      <c r="CG294">
        <v>3.5829761000000002</v>
      </c>
      <c r="CH294">
        <v>3.0158195000000001</v>
      </c>
      <c r="CI294">
        <v>2.9596847999999998</v>
      </c>
      <c r="CJ294">
        <v>3.4260107999999998</v>
      </c>
      <c r="CK294">
        <v>3.9370712999999999</v>
      </c>
      <c r="CL294">
        <v>3.2937934000000002</v>
      </c>
      <c r="CM294">
        <v>3.4031091</v>
      </c>
      <c r="CN294">
        <v>3.7462852</v>
      </c>
      <c r="CO294">
        <v>4.6983870999999997</v>
      </c>
      <c r="CP294">
        <v>5.5175179999999999</v>
      </c>
      <c r="CQ294">
        <v>3.2458543999999998</v>
      </c>
      <c r="CR294">
        <v>3.1339253999999999</v>
      </c>
      <c r="CS294">
        <v>3.3724568000000001</v>
      </c>
      <c r="CT294">
        <v>3.1317111999999998</v>
      </c>
      <c r="CU294">
        <v>3.1200097000000002</v>
      </c>
      <c r="CV294">
        <v>3.7444041000000001</v>
      </c>
      <c r="CW294">
        <v>3.7341606999999999</v>
      </c>
      <c r="CX294">
        <v>3.4678664000000001</v>
      </c>
      <c r="CY294">
        <v>3.1533663000000001</v>
      </c>
      <c r="CZ294">
        <v>2.5535049000000001</v>
      </c>
      <c r="DA294">
        <v>3.0729009999999999</v>
      </c>
      <c r="DB294">
        <v>3.4133315</v>
      </c>
      <c r="DC294">
        <v>4.0039262999999998</v>
      </c>
      <c r="DD294">
        <v>3.9584874999999999</v>
      </c>
      <c r="DE294">
        <v>2.9504888</v>
      </c>
      <c r="DF294">
        <v>3.4959737999999998</v>
      </c>
      <c r="DG294">
        <v>4.3340415999999999</v>
      </c>
      <c r="DH294">
        <v>2.9912293000000001</v>
      </c>
      <c r="DI294">
        <v>3.5941632000000001</v>
      </c>
      <c r="DJ294">
        <v>3.8312986000000002</v>
      </c>
      <c r="DK294">
        <v>3.5235300000000001</v>
      </c>
      <c r="DL294">
        <v>3.0307776999999998</v>
      </c>
      <c r="DM294">
        <v>2.8326343999999999</v>
      </c>
      <c r="DN294">
        <v>2.1321327999999999</v>
      </c>
      <c r="DO294">
        <v>2.8444921999999999</v>
      </c>
      <c r="DP294">
        <v>4.1408962999999996</v>
      </c>
      <c r="DQ294">
        <v>2.8688262</v>
      </c>
      <c r="DR294">
        <v>2.3126788</v>
      </c>
      <c r="DS294">
        <v>2.7870935999999999</v>
      </c>
      <c r="DT294">
        <v>4.3803920999999999</v>
      </c>
      <c r="DU294">
        <v>3.4725503999999998</v>
      </c>
      <c r="DV294">
        <v>3.8055018999999999</v>
      </c>
      <c r="DW294">
        <v>3.0378528</v>
      </c>
      <c r="DX294">
        <v>2.8557172</v>
      </c>
      <c r="DY294">
        <v>2.8291317999999999</v>
      </c>
      <c r="DZ294">
        <v>3.3082311</v>
      </c>
      <c r="EA294">
        <v>3.1129022000000002</v>
      </c>
      <c r="EB294">
        <v>3.3807250999999998</v>
      </c>
      <c r="EC294">
        <v>2.8453626999999999</v>
      </c>
      <c r="ED294">
        <v>2.7259440000000001</v>
      </c>
      <c r="EE294">
        <v>2.9388443999999998</v>
      </c>
      <c r="EF294">
        <v>3.2162747</v>
      </c>
      <c r="EG294">
        <v>3.2641993</v>
      </c>
      <c r="EH294">
        <v>3.0489595</v>
      </c>
      <c r="EI294">
        <v>3.2135570000000002</v>
      </c>
      <c r="EJ294">
        <v>3.3677627999999999</v>
      </c>
      <c r="EK294">
        <v>3.4744415000000002</v>
      </c>
      <c r="EL294">
        <v>3.0837357000000001</v>
      </c>
      <c r="EM294">
        <v>3.2584016</v>
      </c>
      <c r="EN294">
        <v>2.6678544999999998</v>
      </c>
      <c r="EO294">
        <v>2.8549213</v>
      </c>
      <c r="EP294">
        <v>2.8567960000000001</v>
      </c>
      <c r="EQ294">
        <v>3.9740601</v>
      </c>
      <c r="ER294">
        <v>3.0186977000000002</v>
      </c>
      <c r="ES294">
        <v>3.4027349999999998</v>
      </c>
      <c r="ET294">
        <v>3.0145673999999998</v>
      </c>
      <c r="EU294">
        <v>2.5803609000000001</v>
      </c>
      <c r="EV294">
        <v>1</v>
      </c>
      <c r="EW294">
        <f>MATCH(A294,'[1]BASC2_BRIEF_6yr_DEMOS_ScanInfo '!$H$1:$H$585,0)</f>
        <v>159</v>
      </c>
      <c r="EX294">
        <f>INDEX('[1]BASC2_BRIEF_6yr_DEMOS_ScanInfo '!$L$1:$L$585,EW294)</f>
        <v>1</v>
      </c>
      <c r="EY294">
        <v>2</v>
      </c>
      <c r="EZ294">
        <v>1</v>
      </c>
      <c r="FA294">
        <f t="shared" si="73"/>
        <v>2</v>
      </c>
      <c r="FB294">
        <v>2</v>
      </c>
    </row>
    <row r="295" spans="1:158" x14ac:dyDescent="0.35">
      <c r="A295" t="s">
        <v>277</v>
      </c>
      <c r="B295">
        <v>3.5707469000000001</v>
      </c>
      <c r="C295">
        <v>2.8701291000000002</v>
      </c>
      <c r="D295">
        <v>2.7570903000000002</v>
      </c>
      <c r="E295">
        <v>3.1738819999999999</v>
      </c>
      <c r="F295">
        <v>3.7814858</v>
      </c>
      <c r="G295">
        <v>3.4783444000000001</v>
      </c>
      <c r="H295">
        <v>3.1073651</v>
      </c>
      <c r="I295">
        <v>3.1078956</v>
      </c>
      <c r="J295">
        <v>3.2600514999999999</v>
      </c>
      <c r="K295">
        <v>2.7168553000000002</v>
      </c>
      <c r="L295">
        <v>2.5614245000000002</v>
      </c>
      <c r="M295">
        <v>3.3020467999999998</v>
      </c>
      <c r="N295">
        <v>3.7254786000000002</v>
      </c>
      <c r="O295">
        <v>3.3887398000000002</v>
      </c>
      <c r="P295">
        <v>3.40306</v>
      </c>
      <c r="Q295">
        <v>3.7164790999999999</v>
      </c>
      <c r="R295">
        <v>5.0374588999999999</v>
      </c>
      <c r="S295">
        <v>6.0000830000000001</v>
      </c>
      <c r="T295">
        <v>3.0437565000000002</v>
      </c>
      <c r="U295">
        <v>2.7942195000000001</v>
      </c>
      <c r="V295">
        <v>3.6862794999999999</v>
      </c>
      <c r="W295">
        <v>2.8829577</v>
      </c>
      <c r="X295">
        <v>3.1974179999999999</v>
      </c>
      <c r="Y295">
        <v>3.6429217</v>
      </c>
      <c r="Z295">
        <v>3.5435441000000001</v>
      </c>
      <c r="AA295">
        <v>3.4112542000000001</v>
      </c>
      <c r="AB295">
        <v>3.0836325000000002</v>
      </c>
      <c r="AC295">
        <v>2.7696893</v>
      </c>
      <c r="AD295">
        <v>3.0884239999999998</v>
      </c>
      <c r="AE295">
        <v>3.2649047000000002</v>
      </c>
      <c r="AF295">
        <v>3.0787741999999998</v>
      </c>
      <c r="AG295">
        <v>3.4770215000000002</v>
      </c>
      <c r="AH295">
        <v>2.8671614999999999</v>
      </c>
      <c r="AI295">
        <v>3.6249435000000001</v>
      </c>
      <c r="AJ295">
        <v>3.8667742999999999</v>
      </c>
      <c r="AK295">
        <v>3.2441623000000002</v>
      </c>
      <c r="AL295">
        <v>3.7656280999999998</v>
      </c>
      <c r="AM295">
        <v>3.7292746999999999</v>
      </c>
      <c r="AN295">
        <v>3.4789965</v>
      </c>
      <c r="AO295">
        <v>3.1054053000000001</v>
      </c>
      <c r="AP295">
        <v>2.8912985</v>
      </c>
      <c r="AQ295">
        <v>2.0918671999999998</v>
      </c>
      <c r="AR295">
        <v>2.8254621000000002</v>
      </c>
      <c r="AS295">
        <v>4.4417524000000004</v>
      </c>
      <c r="AT295">
        <v>2.8286704999999999</v>
      </c>
      <c r="AU295">
        <v>2.4446119999999998</v>
      </c>
      <c r="AV295">
        <v>2.8360660000000002</v>
      </c>
      <c r="AW295">
        <v>5.2061438999999998</v>
      </c>
      <c r="AX295">
        <v>3.5169305999999998</v>
      </c>
      <c r="AY295">
        <v>3.6645465000000002</v>
      </c>
      <c r="AZ295">
        <v>3.677397</v>
      </c>
      <c r="BA295">
        <v>2.7057121</v>
      </c>
      <c r="BB295">
        <v>3.0180937999999999</v>
      </c>
      <c r="BC295">
        <v>3.1976909999999998</v>
      </c>
      <c r="BD295">
        <v>3.0105447999999999</v>
      </c>
      <c r="BE295">
        <v>3.2658868000000001</v>
      </c>
      <c r="BF295">
        <v>2.756583</v>
      </c>
      <c r="BG295">
        <v>2.6901324</v>
      </c>
      <c r="BH295">
        <v>2.4239994999999999</v>
      </c>
      <c r="BI295">
        <v>2.6902678</v>
      </c>
      <c r="BJ295">
        <v>2.8925964999999998</v>
      </c>
      <c r="BK295">
        <v>2.9289868000000001</v>
      </c>
      <c r="BL295">
        <v>3.2107899</v>
      </c>
      <c r="BM295">
        <v>3.9873028000000001</v>
      </c>
      <c r="BN295">
        <v>3.0956215999999999</v>
      </c>
      <c r="BO295">
        <v>2.8201806999999999</v>
      </c>
      <c r="BP295">
        <v>2.8813447999999999</v>
      </c>
      <c r="BQ295">
        <v>2.7588389000000002</v>
      </c>
      <c r="BR295">
        <v>2.8686278000000001</v>
      </c>
      <c r="BS295">
        <v>2.7258676999999998</v>
      </c>
      <c r="BT295">
        <v>3.4672193999999998</v>
      </c>
      <c r="BU295">
        <v>3.2624583</v>
      </c>
      <c r="BV295">
        <v>3.6398432000000001</v>
      </c>
      <c r="BW295">
        <v>2.9634957000000002</v>
      </c>
      <c r="BX295">
        <v>2.6769254</v>
      </c>
      <c r="BY295">
        <v>3.1746496999999998</v>
      </c>
      <c r="BZ295">
        <v>2.8233644999999998</v>
      </c>
      <c r="CA295">
        <v>2.7225983</v>
      </c>
      <c r="CB295">
        <v>3.1808841000000001</v>
      </c>
      <c r="CC295">
        <v>3.4389913000000001</v>
      </c>
      <c r="CD295">
        <v>3.3339089999999998</v>
      </c>
      <c r="CE295">
        <v>3.0781713000000002</v>
      </c>
      <c r="CF295">
        <v>3.1198065000000001</v>
      </c>
      <c r="CG295">
        <v>3.6932483</v>
      </c>
      <c r="CH295">
        <v>2.6151645000000001</v>
      </c>
      <c r="CI295">
        <v>2.5727692000000002</v>
      </c>
      <c r="CJ295">
        <v>3.2583579999999999</v>
      </c>
      <c r="CK295">
        <v>3.7769672999999999</v>
      </c>
      <c r="CL295">
        <v>3.4277527000000001</v>
      </c>
      <c r="CM295">
        <v>3.4266632000000001</v>
      </c>
      <c r="CN295">
        <v>3.5524874</v>
      </c>
      <c r="CO295">
        <v>4.9592866999999998</v>
      </c>
      <c r="CP295">
        <v>5.7574066999999998</v>
      </c>
      <c r="CQ295">
        <v>3.1907855999999999</v>
      </c>
      <c r="CR295">
        <v>2.7097213</v>
      </c>
      <c r="CS295">
        <v>3.2996552000000001</v>
      </c>
      <c r="CT295">
        <v>2.8849773000000001</v>
      </c>
      <c r="CU295">
        <v>3.2667788999999998</v>
      </c>
      <c r="CV295">
        <v>3.3888817000000002</v>
      </c>
      <c r="CW295">
        <v>3.4565877999999999</v>
      </c>
      <c r="CX295">
        <v>3.4466342999999999</v>
      </c>
      <c r="CY295">
        <v>3.1271893999999998</v>
      </c>
      <c r="CZ295">
        <v>2.6510696</v>
      </c>
      <c r="DA295">
        <v>3.0406982999999999</v>
      </c>
      <c r="DB295">
        <v>3.1943986</v>
      </c>
      <c r="DC295">
        <v>3.1374178000000001</v>
      </c>
      <c r="DD295">
        <v>3.3470724000000001</v>
      </c>
      <c r="DE295">
        <v>3.0091690999999998</v>
      </c>
      <c r="DF295">
        <v>3.5500028000000001</v>
      </c>
      <c r="DG295">
        <v>4.0199018000000004</v>
      </c>
      <c r="DH295">
        <v>3.1051698000000001</v>
      </c>
      <c r="DI295">
        <v>3.5162271999999999</v>
      </c>
      <c r="DJ295">
        <v>3.444356</v>
      </c>
      <c r="DK295">
        <v>3.2625047999999999</v>
      </c>
      <c r="DL295">
        <v>3.513979</v>
      </c>
      <c r="DM295">
        <v>2.8170571</v>
      </c>
      <c r="DN295">
        <v>2.0478798999999999</v>
      </c>
      <c r="DO295">
        <v>2.6905839</v>
      </c>
      <c r="DP295">
        <v>4.6348447999999998</v>
      </c>
      <c r="DQ295">
        <v>2.7393572000000002</v>
      </c>
      <c r="DR295">
        <v>2.3603481999999998</v>
      </c>
      <c r="DS295">
        <v>2.7323916000000001</v>
      </c>
      <c r="DT295">
        <v>4.7427044</v>
      </c>
      <c r="DU295">
        <v>3.2508726000000001</v>
      </c>
      <c r="DV295">
        <v>3.8609353999999998</v>
      </c>
      <c r="DW295">
        <v>3.0535374000000002</v>
      </c>
      <c r="DX295">
        <v>2.6666574000000001</v>
      </c>
      <c r="DY295">
        <v>2.8384410999999998</v>
      </c>
      <c r="DZ295">
        <v>3.1734618999999999</v>
      </c>
      <c r="EA295">
        <v>2.9761193000000001</v>
      </c>
      <c r="EB295">
        <v>3.0726898</v>
      </c>
      <c r="EC295">
        <v>2.6270324999999999</v>
      </c>
      <c r="ED295">
        <v>2.7162054000000002</v>
      </c>
      <c r="EE295">
        <v>2.4583539999999999</v>
      </c>
      <c r="EF295">
        <v>2.8490551000000002</v>
      </c>
      <c r="EG295">
        <v>2.9162333</v>
      </c>
      <c r="EH295">
        <v>2.742521</v>
      </c>
      <c r="EI295">
        <v>3.3400110999999999</v>
      </c>
      <c r="EJ295">
        <v>3.0607530999999999</v>
      </c>
      <c r="EK295">
        <v>3.1768049999999999</v>
      </c>
      <c r="EL295">
        <v>2.8553405000000001</v>
      </c>
      <c r="EM295">
        <v>2.7869568</v>
      </c>
      <c r="EN295">
        <v>2.7523428999999999</v>
      </c>
      <c r="EO295">
        <v>2.8181476999999999</v>
      </c>
      <c r="EP295">
        <v>2.6735034</v>
      </c>
      <c r="EQ295">
        <v>2.8587536999999998</v>
      </c>
      <c r="ER295">
        <v>3.1595024999999999</v>
      </c>
      <c r="ES295">
        <v>3.1363447</v>
      </c>
      <c r="ET295">
        <v>3.0583448</v>
      </c>
      <c r="EU295">
        <v>3.0421412000000001</v>
      </c>
      <c r="EV295">
        <v>0</v>
      </c>
      <c r="EW295">
        <f>MATCH(A295,'[1]BASC2_BRIEF_6yr_DEMOS_ScanInfo '!$H$1:$H$585,0)</f>
        <v>160</v>
      </c>
      <c r="EX295">
        <f>INDEX('[1]BASC2_BRIEF_6yr_DEMOS_ScanInfo '!$L$1:$L$585,EW295)</f>
        <v>1</v>
      </c>
      <c r="EY295">
        <v>2</v>
      </c>
      <c r="EZ295">
        <v>1</v>
      </c>
      <c r="FA295">
        <f t="shared" si="66"/>
        <v>0</v>
      </c>
      <c r="FB295">
        <v>0</v>
      </c>
    </row>
    <row r="296" spans="1:158" x14ac:dyDescent="0.35">
      <c r="A296" t="s">
        <v>40</v>
      </c>
      <c r="B296">
        <v>3.5239296000000002</v>
      </c>
      <c r="C296">
        <v>3.0864677</v>
      </c>
      <c r="D296">
        <v>2.8945086</v>
      </c>
      <c r="E296">
        <v>3.1342704000000001</v>
      </c>
      <c r="F296">
        <v>3.4416913999999998</v>
      </c>
      <c r="G296">
        <v>3.8313160000000002</v>
      </c>
      <c r="H296">
        <v>3.6588085000000001</v>
      </c>
      <c r="I296">
        <v>3.2317711999999998</v>
      </c>
      <c r="J296">
        <v>3.6993775000000002</v>
      </c>
      <c r="K296">
        <v>2.7185595</v>
      </c>
      <c r="L296">
        <v>2.8784375</v>
      </c>
      <c r="M296">
        <v>3.4605318999999999</v>
      </c>
      <c r="N296">
        <v>3.9043481</v>
      </c>
      <c r="O296">
        <v>3.3858304000000001</v>
      </c>
      <c r="P296">
        <v>3.5245299000000001</v>
      </c>
      <c r="Q296">
        <v>3.6278106999999999</v>
      </c>
      <c r="R296">
        <v>4.5315013000000004</v>
      </c>
      <c r="S296">
        <v>5.5193763000000002</v>
      </c>
      <c r="T296">
        <v>3.2152373999999999</v>
      </c>
      <c r="U296">
        <v>2.7161214</v>
      </c>
      <c r="V296">
        <v>3.3889046</v>
      </c>
      <c r="W296">
        <v>2.9928650999999999</v>
      </c>
      <c r="X296">
        <v>2.9791574000000001</v>
      </c>
      <c r="Y296">
        <v>3.8559315000000001</v>
      </c>
      <c r="Z296">
        <v>3.3659800999999998</v>
      </c>
      <c r="AA296">
        <v>3.3623004000000001</v>
      </c>
      <c r="AB296">
        <v>3.1840353000000001</v>
      </c>
      <c r="AC296">
        <v>2.6538289000000002</v>
      </c>
      <c r="AD296">
        <v>3.0870666999999998</v>
      </c>
      <c r="AE296">
        <v>3.2188032</v>
      </c>
      <c r="AF296">
        <v>4.0432534000000002</v>
      </c>
      <c r="AG296">
        <v>3.6582062</v>
      </c>
      <c r="AH296">
        <v>3.0068996000000001</v>
      </c>
      <c r="AI296">
        <v>3.4816630000000002</v>
      </c>
      <c r="AJ296">
        <v>3.8037776999999999</v>
      </c>
      <c r="AK296">
        <v>3.2053976</v>
      </c>
      <c r="AL296">
        <v>3.8901588999999999</v>
      </c>
      <c r="AM296">
        <v>3.7779448000000002</v>
      </c>
      <c r="AN296">
        <v>3.5365313999999999</v>
      </c>
      <c r="AO296">
        <v>3.0019697999999999</v>
      </c>
      <c r="AP296">
        <v>2.7990767999999999</v>
      </c>
      <c r="AQ296">
        <v>2.0659961999999998</v>
      </c>
      <c r="AR296">
        <v>2.8015032</v>
      </c>
      <c r="AS296">
        <v>4.9217028999999997</v>
      </c>
      <c r="AT296">
        <v>2.7178075000000002</v>
      </c>
      <c r="AU296">
        <v>2.3828623000000002</v>
      </c>
      <c r="AV296">
        <v>2.6411152000000002</v>
      </c>
      <c r="AW296">
        <v>4.7450131999999998</v>
      </c>
      <c r="AX296">
        <v>3.2193933000000001</v>
      </c>
      <c r="AY296">
        <v>3.5077538000000001</v>
      </c>
      <c r="AZ296">
        <v>3.47417</v>
      </c>
      <c r="BA296">
        <v>2.9176842999999999</v>
      </c>
      <c r="BB296">
        <v>3.0383154999999999</v>
      </c>
      <c r="BC296">
        <v>3.3181251999999999</v>
      </c>
      <c r="BD296">
        <v>3.2236104000000001</v>
      </c>
      <c r="BE296">
        <v>3.1585960000000002</v>
      </c>
      <c r="BF296">
        <v>2.777873</v>
      </c>
      <c r="BG296">
        <v>2.7491545999999998</v>
      </c>
      <c r="BH296">
        <v>2.5774130999999998</v>
      </c>
      <c r="BI296">
        <v>3.7436397000000001</v>
      </c>
      <c r="BJ296">
        <v>3.0194421</v>
      </c>
      <c r="BK296">
        <v>3.0591773999999998</v>
      </c>
      <c r="BL296">
        <v>3.2231472000000001</v>
      </c>
      <c r="BM296">
        <v>3.5699990000000001</v>
      </c>
      <c r="BN296">
        <v>3.5514793</v>
      </c>
      <c r="BO296">
        <v>3.0803671000000001</v>
      </c>
      <c r="BP296">
        <v>3.3642237000000002</v>
      </c>
      <c r="BQ296">
        <v>2.7600188000000001</v>
      </c>
      <c r="BR296">
        <v>2.8174522</v>
      </c>
      <c r="BS296">
        <v>2.9346044</v>
      </c>
      <c r="BT296">
        <v>4.6046348000000004</v>
      </c>
      <c r="BU296">
        <v>3.0341878000000002</v>
      </c>
      <c r="BV296">
        <v>3.6993816000000002</v>
      </c>
      <c r="BW296">
        <v>3.0411052999999999</v>
      </c>
      <c r="BX296">
        <v>2.9584985000000001</v>
      </c>
      <c r="BY296">
        <v>3.7844495999999999</v>
      </c>
      <c r="BZ296">
        <v>3.2162565999999999</v>
      </c>
      <c r="CA296">
        <v>3.1985736</v>
      </c>
      <c r="CB296">
        <v>3.2935308999999999</v>
      </c>
      <c r="CC296">
        <v>3.6302433000000001</v>
      </c>
      <c r="CD296">
        <v>3.8973548</v>
      </c>
      <c r="CE296">
        <v>3.4447098</v>
      </c>
      <c r="CF296">
        <v>3.1011386000000001</v>
      </c>
      <c r="CG296">
        <v>3.8144083000000002</v>
      </c>
      <c r="CH296">
        <v>2.6740105000000001</v>
      </c>
      <c r="CI296">
        <v>2.8600531</v>
      </c>
      <c r="CJ296">
        <v>3.6842202999999998</v>
      </c>
      <c r="CK296">
        <v>3.9548831</v>
      </c>
      <c r="CL296">
        <v>3.2807686</v>
      </c>
      <c r="CM296">
        <v>3.5496656999999998</v>
      </c>
      <c r="CN296">
        <v>3.5937686000000002</v>
      </c>
      <c r="CO296">
        <v>5.1940751000000001</v>
      </c>
      <c r="CP296">
        <v>6.0620928000000003</v>
      </c>
      <c r="CQ296">
        <v>3.3382551999999999</v>
      </c>
      <c r="CR296">
        <v>2.9125532999999999</v>
      </c>
      <c r="CS296">
        <v>3.4359071000000001</v>
      </c>
      <c r="CT296">
        <v>3.1850225999999999</v>
      </c>
      <c r="CU296">
        <v>3.1730622999999998</v>
      </c>
      <c r="CV296">
        <v>3.9170715999999999</v>
      </c>
      <c r="CW296">
        <v>3.3448774999999999</v>
      </c>
      <c r="CX296">
        <v>3.5258864999999999</v>
      </c>
      <c r="CY296">
        <v>3.1157946999999999</v>
      </c>
      <c r="CZ296">
        <v>2.7518554000000002</v>
      </c>
      <c r="DA296">
        <v>3.1613932</v>
      </c>
      <c r="DB296">
        <v>3.4747390999999999</v>
      </c>
      <c r="DC296">
        <v>3.8950054999999999</v>
      </c>
      <c r="DD296">
        <v>3.5235219</v>
      </c>
      <c r="DE296">
        <v>3.2623264999999999</v>
      </c>
      <c r="DF296">
        <v>3.5586855000000002</v>
      </c>
      <c r="DG296">
        <v>4.108079</v>
      </c>
      <c r="DH296">
        <v>3.3188567</v>
      </c>
      <c r="DI296">
        <v>3.6526983</v>
      </c>
      <c r="DJ296">
        <v>3.8104439000000001</v>
      </c>
      <c r="DK296">
        <v>3.4297708999999998</v>
      </c>
      <c r="DL296">
        <v>2.9361845999999998</v>
      </c>
      <c r="DM296">
        <v>3.0049039999999998</v>
      </c>
      <c r="DN296">
        <v>2.0431613999999998</v>
      </c>
      <c r="DO296">
        <v>2.9490886000000001</v>
      </c>
      <c r="DP296">
        <v>4.6893929999999999</v>
      </c>
      <c r="DQ296">
        <v>2.7953534000000002</v>
      </c>
      <c r="DR296">
        <v>2.5269091000000001</v>
      </c>
      <c r="DS296">
        <v>2.8099327000000001</v>
      </c>
      <c r="DT296">
        <v>4.8891252999999999</v>
      </c>
      <c r="DU296">
        <v>3.6336016999999998</v>
      </c>
      <c r="DV296">
        <v>3.8601904</v>
      </c>
      <c r="DW296">
        <v>3.2201032999999999</v>
      </c>
      <c r="DX296">
        <v>2.9689719999999999</v>
      </c>
      <c r="DY296">
        <v>3.0578040999999998</v>
      </c>
      <c r="DZ296">
        <v>3.3484633000000001</v>
      </c>
      <c r="EA296">
        <v>3.2621948999999999</v>
      </c>
      <c r="EB296">
        <v>3.1116959999999998</v>
      </c>
      <c r="EC296">
        <v>3.0947070000000001</v>
      </c>
      <c r="ED296">
        <v>2.8420782</v>
      </c>
      <c r="EE296">
        <v>2.5556812</v>
      </c>
      <c r="EF296">
        <v>3.1069092999999999</v>
      </c>
      <c r="EG296">
        <v>3.2161683999999999</v>
      </c>
      <c r="EH296">
        <v>2.9914643999999999</v>
      </c>
      <c r="EI296">
        <v>3.1187227000000002</v>
      </c>
      <c r="EJ296">
        <v>3.2177235999999998</v>
      </c>
      <c r="EK296">
        <v>3.3510735</v>
      </c>
      <c r="EL296">
        <v>3.1239892999999999</v>
      </c>
      <c r="EM296">
        <v>3.0464418000000002</v>
      </c>
      <c r="EN296">
        <v>2.8641195000000002</v>
      </c>
      <c r="EO296">
        <v>2.884001</v>
      </c>
      <c r="EP296">
        <v>3.0091239999999999</v>
      </c>
      <c r="EQ296">
        <v>3.6520948</v>
      </c>
      <c r="ER296">
        <v>3.1858792</v>
      </c>
      <c r="ES296">
        <v>3.6026368</v>
      </c>
      <c r="ET296">
        <v>3.0104437000000002</v>
      </c>
      <c r="EU296">
        <v>2.8999469000000002</v>
      </c>
      <c r="EV296">
        <v>1</v>
      </c>
      <c r="EW296">
        <f>MATCH(A296,'[1]BASC2_BRIEF_6yr_DEMOS_ScanInfo '!$H$1:$H$585,0)</f>
        <v>162</v>
      </c>
      <c r="EX296">
        <f>INDEX('[1]BASC2_BRIEF_6yr_DEMOS_ScanInfo '!$L$1:$L$585,EW296)</f>
        <v>2</v>
      </c>
      <c r="EY296">
        <v>2</v>
      </c>
      <c r="EZ296">
        <v>2</v>
      </c>
      <c r="FA296">
        <f>IF(AND(EZ296=2,EV296=1),3)</f>
        <v>3</v>
      </c>
      <c r="FB296">
        <v>3</v>
      </c>
    </row>
    <row r="297" spans="1:158" x14ac:dyDescent="0.35">
      <c r="A297" t="s">
        <v>41</v>
      </c>
      <c r="B297">
        <v>3.5168089999999999</v>
      </c>
      <c r="C297">
        <v>2.9606028000000002</v>
      </c>
      <c r="D297">
        <v>2.8185749000000002</v>
      </c>
      <c r="E297">
        <v>3.0965500000000001</v>
      </c>
      <c r="F297">
        <v>3.5099629999999999</v>
      </c>
      <c r="G297">
        <v>3.2719629000000001</v>
      </c>
      <c r="H297">
        <v>3.5044122</v>
      </c>
      <c r="I297">
        <v>3.2098659999999999</v>
      </c>
      <c r="J297">
        <v>3.3314099000000001</v>
      </c>
      <c r="K297">
        <v>2.4451486999999998</v>
      </c>
      <c r="L297">
        <v>2.9031180999999999</v>
      </c>
      <c r="M297">
        <v>3.2446442000000002</v>
      </c>
      <c r="N297">
        <v>4.1214637999999999</v>
      </c>
      <c r="O297">
        <v>3.4818210999999999</v>
      </c>
      <c r="P297">
        <v>3.3271625</v>
      </c>
      <c r="Q297">
        <v>3.7431494999999999</v>
      </c>
      <c r="R297">
        <v>4.5714816999999996</v>
      </c>
      <c r="S297">
        <v>5.7715377999999999</v>
      </c>
      <c r="T297">
        <v>3.1687493</v>
      </c>
      <c r="U297">
        <v>2.6955974</v>
      </c>
      <c r="V297">
        <v>3.5234562999999999</v>
      </c>
      <c r="W297">
        <v>2.9008436</v>
      </c>
      <c r="X297">
        <v>3.3228011</v>
      </c>
      <c r="Y297">
        <v>3.8571122</v>
      </c>
      <c r="Z297">
        <v>3.6623089000000002</v>
      </c>
      <c r="AA297">
        <v>3.4267799999999999</v>
      </c>
      <c r="AB297">
        <v>3.2746317</v>
      </c>
      <c r="AC297">
        <v>2.6144226000000002</v>
      </c>
      <c r="AD297">
        <v>3.207077</v>
      </c>
      <c r="AE297">
        <v>3.3065332999999999</v>
      </c>
      <c r="AF297">
        <v>3.3150379999999999</v>
      </c>
      <c r="AG297">
        <v>2.8648218999999999</v>
      </c>
      <c r="AH297">
        <v>3.1083273999999999</v>
      </c>
      <c r="AI297">
        <v>3.5661521</v>
      </c>
      <c r="AJ297">
        <v>4.0133133000000001</v>
      </c>
      <c r="AK297">
        <v>3.1161218000000002</v>
      </c>
      <c r="AL297">
        <v>3.4402623000000001</v>
      </c>
      <c r="AM297">
        <v>3.7707619999999999</v>
      </c>
      <c r="AN297">
        <v>3.3525741</v>
      </c>
      <c r="AO297">
        <v>2.7380507000000001</v>
      </c>
      <c r="AP297">
        <v>2.6021554</v>
      </c>
      <c r="AQ297">
        <v>1.9986686</v>
      </c>
      <c r="AR297">
        <v>2.9443226</v>
      </c>
      <c r="AS297">
        <v>4.2063537000000002</v>
      </c>
      <c r="AT297">
        <v>2.8333335000000002</v>
      </c>
      <c r="AU297">
        <v>2.3988304</v>
      </c>
      <c r="AV297">
        <v>2.9159473999999999</v>
      </c>
      <c r="AW297">
        <v>5.0179286000000003</v>
      </c>
      <c r="AX297">
        <v>3.1960324999999998</v>
      </c>
      <c r="AY297">
        <v>3.3835635000000002</v>
      </c>
      <c r="AZ297">
        <v>3.2768681000000002</v>
      </c>
      <c r="BA297">
        <v>2.6353971999999999</v>
      </c>
      <c r="BB297">
        <v>2.8719339000000002</v>
      </c>
      <c r="BC297">
        <v>3.2426037999999999</v>
      </c>
      <c r="BD297">
        <v>3.1236117000000001</v>
      </c>
      <c r="BE297">
        <v>3.7681575</v>
      </c>
      <c r="BF297">
        <v>2.7927289000000002</v>
      </c>
      <c r="BG297">
        <v>2.6708981999999999</v>
      </c>
      <c r="BH297">
        <v>2.4703947999999998</v>
      </c>
      <c r="BI297">
        <v>3.2147388000000001</v>
      </c>
      <c r="BJ297">
        <v>2.9652245000000002</v>
      </c>
      <c r="BK297">
        <v>3.0113311</v>
      </c>
      <c r="BL297">
        <v>3.5410848000000001</v>
      </c>
      <c r="BM297">
        <v>2.8760612000000001</v>
      </c>
      <c r="BN297">
        <v>3.0926051000000001</v>
      </c>
      <c r="BO297">
        <v>2.9086265999999998</v>
      </c>
      <c r="BP297">
        <v>3.0479405000000002</v>
      </c>
      <c r="BQ297">
        <v>2.6243796000000001</v>
      </c>
      <c r="BR297">
        <v>2.9084086</v>
      </c>
      <c r="BS297">
        <v>2.7971963999999998</v>
      </c>
      <c r="BT297">
        <v>3.2941549000000001</v>
      </c>
      <c r="BU297">
        <v>3.0497700999999999</v>
      </c>
      <c r="BV297">
        <v>3.0406963999999999</v>
      </c>
      <c r="BW297">
        <v>2.9953425</v>
      </c>
      <c r="BX297">
        <v>2.9982981999999998</v>
      </c>
      <c r="BY297">
        <v>3.3960113999999999</v>
      </c>
      <c r="BZ297">
        <v>3.1982529</v>
      </c>
      <c r="CA297">
        <v>2.9375575</v>
      </c>
      <c r="CB297">
        <v>3.1861467000000001</v>
      </c>
      <c r="CC297">
        <v>3.4711392000000001</v>
      </c>
      <c r="CD297">
        <v>3.5063901</v>
      </c>
      <c r="CE297">
        <v>3.5498085000000001</v>
      </c>
      <c r="CF297">
        <v>3.1778669000000002</v>
      </c>
      <c r="CG297">
        <v>3.6191548999999998</v>
      </c>
      <c r="CH297">
        <v>2.5519674000000001</v>
      </c>
      <c r="CI297">
        <v>2.7606766</v>
      </c>
      <c r="CJ297">
        <v>3.3856201000000001</v>
      </c>
      <c r="CK297">
        <v>3.7479486</v>
      </c>
      <c r="CL297">
        <v>3.3970121999999998</v>
      </c>
      <c r="CM297">
        <v>3.3676932000000002</v>
      </c>
      <c r="CN297">
        <v>3.6909919000000002</v>
      </c>
      <c r="CO297">
        <v>4.4381975999999996</v>
      </c>
      <c r="CP297">
        <v>5.9572710999999998</v>
      </c>
      <c r="CQ297">
        <v>3.2146370000000002</v>
      </c>
      <c r="CR297">
        <v>3.0423374000000001</v>
      </c>
      <c r="CS297">
        <v>3.6861587</v>
      </c>
      <c r="CT297">
        <v>3.1447854</v>
      </c>
      <c r="CU297">
        <v>2.9439435</v>
      </c>
      <c r="CV297">
        <v>3.5915408000000002</v>
      </c>
      <c r="CW297">
        <v>3.8051677000000002</v>
      </c>
      <c r="CX297">
        <v>3.4717159</v>
      </c>
      <c r="CY297">
        <v>3.1444054000000001</v>
      </c>
      <c r="CZ297">
        <v>2.7327694999999999</v>
      </c>
      <c r="DA297">
        <v>3.2076444999999998</v>
      </c>
      <c r="DB297">
        <v>3.4728916000000001</v>
      </c>
      <c r="DC297">
        <v>3.6926358000000001</v>
      </c>
      <c r="DD297">
        <v>4.0339580000000002</v>
      </c>
      <c r="DE297">
        <v>2.9969537000000002</v>
      </c>
      <c r="DF297">
        <v>3.7455859</v>
      </c>
      <c r="DG297">
        <v>4.3066721000000001</v>
      </c>
      <c r="DH297">
        <v>3.0816393</v>
      </c>
      <c r="DI297">
        <v>3.5757686999999998</v>
      </c>
      <c r="DJ297">
        <v>3.6961789</v>
      </c>
      <c r="DK297">
        <v>3.3160769999999999</v>
      </c>
      <c r="DL297">
        <v>3.2653251000000001</v>
      </c>
      <c r="DM297">
        <v>2.7533325999999998</v>
      </c>
      <c r="DN297">
        <v>2.1155202000000002</v>
      </c>
      <c r="DO297">
        <v>2.8801931999999999</v>
      </c>
      <c r="DP297">
        <v>4.1235565999999997</v>
      </c>
      <c r="DQ297">
        <v>2.8299273999999999</v>
      </c>
      <c r="DR297">
        <v>2.3968384</v>
      </c>
      <c r="DS297">
        <v>2.9601586000000002</v>
      </c>
      <c r="DT297">
        <v>4.5668673999999996</v>
      </c>
      <c r="DU297">
        <v>3.3462931999999999</v>
      </c>
      <c r="DV297">
        <v>3.6399428999999999</v>
      </c>
      <c r="DW297">
        <v>3.2304539999999999</v>
      </c>
      <c r="DX297">
        <v>3.0283484000000001</v>
      </c>
      <c r="DY297">
        <v>2.8833755999999999</v>
      </c>
      <c r="DZ297">
        <v>3.0513072000000001</v>
      </c>
      <c r="EA297">
        <v>3.0849375999999999</v>
      </c>
      <c r="EB297">
        <v>3.3814182000000002</v>
      </c>
      <c r="EC297">
        <v>2.9570460000000001</v>
      </c>
      <c r="ED297">
        <v>2.6132643</v>
      </c>
      <c r="EE297">
        <v>2.8243876000000001</v>
      </c>
      <c r="EF297">
        <v>3.0099014999999998</v>
      </c>
      <c r="EG297">
        <v>3.4319682</v>
      </c>
      <c r="EH297">
        <v>2.9653727999999999</v>
      </c>
      <c r="EI297">
        <v>3.3873023999999998</v>
      </c>
      <c r="EJ297">
        <v>2.8488368999999998</v>
      </c>
      <c r="EK297">
        <v>3.1378233</v>
      </c>
      <c r="EL297">
        <v>3.0387846999999999</v>
      </c>
      <c r="EM297">
        <v>3.3196889999999999</v>
      </c>
      <c r="EN297">
        <v>2.8019223000000002</v>
      </c>
      <c r="EO297">
        <v>2.8031310999999999</v>
      </c>
      <c r="EP297">
        <v>2.9571939</v>
      </c>
      <c r="EQ297">
        <v>3.9387680999999999</v>
      </c>
      <c r="ER297">
        <v>3.0564543999999998</v>
      </c>
      <c r="ES297">
        <v>3.2015221</v>
      </c>
      <c r="ET297">
        <v>3.1191740000000001</v>
      </c>
      <c r="EU297">
        <v>2.7870271</v>
      </c>
      <c r="EV297">
        <v>0</v>
      </c>
      <c r="EW297">
        <f>MATCH(A297,'[1]BASC2_BRIEF_6yr_DEMOS_ScanInfo '!$H$1:$H$585,0)</f>
        <v>164</v>
      </c>
      <c r="EX297">
        <f>INDEX('[1]BASC2_BRIEF_6yr_DEMOS_ScanInfo '!$L$1:$L$585,EW297)</f>
        <v>2</v>
      </c>
      <c r="EY297">
        <v>2</v>
      </c>
      <c r="EZ297">
        <v>2</v>
      </c>
      <c r="FA297">
        <f t="shared" ref="FA296:FB299" si="74">IF(AND(EZ297=2,EV297=0),1)</f>
        <v>1</v>
      </c>
      <c r="FB297">
        <v>1</v>
      </c>
    </row>
    <row r="298" spans="1:158" x14ac:dyDescent="0.35">
      <c r="A298" t="s">
        <v>278</v>
      </c>
      <c r="B298">
        <v>3.9084802000000001</v>
      </c>
      <c r="C298">
        <v>3.4198369999999998</v>
      </c>
      <c r="D298">
        <v>3.1023982000000001</v>
      </c>
      <c r="E298">
        <v>3.0000477000000001</v>
      </c>
      <c r="F298">
        <v>4.1623868999999996</v>
      </c>
      <c r="G298">
        <v>3.4973586000000001</v>
      </c>
      <c r="H298">
        <v>3.6050936999999998</v>
      </c>
      <c r="I298">
        <v>3.4348003999999999</v>
      </c>
      <c r="J298">
        <v>3.6456995000000001</v>
      </c>
      <c r="K298">
        <v>2.6908232999999999</v>
      </c>
      <c r="L298">
        <v>2.8838092999999998</v>
      </c>
      <c r="M298">
        <v>3.2196641000000001</v>
      </c>
      <c r="N298">
        <v>4.0316996999999999</v>
      </c>
      <c r="O298">
        <v>3.5773902</v>
      </c>
      <c r="P298">
        <v>3.4962227000000001</v>
      </c>
      <c r="Q298">
        <v>3.7658143000000002</v>
      </c>
      <c r="R298">
        <v>4.5319424000000001</v>
      </c>
      <c r="S298">
        <v>5.5326161000000003</v>
      </c>
      <c r="T298">
        <v>3.3224714</v>
      </c>
      <c r="U298">
        <v>3.1765864000000001</v>
      </c>
      <c r="V298">
        <v>3.5679905000000001</v>
      </c>
      <c r="W298">
        <v>3.2047485999999998</v>
      </c>
      <c r="X298">
        <v>3.0438928999999999</v>
      </c>
      <c r="Y298">
        <v>3.9218332999999999</v>
      </c>
      <c r="Z298">
        <v>3.5258155000000002</v>
      </c>
      <c r="AA298">
        <v>3.5114421999999998</v>
      </c>
      <c r="AB298">
        <v>3.4052744000000001</v>
      </c>
      <c r="AC298">
        <v>2.8020350999999999</v>
      </c>
      <c r="AD298">
        <v>3.0268464000000002</v>
      </c>
      <c r="AE298">
        <v>3.7099365999999998</v>
      </c>
      <c r="AF298">
        <v>3.924439</v>
      </c>
      <c r="AG298">
        <v>4.7596525999999999</v>
      </c>
      <c r="AH298">
        <v>3.0692427000000002</v>
      </c>
      <c r="AI298">
        <v>3.6366029000000002</v>
      </c>
      <c r="AJ298">
        <v>3.5859337</v>
      </c>
      <c r="AK298">
        <v>3.4732096000000001</v>
      </c>
      <c r="AL298">
        <v>3.3061218000000001</v>
      </c>
      <c r="AM298">
        <v>3.5378816</v>
      </c>
      <c r="AN298">
        <v>3.2870498000000001</v>
      </c>
      <c r="AO298">
        <v>3.1221711999999999</v>
      </c>
      <c r="AP298">
        <v>2.8598460999999999</v>
      </c>
      <c r="AQ298">
        <v>2.0680366000000001</v>
      </c>
      <c r="AR298">
        <v>3.0568292000000001</v>
      </c>
      <c r="AS298">
        <v>4.3782801999999998</v>
      </c>
      <c r="AT298">
        <v>2.8638982999999998</v>
      </c>
      <c r="AU298">
        <v>2.3699484000000002</v>
      </c>
      <c r="AV298">
        <v>3.0328116000000001</v>
      </c>
      <c r="AW298">
        <v>6.3279934000000004</v>
      </c>
      <c r="AX298">
        <v>3.0694124999999999</v>
      </c>
      <c r="AY298">
        <v>3.3409013999999999</v>
      </c>
      <c r="AZ298">
        <v>3.5341163</v>
      </c>
      <c r="BA298">
        <v>3.2067820999999999</v>
      </c>
      <c r="BB298">
        <v>3.0160143000000001</v>
      </c>
      <c r="BC298">
        <v>3.2344103</v>
      </c>
      <c r="BD298">
        <v>3.1523235000000001</v>
      </c>
      <c r="BE298">
        <v>3.3329879999999998</v>
      </c>
      <c r="BF298">
        <v>2.9706484999999998</v>
      </c>
      <c r="BG298">
        <v>2.8288237999999999</v>
      </c>
      <c r="BH298">
        <v>2.7319241000000001</v>
      </c>
      <c r="BI298">
        <v>3.0468402000000001</v>
      </c>
      <c r="BJ298">
        <v>2.8672917</v>
      </c>
      <c r="BK298">
        <v>3.0086472</v>
      </c>
      <c r="BL298">
        <v>3.4775510000000001</v>
      </c>
      <c r="BM298">
        <v>2.7859938</v>
      </c>
      <c r="BN298">
        <v>3.3845812999999998</v>
      </c>
      <c r="BO298">
        <v>3.0560307999999998</v>
      </c>
      <c r="BP298">
        <v>2.8682903999999998</v>
      </c>
      <c r="BQ298">
        <v>2.8847901999999999</v>
      </c>
      <c r="BR298">
        <v>2.8422418</v>
      </c>
      <c r="BS298">
        <v>2.8034093000000002</v>
      </c>
      <c r="BT298">
        <v>3.6512126999999999</v>
      </c>
      <c r="BU298">
        <v>3.0716896</v>
      </c>
      <c r="BV298">
        <v>3.2975523</v>
      </c>
      <c r="BW298">
        <v>3.0683522000000001</v>
      </c>
      <c r="BX298">
        <v>3.1749423000000001</v>
      </c>
      <c r="BY298">
        <v>3.6085650999999999</v>
      </c>
      <c r="BZ298">
        <v>3.4518423</v>
      </c>
      <c r="CA298">
        <v>2.9302288999999999</v>
      </c>
      <c r="CB298">
        <v>2.9933657999999999</v>
      </c>
      <c r="CC298">
        <v>3.7243965000000001</v>
      </c>
      <c r="CD298">
        <v>3.8048934999999999</v>
      </c>
      <c r="CE298">
        <v>3.3287963999999999</v>
      </c>
      <c r="CF298">
        <v>3.4165918999999998</v>
      </c>
      <c r="CG298">
        <v>3.6778990999999999</v>
      </c>
      <c r="CH298">
        <v>2.6635506000000002</v>
      </c>
      <c r="CI298">
        <v>2.9666652999999998</v>
      </c>
      <c r="CJ298">
        <v>3.1471095</v>
      </c>
      <c r="CK298">
        <v>4.0138736000000002</v>
      </c>
      <c r="CL298">
        <v>3.2456968000000002</v>
      </c>
      <c r="CM298">
        <v>3.2385117999999999</v>
      </c>
      <c r="CN298">
        <v>3.7157225999999999</v>
      </c>
      <c r="CO298">
        <v>4.6744503999999996</v>
      </c>
      <c r="CP298">
        <v>5.6206383999999998</v>
      </c>
      <c r="CQ298">
        <v>3.3777599</v>
      </c>
      <c r="CR298">
        <v>3.1638131</v>
      </c>
      <c r="CS298">
        <v>3.7447178000000001</v>
      </c>
      <c r="CT298">
        <v>3.2480202</v>
      </c>
      <c r="CU298">
        <v>2.9901040000000001</v>
      </c>
      <c r="CV298">
        <v>3.4704564000000002</v>
      </c>
      <c r="CW298">
        <v>3.4962966</v>
      </c>
      <c r="CX298">
        <v>3.5058291000000001</v>
      </c>
      <c r="CY298">
        <v>3.3457669999999999</v>
      </c>
      <c r="CZ298">
        <v>2.5478005000000001</v>
      </c>
      <c r="DA298">
        <v>3.0392722999999999</v>
      </c>
      <c r="DB298">
        <v>3.5070331000000001</v>
      </c>
      <c r="DC298">
        <v>3.2949269000000001</v>
      </c>
      <c r="DD298">
        <v>3.4682298</v>
      </c>
      <c r="DE298">
        <v>3.1211407000000002</v>
      </c>
      <c r="DF298">
        <v>3.3535075000000001</v>
      </c>
      <c r="DG298">
        <v>3.3900055999999998</v>
      </c>
      <c r="DH298">
        <v>3.2814852999999999</v>
      </c>
      <c r="DI298">
        <v>3.6259494000000001</v>
      </c>
      <c r="DJ298">
        <v>3.5469959000000002</v>
      </c>
      <c r="DK298">
        <v>3.7624116000000001</v>
      </c>
      <c r="DL298">
        <v>3.0374093000000002</v>
      </c>
      <c r="DM298">
        <v>2.6945828999999999</v>
      </c>
      <c r="DN298">
        <v>2.1026511000000001</v>
      </c>
      <c r="DO298">
        <v>2.9145503000000001</v>
      </c>
      <c r="DP298">
        <v>4.3713512000000003</v>
      </c>
      <c r="DQ298">
        <v>2.7743937999999999</v>
      </c>
      <c r="DR298">
        <v>2.3100195000000001</v>
      </c>
      <c r="DS298">
        <v>3.0061312</v>
      </c>
      <c r="DT298">
        <v>4.8364295999999998</v>
      </c>
      <c r="DU298">
        <v>3.3010950000000001</v>
      </c>
      <c r="DV298">
        <v>3.5621754999999999</v>
      </c>
      <c r="DW298">
        <v>3.5665574000000002</v>
      </c>
      <c r="DX298">
        <v>3.0661559</v>
      </c>
      <c r="DY298">
        <v>2.9422299999999999</v>
      </c>
      <c r="DZ298">
        <v>3.1856882999999998</v>
      </c>
      <c r="EA298">
        <v>3.1272150999999999</v>
      </c>
      <c r="EB298">
        <v>3.5803908999999998</v>
      </c>
      <c r="EC298">
        <v>2.8450112000000001</v>
      </c>
      <c r="ED298">
        <v>2.7727398999999999</v>
      </c>
      <c r="EE298">
        <v>2.9710355000000002</v>
      </c>
      <c r="EF298">
        <v>3.2110953000000002</v>
      </c>
      <c r="EG298">
        <v>3.2686790999999999</v>
      </c>
      <c r="EH298">
        <v>2.8946035000000001</v>
      </c>
      <c r="EI298">
        <v>3.1833911000000001</v>
      </c>
      <c r="EJ298">
        <v>2.5408195999999998</v>
      </c>
      <c r="EK298">
        <v>3.0647620999999998</v>
      </c>
      <c r="EL298">
        <v>3.1139510000000001</v>
      </c>
      <c r="EM298">
        <v>3.2358022000000002</v>
      </c>
      <c r="EN298">
        <v>2.8304832000000002</v>
      </c>
      <c r="EO298">
        <v>2.9271232999999999</v>
      </c>
      <c r="EP298">
        <v>2.8389058</v>
      </c>
      <c r="EQ298">
        <v>4.0739017000000004</v>
      </c>
      <c r="ER298">
        <v>3.0416197999999999</v>
      </c>
      <c r="ES298">
        <v>3.3822074</v>
      </c>
      <c r="ET298">
        <v>2.9406659999999998</v>
      </c>
      <c r="EU298">
        <v>3.0568590000000002</v>
      </c>
      <c r="EV298">
        <v>3</v>
      </c>
      <c r="EW298">
        <f>MATCH(A298,'[1]BASC2_BRIEF_6yr_DEMOS_ScanInfo '!$H$1:$H$585,0)</f>
        <v>165</v>
      </c>
      <c r="EX298">
        <f>INDEX('[1]BASC2_BRIEF_6yr_DEMOS_ScanInfo '!$L$1:$L$585,EW298)</f>
        <v>2</v>
      </c>
      <c r="EY298">
        <v>2</v>
      </c>
      <c r="EZ298">
        <v>2</v>
      </c>
      <c r="FA298">
        <f>IF(AND(EZ298=2,EV298=3),7)</f>
        <v>7</v>
      </c>
      <c r="FB298">
        <v>7</v>
      </c>
    </row>
    <row r="299" spans="1:158" x14ac:dyDescent="0.35">
      <c r="A299" t="s">
        <v>279</v>
      </c>
      <c r="B299">
        <v>3.6642556000000002</v>
      </c>
      <c r="C299">
        <v>3.0722727999999999</v>
      </c>
      <c r="D299">
        <v>2.8477521000000001</v>
      </c>
      <c r="E299">
        <v>3.3624217999999999</v>
      </c>
      <c r="F299">
        <v>3.9460166000000001</v>
      </c>
      <c r="G299">
        <v>3.8232442999999998</v>
      </c>
      <c r="H299">
        <v>3.5871786999999999</v>
      </c>
      <c r="I299">
        <v>3.3611344999999999</v>
      </c>
      <c r="J299">
        <v>3.8344798</v>
      </c>
      <c r="K299">
        <v>2.7478723999999999</v>
      </c>
      <c r="L299">
        <v>2.9289896</v>
      </c>
      <c r="M299">
        <v>3.4221178999999999</v>
      </c>
      <c r="N299">
        <v>4.0564475</v>
      </c>
      <c r="O299">
        <v>3.3772099</v>
      </c>
      <c r="P299">
        <v>3.4234594999999999</v>
      </c>
      <c r="Q299">
        <v>3.6591952000000001</v>
      </c>
      <c r="R299">
        <v>5.275023</v>
      </c>
      <c r="S299">
        <v>6.4408897999999999</v>
      </c>
      <c r="T299">
        <v>3.4050511999999999</v>
      </c>
      <c r="U299">
        <v>3.0870421000000001</v>
      </c>
      <c r="V299">
        <v>3.4307574999999999</v>
      </c>
      <c r="W299">
        <v>3.3862605000000001</v>
      </c>
      <c r="X299">
        <v>3.4221425000000001</v>
      </c>
      <c r="Y299">
        <v>3.5588495999999998</v>
      </c>
      <c r="Z299">
        <v>3.4460422999999998</v>
      </c>
      <c r="AA299">
        <v>3.5175722</v>
      </c>
      <c r="AB299">
        <v>3.3408104999999999</v>
      </c>
      <c r="AC299">
        <v>2.8341706000000002</v>
      </c>
      <c r="AD299">
        <v>3.0881083</v>
      </c>
      <c r="AE299">
        <v>3.4542090999999999</v>
      </c>
      <c r="AF299">
        <v>3.742775</v>
      </c>
      <c r="AG299">
        <v>5.1552819999999997</v>
      </c>
      <c r="AH299">
        <v>3.1132195</v>
      </c>
      <c r="AI299">
        <v>3.5077367000000002</v>
      </c>
      <c r="AJ299">
        <v>4.1617885000000001</v>
      </c>
      <c r="AK299">
        <v>3.2745190000000002</v>
      </c>
      <c r="AL299">
        <v>3.6919520000000001</v>
      </c>
      <c r="AM299">
        <v>3.3945837000000001</v>
      </c>
      <c r="AN299">
        <v>3.4537339</v>
      </c>
      <c r="AO299">
        <v>3.0614037999999999</v>
      </c>
      <c r="AP299">
        <v>3.0703173000000001</v>
      </c>
      <c r="AQ299">
        <v>2.2273258999999999</v>
      </c>
      <c r="AR299">
        <v>3.2208841000000001</v>
      </c>
      <c r="AS299">
        <v>4.5076942000000004</v>
      </c>
      <c r="AT299">
        <v>3.0387013</v>
      </c>
      <c r="AU299">
        <v>2.3874428000000001</v>
      </c>
      <c r="AV299">
        <v>2.9593978000000001</v>
      </c>
      <c r="AW299">
        <v>4.9715433000000004</v>
      </c>
      <c r="AX299">
        <v>3.6102028000000002</v>
      </c>
      <c r="AY299">
        <v>3.4910841000000001</v>
      </c>
      <c r="AZ299">
        <v>3.0912405999999999</v>
      </c>
      <c r="BA299">
        <v>2.9512813000000002</v>
      </c>
      <c r="BB299">
        <v>3.0393485999999998</v>
      </c>
      <c r="BC299">
        <v>3.3059327999999999</v>
      </c>
      <c r="BD299">
        <v>2.9431845999999999</v>
      </c>
      <c r="BE299">
        <v>3.1438419999999998</v>
      </c>
      <c r="BF299">
        <v>2.8814950000000001</v>
      </c>
      <c r="BG299">
        <v>2.9489261999999998</v>
      </c>
      <c r="BH299">
        <v>2.9394727</v>
      </c>
      <c r="BI299">
        <v>3.1816689999999999</v>
      </c>
      <c r="BJ299">
        <v>3.0382373</v>
      </c>
      <c r="BK299">
        <v>3.0891354</v>
      </c>
      <c r="BL299">
        <v>3.1815964999999999</v>
      </c>
      <c r="BM299">
        <v>2.9923728000000001</v>
      </c>
      <c r="BN299">
        <v>3.6479058000000002</v>
      </c>
      <c r="BO299">
        <v>3.0323731999999999</v>
      </c>
      <c r="BP299">
        <v>3.0726404</v>
      </c>
      <c r="BQ299">
        <v>2.9331019</v>
      </c>
      <c r="BR299">
        <v>3.0685959</v>
      </c>
      <c r="BS299">
        <v>2.916086</v>
      </c>
      <c r="BT299">
        <v>4.0062714000000001</v>
      </c>
      <c r="BU299">
        <v>3.3364875000000001</v>
      </c>
      <c r="BV299">
        <v>3.1729664999999998</v>
      </c>
      <c r="BW299">
        <v>3.0187058000000002</v>
      </c>
      <c r="BX299">
        <v>2.9580169000000001</v>
      </c>
      <c r="BY299">
        <v>3.7369411000000001</v>
      </c>
      <c r="BZ299">
        <v>3.3781500000000002</v>
      </c>
      <c r="CA299">
        <v>2.8958317999999998</v>
      </c>
      <c r="CB299">
        <v>3.128145</v>
      </c>
      <c r="CC299">
        <v>3.8666090999999998</v>
      </c>
      <c r="CD299">
        <v>3.7441227000000001</v>
      </c>
      <c r="CE299">
        <v>3.4946551000000001</v>
      </c>
      <c r="CF299">
        <v>3.2556311999999998</v>
      </c>
      <c r="CG299">
        <v>3.5712937999999999</v>
      </c>
      <c r="CH299">
        <v>3.1812705999999999</v>
      </c>
      <c r="CI299">
        <v>2.8859998999999998</v>
      </c>
      <c r="CJ299">
        <v>3.4215681999999998</v>
      </c>
      <c r="CK299">
        <v>4.0910902</v>
      </c>
      <c r="CL299">
        <v>3.3631639</v>
      </c>
      <c r="CM299">
        <v>3.4750711999999999</v>
      </c>
      <c r="CN299">
        <v>3.5788288000000001</v>
      </c>
      <c r="CO299">
        <v>5.3633175</v>
      </c>
      <c r="CP299">
        <v>6.7845906999999999</v>
      </c>
      <c r="CQ299">
        <v>3.2973241999999998</v>
      </c>
      <c r="CR299">
        <v>3.0983063999999998</v>
      </c>
      <c r="CS299">
        <v>3.5529592000000001</v>
      </c>
      <c r="CT299">
        <v>3.2862027</v>
      </c>
      <c r="CU299">
        <v>3.6231038999999998</v>
      </c>
      <c r="CV299">
        <v>4.0319352000000004</v>
      </c>
      <c r="CW299">
        <v>3.306772</v>
      </c>
      <c r="CX299">
        <v>3.3769002000000001</v>
      </c>
      <c r="CY299">
        <v>3.2306311000000001</v>
      </c>
      <c r="CZ299">
        <v>2.7981121999999998</v>
      </c>
      <c r="DA299">
        <v>3.0433705</v>
      </c>
      <c r="DB299">
        <v>3.4947948000000002</v>
      </c>
      <c r="DC299">
        <v>3.6034362</v>
      </c>
      <c r="DD299">
        <v>4.1965551000000003</v>
      </c>
      <c r="DE299">
        <v>3.2296040000000001</v>
      </c>
      <c r="DF299">
        <v>3.7150476000000001</v>
      </c>
      <c r="DG299">
        <v>4.0391921999999996</v>
      </c>
      <c r="DH299">
        <v>3.1320242999999999</v>
      </c>
      <c r="DI299">
        <v>3.6616664000000001</v>
      </c>
      <c r="DJ299">
        <v>3.5490305000000002</v>
      </c>
      <c r="DK299">
        <v>3.1731240999999999</v>
      </c>
      <c r="DL299">
        <v>3.1762628999999998</v>
      </c>
      <c r="DM299">
        <v>2.8632827000000001</v>
      </c>
      <c r="DN299">
        <v>2.2375585999999998</v>
      </c>
      <c r="DO299">
        <v>3.3430746</v>
      </c>
      <c r="DP299">
        <v>4.6690750000000003</v>
      </c>
      <c r="DQ299">
        <v>2.9538275999999999</v>
      </c>
      <c r="DR299">
        <v>2.4234163999999998</v>
      </c>
      <c r="DS299">
        <v>2.9764297000000002</v>
      </c>
      <c r="DT299">
        <v>6.4092244999999997</v>
      </c>
      <c r="DU299">
        <v>3.5427065</v>
      </c>
      <c r="DV299">
        <v>3.5764520000000002</v>
      </c>
      <c r="DW299">
        <v>3.1286234999999998</v>
      </c>
      <c r="DX299">
        <v>2.8315684999999999</v>
      </c>
      <c r="DY299">
        <v>3.0306932999999998</v>
      </c>
      <c r="DZ299">
        <v>3.2927759000000001</v>
      </c>
      <c r="EA299">
        <v>3.0243427999999999</v>
      </c>
      <c r="EB299">
        <v>3.1104729</v>
      </c>
      <c r="EC299">
        <v>3.0005118999999998</v>
      </c>
      <c r="ED299">
        <v>2.7572104999999998</v>
      </c>
      <c r="EE299">
        <v>2.8914502</v>
      </c>
      <c r="EF299">
        <v>3.0209500999999999</v>
      </c>
      <c r="EG299">
        <v>3.2605157</v>
      </c>
      <c r="EH299">
        <v>3.1771482999999998</v>
      </c>
      <c r="EI299">
        <v>3.8718555000000001</v>
      </c>
      <c r="EJ299">
        <v>3.2055313999999999</v>
      </c>
      <c r="EK299">
        <v>3.2000959</v>
      </c>
      <c r="EL299">
        <v>3.0651058999999998</v>
      </c>
      <c r="EM299">
        <v>3.3909606999999999</v>
      </c>
      <c r="EN299">
        <v>2.8814503999999999</v>
      </c>
      <c r="EO299">
        <v>2.8362842000000001</v>
      </c>
      <c r="EP299">
        <v>3.0054824</v>
      </c>
      <c r="EQ299">
        <v>3.6064466999999998</v>
      </c>
      <c r="ER299">
        <v>3.2455276999999998</v>
      </c>
      <c r="ES299">
        <v>3.2752416000000002</v>
      </c>
      <c r="ET299">
        <v>3.1347527999999998</v>
      </c>
      <c r="EU299">
        <v>2.9665121999999999</v>
      </c>
      <c r="EV299">
        <v>3</v>
      </c>
      <c r="EW299">
        <f>MATCH(A299,'[1]BASC2_BRIEF_6yr_DEMOS_ScanInfo '!$H$1:$H$585,0)</f>
        <v>167</v>
      </c>
      <c r="EX299">
        <f>INDEX('[1]BASC2_BRIEF_6yr_DEMOS_ScanInfo '!$L$1:$L$585,EW299)</f>
        <v>1</v>
      </c>
      <c r="EY299">
        <v>2</v>
      </c>
      <c r="EZ299">
        <v>1</v>
      </c>
      <c r="FA299">
        <f>IF(AND(EZ299=1,EV299=3),6)</f>
        <v>6</v>
      </c>
      <c r="FB299">
        <v>6</v>
      </c>
    </row>
    <row r="300" spans="1:158" x14ac:dyDescent="0.35">
      <c r="A300" t="s">
        <v>280</v>
      </c>
      <c r="B300">
        <v>3.5332921000000002</v>
      </c>
      <c r="C300">
        <v>2.8249993</v>
      </c>
      <c r="D300">
        <v>2.7694523000000002</v>
      </c>
      <c r="E300">
        <v>2.9765421999999999</v>
      </c>
      <c r="F300">
        <v>3.3764603000000002</v>
      </c>
      <c r="G300">
        <v>3.4392784000000001</v>
      </c>
      <c r="H300">
        <v>3.2436745</v>
      </c>
      <c r="I300">
        <v>3.0386549999999999</v>
      </c>
      <c r="J300">
        <v>3.4317614999999999</v>
      </c>
      <c r="K300">
        <v>2.5355959000000001</v>
      </c>
      <c r="L300">
        <v>2.7573471000000001</v>
      </c>
      <c r="M300">
        <v>3.2860915999999998</v>
      </c>
      <c r="N300">
        <v>3.7686188</v>
      </c>
      <c r="O300">
        <v>3.0743228999999999</v>
      </c>
      <c r="P300">
        <v>3.3309907999999999</v>
      </c>
      <c r="Q300">
        <v>3.6127791</v>
      </c>
      <c r="R300">
        <v>4.9861111999999999</v>
      </c>
      <c r="S300">
        <v>5.8133420999999998</v>
      </c>
      <c r="T300">
        <v>3.3264079</v>
      </c>
      <c r="U300">
        <v>3.1751792000000001</v>
      </c>
      <c r="V300">
        <v>3.2930868000000002</v>
      </c>
      <c r="W300">
        <v>2.9593346</v>
      </c>
      <c r="X300">
        <v>3.1074082999999999</v>
      </c>
      <c r="Y300">
        <v>3.5853044999999999</v>
      </c>
      <c r="Z300">
        <v>3.3903384000000001</v>
      </c>
      <c r="AA300">
        <v>3.3616725999999999</v>
      </c>
      <c r="AB300">
        <v>3.1886307999999999</v>
      </c>
      <c r="AC300">
        <v>2.5091176000000002</v>
      </c>
      <c r="AD300">
        <v>3.0258403</v>
      </c>
      <c r="AE300">
        <v>3.2748884999999999</v>
      </c>
      <c r="AF300">
        <v>3.1116621000000002</v>
      </c>
      <c r="AG300">
        <v>3.3704201999999999</v>
      </c>
      <c r="AH300">
        <v>2.948817</v>
      </c>
      <c r="AI300">
        <v>3.2665905999999998</v>
      </c>
      <c r="AJ300">
        <v>3.5023065</v>
      </c>
      <c r="AK300">
        <v>3.0619626000000002</v>
      </c>
      <c r="AL300">
        <v>3.4482273999999999</v>
      </c>
      <c r="AM300">
        <v>3.2217232999999998</v>
      </c>
      <c r="AN300">
        <v>3.0565114000000002</v>
      </c>
      <c r="AO300">
        <v>2.9688077000000002</v>
      </c>
      <c r="AP300">
        <v>2.7473550000000002</v>
      </c>
      <c r="AQ300">
        <v>2.1620560000000002</v>
      </c>
      <c r="AR300">
        <v>2.8394450999999998</v>
      </c>
      <c r="AS300">
        <v>4.0824518000000003</v>
      </c>
      <c r="AT300">
        <v>2.6843059</v>
      </c>
      <c r="AU300">
        <v>2.2758820000000002</v>
      </c>
      <c r="AV300">
        <v>2.6893324999999999</v>
      </c>
      <c r="AW300">
        <v>4.6279240000000001</v>
      </c>
      <c r="AX300">
        <v>3.4233861000000001</v>
      </c>
      <c r="AY300">
        <v>3.2655435000000002</v>
      </c>
      <c r="AZ300">
        <v>3.1113143000000001</v>
      </c>
      <c r="BA300">
        <v>2.6031949999999999</v>
      </c>
      <c r="BB300">
        <v>2.8678390999999999</v>
      </c>
      <c r="BC300">
        <v>2.9754043000000001</v>
      </c>
      <c r="BD300">
        <v>3.0292397000000002</v>
      </c>
      <c r="BE300">
        <v>3.5701032000000001</v>
      </c>
      <c r="BF300">
        <v>2.7206475999999999</v>
      </c>
      <c r="BG300">
        <v>2.7640761999999999</v>
      </c>
      <c r="BH300">
        <v>2.7064702999999999</v>
      </c>
      <c r="BI300">
        <v>2.8687288999999998</v>
      </c>
      <c r="BJ300">
        <v>3.0018897</v>
      </c>
      <c r="BK300">
        <v>3.0121014000000002</v>
      </c>
      <c r="BL300">
        <v>3.1246413999999998</v>
      </c>
      <c r="BM300">
        <v>3.2583864</v>
      </c>
      <c r="BN300">
        <v>3.0718861</v>
      </c>
      <c r="BO300">
        <v>2.8422136</v>
      </c>
      <c r="BP300">
        <v>3.2375512</v>
      </c>
      <c r="BQ300">
        <v>2.6245918000000001</v>
      </c>
      <c r="BR300">
        <v>2.7823389000000001</v>
      </c>
      <c r="BS300">
        <v>2.8365808000000001</v>
      </c>
      <c r="BT300">
        <v>3.1694993999999999</v>
      </c>
      <c r="BU300">
        <v>2.9645934</v>
      </c>
      <c r="BV300">
        <v>3.3214845999999998</v>
      </c>
      <c r="BW300">
        <v>2.9720108999999999</v>
      </c>
      <c r="BX300">
        <v>2.5491655</v>
      </c>
      <c r="BY300">
        <v>3.5929753999999998</v>
      </c>
      <c r="BZ300">
        <v>3.0217676</v>
      </c>
      <c r="CA300">
        <v>2.8436222</v>
      </c>
      <c r="CB300">
        <v>2.8148181000000001</v>
      </c>
      <c r="CC300">
        <v>3.4216704</v>
      </c>
      <c r="CD300">
        <v>3.5783510000000001</v>
      </c>
      <c r="CE300">
        <v>3.4712648000000002</v>
      </c>
      <c r="CF300">
        <v>3.2157292000000002</v>
      </c>
      <c r="CG300">
        <v>3.3849859000000002</v>
      </c>
      <c r="CH300">
        <v>3.3721022999999999</v>
      </c>
      <c r="CI300">
        <v>2.5792942000000001</v>
      </c>
      <c r="CJ300">
        <v>3.0718217000000001</v>
      </c>
      <c r="CK300">
        <v>3.6530230000000001</v>
      </c>
      <c r="CL300">
        <v>3.4350630999999998</v>
      </c>
      <c r="CM300">
        <v>3.3907571000000001</v>
      </c>
      <c r="CN300">
        <v>3.5843452999999998</v>
      </c>
      <c r="CO300">
        <v>4.7550043999999998</v>
      </c>
      <c r="CP300">
        <v>6.0634107999999998</v>
      </c>
      <c r="CQ300">
        <v>2.9608189999999999</v>
      </c>
      <c r="CR300">
        <v>2.9820399000000002</v>
      </c>
      <c r="CS300">
        <v>3.3545262999999998</v>
      </c>
      <c r="CT300">
        <v>2.9143093000000002</v>
      </c>
      <c r="CU300">
        <v>3.0605983999999999</v>
      </c>
      <c r="CV300">
        <v>3.3853740999999999</v>
      </c>
      <c r="CW300">
        <v>3.3605306000000001</v>
      </c>
      <c r="CX300">
        <v>3.1756422999999998</v>
      </c>
      <c r="CY300">
        <v>3.1028539999999998</v>
      </c>
      <c r="CZ300">
        <v>2.5119506999999999</v>
      </c>
      <c r="DA300">
        <v>2.9713223000000002</v>
      </c>
      <c r="DB300">
        <v>3.4336836000000002</v>
      </c>
      <c r="DC300">
        <v>2.9976164999999999</v>
      </c>
      <c r="DD300">
        <v>3.3472692999999998</v>
      </c>
      <c r="DE300">
        <v>2.7339361000000002</v>
      </c>
      <c r="DF300">
        <v>3.2717464000000001</v>
      </c>
      <c r="DG300">
        <v>3.6319151000000001</v>
      </c>
      <c r="DH300">
        <v>2.8682926000000002</v>
      </c>
      <c r="DI300">
        <v>3.6195829000000002</v>
      </c>
      <c r="DJ300">
        <v>3.456979</v>
      </c>
      <c r="DK300">
        <v>3.1498263</v>
      </c>
      <c r="DL300">
        <v>2.9378365999999998</v>
      </c>
      <c r="DM300">
        <v>2.5706536999999998</v>
      </c>
      <c r="DN300">
        <v>2.0620042999999999</v>
      </c>
      <c r="DO300">
        <v>2.9998765000000001</v>
      </c>
      <c r="DP300">
        <v>4.0487957000000003</v>
      </c>
      <c r="DQ300">
        <v>2.7136078000000001</v>
      </c>
      <c r="DR300">
        <v>2.2872751</v>
      </c>
      <c r="DS300">
        <v>2.7695960999999998</v>
      </c>
      <c r="DT300">
        <v>5.3833399000000002</v>
      </c>
      <c r="DU300">
        <v>3.3697913000000002</v>
      </c>
      <c r="DV300">
        <v>3.8989961000000002</v>
      </c>
      <c r="DW300">
        <v>2.8698391999999999</v>
      </c>
      <c r="DX300">
        <v>2.7864528000000002</v>
      </c>
      <c r="DY300">
        <v>3.0026199999999998</v>
      </c>
      <c r="DZ300">
        <v>3.0353267000000002</v>
      </c>
      <c r="EA300">
        <v>3.0816967000000002</v>
      </c>
      <c r="EB300">
        <v>3.1458297000000002</v>
      </c>
      <c r="EC300">
        <v>2.8526790000000002</v>
      </c>
      <c r="ED300">
        <v>2.6005704000000001</v>
      </c>
      <c r="EE300">
        <v>2.6597898</v>
      </c>
      <c r="EF300">
        <v>3.131767</v>
      </c>
      <c r="EG300">
        <v>3.8153633999999998</v>
      </c>
      <c r="EH300">
        <v>2.9771339999999999</v>
      </c>
      <c r="EI300">
        <v>3.3597473999999998</v>
      </c>
      <c r="EJ300">
        <v>2.8566563</v>
      </c>
      <c r="EK300">
        <v>2.9549444</v>
      </c>
      <c r="EL300">
        <v>2.8905313000000001</v>
      </c>
      <c r="EM300">
        <v>3.2474729999999998</v>
      </c>
      <c r="EN300">
        <v>2.5825710000000002</v>
      </c>
      <c r="EO300">
        <v>2.8274875000000002</v>
      </c>
      <c r="EP300">
        <v>2.8577981000000001</v>
      </c>
      <c r="EQ300">
        <v>3.779779</v>
      </c>
      <c r="ER300">
        <v>3.1179256</v>
      </c>
      <c r="ES300">
        <v>3.4843842999999999</v>
      </c>
      <c r="ET300">
        <v>2.9335954000000002</v>
      </c>
      <c r="EU300">
        <v>2.5754359</v>
      </c>
      <c r="EV300">
        <v>1</v>
      </c>
      <c r="EW300">
        <f>MATCH(A300,'[1]BASC2_BRIEF_6yr_DEMOS_ScanInfo '!$H$1:$H$585,0)</f>
        <v>168</v>
      </c>
      <c r="EX300">
        <f>INDEX('[1]BASC2_BRIEF_6yr_DEMOS_ScanInfo '!$L$1:$L$585,EW300)</f>
        <v>1</v>
      </c>
      <c r="EY300">
        <v>2</v>
      </c>
      <c r="EZ300">
        <v>1</v>
      </c>
      <c r="FA300">
        <f t="shared" ref="FA296:FB300" si="75">IF(AND(EZ300=1,EV300=1),2)</f>
        <v>2</v>
      </c>
      <c r="FB300">
        <v>2</v>
      </c>
    </row>
    <row r="301" spans="1:158" x14ac:dyDescent="0.35">
      <c r="A301" t="s">
        <v>42</v>
      </c>
      <c r="B301">
        <v>3.7050814999999999</v>
      </c>
      <c r="C301">
        <v>2.8347058000000001</v>
      </c>
      <c r="D301">
        <v>3.0018631999999998</v>
      </c>
      <c r="E301">
        <v>3.140584</v>
      </c>
      <c r="F301">
        <v>3.8194897000000001</v>
      </c>
      <c r="G301">
        <v>3.5713035999999998</v>
      </c>
      <c r="H301">
        <v>3.4866530999999998</v>
      </c>
      <c r="I301">
        <v>3.2608880999999998</v>
      </c>
      <c r="J301">
        <v>3.446939</v>
      </c>
      <c r="K301">
        <v>2.6785313999999998</v>
      </c>
      <c r="L301">
        <v>3.0305778999999999</v>
      </c>
      <c r="M301">
        <v>3.3820779000000001</v>
      </c>
      <c r="N301">
        <v>3.9292774000000001</v>
      </c>
      <c r="O301">
        <v>3.4742098000000001</v>
      </c>
      <c r="P301">
        <v>3.3908483999999999</v>
      </c>
      <c r="Q301">
        <v>3.7281846999999999</v>
      </c>
      <c r="R301">
        <v>4.8156476000000001</v>
      </c>
      <c r="S301">
        <v>6.0033965</v>
      </c>
      <c r="T301">
        <v>3.380563</v>
      </c>
      <c r="U301">
        <v>3.1016078</v>
      </c>
      <c r="V301">
        <v>3.5539733999999998</v>
      </c>
      <c r="W301">
        <v>2.8853781000000001</v>
      </c>
      <c r="X301">
        <v>2.9769084000000001</v>
      </c>
      <c r="Y301">
        <v>3.7014501000000002</v>
      </c>
      <c r="Z301">
        <v>3.7443298999999999</v>
      </c>
      <c r="AA301">
        <v>3.3190040999999999</v>
      </c>
      <c r="AB301">
        <v>3.2943180000000001</v>
      </c>
      <c r="AC301">
        <v>2.6738841999999998</v>
      </c>
      <c r="AD301">
        <v>3.0633118000000001</v>
      </c>
      <c r="AE301">
        <v>3.299366</v>
      </c>
      <c r="AF301">
        <v>3.8934937000000001</v>
      </c>
      <c r="AG301">
        <v>3.2901156</v>
      </c>
      <c r="AH301">
        <v>2.8926218000000001</v>
      </c>
      <c r="AI301">
        <v>3.478723</v>
      </c>
      <c r="AJ301">
        <v>4.0775375</v>
      </c>
      <c r="AK301">
        <v>3.0226416999999999</v>
      </c>
      <c r="AL301">
        <v>3.3792632</v>
      </c>
      <c r="AM301">
        <v>3.7443911999999999</v>
      </c>
      <c r="AN301">
        <v>3.2545152000000002</v>
      </c>
      <c r="AO301">
        <v>2.9625908999999999</v>
      </c>
      <c r="AP301">
        <v>2.8789734999999999</v>
      </c>
      <c r="AQ301">
        <v>2.0665627</v>
      </c>
      <c r="AR301">
        <v>2.7905631</v>
      </c>
      <c r="AS301">
        <v>4.2912641000000002</v>
      </c>
      <c r="AT301">
        <v>2.7119371999999999</v>
      </c>
      <c r="AU301">
        <v>2.4004748</v>
      </c>
      <c r="AV301">
        <v>2.9032757</v>
      </c>
      <c r="AW301">
        <v>5.1472201000000002</v>
      </c>
      <c r="AX301">
        <v>3.2994279999999998</v>
      </c>
      <c r="AY301">
        <v>3.5285484999999999</v>
      </c>
      <c r="AZ301">
        <v>3.1567245000000002</v>
      </c>
      <c r="BA301">
        <v>2.4343819999999998</v>
      </c>
      <c r="BB301">
        <v>3.2569496999999998</v>
      </c>
      <c r="BC301">
        <v>3.3052418000000001</v>
      </c>
      <c r="BD301">
        <v>3.1261131999999998</v>
      </c>
      <c r="BE301">
        <v>3.2758105</v>
      </c>
      <c r="BF301">
        <v>2.8216853</v>
      </c>
      <c r="BG301">
        <v>2.6961860999999998</v>
      </c>
      <c r="BH301">
        <v>2.7466824000000001</v>
      </c>
      <c r="BI301">
        <v>2.9848596999999999</v>
      </c>
      <c r="BJ301">
        <v>3.0528580999999999</v>
      </c>
      <c r="BK301">
        <v>3.0367346</v>
      </c>
      <c r="BL301">
        <v>3.8688425999999998</v>
      </c>
      <c r="BM301">
        <v>3.2971879999999998</v>
      </c>
      <c r="BN301">
        <v>3.2960881999999998</v>
      </c>
      <c r="BO301">
        <v>2.9730512999999998</v>
      </c>
      <c r="BP301">
        <v>2.7451943999999999</v>
      </c>
      <c r="BQ301">
        <v>2.8258407000000001</v>
      </c>
      <c r="BR301">
        <v>2.9566056999999999</v>
      </c>
      <c r="BS301">
        <v>2.765193</v>
      </c>
      <c r="BT301">
        <v>3.3514626000000001</v>
      </c>
      <c r="BU301">
        <v>3.0542704999999999</v>
      </c>
      <c r="BV301">
        <v>3.5217624000000001</v>
      </c>
      <c r="BW301">
        <v>3.1627686000000002</v>
      </c>
      <c r="BX301">
        <v>2.7017647999999999</v>
      </c>
      <c r="BY301">
        <v>3.8911543000000002</v>
      </c>
      <c r="BZ301">
        <v>2.9055852999999998</v>
      </c>
      <c r="CA301">
        <v>2.7506434999999998</v>
      </c>
      <c r="CB301">
        <v>3.1844606</v>
      </c>
      <c r="CC301">
        <v>4.2296743000000001</v>
      </c>
      <c r="CD301">
        <v>3.2752949999999998</v>
      </c>
      <c r="CE301">
        <v>3.2453549000000002</v>
      </c>
      <c r="CF301">
        <v>3.3118607999999998</v>
      </c>
      <c r="CG301">
        <v>3.5914185000000001</v>
      </c>
      <c r="CH301">
        <v>2.5697982000000001</v>
      </c>
      <c r="CI301">
        <v>2.9524417000000001</v>
      </c>
      <c r="CJ301">
        <v>3.2005509999999999</v>
      </c>
      <c r="CK301">
        <v>3.7923298000000001</v>
      </c>
      <c r="CL301">
        <v>3.539676</v>
      </c>
      <c r="CM301">
        <v>3.4862753999999998</v>
      </c>
      <c r="CN301">
        <v>3.6522233000000002</v>
      </c>
      <c r="CO301">
        <v>4.9276752000000004</v>
      </c>
      <c r="CP301">
        <v>5.9331198000000001</v>
      </c>
      <c r="CQ301">
        <v>3.2746165</v>
      </c>
      <c r="CR301">
        <v>3.2323925</v>
      </c>
      <c r="CS301">
        <v>3.5985334</v>
      </c>
      <c r="CT301">
        <v>3.0465757999999998</v>
      </c>
      <c r="CU301">
        <v>3.0069602</v>
      </c>
      <c r="CV301">
        <v>4.1364174</v>
      </c>
      <c r="CW301">
        <v>3.5452807000000002</v>
      </c>
      <c r="CX301">
        <v>3.4037069999999998</v>
      </c>
      <c r="CY301">
        <v>3.1072266000000002</v>
      </c>
      <c r="CZ301">
        <v>2.6122226999999998</v>
      </c>
      <c r="DA301">
        <v>3.0215730999999999</v>
      </c>
      <c r="DB301">
        <v>3.5493681000000001</v>
      </c>
      <c r="DC301">
        <v>3.7986319000000002</v>
      </c>
      <c r="DD301">
        <v>3.7780464</v>
      </c>
      <c r="DE301">
        <v>2.9953205999999999</v>
      </c>
      <c r="DF301">
        <v>3.5019610000000001</v>
      </c>
      <c r="DG301">
        <v>3.9469243999999999</v>
      </c>
      <c r="DH301">
        <v>3.0857443999999998</v>
      </c>
      <c r="DI301">
        <v>3.6409530999999999</v>
      </c>
      <c r="DJ301">
        <v>3.7722251</v>
      </c>
      <c r="DK301">
        <v>3.3581848000000001</v>
      </c>
      <c r="DL301">
        <v>3.0516233000000001</v>
      </c>
      <c r="DM301">
        <v>2.7175037999999998</v>
      </c>
      <c r="DN301">
        <v>2.1253563999999998</v>
      </c>
      <c r="DO301">
        <v>2.9898424000000001</v>
      </c>
      <c r="DP301">
        <v>4.2835125999999999</v>
      </c>
      <c r="DQ301">
        <v>2.8429880000000001</v>
      </c>
      <c r="DR301">
        <v>2.3507134999999999</v>
      </c>
      <c r="DS301">
        <v>2.8605814000000001</v>
      </c>
      <c r="DT301">
        <v>4.3253899000000002</v>
      </c>
      <c r="DU301">
        <v>3.4151886</v>
      </c>
      <c r="DV301">
        <v>3.4076838</v>
      </c>
      <c r="DW301">
        <v>3.1385195000000001</v>
      </c>
      <c r="DX301">
        <v>2.6347391999999998</v>
      </c>
      <c r="DY301">
        <v>2.9527917000000001</v>
      </c>
      <c r="DZ301">
        <v>3.3699694</v>
      </c>
      <c r="EA301">
        <v>3.1482613000000002</v>
      </c>
      <c r="EB301">
        <v>2.7781956000000001</v>
      </c>
      <c r="EC301">
        <v>2.8850514999999999</v>
      </c>
      <c r="ED301">
        <v>2.5990367000000001</v>
      </c>
      <c r="EE301">
        <v>2.7067237</v>
      </c>
      <c r="EF301">
        <v>2.9163920999999999</v>
      </c>
      <c r="EG301">
        <v>2.9620351999999999</v>
      </c>
      <c r="EH301">
        <v>2.9088495000000001</v>
      </c>
      <c r="EI301">
        <v>3.6420165999999998</v>
      </c>
      <c r="EJ301">
        <v>3.9520772000000002</v>
      </c>
      <c r="EK301">
        <v>3.3066629999999999</v>
      </c>
      <c r="EL301">
        <v>3.1919868</v>
      </c>
      <c r="EM301">
        <v>3.1497104</v>
      </c>
      <c r="EN301">
        <v>2.7639486999999998</v>
      </c>
      <c r="EO301">
        <v>2.9053583000000001</v>
      </c>
      <c r="EP301">
        <v>2.7614188</v>
      </c>
      <c r="EQ301">
        <v>3.5980256000000002</v>
      </c>
      <c r="ER301">
        <v>3.1985776000000001</v>
      </c>
      <c r="ES301">
        <v>3.5381624999999999</v>
      </c>
      <c r="ET301">
        <v>3.0065483999999998</v>
      </c>
      <c r="EU301">
        <v>2.8701739000000002</v>
      </c>
      <c r="EV301">
        <v>0</v>
      </c>
      <c r="EW301">
        <f>MATCH(A301,'[1]BASC2_BRIEF_6yr_DEMOS_ScanInfo '!$H$1:$H$585,0)</f>
        <v>170</v>
      </c>
      <c r="EX301">
        <f>INDEX('[1]BASC2_BRIEF_6yr_DEMOS_ScanInfo '!$L$1:$L$585,EW301)</f>
        <v>1</v>
      </c>
      <c r="EY301">
        <v>2</v>
      </c>
      <c r="EZ301">
        <v>1</v>
      </c>
      <c r="FA301">
        <f t="shared" si="66"/>
        <v>0</v>
      </c>
      <c r="FB301">
        <v>0</v>
      </c>
    </row>
    <row r="302" spans="1:158" x14ac:dyDescent="0.35">
      <c r="A302" t="s">
        <v>44</v>
      </c>
      <c r="B302">
        <v>3.6275176999999998</v>
      </c>
      <c r="C302">
        <v>3.1153447999999999</v>
      </c>
      <c r="D302">
        <v>2.7799190999999999</v>
      </c>
      <c r="E302">
        <v>3.2733097</v>
      </c>
      <c r="F302">
        <v>3.8295697999999998</v>
      </c>
      <c r="G302">
        <v>3.5903037000000002</v>
      </c>
      <c r="H302">
        <v>3.4455087</v>
      </c>
      <c r="I302">
        <v>3.3098785999999998</v>
      </c>
      <c r="J302">
        <v>3.4828906000000002</v>
      </c>
      <c r="K302">
        <v>2.7298380999999998</v>
      </c>
      <c r="L302">
        <v>2.9216601999999998</v>
      </c>
      <c r="M302">
        <v>3.4311359000000001</v>
      </c>
      <c r="N302">
        <v>4.3212770999999996</v>
      </c>
      <c r="O302">
        <v>3.6293106000000002</v>
      </c>
      <c r="P302">
        <v>3.4130086999999998</v>
      </c>
      <c r="Q302">
        <v>3.6645913000000001</v>
      </c>
      <c r="R302">
        <v>5.0497440999999998</v>
      </c>
      <c r="S302">
        <v>5.9167328000000001</v>
      </c>
      <c r="T302">
        <v>3.3120533999999999</v>
      </c>
      <c r="U302">
        <v>2.9953055000000002</v>
      </c>
      <c r="V302">
        <v>3.8954594</v>
      </c>
      <c r="W302">
        <v>3.1104984</v>
      </c>
      <c r="X302">
        <v>3.2440088</v>
      </c>
      <c r="Y302">
        <v>3.7610370999999998</v>
      </c>
      <c r="Z302">
        <v>3.8305972000000001</v>
      </c>
      <c r="AA302">
        <v>3.5236765999999999</v>
      </c>
      <c r="AB302">
        <v>3.3570644999999999</v>
      </c>
      <c r="AC302">
        <v>2.6497331000000002</v>
      </c>
      <c r="AD302">
        <v>3.2210505</v>
      </c>
      <c r="AE302">
        <v>3.4833466999999998</v>
      </c>
      <c r="AF302">
        <v>3.2389567000000001</v>
      </c>
      <c r="AG302">
        <v>4.0415200999999996</v>
      </c>
      <c r="AH302">
        <v>3.2081170000000001</v>
      </c>
      <c r="AI302">
        <v>4.0698961999999996</v>
      </c>
      <c r="AJ302">
        <v>4.1047440000000002</v>
      </c>
      <c r="AK302">
        <v>3.1673163999999998</v>
      </c>
      <c r="AL302">
        <v>3.7983813</v>
      </c>
      <c r="AM302">
        <v>3.9341900000000001</v>
      </c>
      <c r="AN302">
        <v>3.7349527</v>
      </c>
      <c r="AO302">
        <v>3.3815689</v>
      </c>
      <c r="AP302">
        <v>2.9086189</v>
      </c>
      <c r="AQ302">
        <v>2.2341598999999999</v>
      </c>
      <c r="AR302">
        <v>2.9606222999999998</v>
      </c>
      <c r="AS302">
        <v>4.8202223999999996</v>
      </c>
      <c r="AT302">
        <v>2.9334232999999998</v>
      </c>
      <c r="AU302">
        <v>2.4231758000000001</v>
      </c>
      <c r="AV302">
        <v>2.8841918</v>
      </c>
      <c r="AW302">
        <v>4.6844811000000002</v>
      </c>
      <c r="AX302">
        <v>3.7784247</v>
      </c>
      <c r="AY302">
        <v>3.7009829999999999</v>
      </c>
      <c r="AZ302">
        <v>3.3002462000000001</v>
      </c>
      <c r="BA302">
        <v>3.0384378000000001</v>
      </c>
      <c r="BB302">
        <v>3.0094919</v>
      </c>
      <c r="BC302">
        <v>3.1260075999999999</v>
      </c>
      <c r="BD302">
        <v>3.1933593999999998</v>
      </c>
      <c r="BE302">
        <v>3.8525045000000002</v>
      </c>
      <c r="BF302">
        <v>3.1011622000000001</v>
      </c>
      <c r="BG302">
        <v>2.8943604999999999</v>
      </c>
      <c r="BH302">
        <v>2.9540069</v>
      </c>
      <c r="BI302">
        <v>2.9758062000000001</v>
      </c>
      <c r="BJ302">
        <v>3.2475817</v>
      </c>
      <c r="BK302">
        <v>3.3497447999999999</v>
      </c>
      <c r="BL302">
        <v>3.5674093</v>
      </c>
      <c r="BM302">
        <v>2.9152045000000002</v>
      </c>
      <c r="BN302">
        <v>3.3413892000000001</v>
      </c>
      <c r="BO302">
        <v>3.0723628999999999</v>
      </c>
      <c r="BP302">
        <v>3.0871048000000001</v>
      </c>
      <c r="BQ302">
        <v>3.0825830000000001</v>
      </c>
      <c r="BR302">
        <v>2.9867051</v>
      </c>
      <c r="BS302">
        <v>2.8460510000000001</v>
      </c>
      <c r="BT302">
        <v>3.5768740000000001</v>
      </c>
      <c r="BU302">
        <v>3.2382951000000002</v>
      </c>
      <c r="BV302">
        <v>3.718226</v>
      </c>
      <c r="BW302">
        <v>3.1612996999999998</v>
      </c>
      <c r="BX302">
        <v>3.0722892000000002</v>
      </c>
      <c r="BY302">
        <v>3.9009814</v>
      </c>
      <c r="BZ302">
        <v>3.4655919000000002</v>
      </c>
      <c r="CA302">
        <v>2.8149958000000002</v>
      </c>
      <c r="CB302">
        <v>3.2787473</v>
      </c>
      <c r="CC302">
        <v>3.3455677000000001</v>
      </c>
      <c r="CD302">
        <v>3.4715745</v>
      </c>
      <c r="CE302">
        <v>3.3349761999999998</v>
      </c>
      <c r="CF302">
        <v>3.2768955000000002</v>
      </c>
      <c r="CG302">
        <v>3.3687868000000001</v>
      </c>
      <c r="CH302">
        <v>2.7553656000000002</v>
      </c>
      <c r="CI302">
        <v>2.7674389000000001</v>
      </c>
      <c r="CJ302">
        <v>3.3979251000000001</v>
      </c>
      <c r="CK302">
        <v>4.3949499000000003</v>
      </c>
      <c r="CL302">
        <v>3.7018235000000002</v>
      </c>
      <c r="CM302">
        <v>3.3974663999999999</v>
      </c>
      <c r="CN302">
        <v>3.6278298000000002</v>
      </c>
      <c r="CO302">
        <v>4.8971267000000003</v>
      </c>
      <c r="CP302">
        <v>5.9250816999999998</v>
      </c>
      <c r="CQ302">
        <v>3.2742635999999998</v>
      </c>
      <c r="CR302">
        <v>3.0148462999999999</v>
      </c>
      <c r="CS302">
        <v>3.8272938999999999</v>
      </c>
      <c r="CT302">
        <v>3.1425711999999999</v>
      </c>
      <c r="CU302">
        <v>3.2314417</v>
      </c>
      <c r="CV302">
        <v>3.9345032999999998</v>
      </c>
      <c r="CW302">
        <v>3.5228887000000002</v>
      </c>
      <c r="CX302">
        <v>3.5376563000000001</v>
      </c>
      <c r="CY302">
        <v>3.1589816000000002</v>
      </c>
      <c r="CZ302">
        <v>2.6179152000000001</v>
      </c>
      <c r="DA302">
        <v>3.2243178000000001</v>
      </c>
      <c r="DB302">
        <v>3.4527334999999999</v>
      </c>
      <c r="DC302">
        <v>3.3350431999999999</v>
      </c>
      <c r="DD302">
        <v>4.7748527999999997</v>
      </c>
      <c r="DE302">
        <v>3.1007261000000002</v>
      </c>
      <c r="DF302">
        <v>3.8398981000000001</v>
      </c>
      <c r="DG302">
        <v>4.1771808000000004</v>
      </c>
      <c r="DH302">
        <v>3.1230036999999999</v>
      </c>
      <c r="DI302">
        <v>3.9159619999999999</v>
      </c>
      <c r="DJ302">
        <v>3.7954512</v>
      </c>
      <c r="DK302">
        <v>3.5431086999999999</v>
      </c>
      <c r="DL302">
        <v>3.3259223000000002</v>
      </c>
      <c r="DM302">
        <v>2.9484162</v>
      </c>
      <c r="DN302">
        <v>2.1750495000000001</v>
      </c>
      <c r="DO302">
        <v>2.8744681000000001</v>
      </c>
      <c r="DP302">
        <v>5.1314960000000003</v>
      </c>
      <c r="DQ302">
        <v>2.8377110999999999</v>
      </c>
      <c r="DR302">
        <v>2.3705783</v>
      </c>
      <c r="DS302">
        <v>2.7930312000000002</v>
      </c>
      <c r="DT302">
        <v>4.9801202</v>
      </c>
      <c r="DU302">
        <v>3.4883883</v>
      </c>
      <c r="DV302">
        <v>3.7664968999999999</v>
      </c>
      <c r="DW302">
        <v>3.4370270000000001</v>
      </c>
      <c r="DX302">
        <v>2.912236</v>
      </c>
      <c r="DY302">
        <v>3.1211150000000001</v>
      </c>
      <c r="DZ302">
        <v>2.9653160999999999</v>
      </c>
      <c r="EA302">
        <v>3.1445048</v>
      </c>
      <c r="EB302">
        <v>3.2578759000000002</v>
      </c>
      <c r="EC302">
        <v>2.8476224000000001</v>
      </c>
      <c r="ED302">
        <v>2.5761075</v>
      </c>
      <c r="EE302">
        <v>2.8038916999999999</v>
      </c>
      <c r="EF302">
        <v>2.9903300000000002</v>
      </c>
      <c r="EG302">
        <v>3.1912880000000001</v>
      </c>
      <c r="EH302">
        <v>3.0403652000000001</v>
      </c>
      <c r="EI302">
        <v>3.3600416000000002</v>
      </c>
      <c r="EJ302">
        <v>2.8351812000000001</v>
      </c>
      <c r="EK302">
        <v>3.4436498000000002</v>
      </c>
      <c r="EL302">
        <v>3.1823876000000002</v>
      </c>
      <c r="EM302">
        <v>2.709708</v>
      </c>
      <c r="EN302">
        <v>2.7766777999999999</v>
      </c>
      <c r="EO302">
        <v>2.8188732000000001</v>
      </c>
      <c r="EP302">
        <v>3.0961572999999998</v>
      </c>
      <c r="EQ302">
        <v>3.4127562</v>
      </c>
      <c r="ER302">
        <v>3.2671435</v>
      </c>
      <c r="ES302">
        <v>3.4032543</v>
      </c>
      <c r="ET302">
        <v>3.1901245</v>
      </c>
      <c r="EU302">
        <v>2.7617327999999999</v>
      </c>
      <c r="EV302">
        <v>2</v>
      </c>
      <c r="EW302">
        <f>MATCH(A302,'[1]BASC2_BRIEF_6yr_DEMOS_ScanInfo '!$H$1:$H$585,0)</f>
        <v>173</v>
      </c>
      <c r="EX302">
        <f>INDEX('[1]BASC2_BRIEF_6yr_DEMOS_ScanInfo '!$L$1:$L$585,EW302)</f>
        <v>1</v>
      </c>
      <c r="EY302">
        <v>2</v>
      </c>
      <c r="EZ302">
        <v>1</v>
      </c>
      <c r="FA302">
        <f>IF(AND(EZ302=1,EV302=2),4)</f>
        <v>4</v>
      </c>
      <c r="FB302">
        <v>4</v>
      </c>
    </row>
    <row r="303" spans="1:158" x14ac:dyDescent="0.35">
      <c r="A303" t="s">
        <v>45</v>
      </c>
      <c r="B303">
        <v>3.5315124999999998</v>
      </c>
      <c r="C303">
        <v>3.3174242999999999</v>
      </c>
      <c r="D303">
        <v>2.7861896000000002</v>
      </c>
      <c r="E303">
        <v>3.3845223999999998</v>
      </c>
      <c r="F303">
        <v>3.4815000999999999</v>
      </c>
      <c r="G303">
        <v>3.6780008999999998</v>
      </c>
      <c r="H303">
        <v>3.5586376</v>
      </c>
      <c r="I303">
        <v>3.4429091999999999</v>
      </c>
      <c r="J303">
        <v>3.5279932000000001</v>
      </c>
      <c r="K303">
        <v>2.9225797999999998</v>
      </c>
      <c r="L303">
        <v>2.9786972999999999</v>
      </c>
      <c r="M303">
        <v>3.6811883000000001</v>
      </c>
      <c r="N303">
        <v>4.2856721999999996</v>
      </c>
      <c r="O303">
        <v>3.4754200000000002</v>
      </c>
      <c r="P303">
        <v>3.7557857000000001</v>
      </c>
      <c r="Q303">
        <v>4.0441427000000001</v>
      </c>
      <c r="R303">
        <v>5.0003470999999999</v>
      </c>
      <c r="S303">
        <v>7.5849108999999997</v>
      </c>
      <c r="T303">
        <v>3.3382955000000001</v>
      </c>
      <c r="U303">
        <v>3.2845532999999998</v>
      </c>
      <c r="V303">
        <v>3.5509059000000001</v>
      </c>
      <c r="W303">
        <v>3.1800305999999998</v>
      </c>
      <c r="X303">
        <v>3.1518831</v>
      </c>
      <c r="Y303">
        <v>4.3377023000000001</v>
      </c>
      <c r="Z303">
        <v>3.5154630999999998</v>
      </c>
      <c r="AA303">
        <v>3.6819654000000002</v>
      </c>
      <c r="AB303">
        <v>3.2319605</v>
      </c>
      <c r="AC303">
        <v>2.7775525999999999</v>
      </c>
      <c r="AD303">
        <v>3.2549087999999999</v>
      </c>
      <c r="AE303">
        <v>3.7972443</v>
      </c>
      <c r="AF303">
        <v>3.1497411999999998</v>
      </c>
      <c r="AG303">
        <v>5.6912284</v>
      </c>
      <c r="AH303">
        <v>3.1269543</v>
      </c>
      <c r="AI303">
        <v>3.6603959000000001</v>
      </c>
      <c r="AJ303">
        <v>4.0318231999999998</v>
      </c>
      <c r="AK303">
        <v>3.0797913000000001</v>
      </c>
      <c r="AL303">
        <v>3.7573875999999999</v>
      </c>
      <c r="AM303">
        <v>3.5633180000000002</v>
      </c>
      <c r="AN303">
        <v>3.7319434</v>
      </c>
      <c r="AO303">
        <v>3.1335652000000001</v>
      </c>
      <c r="AP303">
        <v>2.9384215</v>
      </c>
      <c r="AQ303">
        <v>2.2758650999999999</v>
      </c>
      <c r="AR303">
        <v>3.1087098000000002</v>
      </c>
      <c r="AS303">
        <v>4.2796268</v>
      </c>
      <c r="AT303">
        <v>2.8963754000000002</v>
      </c>
      <c r="AU303">
        <v>2.5118016999999999</v>
      </c>
      <c r="AV303">
        <v>3.0435561999999998</v>
      </c>
      <c r="AW303">
        <v>7.8315457999999998</v>
      </c>
      <c r="AX303">
        <v>3.4654373999999999</v>
      </c>
      <c r="AY303">
        <v>4.1405434999999997</v>
      </c>
      <c r="AZ303">
        <v>3.2662265000000001</v>
      </c>
      <c r="BA303">
        <v>2.7982965000000002</v>
      </c>
      <c r="BB303">
        <v>3.0147064000000001</v>
      </c>
      <c r="BC303">
        <v>3.2520541999999999</v>
      </c>
      <c r="BD303">
        <v>3.1671299999999998</v>
      </c>
      <c r="BE303">
        <v>3.5026877000000001</v>
      </c>
      <c r="BF303">
        <v>2.9466312000000001</v>
      </c>
      <c r="BG303">
        <v>2.7354622000000002</v>
      </c>
      <c r="BH303">
        <v>2.9014950000000002</v>
      </c>
      <c r="BI303">
        <v>3.2856987000000002</v>
      </c>
      <c r="BJ303">
        <v>3.2536855</v>
      </c>
      <c r="BK303">
        <v>3.0614488</v>
      </c>
      <c r="BL303">
        <v>3.6550517</v>
      </c>
      <c r="BM303">
        <v>2.8611659999999999</v>
      </c>
      <c r="BN303">
        <v>3.5920105000000002</v>
      </c>
      <c r="BO303">
        <v>2.9908288000000001</v>
      </c>
      <c r="BP303">
        <v>2.9498012</v>
      </c>
      <c r="BQ303">
        <v>2.9070013000000001</v>
      </c>
      <c r="BR303">
        <v>3.0305176</v>
      </c>
      <c r="BS303">
        <v>2.9381032</v>
      </c>
      <c r="BT303">
        <v>3.6891041000000002</v>
      </c>
      <c r="BU303">
        <v>3.3710290999999999</v>
      </c>
      <c r="BV303">
        <v>3.6225486</v>
      </c>
      <c r="BW303">
        <v>3.1053888999999999</v>
      </c>
      <c r="BX303">
        <v>3.0125668000000001</v>
      </c>
      <c r="BY303">
        <v>3.6423209000000001</v>
      </c>
      <c r="BZ303">
        <v>3.4016408999999999</v>
      </c>
      <c r="CA303">
        <v>2.9113859999999998</v>
      </c>
      <c r="CB303">
        <v>3.2781384</v>
      </c>
      <c r="CC303">
        <v>3.3869505000000002</v>
      </c>
      <c r="CD303">
        <v>3.3166852000000002</v>
      </c>
      <c r="CE303">
        <v>3.1650931999999998</v>
      </c>
      <c r="CF303">
        <v>3.2734798999999999</v>
      </c>
      <c r="CG303">
        <v>3.8246747999999999</v>
      </c>
      <c r="CH303">
        <v>3.0719633000000002</v>
      </c>
      <c r="CI303">
        <v>2.9154743999999999</v>
      </c>
      <c r="CJ303">
        <v>3.8376849000000002</v>
      </c>
      <c r="CK303">
        <v>4.3799409999999996</v>
      </c>
      <c r="CL303">
        <v>3.7488996999999999</v>
      </c>
      <c r="CM303">
        <v>3.5545081999999999</v>
      </c>
      <c r="CN303">
        <v>3.5574037999999999</v>
      </c>
      <c r="CO303">
        <v>5.3892917999999996</v>
      </c>
      <c r="CP303">
        <v>6.5257883000000003</v>
      </c>
      <c r="CQ303">
        <v>3.4237956999999999</v>
      </c>
      <c r="CR303">
        <v>3.4270868000000001</v>
      </c>
      <c r="CS303">
        <v>3.7130933000000002</v>
      </c>
      <c r="CT303">
        <v>3.2643125</v>
      </c>
      <c r="CU303">
        <v>3.3537876999999998</v>
      </c>
      <c r="CV303">
        <v>4.0335125999999999</v>
      </c>
      <c r="CW303">
        <v>3.6292616999999998</v>
      </c>
      <c r="CX303">
        <v>3.4891226</v>
      </c>
      <c r="CY303">
        <v>3.2622713999999999</v>
      </c>
      <c r="CZ303">
        <v>2.7137916</v>
      </c>
      <c r="DA303">
        <v>3.0374579000000002</v>
      </c>
      <c r="DB303">
        <v>3.5665855</v>
      </c>
      <c r="DC303">
        <v>3.9436369</v>
      </c>
      <c r="DD303">
        <v>3.3314328</v>
      </c>
      <c r="DE303">
        <v>3.2167672999999999</v>
      </c>
      <c r="DF303">
        <v>3.5535958000000001</v>
      </c>
      <c r="DG303">
        <v>4.3731108000000001</v>
      </c>
      <c r="DH303">
        <v>2.9970088000000001</v>
      </c>
      <c r="DI303">
        <v>4.2269100999999996</v>
      </c>
      <c r="DJ303">
        <v>3.9939463000000002</v>
      </c>
      <c r="DK303">
        <v>4.0169877999999999</v>
      </c>
      <c r="DL303">
        <v>2.9439131999999999</v>
      </c>
      <c r="DM303">
        <v>2.7454896</v>
      </c>
      <c r="DN303">
        <v>2.1033731000000002</v>
      </c>
      <c r="DO303">
        <v>3.0965126000000001</v>
      </c>
      <c r="DP303">
        <v>4.4867343999999996</v>
      </c>
      <c r="DQ303">
        <v>2.8600943000000001</v>
      </c>
      <c r="DR303">
        <v>2.386142</v>
      </c>
      <c r="DS303">
        <v>2.8284034999999998</v>
      </c>
      <c r="DT303">
        <v>5.8664961</v>
      </c>
      <c r="DU303">
        <v>3.7584612000000002</v>
      </c>
      <c r="DV303">
        <v>4.2521519999999997</v>
      </c>
      <c r="DW303">
        <v>3.1576710000000001</v>
      </c>
      <c r="DX303">
        <v>3.2585405999999999</v>
      </c>
      <c r="DY303">
        <v>2.9440892000000001</v>
      </c>
      <c r="DZ303">
        <v>3.1396537000000002</v>
      </c>
      <c r="EA303">
        <v>3.1442196</v>
      </c>
      <c r="EB303">
        <v>3.3502673999999999</v>
      </c>
      <c r="EC303">
        <v>3.0336018</v>
      </c>
      <c r="ED303">
        <v>3.0853305</v>
      </c>
      <c r="EE303">
        <v>3.0811109999999999</v>
      </c>
      <c r="EF303">
        <v>3.2989744999999999</v>
      </c>
      <c r="EG303">
        <v>3.3712914</v>
      </c>
      <c r="EH303">
        <v>2.9704337000000001</v>
      </c>
      <c r="EI303">
        <v>3.7086636999999998</v>
      </c>
      <c r="EJ303">
        <v>3.1631147999999998</v>
      </c>
      <c r="EK303">
        <v>3.2014341000000002</v>
      </c>
      <c r="EL303">
        <v>3.0009515000000002</v>
      </c>
      <c r="EM303">
        <v>2.9357175999999998</v>
      </c>
      <c r="EN303">
        <v>2.9609683000000002</v>
      </c>
      <c r="EO303">
        <v>2.8673479999999998</v>
      </c>
      <c r="EP303">
        <v>2.9118145000000002</v>
      </c>
      <c r="EQ303">
        <v>3.0770509000000001</v>
      </c>
      <c r="ER303">
        <v>3.2548914</v>
      </c>
      <c r="ES303">
        <v>4.0407634000000003</v>
      </c>
      <c r="ET303">
        <v>3.0868861999999999</v>
      </c>
      <c r="EU303">
        <v>3.1265109</v>
      </c>
      <c r="EV303">
        <v>3</v>
      </c>
      <c r="EW303">
        <f>MATCH(A303,'[1]BASC2_BRIEF_6yr_DEMOS_ScanInfo '!$H$1:$H$585,0)</f>
        <v>176</v>
      </c>
      <c r="EX303">
        <f>INDEX('[1]BASC2_BRIEF_6yr_DEMOS_ScanInfo '!$L$1:$L$585,EW303)</f>
        <v>2</v>
      </c>
      <c r="EY303">
        <v>2</v>
      </c>
      <c r="EZ303">
        <v>2</v>
      </c>
      <c r="FA303">
        <f>IF(AND(EZ303=2,EV303=3),7)</f>
        <v>7</v>
      </c>
      <c r="FB303">
        <v>7</v>
      </c>
    </row>
    <row r="304" spans="1:158" x14ac:dyDescent="0.35">
      <c r="A304" t="s">
        <v>46</v>
      </c>
      <c r="B304">
        <v>3.6502075</v>
      </c>
      <c r="C304">
        <v>3.0536105999999998</v>
      </c>
      <c r="D304">
        <v>2.7692542000000002</v>
      </c>
      <c r="E304">
        <v>3.2856885999999998</v>
      </c>
      <c r="F304">
        <v>3.4314684999999998</v>
      </c>
      <c r="G304">
        <v>3.5312215999999998</v>
      </c>
      <c r="H304">
        <v>3.2198845999999999</v>
      </c>
      <c r="I304">
        <v>3.1006505</v>
      </c>
      <c r="J304">
        <v>3.6302533000000001</v>
      </c>
      <c r="K304">
        <v>2.7243805000000001</v>
      </c>
      <c r="L304">
        <v>2.897167</v>
      </c>
      <c r="M304">
        <v>3.3296890000000001</v>
      </c>
      <c r="N304">
        <v>4.1881380000000004</v>
      </c>
      <c r="O304">
        <v>3.2493677000000001</v>
      </c>
      <c r="P304">
        <v>3.3807556999999999</v>
      </c>
      <c r="Q304">
        <v>3.2467263000000002</v>
      </c>
      <c r="R304">
        <v>4.6303282000000001</v>
      </c>
      <c r="S304">
        <v>5.5314560000000004</v>
      </c>
      <c r="T304">
        <v>3.3748893999999998</v>
      </c>
      <c r="U304">
        <v>3.2939408000000001</v>
      </c>
      <c r="V304">
        <v>3.6104824999999998</v>
      </c>
      <c r="W304">
        <v>3.0946813</v>
      </c>
      <c r="X304">
        <v>3.2502097999999999</v>
      </c>
      <c r="Y304">
        <v>3.6511626000000001</v>
      </c>
      <c r="Z304">
        <v>3.6178699000000001</v>
      </c>
      <c r="AA304">
        <v>3.4133303000000002</v>
      </c>
      <c r="AB304">
        <v>3.4324515</v>
      </c>
      <c r="AC304">
        <v>2.6101675000000002</v>
      </c>
      <c r="AD304">
        <v>2.8723611999999998</v>
      </c>
      <c r="AE304">
        <v>3.4256978</v>
      </c>
      <c r="AF304">
        <v>3.4810443000000002</v>
      </c>
      <c r="AG304">
        <v>3.7703861999999999</v>
      </c>
      <c r="AH304">
        <v>3.0743646999999998</v>
      </c>
      <c r="AI304">
        <v>3.6159463000000001</v>
      </c>
      <c r="AJ304">
        <v>4.2254028000000003</v>
      </c>
      <c r="AK304">
        <v>3.1549056000000002</v>
      </c>
      <c r="AL304">
        <v>3.3901249999999998</v>
      </c>
      <c r="AM304">
        <v>3.7032747000000001</v>
      </c>
      <c r="AN304">
        <v>3.5516279000000002</v>
      </c>
      <c r="AO304">
        <v>3.2772899</v>
      </c>
      <c r="AP304">
        <v>2.8899767000000001</v>
      </c>
      <c r="AQ304">
        <v>2.1368330000000002</v>
      </c>
      <c r="AR304">
        <v>3.1101768000000001</v>
      </c>
      <c r="AS304">
        <v>4.3904572000000002</v>
      </c>
      <c r="AT304">
        <v>2.7827685</v>
      </c>
      <c r="AU304">
        <v>2.2358775</v>
      </c>
      <c r="AV304">
        <v>2.8864795999999999</v>
      </c>
      <c r="AW304">
        <v>4.3192816000000001</v>
      </c>
      <c r="AX304">
        <v>3.3793801999999999</v>
      </c>
      <c r="AY304">
        <v>3.4059446000000002</v>
      </c>
      <c r="AZ304">
        <v>3.251617</v>
      </c>
      <c r="BA304">
        <v>3.0154257000000002</v>
      </c>
      <c r="BB304">
        <v>3.0338075</v>
      </c>
      <c r="BC304">
        <v>3.1414789999999999</v>
      </c>
      <c r="BD304">
        <v>2.771493</v>
      </c>
      <c r="BE304">
        <v>3.1798506</v>
      </c>
      <c r="BF304">
        <v>2.7844764999999998</v>
      </c>
      <c r="BG304">
        <v>2.8011347999999998</v>
      </c>
      <c r="BH304">
        <v>3.0884206000000001</v>
      </c>
      <c r="BI304">
        <v>3.3869227999999998</v>
      </c>
      <c r="BJ304">
        <v>2.9113247000000002</v>
      </c>
      <c r="BK304">
        <v>3.0323224</v>
      </c>
      <c r="BL304">
        <v>3.7474487000000001</v>
      </c>
      <c r="BM304">
        <v>2.9587547999999999</v>
      </c>
      <c r="BN304">
        <v>3.3307538000000001</v>
      </c>
      <c r="BO304">
        <v>3.0819643000000001</v>
      </c>
      <c r="BP304">
        <v>2.9970759999999999</v>
      </c>
      <c r="BQ304">
        <v>2.7582673999999998</v>
      </c>
      <c r="BR304">
        <v>2.6614627999999998</v>
      </c>
      <c r="BS304">
        <v>2.7147142999999998</v>
      </c>
      <c r="BT304">
        <v>3.5971641999999999</v>
      </c>
      <c r="BU304">
        <v>3.1122904</v>
      </c>
      <c r="BV304">
        <v>3.0425887</v>
      </c>
      <c r="BW304">
        <v>3.0427979999999999</v>
      </c>
      <c r="BX304">
        <v>2.8766878</v>
      </c>
      <c r="BY304">
        <v>3.436626</v>
      </c>
      <c r="BZ304">
        <v>3.2710979</v>
      </c>
      <c r="CA304">
        <v>2.9021096000000002</v>
      </c>
      <c r="CB304">
        <v>3.2144463000000001</v>
      </c>
      <c r="CC304">
        <v>3.4391615</v>
      </c>
      <c r="CD304">
        <v>3.2045987</v>
      </c>
      <c r="CE304">
        <v>3.2354074000000002</v>
      </c>
      <c r="CF304">
        <v>3.2074082000000002</v>
      </c>
      <c r="CG304">
        <v>4.0434302999999998</v>
      </c>
      <c r="CH304">
        <v>2.7164945999999999</v>
      </c>
      <c r="CI304">
        <v>3.0438768999999999</v>
      </c>
      <c r="CJ304">
        <v>3.2357578</v>
      </c>
      <c r="CK304">
        <v>3.7404239000000001</v>
      </c>
      <c r="CL304">
        <v>3.2092071</v>
      </c>
      <c r="CM304">
        <v>3.0762247999999999</v>
      </c>
      <c r="CN304">
        <v>3.1033322999999999</v>
      </c>
      <c r="CO304">
        <v>4.3744306999999996</v>
      </c>
      <c r="CP304">
        <v>5.3464751000000001</v>
      </c>
      <c r="CQ304">
        <v>3.5779936000000001</v>
      </c>
      <c r="CR304">
        <v>3.3203806999999999</v>
      </c>
      <c r="CS304">
        <v>3.5934677000000002</v>
      </c>
      <c r="CT304">
        <v>3.1743636</v>
      </c>
      <c r="CU304">
        <v>3.203522</v>
      </c>
      <c r="CV304">
        <v>3.8585117000000002</v>
      </c>
      <c r="CW304">
        <v>3.5452759</v>
      </c>
      <c r="CX304">
        <v>3.3464548999999999</v>
      </c>
      <c r="CY304">
        <v>3.1102927</v>
      </c>
      <c r="CZ304">
        <v>2.6908934000000002</v>
      </c>
      <c r="DA304">
        <v>2.7942076</v>
      </c>
      <c r="DB304">
        <v>3.628082</v>
      </c>
      <c r="DC304">
        <v>3.8387973</v>
      </c>
      <c r="DD304">
        <v>4.3272928999999998</v>
      </c>
      <c r="DE304">
        <v>3.0186038000000002</v>
      </c>
      <c r="DF304">
        <v>3.5020213</v>
      </c>
      <c r="DG304">
        <v>3.9505427000000002</v>
      </c>
      <c r="DH304">
        <v>3.191818</v>
      </c>
      <c r="DI304">
        <v>3.4781179</v>
      </c>
      <c r="DJ304">
        <v>3.8089232000000002</v>
      </c>
      <c r="DK304">
        <v>3.1897905</v>
      </c>
      <c r="DL304">
        <v>3.0033604999999999</v>
      </c>
      <c r="DM304">
        <v>3.0706321999999999</v>
      </c>
      <c r="DN304">
        <v>2.1474164</v>
      </c>
      <c r="DO304">
        <v>2.9843275999999999</v>
      </c>
      <c r="DP304">
        <v>4.2775860000000003</v>
      </c>
      <c r="DQ304">
        <v>2.8418459999999999</v>
      </c>
      <c r="DR304">
        <v>2.2661294999999999</v>
      </c>
      <c r="DS304">
        <v>3.2108952999999998</v>
      </c>
      <c r="DT304">
        <v>4.6004524</v>
      </c>
      <c r="DU304">
        <v>3.1613745999999998</v>
      </c>
      <c r="DV304">
        <v>3.4437318000000001</v>
      </c>
      <c r="DW304">
        <v>3.0504924999999998</v>
      </c>
      <c r="DX304">
        <v>3.1170336999999999</v>
      </c>
      <c r="DY304">
        <v>2.8748901</v>
      </c>
      <c r="DZ304">
        <v>2.9856546000000002</v>
      </c>
      <c r="EA304">
        <v>2.7269418000000001</v>
      </c>
      <c r="EB304">
        <v>2.8331748999999999</v>
      </c>
      <c r="EC304">
        <v>2.9286772999999999</v>
      </c>
      <c r="ED304">
        <v>2.8140044</v>
      </c>
      <c r="EE304">
        <v>2.8027812999999999</v>
      </c>
      <c r="EF304">
        <v>3.2261232999999998</v>
      </c>
      <c r="EG304">
        <v>3.0700166000000002</v>
      </c>
      <c r="EH304">
        <v>2.9225406999999999</v>
      </c>
      <c r="EI304">
        <v>3.2507412000000002</v>
      </c>
      <c r="EJ304">
        <v>3.0806444000000002</v>
      </c>
      <c r="EK304">
        <v>3.2060176999999999</v>
      </c>
      <c r="EL304">
        <v>3.1072476</v>
      </c>
      <c r="EM304">
        <v>3.3123070999999999</v>
      </c>
      <c r="EN304">
        <v>2.6686806999999999</v>
      </c>
      <c r="EO304">
        <v>2.5273167999999999</v>
      </c>
      <c r="EP304">
        <v>2.6214778000000001</v>
      </c>
      <c r="EQ304">
        <v>3.4798931999999998</v>
      </c>
      <c r="ER304">
        <v>3.1326014999999998</v>
      </c>
      <c r="ES304">
        <v>3.1573712999999999</v>
      </c>
      <c r="ET304">
        <v>3.1227128999999998</v>
      </c>
      <c r="EU304">
        <v>2.9306578999999999</v>
      </c>
      <c r="EV304">
        <v>1</v>
      </c>
      <c r="EW304">
        <f>MATCH(A304,'[1]BASC2_BRIEF_6yr_DEMOS_ScanInfo '!$H$1:$H$585,0)</f>
        <v>177</v>
      </c>
      <c r="EX304">
        <f>INDEX('[1]BASC2_BRIEF_6yr_DEMOS_ScanInfo '!$L$1:$L$585,EW304)</f>
        <v>1</v>
      </c>
      <c r="EY304">
        <v>2</v>
      </c>
      <c r="EZ304">
        <v>1</v>
      </c>
      <c r="FA304">
        <f t="shared" ref="FA302:FB309" si="76">IF(AND(EZ304=1,EV304=1),2)</f>
        <v>2</v>
      </c>
      <c r="FB304">
        <v>2</v>
      </c>
    </row>
    <row r="305" spans="1:158" x14ac:dyDescent="0.35">
      <c r="A305" t="s">
        <v>47</v>
      </c>
      <c r="B305">
        <v>3.3099504</v>
      </c>
      <c r="C305">
        <v>2.9220388000000002</v>
      </c>
      <c r="D305">
        <v>2.5522887999999999</v>
      </c>
      <c r="E305">
        <v>3.1619693999999998</v>
      </c>
      <c r="F305">
        <v>3.3625683999999998</v>
      </c>
      <c r="G305">
        <v>3.3827338</v>
      </c>
      <c r="H305">
        <v>3.0111157999999998</v>
      </c>
      <c r="I305">
        <v>2.944134</v>
      </c>
      <c r="J305">
        <v>3.4131564999999999</v>
      </c>
      <c r="K305">
        <v>3.3333067999999999</v>
      </c>
      <c r="L305">
        <v>2.5558355000000001</v>
      </c>
      <c r="M305">
        <v>3.3310911999999999</v>
      </c>
      <c r="N305">
        <v>3.6445313000000001</v>
      </c>
      <c r="O305">
        <v>3.1822499999999998</v>
      </c>
      <c r="P305">
        <v>3.2750645</v>
      </c>
      <c r="Q305">
        <v>3.3886696999999999</v>
      </c>
      <c r="R305">
        <v>4.4012283999999999</v>
      </c>
      <c r="S305">
        <v>5.5272449999999997</v>
      </c>
      <c r="T305">
        <v>2.9315034999999998</v>
      </c>
      <c r="U305">
        <v>2.8941640999999998</v>
      </c>
      <c r="V305">
        <v>3.5207932</v>
      </c>
      <c r="W305">
        <v>3.0045888000000001</v>
      </c>
      <c r="X305">
        <v>3.1754370000000001</v>
      </c>
      <c r="Y305">
        <v>3.7645835999999999</v>
      </c>
      <c r="Z305">
        <v>3.3958298999999998</v>
      </c>
      <c r="AA305">
        <v>3.2748973000000001</v>
      </c>
      <c r="AB305">
        <v>2.8826673</v>
      </c>
      <c r="AC305">
        <v>2.4503541000000002</v>
      </c>
      <c r="AD305">
        <v>2.8567535999999998</v>
      </c>
      <c r="AE305">
        <v>3.3020779999999998</v>
      </c>
      <c r="AF305">
        <v>3.6006558000000002</v>
      </c>
      <c r="AG305">
        <v>4.2236729000000004</v>
      </c>
      <c r="AH305">
        <v>3.0720103000000001</v>
      </c>
      <c r="AI305">
        <v>3.6459283999999998</v>
      </c>
      <c r="AJ305">
        <v>4.2078160999999996</v>
      </c>
      <c r="AK305">
        <v>3.1104009000000001</v>
      </c>
      <c r="AL305">
        <v>3.4279361000000002</v>
      </c>
      <c r="AM305">
        <v>3.6380086</v>
      </c>
      <c r="AN305">
        <v>2.9895694000000002</v>
      </c>
      <c r="AO305">
        <v>2.8957633999999999</v>
      </c>
      <c r="AP305">
        <v>2.793288</v>
      </c>
      <c r="AQ305">
        <v>2.2463663</v>
      </c>
      <c r="AR305">
        <v>2.7718541999999999</v>
      </c>
      <c r="AS305">
        <v>4.2416495999999997</v>
      </c>
      <c r="AT305">
        <v>2.8918967000000002</v>
      </c>
      <c r="AU305">
        <v>2.2890012</v>
      </c>
      <c r="AV305">
        <v>2.5697241000000002</v>
      </c>
      <c r="AW305">
        <v>5.4708157000000002</v>
      </c>
      <c r="AX305">
        <v>3.3956301</v>
      </c>
      <c r="AY305">
        <v>3.5549414000000001</v>
      </c>
      <c r="AZ305">
        <v>3.0789702000000001</v>
      </c>
      <c r="BA305">
        <v>2.7820523000000001</v>
      </c>
      <c r="BB305">
        <v>2.8968885000000002</v>
      </c>
      <c r="BC305">
        <v>3.0099822999999999</v>
      </c>
      <c r="BD305">
        <v>3.0442988999999998</v>
      </c>
      <c r="BE305">
        <v>2.8256725999999999</v>
      </c>
      <c r="BF305">
        <v>2.7753190999999999</v>
      </c>
      <c r="BG305">
        <v>2.6656449000000002</v>
      </c>
      <c r="BH305">
        <v>2.6462932000000001</v>
      </c>
      <c r="BI305">
        <v>2.8114015999999999</v>
      </c>
      <c r="BJ305">
        <v>3.1337069999999998</v>
      </c>
      <c r="BK305">
        <v>2.9397118</v>
      </c>
      <c r="BL305">
        <v>3.0872237999999999</v>
      </c>
      <c r="BM305">
        <v>3.2703861999999999</v>
      </c>
      <c r="BN305">
        <v>3.1908989000000001</v>
      </c>
      <c r="BO305">
        <v>2.9556477000000001</v>
      </c>
      <c r="BP305">
        <v>2.9725454</v>
      </c>
      <c r="BQ305">
        <v>2.6018355</v>
      </c>
      <c r="BR305">
        <v>2.8382113000000002</v>
      </c>
      <c r="BS305">
        <v>2.7890459999999999</v>
      </c>
      <c r="BT305">
        <v>3.5623163999999998</v>
      </c>
      <c r="BU305">
        <v>3.0696805</v>
      </c>
      <c r="BV305">
        <v>3.4233699</v>
      </c>
      <c r="BW305">
        <v>2.9973936000000001</v>
      </c>
      <c r="BX305">
        <v>2.8853300000000002</v>
      </c>
      <c r="BY305">
        <v>3.2047574999999999</v>
      </c>
      <c r="BZ305">
        <v>2.9435565000000001</v>
      </c>
      <c r="CA305">
        <v>2.8511961000000001</v>
      </c>
      <c r="CB305">
        <v>3.4214034</v>
      </c>
      <c r="CC305">
        <v>3.4243252000000002</v>
      </c>
      <c r="CD305">
        <v>3.4652853000000001</v>
      </c>
      <c r="CE305">
        <v>3.0479004000000001</v>
      </c>
      <c r="CF305">
        <v>3.1069551</v>
      </c>
      <c r="CG305">
        <v>3.3721371000000002</v>
      </c>
      <c r="CH305">
        <v>2.7925393999999999</v>
      </c>
      <c r="CI305">
        <v>2.8590515000000001</v>
      </c>
      <c r="CJ305">
        <v>3.4583062999999998</v>
      </c>
      <c r="CK305">
        <v>4.1262945999999996</v>
      </c>
      <c r="CL305">
        <v>3.2861536</v>
      </c>
      <c r="CM305">
        <v>3.2558665000000002</v>
      </c>
      <c r="CN305">
        <v>3.2728331000000002</v>
      </c>
      <c r="CO305">
        <v>4.7107058000000004</v>
      </c>
      <c r="CP305">
        <v>5.2771157999999998</v>
      </c>
      <c r="CQ305">
        <v>3.0783882</v>
      </c>
      <c r="CR305">
        <v>2.9168493999999998</v>
      </c>
      <c r="CS305">
        <v>3.6181557</v>
      </c>
      <c r="CT305">
        <v>3.1347453999999999</v>
      </c>
      <c r="CU305">
        <v>3.0096986000000001</v>
      </c>
      <c r="CV305">
        <v>3.3882686999999998</v>
      </c>
      <c r="CW305">
        <v>3.3606205</v>
      </c>
      <c r="CX305">
        <v>3.3814497000000001</v>
      </c>
      <c r="CY305">
        <v>2.8740516</v>
      </c>
      <c r="CZ305">
        <v>2.4551829999999999</v>
      </c>
      <c r="DA305">
        <v>2.9074612000000002</v>
      </c>
      <c r="DB305">
        <v>3.1582425000000001</v>
      </c>
      <c r="DC305">
        <v>3.3993611000000001</v>
      </c>
      <c r="DD305">
        <v>4.4214305999999999</v>
      </c>
      <c r="DE305">
        <v>3.5374894000000001</v>
      </c>
      <c r="DF305">
        <v>3.3669012</v>
      </c>
      <c r="DG305">
        <v>3.8728261000000002</v>
      </c>
      <c r="DH305">
        <v>2.8899088000000002</v>
      </c>
      <c r="DI305">
        <v>3.5536683</v>
      </c>
      <c r="DJ305">
        <v>3.5403421000000002</v>
      </c>
      <c r="DK305">
        <v>3.2546284000000001</v>
      </c>
      <c r="DL305">
        <v>2.9484474999999999</v>
      </c>
      <c r="DM305">
        <v>2.9023023000000001</v>
      </c>
      <c r="DN305">
        <v>2.0320990000000001</v>
      </c>
      <c r="DO305">
        <v>3.1011155000000001</v>
      </c>
      <c r="DP305">
        <v>4.2448167999999997</v>
      </c>
      <c r="DQ305">
        <v>2.8640360999999999</v>
      </c>
      <c r="DR305">
        <v>2.2602403</v>
      </c>
      <c r="DS305">
        <v>2.6786431999999998</v>
      </c>
      <c r="DT305">
        <v>4.2381954000000004</v>
      </c>
      <c r="DU305">
        <v>3.2961977</v>
      </c>
      <c r="DV305">
        <v>3.4019159999999999</v>
      </c>
      <c r="DW305">
        <v>2.9406579000000002</v>
      </c>
      <c r="DX305">
        <v>2.9653470999999998</v>
      </c>
      <c r="DY305">
        <v>3.0042168999999999</v>
      </c>
      <c r="DZ305">
        <v>3.2897265</v>
      </c>
      <c r="EA305">
        <v>3.0886784</v>
      </c>
      <c r="EB305">
        <v>3.2018551999999998</v>
      </c>
      <c r="EC305">
        <v>2.6327777000000001</v>
      </c>
      <c r="ED305">
        <v>2.6435571000000002</v>
      </c>
      <c r="EE305">
        <v>2.6933123999999999</v>
      </c>
      <c r="EF305">
        <v>2.9527787999999999</v>
      </c>
      <c r="EG305">
        <v>2.9766560000000002</v>
      </c>
      <c r="EH305">
        <v>3.0187249</v>
      </c>
      <c r="EI305">
        <v>3.4864921999999998</v>
      </c>
      <c r="EJ305">
        <v>2.7837706</v>
      </c>
      <c r="EK305">
        <v>3.0885429000000002</v>
      </c>
      <c r="EL305">
        <v>2.8139701000000001</v>
      </c>
      <c r="EM305">
        <v>2.5278684999999999</v>
      </c>
      <c r="EN305">
        <v>2.7116476999999999</v>
      </c>
      <c r="EO305">
        <v>2.7737603000000002</v>
      </c>
      <c r="EP305">
        <v>2.8544394999999998</v>
      </c>
      <c r="EQ305">
        <v>3.7945006000000001</v>
      </c>
      <c r="ER305">
        <v>2.9727755</v>
      </c>
      <c r="ES305">
        <v>3.1882834</v>
      </c>
      <c r="ET305">
        <v>2.9707091000000001</v>
      </c>
      <c r="EU305">
        <v>2.9921650999999998</v>
      </c>
      <c r="EV305">
        <v>1</v>
      </c>
      <c r="EW305">
        <f>MATCH(A305,'[1]BASC2_BRIEF_6yr_DEMOS_ScanInfo '!$H$1:$H$585,0)</f>
        <v>178</v>
      </c>
      <c r="EX305">
        <f>INDEX('[1]BASC2_BRIEF_6yr_DEMOS_ScanInfo '!$L$1:$L$585,EW305)</f>
        <v>1</v>
      </c>
      <c r="EY305">
        <v>2</v>
      </c>
      <c r="EZ305">
        <v>1</v>
      </c>
      <c r="FA305">
        <f t="shared" si="76"/>
        <v>2</v>
      </c>
      <c r="FB305">
        <v>2</v>
      </c>
    </row>
    <row r="306" spans="1:158" x14ac:dyDescent="0.35">
      <c r="A306" t="s">
        <v>281</v>
      </c>
      <c r="B306">
        <v>3.4977784000000001</v>
      </c>
      <c r="C306">
        <v>3.0452241999999998</v>
      </c>
      <c r="D306">
        <v>3.0263987000000001</v>
      </c>
      <c r="E306">
        <v>3.1780843999999999</v>
      </c>
      <c r="F306">
        <v>3.7359871999999998</v>
      </c>
      <c r="G306">
        <v>3.5387770999999999</v>
      </c>
      <c r="H306">
        <v>3.3199379000000002</v>
      </c>
      <c r="I306">
        <v>3.0750823</v>
      </c>
      <c r="J306">
        <v>3.3350903999999999</v>
      </c>
      <c r="K306">
        <v>2.7261169000000001</v>
      </c>
      <c r="L306">
        <v>2.8565909999999999</v>
      </c>
      <c r="M306">
        <v>3.3183042999999999</v>
      </c>
      <c r="N306">
        <v>3.7245195</v>
      </c>
      <c r="O306">
        <v>3.3134103000000001</v>
      </c>
      <c r="P306">
        <v>3.3799397999999998</v>
      </c>
      <c r="Q306">
        <v>3.7549437999999999</v>
      </c>
      <c r="R306">
        <v>4.8187756999999998</v>
      </c>
      <c r="S306">
        <v>4.9163002999999996</v>
      </c>
      <c r="T306">
        <v>3.1704812000000002</v>
      </c>
      <c r="U306">
        <v>2.8947658999999999</v>
      </c>
      <c r="V306">
        <v>3.3594365000000002</v>
      </c>
      <c r="W306">
        <v>2.9645416999999998</v>
      </c>
      <c r="X306">
        <v>3.3193486000000001</v>
      </c>
      <c r="Y306">
        <v>3.7215292</v>
      </c>
      <c r="Z306">
        <v>3.6449734999999999</v>
      </c>
      <c r="AA306">
        <v>3.5186682</v>
      </c>
      <c r="AB306">
        <v>3.1814944999999999</v>
      </c>
      <c r="AC306">
        <v>2.6699506999999998</v>
      </c>
      <c r="AD306">
        <v>3.0259979000000001</v>
      </c>
      <c r="AE306">
        <v>3.2942016000000001</v>
      </c>
      <c r="AF306">
        <v>4.0828151999999998</v>
      </c>
      <c r="AG306">
        <v>4.3783979000000004</v>
      </c>
      <c r="AH306">
        <v>2.9963519999999999</v>
      </c>
      <c r="AI306">
        <v>3.3491873999999999</v>
      </c>
      <c r="AJ306">
        <v>3.6854874999999998</v>
      </c>
      <c r="AK306">
        <v>3.0587080000000002</v>
      </c>
      <c r="AL306">
        <v>3.5006179999999998</v>
      </c>
      <c r="AM306">
        <v>3.3208592000000001</v>
      </c>
      <c r="AN306">
        <v>3.3822887000000001</v>
      </c>
      <c r="AO306">
        <v>2.8387332000000001</v>
      </c>
      <c r="AP306">
        <v>2.8483044999999998</v>
      </c>
      <c r="AQ306">
        <v>2.0979880999999998</v>
      </c>
      <c r="AR306">
        <v>2.8635592000000001</v>
      </c>
      <c r="AS306">
        <v>4.5464438999999999</v>
      </c>
      <c r="AT306">
        <v>2.8568530000000001</v>
      </c>
      <c r="AU306">
        <v>2.3439681999999999</v>
      </c>
      <c r="AV306">
        <v>2.7498884000000001</v>
      </c>
      <c r="AW306">
        <v>3.9878944999999999</v>
      </c>
      <c r="AX306">
        <v>3.4934167999999999</v>
      </c>
      <c r="AY306">
        <v>3.6113173999999999</v>
      </c>
      <c r="AZ306">
        <v>3.4142155999999999</v>
      </c>
      <c r="BA306">
        <v>2.8666350999999999</v>
      </c>
      <c r="BB306">
        <v>2.9997319999999998</v>
      </c>
      <c r="BC306">
        <v>3.0843265</v>
      </c>
      <c r="BD306">
        <v>2.9960426999999998</v>
      </c>
      <c r="BE306">
        <v>3.0283395999999998</v>
      </c>
      <c r="BF306">
        <v>2.6705005000000002</v>
      </c>
      <c r="BG306">
        <v>2.5175950999999999</v>
      </c>
      <c r="BH306">
        <v>2.6406152000000001</v>
      </c>
      <c r="BI306">
        <v>3.0715723000000001</v>
      </c>
      <c r="BJ306">
        <v>2.8916795</v>
      </c>
      <c r="BK306">
        <v>2.9200398999999999</v>
      </c>
      <c r="BL306">
        <v>3.2925632</v>
      </c>
      <c r="BM306">
        <v>3.0798507000000002</v>
      </c>
      <c r="BN306">
        <v>3.3912513</v>
      </c>
      <c r="BO306">
        <v>3.0543420000000001</v>
      </c>
      <c r="BP306">
        <v>3.0566553999999999</v>
      </c>
      <c r="BQ306">
        <v>2.7570763</v>
      </c>
      <c r="BR306">
        <v>3.0144367000000001</v>
      </c>
      <c r="BS306">
        <v>2.6272899999999999</v>
      </c>
      <c r="BT306">
        <v>4.2962870999999998</v>
      </c>
      <c r="BU306">
        <v>3.0392779999999999</v>
      </c>
      <c r="BV306">
        <v>3.3093908000000001</v>
      </c>
      <c r="BW306">
        <v>2.9273449999999999</v>
      </c>
      <c r="BX306">
        <v>2.8496654000000001</v>
      </c>
      <c r="BY306">
        <v>3.2560300999999998</v>
      </c>
      <c r="BZ306">
        <v>3.0537220999999999</v>
      </c>
      <c r="CA306">
        <v>3.1826409999999998</v>
      </c>
      <c r="CB306">
        <v>3.1537343999999998</v>
      </c>
      <c r="CC306">
        <v>3.6285216999999998</v>
      </c>
      <c r="CD306">
        <v>3.5415537000000001</v>
      </c>
      <c r="CE306">
        <v>3.157486</v>
      </c>
      <c r="CF306">
        <v>2.9863422000000002</v>
      </c>
      <c r="CG306">
        <v>3.4659225999999999</v>
      </c>
      <c r="CH306">
        <v>2.800081</v>
      </c>
      <c r="CI306">
        <v>2.7927751999999999</v>
      </c>
      <c r="CJ306">
        <v>3.7458323999999998</v>
      </c>
      <c r="CK306">
        <v>3.8929794000000002</v>
      </c>
      <c r="CL306">
        <v>3.5031816999999998</v>
      </c>
      <c r="CM306">
        <v>3.4168284</v>
      </c>
      <c r="CN306">
        <v>3.6265643000000001</v>
      </c>
      <c r="CO306">
        <v>4.7254776999999999</v>
      </c>
      <c r="CP306">
        <v>5.8439245</v>
      </c>
      <c r="CQ306">
        <v>3.1098728000000002</v>
      </c>
      <c r="CR306">
        <v>2.9936910000000001</v>
      </c>
      <c r="CS306">
        <v>3.7285740000000001</v>
      </c>
      <c r="CT306">
        <v>2.984823</v>
      </c>
      <c r="CU306">
        <v>3.3192786999999999</v>
      </c>
      <c r="CV306">
        <v>3.726588</v>
      </c>
      <c r="CW306">
        <v>3.3297229000000002</v>
      </c>
      <c r="CX306">
        <v>3.2405140000000001</v>
      </c>
      <c r="CY306">
        <v>3.3625588</v>
      </c>
      <c r="CZ306">
        <v>2.6966492999999998</v>
      </c>
      <c r="DA306">
        <v>3.2153622999999998</v>
      </c>
      <c r="DB306">
        <v>3.4571972</v>
      </c>
      <c r="DC306">
        <v>3.4659697999999999</v>
      </c>
      <c r="DD306">
        <v>4.6279859999999999</v>
      </c>
      <c r="DE306">
        <v>3.1946241999999998</v>
      </c>
      <c r="DF306">
        <v>3.5215325000000002</v>
      </c>
      <c r="DG306">
        <v>3.8997446999999998</v>
      </c>
      <c r="DH306">
        <v>2.9927206000000002</v>
      </c>
      <c r="DI306">
        <v>3.4089209999999999</v>
      </c>
      <c r="DJ306">
        <v>3.5503447000000001</v>
      </c>
      <c r="DK306">
        <v>3.419143</v>
      </c>
      <c r="DL306">
        <v>2.7666795</v>
      </c>
      <c r="DM306">
        <v>2.6505418000000001</v>
      </c>
      <c r="DN306">
        <v>2.0541934999999998</v>
      </c>
      <c r="DO306">
        <v>2.6543443</v>
      </c>
      <c r="DP306">
        <v>4.2805505000000004</v>
      </c>
      <c r="DQ306">
        <v>2.7683724999999999</v>
      </c>
      <c r="DR306">
        <v>2.4606366</v>
      </c>
      <c r="DS306">
        <v>3.0767514999999999</v>
      </c>
      <c r="DT306">
        <v>5.1586885000000002</v>
      </c>
      <c r="DU306">
        <v>3.3530915000000001</v>
      </c>
      <c r="DV306">
        <v>3.6752999000000002</v>
      </c>
      <c r="DW306">
        <v>3.1100154</v>
      </c>
      <c r="DX306">
        <v>2.7852391999999999</v>
      </c>
      <c r="DY306">
        <v>2.7646768000000002</v>
      </c>
      <c r="DZ306">
        <v>3.1100148999999999</v>
      </c>
      <c r="EA306">
        <v>3.0929289</v>
      </c>
      <c r="EB306">
        <v>2.9144535</v>
      </c>
      <c r="EC306">
        <v>2.7274041000000002</v>
      </c>
      <c r="ED306">
        <v>2.5639286000000001</v>
      </c>
      <c r="EE306">
        <v>2.5982447</v>
      </c>
      <c r="EF306">
        <v>3.0504775</v>
      </c>
      <c r="EG306">
        <v>3.0790715</v>
      </c>
      <c r="EH306">
        <v>3.1048200000000001</v>
      </c>
      <c r="EI306">
        <v>3.0755026000000001</v>
      </c>
      <c r="EJ306">
        <v>3.0396798</v>
      </c>
      <c r="EK306">
        <v>2.9743452000000001</v>
      </c>
      <c r="EL306">
        <v>3.013458</v>
      </c>
      <c r="EM306">
        <v>2.8153644</v>
      </c>
      <c r="EN306">
        <v>2.8341438999999999</v>
      </c>
      <c r="EO306">
        <v>2.8754244</v>
      </c>
      <c r="EP306">
        <v>2.9375602999999999</v>
      </c>
      <c r="EQ306">
        <v>3.5709403000000002</v>
      </c>
      <c r="ER306">
        <v>2.996238</v>
      </c>
      <c r="ES306">
        <v>3.1812464999999999</v>
      </c>
      <c r="ET306">
        <v>2.9990644</v>
      </c>
      <c r="EU306">
        <v>3.1631836999999998</v>
      </c>
      <c r="EV306">
        <v>1</v>
      </c>
      <c r="EW306">
        <f>MATCH(A306,'[1]BASC2_BRIEF_6yr_DEMOS_ScanInfo '!$H$1:$H$585,0)</f>
        <v>182</v>
      </c>
      <c r="EX306">
        <f>INDEX('[1]BASC2_BRIEF_6yr_DEMOS_ScanInfo '!$L$1:$L$585,EW306)</f>
        <v>2</v>
      </c>
      <c r="EY306">
        <v>2</v>
      </c>
      <c r="EZ306">
        <v>2</v>
      </c>
      <c r="FA306">
        <f>IF(AND(EZ306=2,EV306=1),3)</f>
        <v>3</v>
      </c>
      <c r="FB306">
        <v>3</v>
      </c>
    </row>
    <row r="307" spans="1:158" x14ac:dyDescent="0.35">
      <c r="A307" t="s">
        <v>51</v>
      </c>
      <c r="B307">
        <v>3.5887050999999999</v>
      </c>
      <c r="C307">
        <v>2.9462522999999998</v>
      </c>
      <c r="D307">
        <v>2.7948103</v>
      </c>
      <c r="E307">
        <v>3.0463716999999999</v>
      </c>
      <c r="F307">
        <v>3.7156403</v>
      </c>
      <c r="G307">
        <v>3.6471813000000002</v>
      </c>
      <c r="H307">
        <v>3.1814680000000002</v>
      </c>
      <c r="I307">
        <v>3.2200099999999998</v>
      </c>
      <c r="J307">
        <v>3.2208323000000001</v>
      </c>
      <c r="K307">
        <v>2.8372841000000002</v>
      </c>
      <c r="L307">
        <v>2.3437738000000001</v>
      </c>
      <c r="M307">
        <v>3.2885184000000001</v>
      </c>
      <c r="N307">
        <v>3.7085257</v>
      </c>
      <c r="O307">
        <v>3.0702338</v>
      </c>
      <c r="P307">
        <v>3.5105083000000001</v>
      </c>
      <c r="Q307">
        <v>3.6699869999999999</v>
      </c>
      <c r="R307">
        <v>4.6682896999999999</v>
      </c>
      <c r="S307">
        <v>5.5623455000000002</v>
      </c>
      <c r="T307">
        <v>3.1183736</v>
      </c>
      <c r="U307">
        <v>2.7121997000000002</v>
      </c>
      <c r="V307">
        <v>3.1638999000000001</v>
      </c>
      <c r="W307">
        <v>2.7300903999999999</v>
      </c>
      <c r="X307">
        <v>2.9018446999999998</v>
      </c>
      <c r="Y307">
        <v>3.5093595999999998</v>
      </c>
      <c r="Z307">
        <v>3.6412168</v>
      </c>
      <c r="AA307">
        <v>3.3041844</v>
      </c>
      <c r="AB307">
        <v>3.3291650000000002</v>
      </c>
      <c r="AC307">
        <v>2.5775347000000002</v>
      </c>
      <c r="AD307">
        <v>3.128196</v>
      </c>
      <c r="AE307">
        <v>3.3221731000000001</v>
      </c>
      <c r="AF307">
        <v>3.3537004000000001</v>
      </c>
      <c r="AG307">
        <v>3.2087183000000001</v>
      </c>
      <c r="AH307">
        <v>2.841933</v>
      </c>
      <c r="AI307">
        <v>3.4817084999999999</v>
      </c>
      <c r="AJ307">
        <v>3.8411894000000002</v>
      </c>
      <c r="AK307">
        <v>3.0142863000000002</v>
      </c>
      <c r="AL307">
        <v>3.3834813000000001</v>
      </c>
      <c r="AM307">
        <v>3.5345745000000002</v>
      </c>
      <c r="AN307">
        <v>3.1266753999999999</v>
      </c>
      <c r="AO307">
        <v>3.0675108</v>
      </c>
      <c r="AP307">
        <v>2.8377709000000002</v>
      </c>
      <c r="AQ307">
        <v>2.0103263999999998</v>
      </c>
      <c r="AR307">
        <v>2.7516536999999999</v>
      </c>
      <c r="AS307">
        <v>3.9936373000000001</v>
      </c>
      <c r="AT307">
        <v>2.8006866000000001</v>
      </c>
      <c r="AU307">
        <v>2.3411629</v>
      </c>
      <c r="AV307">
        <v>2.9313099</v>
      </c>
      <c r="AW307">
        <v>4.7138600000000004</v>
      </c>
      <c r="AX307">
        <v>3.3632778999999999</v>
      </c>
      <c r="AY307">
        <v>3.4335406000000002</v>
      </c>
      <c r="AZ307">
        <v>3.4174285000000002</v>
      </c>
      <c r="BA307">
        <v>2.8384955000000001</v>
      </c>
      <c r="BB307">
        <v>2.9561114000000002</v>
      </c>
      <c r="BC307">
        <v>3.1301782</v>
      </c>
      <c r="BD307">
        <v>3.1419168000000002</v>
      </c>
      <c r="BE307">
        <v>3.0371467999999999</v>
      </c>
      <c r="BF307">
        <v>2.7460599000000001</v>
      </c>
      <c r="BG307">
        <v>2.5732955999999998</v>
      </c>
      <c r="BH307">
        <v>2.6592679000000001</v>
      </c>
      <c r="BI307">
        <v>2.905977</v>
      </c>
      <c r="BJ307">
        <v>3.0945081999999999</v>
      </c>
      <c r="BK307">
        <v>2.7615957</v>
      </c>
      <c r="BL307">
        <v>2.9896541000000001</v>
      </c>
      <c r="BM307">
        <v>2.8370106000000002</v>
      </c>
      <c r="BN307">
        <v>3.2561068999999998</v>
      </c>
      <c r="BO307">
        <v>2.7995765000000001</v>
      </c>
      <c r="BP307">
        <v>2.8611369</v>
      </c>
      <c r="BQ307">
        <v>2.7409093000000002</v>
      </c>
      <c r="BR307">
        <v>2.6946321000000002</v>
      </c>
      <c r="BS307">
        <v>2.8995666999999998</v>
      </c>
      <c r="BT307">
        <v>3.1126649</v>
      </c>
      <c r="BU307">
        <v>3.0034988</v>
      </c>
      <c r="BV307">
        <v>3.3104067000000001</v>
      </c>
      <c r="BW307">
        <v>2.9411603999999998</v>
      </c>
      <c r="BX307">
        <v>2.8381934000000002</v>
      </c>
      <c r="BY307">
        <v>3.8252193999999999</v>
      </c>
      <c r="BZ307">
        <v>2.9866587999999998</v>
      </c>
      <c r="CA307">
        <v>2.8380462999999998</v>
      </c>
      <c r="CB307">
        <v>3.1990218000000001</v>
      </c>
      <c r="CC307">
        <v>3.9344139</v>
      </c>
      <c r="CD307">
        <v>3.4684507999999998</v>
      </c>
      <c r="CE307">
        <v>3.3855401999999999</v>
      </c>
      <c r="CF307">
        <v>3.2866456999999998</v>
      </c>
      <c r="CG307">
        <v>3.9703311999999999</v>
      </c>
      <c r="CH307">
        <v>2.7602414999999998</v>
      </c>
      <c r="CI307">
        <v>2.4737301</v>
      </c>
      <c r="CJ307">
        <v>3.3923158999999998</v>
      </c>
      <c r="CK307">
        <v>3.6759480999999998</v>
      </c>
      <c r="CL307">
        <v>3.4111606999999999</v>
      </c>
      <c r="CM307">
        <v>3.5634117000000001</v>
      </c>
      <c r="CN307">
        <v>3.6978512000000001</v>
      </c>
      <c r="CO307">
        <v>5.0734219999999999</v>
      </c>
      <c r="CP307">
        <v>5.8103956999999999</v>
      </c>
      <c r="CQ307">
        <v>3.1554074000000001</v>
      </c>
      <c r="CR307">
        <v>2.7613194000000001</v>
      </c>
      <c r="CS307">
        <v>3.3344676</v>
      </c>
      <c r="CT307">
        <v>2.7944738999999998</v>
      </c>
      <c r="CU307">
        <v>2.9996847999999998</v>
      </c>
      <c r="CV307">
        <v>3.5687294000000001</v>
      </c>
      <c r="CW307">
        <v>3.6544680999999999</v>
      </c>
      <c r="CX307">
        <v>3.2144382</v>
      </c>
      <c r="CY307">
        <v>3.2895124</v>
      </c>
      <c r="CZ307">
        <v>2.5720668</v>
      </c>
      <c r="DA307">
        <v>3.1167661999999998</v>
      </c>
      <c r="DB307">
        <v>3.4504519</v>
      </c>
      <c r="DC307">
        <v>3.1419443999999999</v>
      </c>
      <c r="DD307">
        <v>3.3495822</v>
      </c>
      <c r="DE307">
        <v>3.0508120000000001</v>
      </c>
      <c r="DF307">
        <v>3.5081809000000002</v>
      </c>
      <c r="DG307">
        <v>3.9650837999999999</v>
      </c>
      <c r="DH307">
        <v>3.087132</v>
      </c>
      <c r="DI307">
        <v>3.3972204000000001</v>
      </c>
      <c r="DJ307">
        <v>3.5706806000000002</v>
      </c>
      <c r="DK307">
        <v>3.2899441999999999</v>
      </c>
      <c r="DL307">
        <v>2.7638083</v>
      </c>
      <c r="DM307">
        <v>2.7586153000000002</v>
      </c>
      <c r="DN307">
        <v>2.0722542000000002</v>
      </c>
      <c r="DO307">
        <v>2.7770237999999998</v>
      </c>
      <c r="DP307">
        <v>3.964134</v>
      </c>
      <c r="DQ307">
        <v>2.8780834999999998</v>
      </c>
      <c r="DR307">
        <v>2.3343568000000001</v>
      </c>
      <c r="DS307">
        <v>3.0761661999999999</v>
      </c>
      <c r="DT307">
        <v>5.0524548999999999</v>
      </c>
      <c r="DU307">
        <v>3.5162323</v>
      </c>
      <c r="DV307">
        <v>3.5880401000000002</v>
      </c>
      <c r="DW307">
        <v>3.1925086999999999</v>
      </c>
      <c r="DX307">
        <v>2.6602933000000002</v>
      </c>
      <c r="DY307">
        <v>3.0531795000000002</v>
      </c>
      <c r="DZ307">
        <v>3.1511998000000001</v>
      </c>
      <c r="EA307">
        <v>2.9963261999999999</v>
      </c>
      <c r="EB307">
        <v>2.8336415000000001</v>
      </c>
      <c r="EC307">
        <v>2.9583178000000001</v>
      </c>
      <c r="ED307">
        <v>2.3696264999999999</v>
      </c>
      <c r="EE307">
        <v>2.6685265999999999</v>
      </c>
      <c r="EF307">
        <v>2.8949191999999999</v>
      </c>
      <c r="EG307">
        <v>2.9830945</v>
      </c>
      <c r="EH307">
        <v>2.6867955000000001</v>
      </c>
      <c r="EI307">
        <v>3.1819320000000002</v>
      </c>
      <c r="EJ307">
        <v>2.6144660000000002</v>
      </c>
      <c r="EK307">
        <v>3.0630608000000001</v>
      </c>
      <c r="EL307">
        <v>2.7731595000000002</v>
      </c>
      <c r="EM307">
        <v>3.0892713000000001</v>
      </c>
      <c r="EN307">
        <v>2.8259001000000001</v>
      </c>
      <c r="EO307">
        <v>2.8592651</v>
      </c>
      <c r="EP307">
        <v>2.7978437</v>
      </c>
      <c r="EQ307">
        <v>3.9278499999999998</v>
      </c>
      <c r="ER307">
        <v>3.1515837000000002</v>
      </c>
      <c r="ES307">
        <v>3.4301379000000001</v>
      </c>
      <c r="ET307">
        <v>2.9394276000000001</v>
      </c>
      <c r="EU307">
        <v>2.8906366999999999</v>
      </c>
      <c r="EV307">
        <v>1</v>
      </c>
      <c r="EW307">
        <f>MATCH(A307,'[1]BASC2_BRIEF_6yr_DEMOS_ScanInfo '!$H$1:$H$585,0)</f>
        <v>195</v>
      </c>
      <c r="EX307">
        <f>INDEX('[1]BASC2_BRIEF_6yr_DEMOS_ScanInfo '!$L$1:$L$585,EW307)</f>
        <v>1</v>
      </c>
      <c r="EY307">
        <v>2</v>
      </c>
      <c r="EZ307">
        <v>1</v>
      </c>
      <c r="FA307">
        <f t="shared" si="76"/>
        <v>2</v>
      </c>
      <c r="FB307">
        <v>2</v>
      </c>
    </row>
    <row r="308" spans="1:158" x14ac:dyDescent="0.35">
      <c r="A308" t="s">
        <v>53</v>
      </c>
      <c r="B308">
        <v>4.1153649999999997</v>
      </c>
      <c r="C308">
        <v>3.0780668000000002</v>
      </c>
      <c r="D308">
        <v>2.8428757</v>
      </c>
      <c r="E308">
        <v>3.2164133000000001</v>
      </c>
      <c r="F308">
        <v>3.9845138000000002</v>
      </c>
      <c r="G308">
        <v>3.7343524000000001</v>
      </c>
      <c r="H308">
        <v>3.7483871</v>
      </c>
      <c r="I308">
        <v>3.3739612000000001</v>
      </c>
      <c r="J308">
        <v>3.7262974</v>
      </c>
      <c r="K308">
        <v>3.141886</v>
      </c>
      <c r="L308">
        <v>2.9897787999999998</v>
      </c>
      <c r="M308">
        <v>3.3958198999999998</v>
      </c>
      <c r="N308">
        <v>3.4985336999999999</v>
      </c>
      <c r="O308">
        <v>3.3761975999999998</v>
      </c>
      <c r="P308">
        <v>3.5761707</v>
      </c>
      <c r="Q308">
        <v>3.8274697999999998</v>
      </c>
      <c r="R308">
        <v>5.0552826</v>
      </c>
      <c r="S308">
        <v>6.1014761999999996</v>
      </c>
      <c r="T308">
        <v>3.42679</v>
      </c>
      <c r="U308">
        <v>3.3078701000000001</v>
      </c>
      <c r="V308">
        <v>3.6721982999999998</v>
      </c>
      <c r="W308">
        <v>3.0903561000000002</v>
      </c>
      <c r="X308">
        <v>3.1615250000000001</v>
      </c>
      <c r="Y308">
        <v>3.9140182000000001</v>
      </c>
      <c r="Z308">
        <v>3.6871235000000002</v>
      </c>
      <c r="AA308">
        <v>3.3457029</v>
      </c>
      <c r="AB308">
        <v>3.2252152000000001</v>
      </c>
      <c r="AC308">
        <v>2.6181299999999998</v>
      </c>
      <c r="AD308">
        <v>3.1199195</v>
      </c>
      <c r="AE308">
        <v>3.5507236</v>
      </c>
      <c r="AF308">
        <v>3.5892148000000001</v>
      </c>
      <c r="AG308">
        <v>3.8398566000000001</v>
      </c>
      <c r="AH308">
        <v>3.0827143000000001</v>
      </c>
      <c r="AI308">
        <v>3.667923</v>
      </c>
      <c r="AJ308">
        <v>3.9467270000000001</v>
      </c>
      <c r="AK308">
        <v>3.2018800000000001</v>
      </c>
      <c r="AL308">
        <v>3.6390435999999999</v>
      </c>
      <c r="AM308">
        <v>3.8508665999999998</v>
      </c>
      <c r="AN308">
        <v>3.2225027000000002</v>
      </c>
      <c r="AO308">
        <v>3.2268452999999999</v>
      </c>
      <c r="AP308">
        <v>2.8346426</v>
      </c>
      <c r="AQ308">
        <v>2.2193763</v>
      </c>
      <c r="AR308">
        <v>3.0757452999999999</v>
      </c>
      <c r="AS308">
        <v>4.6326771000000004</v>
      </c>
      <c r="AT308">
        <v>2.9187612999999999</v>
      </c>
      <c r="AU308">
        <v>2.5418077000000001</v>
      </c>
      <c r="AV308">
        <v>2.9270315</v>
      </c>
      <c r="AW308">
        <v>5.6306418999999996</v>
      </c>
      <c r="AX308">
        <v>3.7392571000000001</v>
      </c>
      <c r="AY308">
        <v>3.4009569000000002</v>
      </c>
      <c r="AZ308">
        <v>3.0149862999999999</v>
      </c>
      <c r="BA308">
        <v>2.9119904000000001</v>
      </c>
      <c r="BB308">
        <v>3.0572021</v>
      </c>
      <c r="BC308">
        <v>3.2199296999999998</v>
      </c>
      <c r="BD308">
        <v>2.9898984</v>
      </c>
      <c r="BE308">
        <v>3.3775008</v>
      </c>
      <c r="BF308">
        <v>2.8933520000000001</v>
      </c>
      <c r="BG308">
        <v>3.0238309000000001</v>
      </c>
      <c r="BH308">
        <v>2.6718177999999999</v>
      </c>
      <c r="BI308">
        <v>3.1796787000000002</v>
      </c>
      <c r="BJ308">
        <v>3.0636326999999999</v>
      </c>
      <c r="BK308">
        <v>3.0273774000000002</v>
      </c>
      <c r="BL308">
        <v>3.2529992999999999</v>
      </c>
      <c r="BM308">
        <v>3.0959845000000001</v>
      </c>
      <c r="BN308">
        <v>3.3170035000000002</v>
      </c>
      <c r="BO308">
        <v>3.1096510999999998</v>
      </c>
      <c r="BP308">
        <v>3.7024362000000002</v>
      </c>
      <c r="BQ308">
        <v>2.8583777000000001</v>
      </c>
      <c r="BR308">
        <v>3.1359029</v>
      </c>
      <c r="BS308">
        <v>2.9661734000000002</v>
      </c>
      <c r="BT308">
        <v>4.0974817000000003</v>
      </c>
      <c r="BU308">
        <v>3.1795632999999999</v>
      </c>
      <c r="BV308">
        <v>3.6169058999999999</v>
      </c>
      <c r="BW308">
        <v>3.1275054999999998</v>
      </c>
      <c r="BX308">
        <v>3.0413196</v>
      </c>
      <c r="BY308">
        <v>3.9447999</v>
      </c>
      <c r="BZ308">
        <v>3.2838831000000002</v>
      </c>
      <c r="CA308">
        <v>2.9355737999999998</v>
      </c>
      <c r="CB308">
        <v>3.1694480999999999</v>
      </c>
      <c r="CC308">
        <v>4.1466193000000002</v>
      </c>
      <c r="CD308">
        <v>3.6087403</v>
      </c>
      <c r="CE308">
        <v>3.2471464000000001</v>
      </c>
      <c r="CF308">
        <v>3.1830807000000001</v>
      </c>
      <c r="CG308">
        <v>3.6646540000000001</v>
      </c>
      <c r="CH308">
        <v>2.7641258</v>
      </c>
      <c r="CI308">
        <v>3.1517054999999998</v>
      </c>
      <c r="CJ308">
        <v>3.2321757999999998</v>
      </c>
      <c r="CK308">
        <v>3.7041957000000001</v>
      </c>
      <c r="CL308">
        <v>3.1834950000000002</v>
      </c>
      <c r="CM308">
        <v>3.6316923999999999</v>
      </c>
      <c r="CN308">
        <v>3.9027522000000001</v>
      </c>
      <c r="CO308">
        <v>4.6913527999999998</v>
      </c>
      <c r="CP308">
        <v>5.7316012000000001</v>
      </c>
      <c r="CQ308">
        <v>3.2748629999999999</v>
      </c>
      <c r="CR308">
        <v>3.1315010000000001</v>
      </c>
      <c r="CS308">
        <v>3.8635907</v>
      </c>
      <c r="CT308">
        <v>3.1694068999999998</v>
      </c>
      <c r="CU308">
        <v>3.4243271000000002</v>
      </c>
      <c r="CV308">
        <v>3.6918601999999998</v>
      </c>
      <c r="CW308">
        <v>3.4317715</v>
      </c>
      <c r="CX308">
        <v>3.3533710999999999</v>
      </c>
      <c r="CY308">
        <v>3.1626672999999998</v>
      </c>
      <c r="CZ308">
        <v>2.5033661999999999</v>
      </c>
      <c r="DA308">
        <v>2.9403812999999999</v>
      </c>
      <c r="DB308">
        <v>3.4663838999999999</v>
      </c>
      <c r="DC308">
        <v>3.6994834000000001</v>
      </c>
      <c r="DD308">
        <v>3.6801579000000002</v>
      </c>
      <c r="DE308">
        <v>3.1470615999999998</v>
      </c>
      <c r="DF308">
        <v>3.6938398000000001</v>
      </c>
      <c r="DG308">
        <v>3.9744693999999998</v>
      </c>
      <c r="DH308">
        <v>3.0941105000000002</v>
      </c>
      <c r="DI308">
        <v>3.4974612999999999</v>
      </c>
      <c r="DJ308">
        <v>3.6732252000000001</v>
      </c>
      <c r="DK308">
        <v>3.2898830999999999</v>
      </c>
      <c r="DL308">
        <v>3.0677824</v>
      </c>
      <c r="DM308">
        <v>2.9358742000000002</v>
      </c>
      <c r="DN308">
        <v>2.1037447</v>
      </c>
      <c r="DO308">
        <v>3.2335528999999998</v>
      </c>
      <c r="DP308">
        <v>4.5473632999999998</v>
      </c>
      <c r="DQ308">
        <v>2.9840100000000001</v>
      </c>
      <c r="DR308">
        <v>2.3542654999999999</v>
      </c>
      <c r="DS308">
        <v>2.7990784999999998</v>
      </c>
      <c r="DT308">
        <v>4.8067427</v>
      </c>
      <c r="DU308">
        <v>3.2897630000000002</v>
      </c>
      <c r="DV308">
        <v>3.4432646999999998</v>
      </c>
      <c r="DW308">
        <v>3.2607974999999998</v>
      </c>
      <c r="DX308">
        <v>3.3079554999999998</v>
      </c>
      <c r="DY308">
        <v>3.0335459999999999</v>
      </c>
      <c r="DZ308">
        <v>3.2345126</v>
      </c>
      <c r="EA308">
        <v>3.2657677999999999</v>
      </c>
      <c r="EB308">
        <v>2.9879532000000002</v>
      </c>
      <c r="EC308">
        <v>2.9543469</v>
      </c>
      <c r="ED308">
        <v>2.6959393</v>
      </c>
      <c r="EE308">
        <v>2.8202666999999999</v>
      </c>
      <c r="EF308">
        <v>2.9485834</v>
      </c>
      <c r="EG308">
        <v>2.9601595000000001</v>
      </c>
      <c r="EH308">
        <v>3.0612366</v>
      </c>
      <c r="EI308">
        <v>3.6614865999999999</v>
      </c>
      <c r="EJ308">
        <v>3.3612239000000002</v>
      </c>
      <c r="EK308">
        <v>3.2969347999999998</v>
      </c>
      <c r="EL308">
        <v>3.2650054000000002</v>
      </c>
      <c r="EM308">
        <v>3.0879371</v>
      </c>
      <c r="EN308">
        <v>2.853548</v>
      </c>
      <c r="EO308">
        <v>2.8425066000000001</v>
      </c>
      <c r="EP308">
        <v>2.7972595999999998</v>
      </c>
      <c r="EQ308">
        <v>3.5125768000000002</v>
      </c>
      <c r="ER308">
        <v>3.2334432999999998</v>
      </c>
      <c r="ES308">
        <v>3.4244865999999998</v>
      </c>
      <c r="ET308">
        <v>2.9993072000000001</v>
      </c>
      <c r="EU308">
        <v>3.1354166999999999</v>
      </c>
      <c r="EV308">
        <v>1</v>
      </c>
      <c r="EW308">
        <f>MATCH(A308,'[1]BASC2_BRIEF_6yr_DEMOS_ScanInfo '!$H$1:$H$585,0)</f>
        <v>199</v>
      </c>
      <c r="EX308">
        <f>INDEX('[1]BASC2_BRIEF_6yr_DEMOS_ScanInfo '!$L$1:$L$585,EW308)</f>
        <v>1</v>
      </c>
      <c r="EY308">
        <v>2</v>
      </c>
      <c r="EZ308">
        <v>1</v>
      </c>
      <c r="FA308">
        <f t="shared" si="76"/>
        <v>2</v>
      </c>
      <c r="FB308">
        <v>2</v>
      </c>
    </row>
    <row r="309" spans="1:158" x14ac:dyDescent="0.35">
      <c r="A309" t="s">
        <v>54</v>
      </c>
      <c r="B309">
        <v>3.6362361999999999</v>
      </c>
      <c r="C309">
        <v>3.0941257000000002</v>
      </c>
      <c r="D309">
        <v>3.0092907000000002</v>
      </c>
      <c r="E309">
        <v>3.2644297999999998</v>
      </c>
      <c r="F309">
        <v>3.7604589000000002</v>
      </c>
      <c r="G309">
        <v>3.4974699</v>
      </c>
      <c r="H309">
        <v>3.5347396999999998</v>
      </c>
      <c r="I309">
        <v>3.4891727000000001</v>
      </c>
      <c r="J309">
        <v>3.6152853999999999</v>
      </c>
      <c r="K309">
        <v>3.0210650000000001</v>
      </c>
      <c r="L309">
        <v>3.0495057000000001</v>
      </c>
      <c r="M309">
        <v>3.1941329999999999</v>
      </c>
      <c r="N309">
        <v>4.0507822000000004</v>
      </c>
      <c r="O309">
        <v>3.2618393999999999</v>
      </c>
      <c r="P309">
        <v>3.4002881</v>
      </c>
      <c r="Q309">
        <v>3.8415195999999998</v>
      </c>
      <c r="R309">
        <v>5.4040308000000001</v>
      </c>
      <c r="S309">
        <v>6.5449476000000004</v>
      </c>
      <c r="T309">
        <v>3.3513703000000001</v>
      </c>
      <c r="U309">
        <v>3.1542621</v>
      </c>
      <c r="V309">
        <v>3.6995127000000001</v>
      </c>
      <c r="W309">
        <v>3.2846627000000002</v>
      </c>
      <c r="X309">
        <v>3.2304675999999999</v>
      </c>
      <c r="Y309">
        <v>3.7205889000000001</v>
      </c>
      <c r="Z309">
        <v>3.7101586000000002</v>
      </c>
      <c r="AA309">
        <v>3.5065515</v>
      </c>
      <c r="AB309">
        <v>3.3659526999999998</v>
      </c>
      <c r="AC309">
        <v>2.6316559000000002</v>
      </c>
      <c r="AD309">
        <v>3.0337925000000001</v>
      </c>
      <c r="AE309">
        <v>3.5761086999999998</v>
      </c>
      <c r="AF309">
        <v>3.3065677</v>
      </c>
      <c r="AG309">
        <v>3.437325</v>
      </c>
      <c r="AH309">
        <v>3.2511665999999999</v>
      </c>
      <c r="AI309">
        <v>3.6743538</v>
      </c>
      <c r="AJ309">
        <v>3.9517840999999998</v>
      </c>
      <c r="AK309">
        <v>3.2438848</v>
      </c>
      <c r="AL309">
        <v>3.3914802000000002</v>
      </c>
      <c r="AM309">
        <v>3.7463958000000002</v>
      </c>
      <c r="AN309">
        <v>3.3640604000000001</v>
      </c>
      <c r="AO309">
        <v>2.6937300999999998</v>
      </c>
      <c r="AP309">
        <v>3.0020068000000002</v>
      </c>
      <c r="AQ309">
        <v>2.1428701999999999</v>
      </c>
      <c r="AR309">
        <v>3.2165634999999999</v>
      </c>
      <c r="AS309">
        <v>4.2735257000000004</v>
      </c>
      <c r="AT309">
        <v>2.9740894</v>
      </c>
      <c r="AU309">
        <v>2.3653152</v>
      </c>
      <c r="AV309">
        <v>3.0491633</v>
      </c>
      <c r="AW309">
        <v>5.4042953999999996</v>
      </c>
      <c r="AX309">
        <v>3.8701253000000002</v>
      </c>
      <c r="AY309">
        <v>4.0265532000000004</v>
      </c>
      <c r="AZ309">
        <v>3.4538522</v>
      </c>
      <c r="BA309">
        <v>3.0895638000000001</v>
      </c>
      <c r="BB309">
        <v>3.1417871000000002</v>
      </c>
      <c r="BC309">
        <v>3.1320724000000002</v>
      </c>
      <c r="BD309">
        <v>3.0407834</v>
      </c>
      <c r="BE309">
        <v>3.3654837999999998</v>
      </c>
      <c r="BF309">
        <v>2.8774628999999998</v>
      </c>
      <c r="BG309">
        <v>2.7685227000000001</v>
      </c>
      <c r="BH309">
        <v>2.7485594999999998</v>
      </c>
      <c r="BI309">
        <v>3.0823299999999998</v>
      </c>
      <c r="BJ309">
        <v>3.1432788</v>
      </c>
      <c r="BK309">
        <v>2.9873482999999998</v>
      </c>
      <c r="BL309">
        <v>3.5988209000000002</v>
      </c>
      <c r="BM309">
        <v>3.4829620999999999</v>
      </c>
      <c r="BN309">
        <v>3.3417317999999998</v>
      </c>
      <c r="BO309">
        <v>3.0618606000000002</v>
      </c>
      <c r="BP309">
        <v>3.0217947999999999</v>
      </c>
      <c r="BQ309">
        <v>3.0438673000000001</v>
      </c>
      <c r="BR309">
        <v>2.9785545</v>
      </c>
      <c r="BS309">
        <v>2.8722439</v>
      </c>
      <c r="BT309">
        <v>3.0368974</v>
      </c>
      <c r="BU309">
        <v>3.2745943</v>
      </c>
      <c r="BV309">
        <v>3.0354836000000001</v>
      </c>
      <c r="BW309">
        <v>3.0587091000000002</v>
      </c>
      <c r="BX309">
        <v>3.0797496</v>
      </c>
      <c r="BY309">
        <v>3.6860322999999999</v>
      </c>
      <c r="BZ309">
        <v>3.7481284000000001</v>
      </c>
      <c r="CA309">
        <v>3.0537372</v>
      </c>
      <c r="CB309">
        <v>3.3208991999999999</v>
      </c>
      <c r="CC309">
        <v>3.9061625000000002</v>
      </c>
      <c r="CD309">
        <v>3.2967879999999998</v>
      </c>
      <c r="CE309">
        <v>3.3419990999999998</v>
      </c>
      <c r="CF309">
        <v>3.3266969</v>
      </c>
      <c r="CG309">
        <v>3.7443571000000002</v>
      </c>
      <c r="CH309">
        <v>2.8959036</v>
      </c>
      <c r="CI309">
        <v>2.9891746000000001</v>
      </c>
      <c r="CJ309">
        <v>3.3055797</v>
      </c>
      <c r="CK309">
        <v>4.2981615</v>
      </c>
      <c r="CL309">
        <v>3.4601521000000002</v>
      </c>
      <c r="CM309">
        <v>3.3624995000000002</v>
      </c>
      <c r="CN309">
        <v>3.7002999999999999</v>
      </c>
      <c r="CO309">
        <v>5.0967077999999999</v>
      </c>
      <c r="CP309">
        <v>5.7459334999999996</v>
      </c>
      <c r="CQ309">
        <v>3.4944099999999998</v>
      </c>
      <c r="CR309">
        <v>3.6386067999999998</v>
      </c>
      <c r="CS309">
        <v>3.4908712</v>
      </c>
      <c r="CT309">
        <v>3.3863482</v>
      </c>
      <c r="CU309">
        <v>2.8705430000000001</v>
      </c>
      <c r="CV309">
        <v>3.6212336999999999</v>
      </c>
      <c r="CW309">
        <v>3.6948360999999998</v>
      </c>
      <c r="CX309">
        <v>3.3745750999999999</v>
      </c>
      <c r="CY309">
        <v>3.2709622</v>
      </c>
      <c r="CZ309">
        <v>2.6564374000000002</v>
      </c>
      <c r="DA309">
        <v>3.0094992999999999</v>
      </c>
      <c r="DB309">
        <v>3.5446525000000002</v>
      </c>
      <c r="DC309">
        <v>3.3829433999999998</v>
      </c>
      <c r="DD309">
        <v>3.0715842000000002</v>
      </c>
      <c r="DE309">
        <v>3.3563683000000002</v>
      </c>
      <c r="DF309">
        <v>3.8397260000000002</v>
      </c>
      <c r="DG309">
        <v>3.8659916000000001</v>
      </c>
      <c r="DH309">
        <v>3.2516875000000001</v>
      </c>
      <c r="DI309">
        <v>3.6173570000000002</v>
      </c>
      <c r="DJ309">
        <v>3.7227111000000002</v>
      </c>
      <c r="DK309">
        <v>3.7091981999999999</v>
      </c>
      <c r="DL309">
        <v>3.2774228999999999</v>
      </c>
      <c r="DM309">
        <v>2.8159651999999999</v>
      </c>
      <c r="DN309">
        <v>2.0934238000000001</v>
      </c>
      <c r="DO309">
        <v>3.0995555000000001</v>
      </c>
      <c r="DP309">
        <v>4.2022500000000003</v>
      </c>
      <c r="DQ309">
        <v>2.9274387000000002</v>
      </c>
      <c r="DR309">
        <v>2.4023075</v>
      </c>
      <c r="DS309">
        <v>3.1536472</v>
      </c>
      <c r="DT309">
        <v>4.6237111000000004</v>
      </c>
      <c r="DU309">
        <v>3.553442</v>
      </c>
      <c r="DV309">
        <v>3.7946529</v>
      </c>
      <c r="DW309">
        <v>3.3429866000000001</v>
      </c>
      <c r="DX309">
        <v>2.9065319999999999</v>
      </c>
      <c r="DY309">
        <v>2.9399888999999999</v>
      </c>
      <c r="DZ309">
        <v>2.9604056000000001</v>
      </c>
      <c r="EA309">
        <v>3.0746541000000001</v>
      </c>
      <c r="EB309">
        <v>3.5853603000000001</v>
      </c>
      <c r="EC309">
        <v>3.0357346999999999</v>
      </c>
      <c r="ED309">
        <v>2.9802407999999998</v>
      </c>
      <c r="EE309">
        <v>2.8871419</v>
      </c>
      <c r="EF309">
        <v>3.0614927000000001</v>
      </c>
      <c r="EG309">
        <v>3.0580359000000001</v>
      </c>
      <c r="EH309">
        <v>2.9874437</v>
      </c>
      <c r="EI309">
        <v>3.3439812999999998</v>
      </c>
      <c r="EJ309">
        <v>3.0004444000000001</v>
      </c>
      <c r="EK309">
        <v>3.1764095000000001</v>
      </c>
      <c r="EL309">
        <v>3.1458005999999998</v>
      </c>
      <c r="EM309">
        <v>3.1464186000000001</v>
      </c>
      <c r="EN309">
        <v>2.7222154000000001</v>
      </c>
      <c r="EO309">
        <v>2.9249117</v>
      </c>
      <c r="EP309">
        <v>2.7387036999999999</v>
      </c>
      <c r="EQ309">
        <v>3.1610497999999998</v>
      </c>
      <c r="ER309">
        <v>3.3101785000000001</v>
      </c>
      <c r="ES309">
        <v>3.2530763</v>
      </c>
      <c r="ET309">
        <v>3.2045629</v>
      </c>
      <c r="EU309">
        <v>3.178601</v>
      </c>
      <c r="EV309">
        <v>1</v>
      </c>
      <c r="EW309">
        <f>MATCH(A309,'[1]BASC2_BRIEF_6yr_DEMOS_ScanInfo '!$H$1:$H$585,0)</f>
        <v>202</v>
      </c>
      <c r="EX309">
        <f>INDEX('[1]BASC2_BRIEF_6yr_DEMOS_ScanInfo '!$L$1:$L$585,EW309)</f>
        <v>1</v>
      </c>
      <c r="EY309">
        <v>2</v>
      </c>
      <c r="EZ309">
        <v>1</v>
      </c>
      <c r="FA309">
        <f t="shared" si="76"/>
        <v>2</v>
      </c>
      <c r="FB309">
        <v>2</v>
      </c>
    </row>
    <row r="310" spans="1:158" x14ac:dyDescent="0.35">
      <c r="A310" t="s">
        <v>56</v>
      </c>
      <c r="B310">
        <v>3.7515830999999999</v>
      </c>
      <c r="C310">
        <v>3.2046678000000002</v>
      </c>
      <c r="D310">
        <v>2.6416993</v>
      </c>
      <c r="E310">
        <v>3.3388848000000002</v>
      </c>
      <c r="F310">
        <v>3.6269569000000002</v>
      </c>
      <c r="G310">
        <v>3.6567365999999999</v>
      </c>
      <c r="H310">
        <v>3.4232068</v>
      </c>
      <c r="I310">
        <v>3.3452484999999998</v>
      </c>
      <c r="J310">
        <v>3.9690485</v>
      </c>
      <c r="K310">
        <v>2.8107893000000002</v>
      </c>
      <c r="L310">
        <v>2.7623354999999998</v>
      </c>
      <c r="M310">
        <v>3.6383185</v>
      </c>
      <c r="N310">
        <v>4.0822697000000003</v>
      </c>
      <c r="O310">
        <v>3.5612556999999998</v>
      </c>
      <c r="P310">
        <v>3.5486564999999999</v>
      </c>
      <c r="Q310">
        <v>3.887502</v>
      </c>
      <c r="R310">
        <v>4.5301175000000002</v>
      </c>
      <c r="S310">
        <v>5.5459756999999996</v>
      </c>
      <c r="T310">
        <v>3.4191522999999999</v>
      </c>
      <c r="U310">
        <v>2.7192669</v>
      </c>
      <c r="V310">
        <v>3.5924668</v>
      </c>
      <c r="W310">
        <v>3.1036777</v>
      </c>
      <c r="X310">
        <v>3.2138754999999999</v>
      </c>
      <c r="Y310">
        <v>4.0271334999999997</v>
      </c>
      <c r="Z310">
        <v>3.8056111000000001</v>
      </c>
      <c r="AA310">
        <v>3.7738456999999999</v>
      </c>
      <c r="AB310">
        <v>3.2323190999999998</v>
      </c>
      <c r="AC310">
        <v>2.8022841999999999</v>
      </c>
      <c r="AD310">
        <v>3.2641604000000002</v>
      </c>
      <c r="AE310">
        <v>3.8307346999999998</v>
      </c>
      <c r="AF310">
        <v>3.6745152000000001</v>
      </c>
      <c r="AG310">
        <v>3.6375899</v>
      </c>
      <c r="AH310">
        <v>2.9702988000000001</v>
      </c>
      <c r="AI310">
        <v>3.5947515999999999</v>
      </c>
      <c r="AJ310">
        <v>3.9332156</v>
      </c>
      <c r="AK310">
        <v>3.1477255999999998</v>
      </c>
      <c r="AL310">
        <v>3.6851498999999999</v>
      </c>
      <c r="AM310">
        <v>3.9030247</v>
      </c>
      <c r="AN310">
        <v>3.3607241999999999</v>
      </c>
      <c r="AO310">
        <v>3.3757514999999998</v>
      </c>
      <c r="AP310">
        <v>2.8982861</v>
      </c>
      <c r="AQ310">
        <v>2.0575882999999999</v>
      </c>
      <c r="AR310">
        <v>2.8242147000000002</v>
      </c>
      <c r="AS310">
        <v>4.4882545</v>
      </c>
      <c r="AT310">
        <v>2.9334197</v>
      </c>
      <c r="AU310">
        <v>2.2756466999999998</v>
      </c>
      <c r="AV310">
        <v>2.8941317</v>
      </c>
      <c r="AW310">
        <v>4.9379372999999998</v>
      </c>
      <c r="AX310">
        <v>3.4242963999999998</v>
      </c>
      <c r="AY310">
        <v>3.4107875999999999</v>
      </c>
      <c r="AZ310">
        <v>3.3693111</v>
      </c>
      <c r="BA310">
        <v>3.0170162</v>
      </c>
      <c r="BB310">
        <v>3.1283406999999999</v>
      </c>
      <c r="BC310">
        <v>3.0877340000000002</v>
      </c>
      <c r="BD310">
        <v>2.8963592</v>
      </c>
      <c r="BE310">
        <v>3.3325841</v>
      </c>
      <c r="BF310">
        <v>2.7919442999999999</v>
      </c>
      <c r="BG310">
        <v>2.8412404000000002</v>
      </c>
      <c r="BH310">
        <v>2.6982868</v>
      </c>
      <c r="BI310">
        <v>2.8454442000000002</v>
      </c>
      <c r="BJ310">
        <v>3.0561709000000001</v>
      </c>
      <c r="BK310">
        <v>3.0855741999999999</v>
      </c>
      <c r="BL310">
        <v>3.5958635999999999</v>
      </c>
      <c r="BM310">
        <v>3.4543127999999999</v>
      </c>
      <c r="BN310">
        <v>3.5682664000000002</v>
      </c>
      <c r="BO310">
        <v>2.9569833000000001</v>
      </c>
      <c r="BP310">
        <v>3.0854053000000001</v>
      </c>
      <c r="BQ310">
        <v>2.8075998000000002</v>
      </c>
      <c r="BR310">
        <v>2.9250908</v>
      </c>
      <c r="BS310">
        <v>2.9766499999999998</v>
      </c>
      <c r="BT310">
        <v>3.4501504999999999</v>
      </c>
      <c r="BU310">
        <v>3.3128207000000001</v>
      </c>
      <c r="BV310">
        <v>3.3587410000000002</v>
      </c>
      <c r="BW310">
        <v>3.0700878999999999</v>
      </c>
      <c r="BX310">
        <v>2.800745</v>
      </c>
      <c r="BY310">
        <v>3.1992166000000002</v>
      </c>
      <c r="BZ310">
        <v>3.2072913999999999</v>
      </c>
      <c r="CA310">
        <v>2.7857468000000001</v>
      </c>
      <c r="CB310">
        <v>3.1566557999999998</v>
      </c>
      <c r="CC310">
        <v>3.2120978999999998</v>
      </c>
      <c r="CD310">
        <v>3.6752891999999999</v>
      </c>
      <c r="CE310">
        <v>3.3987033000000002</v>
      </c>
      <c r="CF310">
        <v>3.1852559999999999</v>
      </c>
      <c r="CG310">
        <v>3.8802186999999999</v>
      </c>
      <c r="CH310">
        <v>2.5775907</v>
      </c>
      <c r="CI310">
        <v>2.7209979999999998</v>
      </c>
      <c r="CJ310">
        <v>3.5559493999999998</v>
      </c>
      <c r="CK310">
        <v>4.1401843999999999</v>
      </c>
      <c r="CL310">
        <v>3.4805603000000001</v>
      </c>
      <c r="CM310">
        <v>3.5923197</v>
      </c>
      <c r="CN310">
        <v>3.8635856999999998</v>
      </c>
      <c r="CO310">
        <v>4.3854132000000003</v>
      </c>
      <c r="CP310">
        <v>6.1274084999999996</v>
      </c>
      <c r="CQ310">
        <v>3.3783989000000001</v>
      </c>
      <c r="CR310">
        <v>2.8285656000000001</v>
      </c>
      <c r="CS310">
        <v>4.0862907999999996</v>
      </c>
      <c r="CT310">
        <v>3.1761178999999999</v>
      </c>
      <c r="CU310">
        <v>3.5083715999999998</v>
      </c>
      <c r="CV310">
        <v>3.7999798999999999</v>
      </c>
      <c r="CW310">
        <v>3.6383944000000001</v>
      </c>
      <c r="CX310">
        <v>3.6924589000000001</v>
      </c>
      <c r="CY310">
        <v>3.269444</v>
      </c>
      <c r="CZ310">
        <v>2.5828034999999998</v>
      </c>
      <c r="DA310">
        <v>3.1183860000000001</v>
      </c>
      <c r="DB310">
        <v>3.5158882</v>
      </c>
      <c r="DC310">
        <v>4.0709615000000001</v>
      </c>
      <c r="DD310">
        <v>4.8198132999999999</v>
      </c>
      <c r="DE310">
        <v>2.9222077999999998</v>
      </c>
      <c r="DF310">
        <v>3.8365692999999998</v>
      </c>
      <c r="DG310">
        <v>3.9311714000000002</v>
      </c>
      <c r="DH310">
        <v>3.0447931000000001</v>
      </c>
      <c r="DI310">
        <v>3.3806170999999998</v>
      </c>
      <c r="DJ310">
        <v>3.8861357999999999</v>
      </c>
      <c r="DK310">
        <v>3.5791509000000001</v>
      </c>
      <c r="DL310">
        <v>3.0559485</v>
      </c>
      <c r="DM310">
        <v>2.7714561999999998</v>
      </c>
      <c r="DN310">
        <v>2.117661</v>
      </c>
      <c r="DO310">
        <v>3.1624761000000001</v>
      </c>
      <c r="DP310">
        <v>4.6159286000000002</v>
      </c>
      <c r="DQ310">
        <v>2.8432852999999998</v>
      </c>
      <c r="DR310">
        <v>2.2232436999999998</v>
      </c>
      <c r="DS310">
        <v>2.8720362000000002</v>
      </c>
      <c r="DT310">
        <v>6.1804551999999999</v>
      </c>
      <c r="DU310">
        <v>3.2298360000000002</v>
      </c>
      <c r="DV310">
        <v>3.7285843000000001</v>
      </c>
      <c r="DW310">
        <v>3.1107657</v>
      </c>
      <c r="DX310">
        <v>2.7494681000000001</v>
      </c>
      <c r="DY310">
        <v>3.1163422999999999</v>
      </c>
      <c r="DZ310">
        <v>3.1455183</v>
      </c>
      <c r="EA310">
        <v>2.9727684999999999</v>
      </c>
      <c r="EB310">
        <v>2.7782779</v>
      </c>
      <c r="EC310">
        <v>2.915581</v>
      </c>
      <c r="ED310">
        <v>2.6553673999999998</v>
      </c>
      <c r="EE310">
        <v>2.6306845999999999</v>
      </c>
      <c r="EF310">
        <v>2.8183174000000002</v>
      </c>
      <c r="EG310">
        <v>3.0182685999999999</v>
      </c>
      <c r="EH310">
        <v>2.9727857000000002</v>
      </c>
      <c r="EI310">
        <v>3.2032378000000001</v>
      </c>
      <c r="EJ310">
        <v>3.402787</v>
      </c>
      <c r="EK310">
        <v>3.3176811000000002</v>
      </c>
      <c r="EL310">
        <v>3.0663326</v>
      </c>
      <c r="EM310">
        <v>3.0380216</v>
      </c>
      <c r="EN310">
        <v>2.7472743999999998</v>
      </c>
      <c r="EO310">
        <v>3.0408306000000001</v>
      </c>
      <c r="EP310">
        <v>2.83338</v>
      </c>
      <c r="EQ310">
        <v>4.2442374000000003</v>
      </c>
      <c r="ER310">
        <v>3.0380454000000001</v>
      </c>
      <c r="ES310">
        <v>3.5300410000000002</v>
      </c>
      <c r="ET310">
        <v>3.1153216000000001</v>
      </c>
      <c r="EU310">
        <v>2.7184822999999998</v>
      </c>
      <c r="EV310">
        <v>0</v>
      </c>
      <c r="EW310">
        <f>MATCH(A310,'[1]BASC2_BRIEF_6yr_DEMOS_ScanInfo '!$H$1:$H$585,0)</f>
        <v>205</v>
      </c>
      <c r="EX310">
        <f>INDEX('[1]BASC2_BRIEF_6yr_DEMOS_ScanInfo '!$L$1:$L$585,EW310)</f>
        <v>1</v>
      </c>
      <c r="EY310">
        <v>2</v>
      </c>
      <c r="EZ310">
        <v>1</v>
      </c>
      <c r="FA310">
        <f t="shared" si="66"/>
        <v>0</v>
      </c>
      <c r="FB310">
        <v>0</v>
      </c>
    </row>
    <row r="311" spans="1:158" x14ac:dyDescent="0.35">
      <c r="A311" t="s">
        <v>58</v>
      </c>
      <c r="B311">
        <v>3.4415461999999999</v>
      </c>
      <c r="C311">
        <v>3.0993075000000001</v>
      </c>
      <c r="D311">
        <v>2.9649198000000001</v>
      </c>
      <c r="E311">
        <v>3.1702908999999999</v>
      </c>
      <c r="F311">
        <v>3.4830996999999999</v>
      </c>
      <c r="G311">
        <v>3.5800114000000001</v>
      </c>
      <c r="H311">
        <v>3.1287804000000001</v>
      </c>
      <c r="I311">
        <v>3.299099</v>
      </c>
      <c r="J311">
        <v>3.8258314000000002</v>
      </c>
      <c r="K311">
        <v>2.7181883</v>
      </c>
      <c r="L311">
        <v>2.7090147</v>
      </c>
      <c r="M311">
        <v>3.0499977999999999</v>
      </c>
      <c r="N311">
        <v>3.6094575</v>
      </c>
      <c r="O311">
        <v>3.1307895000000001</v>
      </c>
      <c r="P311">
        <v>3.4334600000000002</v>
      </c>
      <c r="Q311">
        <v>3.5637734000000001</v>
      </c>
      <c r="R311">
        <v>4.5764341000000002</v>
      </c>
      <c r="S311">
        <v>5.4901628000000002</v>
      </c>
      <c r="T311">
        <v>3.1501868000000002</v>
      </c>
      <c r="U311">
        <v>2.8579061000000001</v>
      </c>
      <c r="V311">
        <v>3.4501580999999999</v>
      </c>
      <c r="W311">
        <v>3.0146468</v>
      </c>
      <c r="X311">
        <v>2.9998300000000002</v>
      </c>
      <c r="Y311">
        <v>3.7034020000000001</v>
      </c>
      <c r="Z311">
        <v>3.5581117</v>
      </c>
      <c r="AA311">
        <v>3.2316699</v>
      </c>
      <c r="AB311">
        <v>3.1264620000000001</v>
      </c>
      <c r="AC311">
        <v>2.7368073000000002</v>
      </c>
      <c r="AD311">
        <v>3.1215432000000001</v>
      </c>
      <c r="AE311">
        <v>3.5331564000000002</v>
      </c>
      <c r="AF311">
        <v>3.4594719</v>
      </c>
      <c r="AG311">
        <v>4.0833278000000002</v>
      </c>
      <c r="AH311">
        <v>3.1664970000000001</v>
      </c>
      <c r="AI311">
        <v>3.5355200999999998</v>
      </c>
      <c r="AJ311">
        <v>3.5952598999999998</v>
      </c>
      <c r="AK311">
        <v>3.1257950999999999</v>
      </c>
      <c r="AL311">
        <v>3.4282606000000002</v>
      </c>
      <c r="AM311">
        <v>3.4452364000000002</v>
      </c>
      <c r="AN311">
        <v>2.9838958</v>
      </c>
      <c r="AO311">
        <v>2.5867543</v>
      </c>
      <c r="AP311">
        <v>2.9381122999999998</v>
      </c>
      <c r="AQ311">
        <v>2.0887296000000002</v>
      </c>
      <c r="AR311">
        <v>3.0799582000000001</v>
      </c>
      <c r="AS311">
        <v>3.8400037</v>
      </c>
      <c r="AT311">
        <v>2.7060613999999998</v>
      </c>
      <c r="AU311">
        <v>2.4284024</v>
      </c>
      <c r="AV311">
        <v>2.7922747000000001</v>
      </c>
      <c r="AW311">
        <v>4.6590214000000003</v>
      </c>
      <c r="AX311">
        <v>3.2486112</v>
      </c>
      <c r="AY311">
        <v>3.3178898999999999</v>
      </c>
      <c r="AZ311">
        <v>3.1754456000000002</v>
      </c>
      <c r="BA311">
        <v>2.9405787000000001</v>
      </c>
      <c r="BB311">
        <v>2.7617102</v>
      </c>
      <c r="BC311">
        <v>2.8875730000000002</v>
      </c>
      <c r="BD311">
        <v>2.9630616000000001</v>
      </c>
      <c r="BE311">
        <v>2.9633696</v>
      </c>
      <c r="BF311">
        <v>2.8254079999999999</v>
      </c>
      <c r="BG311">
        <v>2.5352706999999999</v>
      </c>
      <c r="BH311">
        <v>2.5746286</v>
      </c>
      <c r="BI311">
        <v>3.1215804</v>
      </c>
      <c r="BJ311">
        <v>2.8325808000000001</v>
      </c>
      <c r="BK311">
        <v>2.9485722000000001</v>
      </c>
      <c r="BL311">
        <v>2.7510579000000002</v>
      </c>
      <c r="BM311">
        <v>3.2595388999999999</v>
      </c>
      <c r="BN311">
        <v>3.2764362999999999</v>
      </c>
      <c r="BO311">
        <v>2.9770916000000001</v>
      </c>
      <c r="BP311">
        <v>3.0141095999999998</v>
      </c>
      <c r="BQ311">
        <v>2.7361418999999998</v>
      </c>
      <c r="BR311">
        <v>2.8174834</v>
      </c>
      <c r="BS311">
        <v>2.8730799999999999</v>
      </c>
      <c r="BT311">
        <v>3.2100309999999999</v>
      </c>
      <c r="BU311">
        <v>3.1723254000000001</v>
      </c>
      <c r="BV311">
        <v>2.8244623999999998</v>
      </c>
      <c r="BW311">
        <v>3.0363245000000001</v>
      </c>
      <c r="BX311">
        <v>2.8179641000000002</v>
      </c>
      <c r="BY311">
        <v>3.3833839999999999</v>
      </c>
      <c r="BZ311">
        <v>2.9670817999999999</v>
      </c>
      <c r="CA311">
        <v>2.9272463000000002</v>
      </c>
      <c r="CB311">
        <v>3.0608852</v>
      </c>
      <c r="CC311">
        <v>3.5193968</v>
      </c>
      <c r="CD311">
        <v>3.3813472</v>
      </c>
      <c r="CE311">
        <v>3.5141098</v>
      </c>
      <c r="CF311">
        <v>3.0710785</v>
      </c>
      <c r="CG311">
        <v>3.3360772000000001</v>
      </c>
      <c r="CH311">
        <v>2.8324368</v>
      </c>
      <c r="CI311">
        <v>2.8581433000000001</v>
      </c>
      <c r="CJ311">
        <v>3.2225773000000002</v>
      </c>
      <c r="CK311">
        <v>3.6191472999999998</v>
      </c>
      <c r="CL311">
        <v>3.3108401000000001</v>
      </c>
      <c r="CM311">
        <v>3.2538960000000001</v>
      </c>
      <c r="CN311">
        <v>3.427762</v>
      </c>
      <c r="CO311">
        <v>4.8000493000000004</v>
      </c>
      <c r="CP311">
        <v>5.9103003000000003</v>
      </c>
      <c r="CQ311">
        <v>3.1849059999999998</v>
      </c>
      <c r="CR311">
        <v>2.9208726999999999</v>
      </c>
      <c r="CS311">
        <v>3.3172309000000002</v>
      </c>
      <c r="CT311">
        <v>3.1613433</v>
      </c>
      <c r="CU311">
        <v>3.0883303</v>
      </c>
      <c r="CV311">
        <v>3.5104885000000001</v>
      </c>
      <c r="CW311">
        <v>3.4573182999999998</v>
      </c>
      <c r="CX311">
        <v>3.1067836</v>
      </c>
      <c r="CY311">
        <v>3.0093119000000002</v>
      </c>
      <c r="CZ311">
        <v>2.7362704</v>
      </c>
      <c r="DA311">
        <v>3.0244887</v>
      </c>
      <c r="DB311">
        <v>3.3649602000000001</v>
      </c>
      <c r="DC311">
        <v>3.5345553999999999</v>
      </c>
      <c r="DD311">
        <v>4.3045092</v>
      </c>
      <c r="DE311">
        <v>2.9053669000000002</v>
      </c>
      <c r="DF311">
        <v>3.5316187999999999</v>
      </c>
      <c r="DG311">
        <v>3.7324264</v>
      </c>
      <c r="DH311">
        <v>3.1134818000000002</v>
      </c>
      <c r="DI311">
        <v>3.2983174000000002</v>
      </c>
      <c r="DJ311">
        <v>3.5318985000000001</v>
      </c>
      <c r="DK311">
        <v>3.3572600000000001</v>
      </c>
      <c r="DL311">
        <v>2.9964838</v>
      </c>
      <c r="DM311">
        <v>2.6117469999999998</v>
      </c>
      <c r="DN311">
        <v>2.1411994000000001</v>
      </c>
      <c r="DO311">
        <v>2.9185164000000001</v>
      </c>
      <c r="DP311">
        <v>3.9660145999999998</v>
      </c>
      <c r="DQ311">
        <v>2.9098711000000002</v>
      </c>
      <c r="DR311">
        <v>2.3660047</v>
      </c>
      <c r="DS311">
        <v>2.8799261999999999</v>
      </c>
      <c r="DT311">
        <v>4.5684623999999996</v>
      </c>
      <c r="DU311">
        <v>3.2505006999999999</v>
      </c>
      <c r="DV311">
        <v>3.6399286000000002</v>
      </c>
      <c r="DW311">
        <v>3.0679052000000002</v>
      </c>
      <c r="DX311">
        <v>3.0241400999999999</v>
      </c>
      <c r="DY311">
        <v>2.8715316999999998</v>
      </c>
      <c r="DZ311">
        <v>3.0280782999999998</v>
      </c>
      <c r="EA311">
        <v>2.9857809999999998</v>
      </c>
      <c r="EB311">
        <v>2.7719646</v>
      </c>
      <c r="EC311">
        <v>2.8456565999999999</v>
      </c>
      <c r="ED311">
        <v>2.8643372</v>
      </c>
      <c r="EE311">
        <v>2.9372240999999999</v>
      </c>
      <c r="EF311">
        <v>2.8815048000000001</v>
      </c>
      <c r="EG311">
        <v>2.8696198000000002</v>
      </c>
      <c r="EH311">
        <v>3.0211598999999998</v>
      </c>
      <c r="EI311">
        <v>3.4896604999999998</v>
      </c>
      <c r="EJ311">
        <v>3.2275507000000001</v>
      </c>
      <c r="EK311">
        <v>2.9151151</v>
      </c>
      <c r="EL311">
        <v>3.0063167000000002</v>
      </c>
      <c r="EM311">
        <v>2.9675207000000001</v>
      </c>
      <c r="EN311">
        <v>2.7634827999999998</v>
      </c>
      <c r="EO311">
        <v>2.7949234999999999</v>
      </c>
      <c r="EP311">
        <v>2.7000104999999999</v>
      </c>
      <c r="EQ311">
        <v>3.9747442999999998</v>
      </c>
      <c r="ER311">
        <v>3.0594562999999999</v>
      </c>
      <c r="ES311">
        <v>3.0907106</v>
      </c>
      <c r="ET311">
        <v>2.8945531999999998</v>
      </c>
      <c r="EU311">
        <v>2.8769220999999998</v>
      </c>
      <c r="EV311">
        <v>1</v>
      </c>
      <c r="EW311">
        <f>MATCH(A311,'[1]BASC2_BRIEF_6yr_DEMOS_ScanInfo '!$H$1:$H$585,0)</f>
        <v>211</v>
      </c>
      <c r="EX311">
        <f>INDEX('[1]BASC2_BRIEF_6yr_DEMOS_ScanInfo '!$L$1:$L$585,EW311)</f>
        <v>2</v>
      </c>
      <c r="EY311">
        <v>2</v>
      </c>
      <c r="EZ311">
        <v>2</v>
      </c>
      <c r="FA311">
        <f>IF(AND(EZ311=2,EV311=1),3)</f>
        <v>3</v>
      </c>
      <c r="FB311">
        <v>3</v>
      </c>
    </row>
    <row r="312" spans="1:158" x14ac:dyDescent="0.35">
      <c r="A312" t="s">
        <v>59</v>
      </c>
      <c r="B312">
        <v>3.7349896</v>
      </c>
      <c r="C312">
        <v>2.8997568999999999</v>
      </c>
      <c r="D312">
        <v>2.6165345000000002</v>
      </c>
      <c r="E312">
        <v>3.3717400999999998</v>
      </c>
      <c r="F312">
        <v>3.6876769</v>
      </c>
      <c r="G312">
        <v>3.4162637999999999</v>
      </c>
      <c r="H312">
        <v>3.2883252999999999</v>
      </c>
      <c r="I312">
        <v>3.2479661000000002</v>
      </c>
      <c r="J312">
        <v>3.6867000999999999</v>
      </c>
      <c r="K312">
        <v>2.9105648999999998</v>
      </c>
      <c r="L312">
        <v>2.7482745999999998</v>
      </c>
      <c r="M312">
        <v>3.3771751000000001</v>
      </c>
      <c r="N312">
        <v>3.9532280000000002</v>
      </c>
      <c r="O312">
        <v>3.5853152000000001</v>
      </c>
      <c r="P312">
        <v>3.5492344</v>
      </c>
      <c r="Q312">
        <v>3.6309383</v>
      </c>
      <c r="R312">
        <v>5.2053370000000001</v>
      </c>
      <c r="S312">
        <v>5.9805888999999999</v>
      </c>
      <c r="T312">
        <v>3.0786452</v>
      </c>
      <c r="U312">
        <v>3.0636692000000001</v>
      </c>
      <c r="V312">
        <v>3.6351309000000001</v>
      </c>
      <c r="W312">
        <v>2.9947309</v>
      </c>
      <c r="X312">
        <v>3.3004674999999999</v>
      </c>
      <c r="Y312">
        <v>3.9739686999999999</v>
      </c>
      <c r="Z312">
        <v>3.6420189999999999</v>
      </c>
      <c r="AA312">
        <v>3.5791273000000001</v>
      </c>
      <c r="AB312">
        <v>3.3015292000000001</v>
      </c>
      <c r="AC312">
        <v>2.4717722000000002</v>
      </c>
      <c r="AD312">
        <v>3.1209661999999998</v>
      </c>
      <c r="AE312">
        <v>3.7135824999999998</v>
      </c>
      <c r="AF312">
        <v>3.6728958999999999</v>
      </c>
      <c r="AG312">
        <v>4.6700859000000001</v>
      </c>
      <c r="AH312">
        <v>2.885653</v>
      </c>
      <c r="AI312">
        <v>3.7903275000000001</v>
      </c>
      <c r="AJ312">
        <v>4.3804721999999998</v>
      </c>
      <c r="AK312">
        <v>3.2464216000000001</v>
      </c>
      <c r="AL312">
        <v>3.8335284999999999</v>
      </c>
      <c r="AM312">
        <v>3.8794426999999998</v>
      </c>
      <c r="AN312">
        <v>3.4504318</v>
      </c>
      <c r="AO312">
        <v>3.5096189999999998</v>
      </c>
      <c r="AP312">
        <v>2.8773545999999999</v>
      </c>
      <c r="AQ312">
        <v>2.2582911999999999</v>
      </c>
      <c r="AR312">
        <v>2.7839098</v>
      </c>
      <c r="AS312">
        <v>4.7538152</v>
      </c>
      <c r="AT312">
        <v>2.9135594</v>
      </c>
      <c r="AU312">
        <v>2.4678637999999999</v>
      </c>
      <c r="AV312">
        <v>2.8387419999999999</v>
      </c>
      <c r="AW312">
        <v>5.3566817999999996</v>
      </c>
      <c r="AX312">
        <v>3.7255064999999998</v>
      </c>
      <c r="AY312">
        <v>3.5469520000000001</v>
      </c>
      <c r="AZ312">
        <v>3.5016607999999998</v>
      </c>
      <c r="BA312">
        <v>2.7336681</v>
      </c>
      <c r="BB312">
        <v>3.2596691</v>
      </c>
      <c r="BC312">
        <v>3.1351887999999999</v>
      </c>
      <c r="BD312">
        <v>3.0283847000000002</v>
      </c>
      <c r="BE312">
        <v>3.3504057</v>
      </c>
      <c r="BF312">
        <v>2.7803078000000001</v>
      </c>
      <c r="BG312">
        <v>2.5798372999999999</v>
      </c>
      <c r="BH312">
        <v>2.6758375000000001</v>
      </c>
      <c r="BI312">
        <v>3.1138496</v>
      </c>
      <c r="BJ312">
        <v>3.1845093000000002</v>
      </c>
      <c r="BK312">
        <v>3.1454754</v>
      </c>
      <c r="BL312">
        <v>3.6792405000000001</v>
      </c>
      <c r="BM312">
        <v>2.9550757000000001</v>
      </c>
      <c r="BN312">
        <v>3.5184574</v>
      </c>
      <c r="BO312">
        <v>3.0545939999999998</v>
      </c>
      <c r="BP312">
        <v>3.0656400000000001</v>
      </c>
      <c r="BQ312">
        <v>2.7188036000000002</v>
      </c>
      <c r="BR312">
        <v>2.7189793999999998</v>
      </c>
      <c r="BS312">
        <v>2.7920853999999999</v>
      </c>
      <c r="BT312">
        <v>3.4886031000000002</v>
      </c>
      <c r="BU312">
        <v>3.1814973000000002</v>
      </c>
      <c r="BV312">
        <v>3.8241736999999998</v>
      </c>
      <c r="BW312">
        <v>3.1883461</v>
      </c>
      <c r="BX312">
        <v>2.8670418</v>
      </c>
      <c r="BY312">
        <v>3.6761997000000002</v>
      </c>
      <c r="BZ312">
        <v>3.011965</v>
      </c>
      <c r="CA312">
        <v>2.5117992999999998</v>
      </c>
      <c r="CB312">
        <v>3.1799479000000002</v>
      </c>
      <c r="CC312">
        <v>3.7445246999999999</v>
      </c>
      <c r="CD312">
        <v>3.6483425999999999</v>
      </c>
      <c r="CE312">
        <v>3.2350534999999998</v>
      </c>
      <c r="CF312">
        <v>3.2308485999999998</v>
      </c>
      <c r="CG312">
        <v>3.8273820999999999</v>
      </c>
      <c r="CH312">
        <v>3.0147455000000001</v>
      </c>
      <c r="CI312">
        <v>2.8055409999999998</v>
      </c>
      <c r="CJ312">
        <v>3.4560029999999999</v>
      </c>
      <c r="CK312">
        <v>3.9417787</v>
      </c>
      <c r="CL312">
        <v>3.1331574999999998</v>
      </c>
      <c r="CM312">
        <v>3.5066918999999999</v>
      </c>
      <c r="CN312">
        <v>3.5613551000000001</v>
      </c>
      <c r="CO312">
        <v>5.1279415999999998</v>
      </c>
      <c r="CP312">
        <v>6.1753106000000004</v>
      </c>
      <c r="CQ312">
        <v>3.2827244000000002</v>
      </c>
      <c r="CR312">
        <v>3.1881051</v>
      </c>
      <c r="CS312">
        <v>3.8728373</v>
      </c>
      <c r="CT312">
        <v>3.0343803999999999</v>
      </c>
      <c r="CU312">
        <v>3.0901363000000002</v>
      </c>
      <c r="CV312">
        <v>3.8072352</v>
      </c>
      <c r="CW312">
        <v>3.5660181</v>
      </c>
      <c r="CX312">
        <v>3.2757070000000001</v>
      </c>
      <c r="CY312">
        <v>3.1345955999999999</v>
      </c>
      <c r="CZ312">
        <v>2.4650308999999999</v>
      </c>
      <c r="DA312">
        <v>3.0246743999999999</v>
      </c>
      <c r="DB312">
        <v>3.2238953000000001</v>
      </c>
      <c r="DC312">
        <v>3.6518307000000001</v>
      </c>
      <c r="DD312">
        <v>3.5121362</v>
      </c>
      <c r="DE312">
        <v>3.1005360999999998</v>
      </c>
      <c r="DF312">
        <v>3.695065</v>
      </c>
      <c r="DG312">
        <v>4.2833437999999999</v>
      </c>
      <c r="DH312">
        <v>2.8634067000000001</v>
      </c>
      <c r="DI312">
        <v>3.3901091000000001</v>
      </c>
      <c r="DJ312">
        <v>3.5309081</v>
      </c>
      <c r="DK312">
        <v>3.3888916999999998</v>
      </c>
      <c r="DL312">
        <v>3.2047824999999999</v>
      </c>
      <c r="DM312">
        <v>2.7506491999999998</v>
      </c>
      <c r="DN312">
        <v>2.2462195999999999</v>
      </c>
      <c r="DO312">
        <v>3.1304474</v>
      </c>
      <c r="DP312">
        <v>5.3314003999999997</v>
      </c>
      <c r="DQ312">
        <v>2.9736292</v>
      </c>
      <c r="DR312">
        <v>2.3002703000000002</v>
      </c>
      <c r="DS312">
        <v>2.7232001000000001</v>
      </c>
      <c r="DT312">
        <v>4.5499210000000003</v>
      </c>
      <c r="DU312">
        <v>3.6407997999999999</v>
      </c>
      <c r="DV312">
        <v>3.6471949000000001</v>
      </c>
      <c r="DW312">
        <v>3.2227847999999999</v>
      </c>
      <c r="DX312">
        <v>2.9834931</v>
      </c>
      <c r="DY312">
        <v>2.8924713</v>
      </c>
      <c r="DZ312">
        <v>3.1813530999999999</v>
      </c>
      <c r="EA312">
        <v>3.1182219999999998</v>
      </c>
      <c r="EB312">
        <v>3.0076885</v>
      </c>
      <c r="EC312">
        <v>2.7878728000000002</v>
      </c>
      <c r="ED312">
        <v>2.8089392000000002</v>
      </c>
      <c r="EE312">
        <v>2.6942351000000002</v>
      </c>
      <c r="EF312">
        <v>3.1069851000000002</v>
      </c>
      <c r="EG312">
        <v>2.9122938999999999</v>
      </c>
      <c r="EH312">
        <v>3.0878104999999998</v>
      </c>
      <c r="EI312">
        <v>3.4359312000000002</v>
      </c>
      <c r="EJ312">
        <v>2.9770951000000001</v>
      </c>
      <c r="EK312">
        <v>3.3972714000000002</v>
      </c>
      <c r="EL312">
        <v>3.0405877000000001</v>
      </c>
      <c r="EM312">
        <v>3.0245345000000001</v>
      </c>
      <c r="EN312">
        <v>2.5913165</v>
      </c>
      <c r="EO312">
        <v>2.9460304000000002</v>
      </c>
      <c r="EP312">
        <v>2.9956635999999999</v>
      </c>
      <c r="EQ312">
        <v>3.4708437999999999</v>
      </c>
      <c r="ER312">
        <v>3.0368941</v>
      </c>
      <c r="ES312">
        <v>2.8969889000000002</v>
      </c>
      <c r="ET312">
        <v>2.9433205</v>
      </c>
      <c r="EU312">
        <v>2.976712</v>
      </c>
      <c r="EV312">
        <v>1</v>
      </c>
      <c r="EW312">
        <f>MATCH(A312,'[1]BASC2_BRIEF_6yr_DEMOS_ScanInfo '!$H$1:$H$585,0)</f>
        <v>217</v>
      </c>
      <c r="EX312">
        <f>INDEX('[1]BASC2_BRIEF_6yr_DEMOS_ScanInfo '!$L$1:$L$585,EW312)</f>
        <v>1</v>
      </c>
      <c r="EY312">
        <v>2</v>
      </c>
      <c r="EZ312">
        <v>1</v>
      </c>
      <c r="FA312">
        <f t="shared" ref="FA311:FB316" si="77">IF(AND(EZ312=1,EV312=1),2)</f>
        <v>2</v>
      </c>
      <c r="FB312">
        <v>2</v>
      </c>
    </row>
    <row r="313" spans="1:158" x14ac:dyDescent="0.35">
      <c r="A313" t="s">
        <v>60</v>
      </c>
      <c r="B313">
        <v>3.4895727999999999</v>
      </c>
      <c r="C313">
        <v>3.0177624000000001</v>
      </c>
      <c r="D313">
        <v>2.7345687999999999</v>
      </c>
      <c r="E313">
        <v>3.1971416000000001</v>
      </c>
      <c r="F313">
        <v>3.7115494999999998</v>
      </c>
      <c r="G313">
        <v>3.5168404999999998</v>
      </c>
      <c r="H313">
        <v>3.4144752</v>
      </c>
      <c r="I313">
        <v>3.2100711</v>
      </c>
      <c r="J313">
        <v>3.8149052000000001</v>
      </c>
      <c r="K313">
        <v>3.2393963000000001</v>
      </c>
      <c r="L313">
        <v>2.9197123</v>
      </c>
      <c r="M313">
        <v>3.2806183999999998</v>
      </c>
      <c r="N313">
        <v>3.8384502</v>
      </c>
      <c r="O313">
        <v>3.4177841999999998</v>
      </c>
      <c r="P313">
        <v>3.6048328999999999</v>
      </c>
      <c r="Q313">
        <v>3.7050535999999998</v>
      </c>
      <c r="R313">
        <v>4.9407005000000002</v>
      </c>
      <c r="S313">
        <v>5.5455436999999996</v>
      </c>
      <c r="T313">
        <v>3.1887321000000002</v>
      </c>
      <c r="U313">
        <v>3.0888390999999999</v>
      </c>
      <c r="V313">
        <v>3.5205432999999999</v>
      </c>
      <c r="W313">
        <v>3.1022522000000001</v>
      </c>
      <c r="X313">
        <v>3.5168531000000001</v>
      </c>
      <c r="Y313">
        <v>3.5879500000000002</v>
      </c>
      <c r="Z313">
        <v>3.6269282999999999</v>
      </c>
      <c r="AA313">
        <v>3.7163423999999998</v>
      </c>
      <c r="AB313">
        <v>3.3423718999999998</v>
      </c>
      <c r="AC313">
        <v>2.7078370999999999</v>
      </c>
      <c r="AD313">
        <v>3.1514248999999999</v>
      </c>
      <c r="AE313">
        <v>3.4790466000000002</v>
      </c>
      <c r="AF313">
        <v>3.4679821</v>
      </c>
      <c r="AG313">
        <v>3.2894033999999999</v>
      </c>
      <c r="AH313">
        <v>3.2166025999999999</v>
      </c>
      <c r="AI313">
        <v>3.6281640999999998</v>
      </c>
      <c r="AJ313">
        <v>3.7398240999999999</v>
      </c>
      <c r="AK313">
        <v>3.1779578000000002</v>
      </c>
      <c r="AL313">
        <v>3.8669495999999999</v>
      </c>
      <c r="AM313">
        <v>3.6560266000000001</v>
      </c>
      <c r="AN313">
        <v>3.1674912000000002</v>
      </c>
      <c r="AO313">
        <v>2.7844986999999999</v>
      </c>
      <c r="AP313">
        <v>3.1280847000000001</v>
      </c>
      <c r="AQ313">
        <v>1.9978366999999999</v>
      </c>
      <c r="AR313">
        <v>3.0478985000000001</v>
      </c>
      <c r="AS313">
        <v>4.1243663000000002</v>
      </c>
      <c r="AT313">
        <v>2.8807768999999999</v>
      </c>
      <c r="AU313">
        <v>2.3090959</v>
      </c>
      <c r="AV313">
        <v>2.9726802999999999</v>
      </c>
      <c r="AW313">
        <v>4.2954435000000002</v>
      </c>
      <c r="AX313">
        <v>3.3044307000000002</v>
      </c>
      <c r="AY313">
        <v>3.391057</v>
      </c>
      <c r="AZ313">
        <v>3.2741232</v>
      </c>
      <c r="BA313">
        <v>2.6733923000000002</v>
      </c>
      <c r="BB313">
        <v>2.9566889000000001</v>
      </c>
      <c r="BC313">
        <v>3.172755</v>
      </c>
      <c r="BD313">
        <v>3.1361363</v>
      </c>
      <c r="BE313">
        <v>3.8735596999999999</v>
      </c>
      <c r="BF313">
        <v>2.8603730000000001</v>
      </c>
      <c r="BG313">
        <v>2.644882</v>
      </c>
      <c r="BH313">
        <v>2.7140266999999998</v>
      </c>
      <c r="BI313">
        <v>3.0674242999999999</v>
      </c>
      <c r="BJ313">
        <v>3.2498800999999999</v>
      </c>
      <c r="BK313">
        <v>3.1724789000000002</v>
      </c>
      <c r="BL313">
        <v>3.4110564999999999</v>
      </c>
      <c r="BM313">
        <v>3.0538428</v>
      </c>
      <c r="BN313">
        <v>3.2472565000000002</v>
      </c>
      <c r="BO313">
        <v>3.165457</v>
      </c>
      <c r="BP313">
        <v>2.7900667000000001</v>
      </c>
      <c r="BQ313">
        <v>2.9331543</v>
      </c>
      <c r="BR313">
        <v>2.9859312</v>
      </c>
      <c r="BS313">
        <v>3.0411315000000001</v>
      </c>
      <c r="BT313">
        <v>3.3946744999999998</v>
      </c>
      <c r="BU313">
        <v>3.5161085000000001</v>
      </c>
      <c r="BV313">
        <v>3.7987400999999998</v>
      </c>
      <c r="BW313">
        <v>3.0196798</v>
      </c>
      <c r="BX313">
        <v>3.2957797000000002</v>
      </c>
      <c r="BY313">
        <v>3.7057137</v>
      </c>
      <c r="BZ313">
        <v>3.1106715</v>
      </c>
      <c r="CA313">
        <v>2.8190211999999999</v>
      </c>
      <c r="CB313">
        <v>3.1542604000000001</v>
      </c>
      <c r="CC313">
        <v>4.0294217999999997</v>
      </c>
      <c r="CD313">
        <v>3.5007576999999999</v>
      </c>
      <c r="CE313">
        <v>3.4298782000000001</v>
      </c>
      <c r="CF313">
        <v>3.2618735000000001</v>
      </c>
      <c r="CG313">
        <v>3.9506003999999999</v>
      </c>
      <c r="CH313">
        <v>2.8561074999999998</v>
      </c>
      <c r="CI313">
        <v>2.8818969999999999</v>
      </c>
      <c r="CJ313">
        <v>3.2497213</v>
      </c>
      <c r="CK313">
        <v>3.6926714999999999</v>
      </c>
      <c r="CL313">
        <v>3.3949810999999999</v>
      </c>
      <c r="CM313">
        <v>3.3179877000000002</v>
      </c>
      <c r="CN313">
        <v>3.6662376000000001</v>
      </c>
      <c r="CO313">
        <v>4.5519952999999997</v>
      </c>
      <c r="CP313">
        <v>5.6323328000000004</v>
      </c>
      <c r="CQ313">
        <v>3.3724523</v>
      </c>
      <c r="CR313">
        <v>3.1418108999999999</v>
      </c>
      <c r="CS313">
        <v>3.4240434</v>
      </c>
      <c r="CT313">
        <v>3.0785724999999999</v>
      </c>
      <c r="CU313">
        <v>3.3980258000000001</v>
      </c>
      <c r="CV313">
        <v>3.7648375000000001</v>
      </c>
      <c r="CW313">
        <v>3.7162801999999999</v>
      </c>
      <c r="CX313">
        <v>3.4157760000000001</v>
      </c>
      <c r="CY313">
        <v>3.3617699000000001</v>
      </c>
      <c r="CZ313">
        <v>2.6857388000000002</v>
      </c>
      <c r="DA313">
        <v>2.9505176999999998</v>
      </c>
      <c r="DB313">
        <v>3.5414401999999998</v>
      </c>
      <c r="DC313">
        <v>3.5517308999999999</v>
      </c>
      <c r="DD313">
        <v>4.2947989</v>
      </c>
      <c r="DE313">
        <v>3.1158800000000002</v>
      </c>
      <c r="DF313">
        <v>3.6597618999999999</v>
      </c>
      <c r="DG313">
        <v>3.8001548999999999</v>
      </c>
      <c r="DH313">
        <v>3.0741725</v>
      </c>
      <c r="DI313">
        <v>3.9712936999999999</v>
      </c>
      <c r="DJ313">
        <v>3.6194188999999999</v>
      </c>
      <c r="DK313">
        <v>3.1320446</v>
      </c>
      <c r="DL313">
        <v>3.1961403000000002</v>
      </c>
      <c r="DM313">
        <v>2.7985182000000002</v>
      </c>
      <c r="DN313">
        <v>2.1060854999999998</v>
      </c>
      <c r="DO313">
        <v>3.1491134000000001</v>
      </c>
      <c r="DP313">
        <v>4.1269555000000002</v>
      </c>
      <c r="DQ313">
        <v>2.8849399</v>
      </c>
      <c r="DR313">
        <v>2.2722175</v>
      </c>
      <c r="DS313">
        <v>2.8462634000000002</v>
      </c>
      <c r="DT313">
        <v>4.4519419999999998</v>
      </c>
      <c r="DU313">
        <v>3.3742217999999999</v>
      </c>
      <c r="DV313">
        <v>3.2961792999999999</v>
      </c>
      <c r="DW313">
        <v>3.2349109999999999</v>
      </c>
      <c r="DX313">
        <v>2.9247911000000002</v>
      </c>
      <c r="DY313">
        <v>3.1160233000000002</v>
      </c>
      <c r="DZ313">
        <v>3.0346462999999999</v>
      </c>
      <c r="EA313">
        <v>2.9505389000000002</v>
      </c>
      <c r="EB313">
        <v>3.2393816000000002</v>
      </c>
      <c r="EC313">
        <v>2.9605103000000002</v>
      </c>
      <c r="ED313">
        <v>2.6596500999999999</v>
      </c>
      <c r="EE313">
        <v>2.8431456000000002</v>
      </c>
      <c r="EF313">
        <v>3.0225499</v>
      </c>
      <c r="EG313">
        <v>3.0317726</v>
      </c>
      <c r="EH313">
        <v>3.1072785999999999</v>
      </c>
      <c r="EI313">
        <v>3.0086938999999999</v>
      </c>
      <c r="EJ313">
        <v>3.1915022999999998</v>
      </c>
      <c r="EK313">
        <v>3.4142115</v>
      </c>
      <c r="EL313">
        <v>3.0796237</v>
      </c>
      <c r="EM313">
        <v>3.0809139999999999</v>
      </c>
      <c r="EN313">
        <v>2.9154469999999999</v>
      </c>
      <c r="EO313">
        <v>2.8101810999999999</v>
      </c>
      <c r="EP313">
        <v>2.8849461000000001</v>
      </c>
      <c r="EQ313">
        <v>3.4423946999999999</v>
      </c>
      <c r="ER313">
        <v>3.2781150000000001</v>
      </c>
      <c r="ES313">
        <v>3.5894525000000002</v>
      </c>
      <c r="ET313">
        <v>3.0990853</v>
      </c>
      <c r="EU313">
        <v>2.9470654000000001</v>
      </c>
      <c r="EV313">
        <v>3</v>
      </c>
      <c r="EW313">
        <f>MATCH(A313,'[1]BASC2_BRIEF_6yr_DEMOS_ScanInfo '!$H$1:$H$585,0)</f>
        <v>219</v>
      </c>
      <c r="EX313">
        <f>INDEX('[1]BASC2_BRIEF_6yr_DEMOS_ScanInfo '!$L$1:$L$585,EW313)</f>
        <v>2</v>
      </c>
      <c r="EY313">
        <v>2</v>
      </c>
      <c r="EZ313">
        <v>2</v>
      </c>
      <c r="FA313">
        <f>IF(AND(EZ313=2,EV313=3),7)</f>
        <v>7</v>
      </c>
      <c r="FB313">
        <v>7</v>
      </c>
    </row>
    <row r="314" spans="1:158" x14ac:dyDescent="0.35">
      <c r="A314" t="s">
        <v>62</v>
      </c>
      <c r="B314">
        <v>3.5554695000000001</v>
      </c>
      <c r="C314">
        <v>2.8092332</v>
      </c>
      <c r="D314">
        <v>2.6910821999999999</v>
      </c>
      <c r="E314">
        <v>2.9292994000000001</v>
      </c>
      <c r="F314">
        <v>3.4318909999999998</v>
      </c>
      <c r="G314">
        <v>3.3002603000000001</v>
      </c>
      <c r="H314">
        <v>3.2886631</v>
      </c>
      <c r="I314">
        <v>3.0313604000000001</v>
      </c>
      <c r="J314">
        <v>3.439168</v>
      </c>
      <c r="K314">
        <v>2.7173284999999998</v>
      </c>
      <c r="L314">
        <v>2.3603196</v>
      </c>
      <c r="M314">
        <v>3.3097653</v>
      </c>
      <c r="N314">
        <v>3.9604061000000002</v>
      </c>
      <c r="O314">
        <v>3.1602866999999999</v>
      </c>
      <c r="P314">
        <v>3.2320182000000002</v>
      </c>
      <c r="Q314">
        <v>3.4851339000000001</v>
      </c>
      <c r="R314">
        <v>4.2376218000000003</v>
      </c>
      <c r="S314">
        <v>5.6853737999999998</v>
      </c>
      <c r="T314">
        <v>2.9099891000000002</v>
      </c>
      <c r="U314">
        <v>2.8037565</v>
      </c>
      <c r="V314">
        <v>3.2417946</v>
      </c>
      <c r="W314">
        <v>2.8371130999999998</v>
      </c>
      <c r="X314">
        <v>2.8241657999999998</v>
      </c>
      <c r="Y314">
        <v>3.7391934</v>
      </c>
      <c r="Z314">
        <v>3.4633029</v>
      </c>
      <c r="AA314">
        <v>3.3031969000000001</v>
      </c>
      <c r="AB314">
        <v>3.0479186</v>
      </c>
      <c r="AC314">
        <v>2.5453209999999999</v>
      </c>
      <c r="AD314">
        <v>3.0069726000000001</v>
      </c>
      <c r="AE314">
        <v>3.3652123999999999</v>
      </c>
      <c r="AF314">
        <v>3.294832</v>
      </c>
      <c r="AG314">
        <v>3.6842206000000002</v>
      </c>
      <c r="AH314">
        <v>2.7553600999999999</v>
      </c>
      <c r="AI314">
        <v>3.2854554999999999</v>
      </c>
      <c r="AJ314">
        <v>3.6295704999999998</v>
      </c>
      <c r="AK314">
        <v>3.0706353000000002</v>
      </c>
      <c r="AL314">
        <v>3.2642840999999998</v>
      </c>
      <c r="AM314">
        <v>3.4182280999999999</v>
      </c>
      <c r="AN314">
        <v>3.4996562</v>
      </c>
      <c r="AO314">
        <v>3.1649151</v>
      </c>
      <c r="AP314">
        <v>2.6415378999999999</v>
      </c>
      <c r="AQ314">
        <v>2.0795474</v>
      </c>
      <c r="AR314">
        <v>2.7378904999999998</v>
      </c>
      <c r="AS314">
        <v>3.9832287000000002</v>
      </c>
      <c r="AT314">
        <v>2.5623882</v>
      </c>
      <c r="AU314">
        <v>2.3261299000000002</v>
      </c>
      <c r="AV314">
        <v>2.8525026000000002</v>
      </c>
      <c r="AW314">
        <v>5.2350826000000001</v>
      </c>
      <c r="AX314">
        <v>3.1365911999999998</v>
      </c>
      <c r="AY314">
        <v>3.2496629000000001</v>
      </c>
      <c r="AZ314">
        <v>2.9890656</v>
      </c>
      <c r="BA314">
        <v>2.9569730999999999</v>
      </c>
      <c r="BB314">
        <v>2.7245688000000001</v>
      </c>
      <c r="BC314">
        <v>2.9172468</v>
      </c>
      <c r="BD314">
        <v>2.8110596999999999</v>
      </c>
      <c r="BE314">
        <v>3.0471686999999998</v>
      </c>
      <c r="BF314">
        <v>2.8212538</v>
      </c>
      <c r="BG314">
        <v>2.4439392</v>
      </c>
      <c r="BH314">
        <v>2.551358</v>
      </c>
      <c r="BI314">
        <v>2.7808999999999999</v>
      </c>
      <c r="BJ314">
        <v>2.7974415000000001</v>
      </c>
      <c r="BK314">
        <v>2.6897305999999999</v>
      </c>
      <c r="BL314">
        <v>3.155875</v>
      </c>
      <c r="BM314">
        <v>2.9031297999999999</v>
      </c>
      <c r="BN314">
        <v>2.8130061999999998</v>
      </c>
      <c r="BO314">
        <v>2.8818562000000001</v>
      </c>
      <c r="BP314">
        <v>2.7006370999999998</v>
      </c>
      <c r="BQ314">
        <v>2.7054200000000002</v>
      </c>
      <c r="BR314">
        <v>2.6500602</v>
      </c>
      <c r="BS314">
        <v>2.7389896</v>
      </c>
      <c r="BT314">
        <v>2.9812517000000001</v>
      </c>
      <c r="BU314">
        <v>3.1220732</v>
      </c>
      <c r="BV314">
        <v>3.1820225999999998</v>
      </c>
      <c r="BW314">
        <v>2.9371706999999998</v>
      </c>
      <c r="BX314">
        <v>2.6293006000000001</v>
      </c>
      <c r="BY314">
        <v>3.2203621999999998</v>
      </c>
      <c r="BZ314">
        <v>3.1016146999999998</v>
      </c>
      <c r="CA314">
        <v>2.6749453999999999</v>
      </c>
      <c r="CB314">
        <v>3.0823361999999999</v>
      </c>
      <c r="CC314">
        <v>3.3689594</v>
      </c>
      <c r="CD314">
        <v>3.1750387999999998</v>
      </c>
      <c r="CE314">
        <v>3.1971748</v>
      </c>
      <c r="CF314">
        <v>2.9542468</v>
      </c>
      <c r="CG314">
        <v>3.4004683</v>
      </c>
      <c r="CH314">
        <v>2.5609888999999999</v>
      </c>
      <c r="CI314">
        <v>2.5038649999999998</v>
      </c>
      <c r="CJ314">
        <v>3.2818165000000001</v>
      </c>
      <c r="CK314">
        <v>3.9379624999999998</v>
      </c>
      <c r="CL314">
        <v>3.1822678999999998</v>
      </c>
      <c r="CM314">
        <v>3.1612222000000001</v>
      </c>
      <c r="CN314">
        <v>3.4427631000000001</v>
      </c>
      <c r="CO314">
        <v>4.7997832000000002</v>
      </c>
      <c r="CP314">
        <v>5.4695125000000004</v>
      </c>
      <c r="CQ314">
        <v>2.8810758999999999</v>
      </c>
      <c r="CR314">
        <v>2.5510516000000001</v>
      </c>
      <c r="CS314">
        <v>3.3951191999999999</v>
      </c>
      <c r="CT314">
        <v>2.9572352999999998</v>
      </c>
      <c r="CU314">
        <v>2.9470841999999999</v>
      </c>
      <c r="CV314">
        <v>3.8717499000000002</v>
      </c>
      <c r="CW314">
        <v>3.2586366999999998</v>
      </c>
      <c r="CX314">
        <v>3.1300029999999999</v>
      </c>
      <c r="CY314">
        <v>2.8620727000000001</v>
      </c>
      <c r="CZ314">
        <v>2.5373939999999999</v>
      </c>
      <c r="DA314">
        <v>3.0275816999999998</v>
      </c>
      <c r="DB314">
        <v>3.212631</v>
      </c>
      <c r="DC314">
        <v>3.4720011</v>
      </c>
      <c r="DD314">
        <v>3.4629623999999999</v>
      </c>
      <c r="DE314">
        <v>3.0684314000000001</v>
      </c>
      <c r="DF314">
        <v>3.5003700000000002</v>
      </c>
      <c r="DG314">
        <v>4.0086769999999996</v>
      </c>
      <c r="DH314">
        <v>3.0309339</v>
      </c>
      <c r="DI314">
        <v>3.3917177000000001</v>
      </c>
      <c r="DJ314">
        <v>3.2540548</v>
      </c>
      <c r="DK314">
        <v>3.2341861999999999</v>
      </c>
      <c r="DL314">
        <v>2.9881313</v>
      </c>
      <c r="DM314">
        <v>2.6954018999999998</v>
      </c>
      <c r="DN314">
        <v>2.0291955000000002</v>
      </c>
      <c r="DO314">
        <v>2.7554655000000001</v>
      </c>
      <c r="DP314">
        <v>4.3404607999999998</v>
      </c>
      <c r="DQ314">
        <v>2.8561942999999999</v>
      </c>
      <c r="DR314">
        <v>2.3012022999999999</v>
      </c>
      <c r="DS314">
        <v>2.8875785</v>
      </c>
      <c r="DT314">
        <v>5.4494910000000001</v>
      </c>
      <c r="DU314">
        <v>3.3414478000000001</v>
      </c>
      <c r="DV314">
        <v>3.3601283999999998</v>
      </c>
      <c r="DW314">
        <v>2.9864826</v>
      </c>
      <c r="DX314">
        <v>2.6947681999999999</v>
      </c>
      <c r="DY314">
        <v>2.7493268999999998</v>
      </c>
      <c r="DZ314">
        <v>2.9555465999999999</v>
      </c>
      <c r="EA314">
        <v>2.8741390999999998</v>
      </c>
      <c r="EB314">
        <v>3.0027392000000002</v>
      </c>
      <c r="EC314">
        <v>2.6888234999999998</v>
      </c>
      <c r="ED314">
        <v>2.4104728999999998</v>
      </c>
      <c r="EE314">
        <v>2.5064011000000002</v>
      </c>
      <c r="EF314">
        <v>2.7581687000000001</v>
      </c>
      <c r="EG314">
        <v>2.991498</v>
      </c>
      <c r="EH314">
        <v>2.8331170000000001</v>
      </c>
      <c r="EI314">
        <v>3.2258444000000002</v>
      </c>
      <c r="EJ314">
        <v>3.1764667000000002</v>
      </c>
      <c r="EK314">
        <v>3.1246448</v>
      </c>
      <c r="EL314">
        <v>2.7460431999999999</v>
      </c>
      <c r="EM314">
        <v>2.8811171</v>
      </c>
      <c r="EN314">
        <v>2.6806644999999998</v>
      </c>
      <c r="EO314">
        <v>2.8907332000000001</v>
      </c>
      <c r="EP314">
        <v>2.6975221999999999</v>
      </c>
      <c r="EQ314">
        <v>3.1499793999999999</v>
      </c>
      <c r="ER314">
        <v>3.2185206000000002</v>
      </c>
      <c r="ES314">
        <v>2.9746933000000002</v>
      </c>
      <c r="ET314">
        <v>2.9398279</v>
      </c>
      <c r="EU314">
        <v>2.9562116000000001</v>
      </c>
      <c r="EV314">
        <v>0</v>
      </c>
      <c r="EW314">
        <f>MATCH(A314,'[1]BASC2_BRIEF_6yr_DEMOS_ScanInfo '!$H$1:$H$585,0)</f>
        <v>221</v>
      </c>
      <c r="EX314">
        <f>INDEX('[1]BASC2_BRIEF_6yr_DEMOS_ScanInfo '!$L$1:$L$585,EW314)</f>
        <v>2</v>
      </c>
      <c r="EY314">
        <v>2</v>
      </c>
      <c r="EZ314">
        <v>2</v>
      </c>
      <c r="FA314">
        <f t="shared" ref="FA313:FB315" si="78">IF(AND(EZ314=2,EV314=0),1)</f>
        <v>1</v>
      </c>
      <c r="FB314">
        <v>1</v>
      </c>
    </row>
    <row r="315" spans="1:158" x14ac:dyDescent="0.35">
      <c r="A315" t="s">
        <v>282</v>
      </c>
      <c r="B315">
        <v>3.4579548999999998</v>
      </c>
      <c r="C315">
        <v>2.8516946000000001</v>
      </c>
      <c r="D315">
        <v>2.9554714999999998</v>
      </c>
      <c r="E315">
        <v>2.9836763999999998</v>
      </c>
      <c r="F315">
        <v>3.2324011000000001</v>
      </c>
      <c r="G315">
        <v>3.3887100000000001</v>
      </c>
      <c r="H315">
        <v>3.3336377000000001</v>
      </c>
      <c r="I315">
        <v>3.1676818999999998</v>
      </c>
      <c r="J315">
        <v>3.7262396999999998</v>
      </c>
      <c r="K315">
        <v>2.3506423999999999</v>
      </c>
      <c r="L315">
        <v>2.6802796999999998</v>
      </c>
      <c r="M315">
        <v>3.2459910000000001</v>
      </c>
      <c r="N315">
        <v>4.0160732000000001</v>
      </c>
      <c r="O315">
        <v>3.3465817000000002</v>
      </c>
      <c r="P315">
        <v>3.3581810000000001</v>
      </c>
      <c r="Q315">
        <v>3.5712163000000001</v>
      </c>
      <c r="R315">
        <v>4.7982291999999998</v>
      </c>
      <c r="S315">
        <v>5.8014703000000001</v>
      </c>
      <c r="T315">
        <v>3.1030470999999999</v>
      </c>
      <c r="U315">
        <v>3.1521737999999999</v>
      </c>
      <c r="V315">
        <v>3.0271058000000002</v>
      </c>
      <c r="W315">
        <v>2.776618</v>
      </c>
      <c r="X315">
        <v>3.1491606000000001</v>
      </c>
      <c r="Y315">
        <v>3.6949892000000002</v>
      </c>
      <c r="Z315">
        <v>3.5845902000000001</v>
      </c>
      <c r="AA315">
        <v>3.4894501999999998</v>
      </c>
      <c r="AB315">
        <v>3.1327862999999998</v>
      </c>
      <c r="AC315">
        <v>2.6150514999999999</v>
      </c>
      <c r="AD315">
        <v>2.9775597999999999</v>
      </c>
      <c r="AE315">
        <v>3.4350114</v>
      </c>
      <c r="AF315">
        <v>4.0904331000000003</v>
      </c>
      <c r="AG315">
        <v>3.4545138</v>
      </c>
      <c r="AH315">
        <v>2.8411607999999999</v>
      </c>
      <c r="AI315">
        <v>3.3865726</v>
      </c>
      <c r="AJ315">
        <v>3.5241815999999999</v>
      </c>
      <c r="AK315">
        <v>3.1624458</v>
      </c>
      <c r="AL315">
        <v>3.3977740000000001</v>
      </c>
      <c r="AM315">
        <v>3.6719331999999998</v>
      </c>
      <c r="AN315">
        <v>3.2157333000000001</v>
      </c>
      <c r="AO315">
        <v>3.0009868000000002</v>
      </c>
      <c r="AP315">
        <v>2.8429859</v>
      </c>
      <c r="AQ315">
        <v>2.0394092000000001</v>
      </c>
      <c r="AR315">
        <v>2.7814199999999998</v>
      </c>
      <c r="AS315">
        <v>4.2305054999999996</v>
      </c>
      <c r="AT315">
        <v>2.7073843000000002</v>
      </c>
      <c r="AU315">
        <v>2.2612765000000001</v>
      </c>
      <c r="AV315">
        <v>2.6251291999999999</v>
      </c>
      <c r="AW315">
        <v>4.9876861999999997</v>
      </c>
      <c r="AX315">
        <v>3.2786129000000002</v>
      </c>
      <c r="AY315">
        <v>3.3065231000000002</v>
      </c>
      <c r="AZ315">
        <v>3.1496620000000002</v>
      </c>
      <c r="BA315">
        <v>2.8176383999999999</v>
      </c>
      <c r="BB315">
        <v>2.9441271000000002</v>
      </c>
      <c r="BC315">
        <v>3.2822452000000002</v>
      </c>
      <c r="BD315">
        <v>3.0405897999999998</v>
      </c>
      <c r="BE315">
        <v>3.4497488000000001</v>
      </c>
      <c r="BF315">
        <v>2.7990642000000001</v>
      </c>
      <c r="BG315">
        <v>2.6424055000000002</v>
      </c>
      <c r="BH315">
        <v>2.9123486999999999</v>
      </c>
      <c r="BI315">
        <v>3.0037929999999999</v>
      </c>
      <c r="BJ315">
        <v>2.7288692000000001</v>
      </c>
      <c r="BK315">
        <v>3.116015</v>
      </c>
      <c r="BL315">
        <v>3.1898317</v>
      </c>
      <c r="BM315">
        <v>3.3836238000000001</v>
      </c>
      <c r="BN315">
        <v>3.2494592999999998</v>
      </c>
      <c r="BO315">
        <v>2.9942250000000001</v>
      </c>
      <c r="BP315">
        <v>3.0811438999999998</v>
      </c>
      <c r="BQ315">
        <v>2.7280552</v>
      </c>
      <c r="BR315">
        <v>2.8238311</v>
      </c>
      <c r="BS315">
        <v>2.8239241000000002</v>
      </c>
      <c r="BT315">
        <v>3.7918923000000002</v>
      </c>
      <c r="BU315">
        <v>3.1822412</v>
      </c>
      <c r="BV315">
        <v>3.6267493000000002</v>
      </c>
      <c r="BW315">
        <v>2.9556391</v>
      </c>
      <c r="BX315">
        <v>2.5877838</v>
      </c>
      <c r="BY315">
        <v>3.3453963</v>
      </c>
      <c r="BZ315">
        <v>2.9651003</v>
      </c>
      <c r="CA315">
        <v>2.8956567999999998</v>
      </c>
      <c r="CB315">
        <v>3.0297812999999998</v>
      </c>
      <c r="CC315">
        <v>3.4408026</v>
      </c>
      <c r="CD315">
        <v>3.4659371000000001</v>
      </c>
      <c r="CE315">
        <v>3.3731333999999999</v>
      </c>
      <c r="CF315">
        <v>3.2295699</v>
      </c>
      <c r="CG315">
        <v>3.5351124</v>
      </c>
      <c r="CH315">
        <v>2.3722067</v>
      </c>
      <c r="CI315">
        <v>2.8219409</v>
      </c>
      <c r="CJ315">
        <v>3.2580477999999999</v>
      </c>
      <c r="CK315">
        <v>3.7087226000000002</v>
      </c>
      <c r="CL315">
        <v>3.4622023</v>
      </c>
      <c r="CM315">
        <v>3.2996557000000002</v>
      </c>
      <c r="CN315">
        <v>3.4537852</v>
      </c>
      <c r="CO315">
        <v>4.5344480999999996</v>
      </c>
      <c r="CP315">
        <v>5.5737810000000003</v>
      </c>
      <c r="CQ315">
        <v>3.3315489</v>
      </c>
      <c r="CR315">
        <v>3.0405934000000001</v>
      </c>
      <c r="CS315">
        <v>3.5449386000000001</v>
      </c>
      <c r="CT315">
        <v>3.0415369999999999</v>
      </c>
      <c r="CU315">
        <v>3.4127540999999999</v>
      </c>
      <c r="CV315">
        <v>3.5791162999999999</v>
      </c>
      <c r="CW315">
        <v>3.5418848999999999</v>
      </c>
      <c r="CX315">
        <v>3.2066202000000001</v>
      </c>
      <c r="CY315">
        <v>3.1853707</v>
      </c>
      <c r="CZ315">
        <v>2.4912624000000001</v>
      </c>
      <c r="DA315">
        <v>3.0156850999999998</v>
      </c>
      <c r="DB315">
        <v>3.3649868999999999</v>
      </c>
      <c r="DC315">
        <v>3.6565737999999999</v>
      </c>
      <c r="DD315">
        <v>4.2009429999999996</v>
      </c>
      <c r="DE315">
        <v>3.0793591</v>
      </c>
      <c r="DF315">
        <v>3.5029015999999999</v>
      </c>
      <c r="DG315">
        <v>3.6539774</v>
      </c>
      <c r="DH315">
        <v>3.0008645</v>
      </c>
      <c r="DI315">
        <v>3.3182931</v>
      </c>
      <c r="DJ315">
        <v>3.616215</v>
      </c>
      <c r="DK315">
        <v>3.4521823</v>
      </c>
      <c r="DL315">
        <v>2.9749485999999998</v>
      </c>
      <c r="DM315">
        <v>2.5644319000000002</v>
      </c>
      <c r="DN315">
        <v>2.072721</v>
      </c>
      <c r="DO315">
        <v>2.7183383000000001</v>
      </c>
      <c r="DP315">
        <v>4.1446709999999998</v>
      </c>
      <c r="DQ315">
        <v>2.7688191</v>
      </c>
      <c r="DR315">
        <v>2.1930367999999998</v>
      </c>
      <c r="DS315">
        <v>2.8856950000000001</v>
      </c>
      <c r="DT315">
        <v>4.8276224000000001</v>
      </c>
      <c r="DU315">
        <v>3.1750726999999999</v>
      </c>
      <c r="DV315">
        <v>3.5314445000000001</v>
      </c>
      <c r="DW315">
        <v>3.0522032000000001</v>
      </c>
      <c r="DX315">
        <v>2.9120664999999999</v>
      </c>
      <c r="DY315">
        <v>3.0167625</v>
      </c>
      <c r="DZ315">
        <v>3.1982572</v>
      </c>
      <c r="EA315">
        <v>3.0501046000000001</v>
      </c>
      <c r="EB315">
        <v>3.2153098999999998</v>
      </c>
      <c r="EC315">
        <v>2.8303148999999999</v>
      </c>
      <c r="ED315">
        <v>2.8631947000000002</v>
      </c>
      <c r="EE315">
        <v>2.8711576000000001</v>
      </c>
      <c r="EF315">
        <v>3.0928933999999999</v>
      </c>
      <c r="EG315">
        <v>2.840363</v>
      </c>
      <c r="EH315">
        <v>3.118017</v>
      </c>
      <c r="EI315">
        <v>3.3340939999999999</v>
      </c>
      <c r="EJ315">
        <v>2.7991242000000001</v>
      </c>
      <c r="EK315">
        <v>3.2341896999999999</v>
      </c>
      <c r="EL315">
        <v>2.9849364999999999</v>
      </c>
      <c r="EM315">
        <v>3.2882617000000001</v>
      </c>
      <c r="EN315">
        <v>2.8175628000000001</v>
      </c>
      <c r="EO315">
        <v>2.8550179</v>
      </c>
      <c r="EP315">
        <v>2.7362845</v>
      </c>
      <c r="EQ315">
        <v>3.6191111</v>
      </c>
      <c r="ER315">
        <v>3.1136439</v>
      </c>
      <c r="ES315">
        <v>3.2389166</v>
      </c>
      <c r="ET315">
        <v>3.0173535</v>
      </c>
      <c r="EU315">
        <v>3.0297977999999999</v>
      </c>
      <c r="EV315">
        <v>3</v>
      </c>
      <c r="EW315">
        <f>MATCH(A315,'[1]BASC2_BRIEF_6yr_DEMOS_ScanInfo '!$H$1:$H$585,0)</f>
        <v>222</v>
      </c>
      <c r="EX315">
        <f>INDEX('[1]BASC2_BRIEF_6yr_DEMOS_ScanInfo '!$L$1:$L$585,EW315)</f>
        <v>1</v>
      </c>
      <c r="EY315">
        <v>2</v>
      </c>
      <c r="EZ315">
        <v>1</v>
      </c>
      <c r="FA315">
        <f>IF(AND(EZ315=1,EV315=3),6)</f>
        <v>6</v>
      </c>
      <c r="FB315">
        <v>6</v>
      </c>
    </row>
    <row r="316" spans="1:158" x14ac:dyDescent="0.35">
      <c r="A316" t="s">
        <v>63</v>
      </c>
      <c r="B316">
        <v>3.6466490999999999</v>
      </c>
      <c r="C316">
        <v>3.3283304999999999</v>
      </c>
      <c r="D316">
        <v>2.9070656000000001</v>
      </c>
      <c r="E316">
        <v>3.0974157</v>
      </c>
      <c r="F316">
        <v>4.2123847000000003</v>
      </c>
      <c r="G316">
        <v>3.5889194</v>
      </c>
      <c r="H316">
        <v>3.7371151</v>
      </c>
      <c r="I316">
        <v>3.5954244000000002</v>
      </c>
      <c r="J316">
        <v>3.4010104999999999</v>
      </c>
      <c r="K316">
        <v>3.0471121999999999</v>
      </c>
      <c r="L316">
        <v>2.6664146999999998</v>
      </c>
      <c r="M316">
        <v>3.5261295000000001</v>
      </c>
      <c r="N316">
        <v>3.9498711000000002</v>
      </c>
      <c r="O316">
        <v>3.4248848000000001</v>
      </c>
      <c r="P316">
        <v>3.6242347000000001</v>
      </c>
      <c r="Q316">
        <v>3.8776636</v>
      </c>
      <c r="R316">
        <v>5.2228545999999998</v>
      </c>
      <c r="S316">
        <v>5.8944273000000003</v>
      </c>
      <c r="T316">
        <v>3.2435261999999998</v>
      </c>
      <c r="U316">
        <v>3.0752728</v>
      </c>
      <c r="V316">
        <v>3.379003</v>
      </c>
      <c r="W316">
        <v>3.3461227</v>
      </c>
      <c r="X316">
        <v>3.2213501999999998</v>
      </c>
      <c r="Y316">
        <v>4.0035372000000002</v>
      </c>
      <c r="Z316">
        <v>3.5961124999999998</v>
      </c>
      <c r="AA316">
        <v>3.4524642999999999</v>
      </c>
      <c r="AB316">
        <v>3.3722432000000002</v>
      </c>
      <c r="AC316">
        <v>2.8485323999999999</v>
      </c>
      <c r="AD316">
        <v>3.0457461000000001</v>
      </c>
      <c r="AE316">
        <v>3.4110174</v>
      </c>
      <c r="AF316">
        <v>4.5567298000000003</v>
      </c>
      <c r="AG316">
        <v>5.1312385000000003</v>
      </c>
      <c r="AH316">
        <v>3.3143742</v>
      </c>
      <c r="AI316">
        <v>3.5732936999999998</v>
      </c>
      <c r="AJ316">
        <v>4.0470090000000001</v>
      </c>
      <c r="AK316">
        <v>3.1990376</v>
      </c>
      <c r="AL316">
        <v>3.4062567000000001</v>
      </c>
      <c r="AM316">
        <v>3.5473759</v>
      </c>
      <c r="AN316">
        <v>3.2237350999999999</v>
      </c>
      <c r="AO316">
        <v>3.7410491000000001</v>
      </c>
      <c r="AP316">
        <v>3.0731237</v>
      </c>
      <c r="AQ316">
        <v>2.2697284</v>
      </c>
      <c r="AR316">
        <v>3.0849631</v>
      </c>
      <c r="AS316">
        <v>4.4659009000000003</v>
      </c>
      <c r="AT316">
        <v>2.8610201000000002</v>
      </c>
      <c r="AU316">
        <v>2.5606331999999998</v>
      </c>
      <c r="AV316">
        <v>2.9735415000000001</v>
      </c>
      <c r="AW316">
        <v>5.2504311000000001</v>
      </c>
      <c r="AX316">
        <v>3.5504167</v>
      </c>
      <c r="AY316">
        <v>3.8143381999999999</v>
      </c>
      <c r="AZ316">
        <v>3.2008648000000002</v>
      </c>
      <c r="BA316">
        <v>3.2216157999999999</v>
      </c>
      <c r="BB316">
        <v>3.0579431000000001</v>
      </c>
      <c r="BC316">
        <v>3.3766631999999999</v>
      </c>
      <c r="BD316">
        <v>3.2559258999999998</v>
      </c>
      <c r="BE316">
        <v>3.3259591999999998</v>
      </c>
      <c r="BF316">
        <v>2.9163128999999999</v>
      </c>
      <c r="BG316">
        <v>2.9118295000000001</v>
      </c>
      <c r="BH316">
        <v>2.8490853</v>
      </c>
      <c r="BI316">
        <v>3.0989325000000001</v>
      </c>
      <c r="BJ316">
        <v>2.7720113</v>
      </c>
      <c r="BK316">
        <v>3.3161662000000001</v>
      </c>
      <c r="BL316">
        <v>3.4231593999999999</v>
      </c>
      <c r="BM316">
        <v>3.4697193999999998</v>
      </c>
      <c r="BN316">
        <v>3.3816785999999999</v>
      </c>
      <c r="BO316">
        <v>3.3641185999999998</v>
      </c>
      <c r="BP316">
        <v>3.3545921000000001</v>
      </c>
      <c r="BQ316">
        <v>3.1009836000000002</v>
      </c>
      <c r="BR316">
        <v>2.9820597000000002</v>
      </c>
      <c r="BS316">
        <v>3.2110628999999999</v>
      </c>
      <c r="BT316">
        <v>4.8564758000000001</v>
      </c>
      <c r="BU316">
        <v>3.2353546999999998</v>
      </c>
      <c r="BV316">
        <v>3.2672314999999998</v>
      </c>
      <c r="BW316">
        <v>3.1364279000000002</v>
      </c>
      <c r="BX316">
        <v>3.0897614999999998</v>
      </c>
      <c r="BY316">
        <v>3.6849639000000001</v>
      </c>
      <c r="BZ316">
        <v>3.2893545999999998</v>
      </c>
      <c r="CA316">
        <v>3.0249977000000001</v>
      </c>
      <c r="CB316">
        <v>3.0642630999999998</v>
      </c>
      <c r="CC316">
        <v>3.3610852000000002</v>
      </c>
      <c r="CD316">
        <v>3.7173889</v>
      </c>
      <c r="CE316">
        <v>3.2706561000000001</v>
      </c>
      <c r="CF316">
        <v>3.3178830000000001</v>
      </c>
      <c r="CG316">
        <v>4.4352169000000004</v>
      </c>
      <c r="CH316">
        <v>3.5282228</v>
      </c>
      <c r="CI316">
        <v>2.8493040000000001</v>
      </c>
      <c r="CJ316">
        <v>3.2522047000000001</v>
      </c>
      <c r="CK316">
        <v>3.7705448000000001</v>
      </c>
      <c r="CL316">
        <v>3.6592159</v>
      </c>
      <c r="CM316">
        <v>3.556613</v>
      </c>
      <c r="CN316">
        <v>3.8368649000000001</v>
      </c>
      <c r="CO316">
        <v>5.7152232999999999</v>
      </c>
      <c r="CP316">
        <v>6.0449104</v>
      </c>
      <c r="CQ316">
        <v>3.1375948999999999</v>
      </c>
      <c r="CR316">
        <v>3.2146944999999998</v>
      </c>
      <c r="CS316">
        <v>3.4322382999999999</v>
      </c>
      <c r="CT316">
        <v>2.9597688</v>
      </c>
      <c r="CU316">
        <v>3.1922828999999999</v>
      </c>
      <c r="CV316">
        <v>3.7315470999999998</v>
      </c>
      <c r="CW316">
        <v>3.3667137999999999</v>
      </c>
      <c r="CX316">
        <v>3.1896002000000001</v>
      </c>
      <c r="CY316">
        <v>3.1242904999999999</v>
      </c>
      <c r="CZ316">
        <v>2.7455992999999999</v>
      </c>
      <c r="DA316">
        <v>3.1517515</v>
      </c>
      <c r="DB316">
        <v>3.3348887</v>
      </c>
      <c r="DC316">
        <v>3.4308884000000002</v>
      </c>
      <c r="DD316">
        <v>4.9322113999999999</v>
      </c>
      <c r="DE316">
        <v>3.2339218000000001</v>
      </c>
      <c r="DF316">
        <v>3.5920074</v>
      </c>
      <c r="DG316">
        <v>3.6908742999999999</v>
      </c>
      <c r="DH316">
        <v>2.7521559999999998</v>
      </c>
      <c r="DI316">
        <v>3.3137821999999999</v>
      </c>
      <c r="DJ316">
        <v>3.6440461000000002</v>
      </c>
      <c r="DK316">
        <v>3.3716118000000002</v>
      </c>
      <c r="DL316">
        <v>3.3703612999999999</v>
      </c>
      <c r="DM316">
        <v>3.0008062999999998</v>
      </c>
      <c r="DN316">
        <v>2.3042619000000002</v>
      </c>
      <c r="DO316">
        <v>2.9835479</v>
      </c>
      <c r="DP316">
        <v>4.4558897000000002</v>
      </c>
      <c r="DQ316">
        <v>3.0256528999999999</v>
      </c>
      <c r="DR316">
        <v>2.3820635999999999</v>
      </c>
      <c r="DS316">
        <v>3.1348392999999999</v>
      </c>
      <c r="DT316">
        <v>5.1106066999999999</v>
      </c>
      <c r="DU316">
        <v>3.8114400000000002</v>
      </c>
      <c r="DV316">
        <v>3.9488889999999999</v>
      </c>
      <c r="DW316">
        <v>3.5145214</v>
      </c>
      <c r="DX316">
        <v>3.0597577</v>
      </c>
      <c r="DY316">
        <v>2.9718938000000001</v>
      </c>
      <c r="DZ316">
        <v>3.2037906999999999</v>
      </c>
      <c r="EA316">
        <v>3.1394041000000001</v>
      </c>
      <c r="EB316">
        <v>3.0400605000000001</v>
      </c>
      <c r="EC316">
        <v>3.0151178999999999</v>
      </c>
      <c r="ED316">
        <v>2.5854944999999998</v>
      </c>
      <c r="EE316">
        <v>3.1359658000000001</v>
      </c>
      <c r="EF316">
        <v>3.0762382000000001</v>
      </c>
      <c r="EG316">
        <v>2.6925986000000002</v>
      </c>
      <c r="EH316">
        <v>2.8235013000000002</v>
      </c>
      <c r="EI316">
        <v>3.5420535000000002</v>
      </c>
      <c r="EJ316">
        <v>2.8588898</v>
      </c>
      <c r="EK316">
        <v>3.4825632999999998</v>
      </c>
      <c r="EL316">
        <v>3.0980077000000001</v>
      </c>
      <c r="EM316">
        <v>4.0576892000000004</v>
      </c>
      <c r="EN316">
        <v>2.8988480999999999</v>
      </c>
      <c r="EO316">
        <v>2.9481747</v>
      </c>
      <c r="EP316">
        <v>3.0273067999999999</v>
      </c>
      <c r="EQ316">
        <v>3.6906740999999998</v>
      </c>
      <c r="ER316">
        <v>3.2378716000000001</v>
      </c>
      <c r="ES316">
        <v>3.0105917</v>
      </c>
      <c r="ET316">
        <v>3.1979498999999998</v>
      </c>
      <c r="EU316">
        <v>2.9060624000000002</v>
      </c>
      <c r="EV316">
        <v>1</v>
      </c>
      <c r="EW316">
        <f>MATCH(A316,'[1]BASC2_BRIEF_6yr_DEMOS_ScanInfo '!$H$1:$H$585,0)</f>
        <v>223</v>
      </c>
      <c r="EX316">
        <f>INDEX('[1]BASC2_BRIEF_6yr_DEMOS_ScanInfo '!$L$1:$L$585,EW316)</f>
        <v>1</v>
      </c>
      <c r="EY316">
        <v>2</v>
      </c>
      <c r="EZ316">
        <v>1</v>
      </c>
      <c r="FA316">
        <f t="shared" si="77"/>
        <v>2</v>
      </c>
      <c r="FB316">
        <v>2</v>
      </c>
    </row>
    <row r="317" spans="1:158" x14ac:dyDescent="0.35">
      <c r="A317" t="s">
        <v>65</v>
      </c>
      <c r="B317">
        <v>3.4727123</v>
      </c>
      <c r="C317">
        <v>3.2560129</v>
      </c>
      <c r="D317">
        <v>2.8460629000000002</v>
      </c>
      <c r="E317">
        <v>3.3534763000000001</v>
      </c>
      <c r="F317">
        <v>3.3560056999999999</v>
      </c>
      <c r="G317">
        <v>3.4032320999999999</v>
      </c>
      <c r="H317">
        <v>3.320497</v>
      </c>
      <c r="I317">
        <v>3.1125269000000002</v>
      </c>
      <c r="J317">
        <v>3.8838452999999999</v>
      </c>
      <c r="K317">
        <v>3.0370617000000002</v>
      </c>
      <c r="L317">
        <v>2.7260046</v>
      </c>
      <c r="M317">
        <v>3.4855227000000002</v>
      </c>
      <c r="N317">
        <v>3.7007059999999998</v>
      </c>
      <c r="O317">
        <v>3.4492661999999998</v>
      </c>
      <c r="P317">
        <v>3.3838119999999998</v>
      </c>
      <c r="Q317">
        <v>3.5660281</v>
      </c>
      <c r="R317">
        <v>5.0389447000000001</v>
      </c>
      <c r="S317">
        <v>5.9173422000000002</v>
      </c>
      <c r="T317">
        <v>3.3999630999999999</v>
      </c>
      <c r="U317">
        <v>3.1164732000000002</v>
      </c>
      <c r="V317">
        <v>3.7053064999999998</v>
      </c>
      <c r="W317">
        <v>2.9174177999999999</v>
      </c>
      <c r="X317">
        <v>3.5189816999999999</v>
      </c>
      <c r="Y317">
        <v>4.0425466999999999</v>
      </c>
      <c r="Z317">
        <v>3.6550316999999999</v>
      </c>
      <c r="AA317">
        <v>3.6927222999999998</v>
      </c>
      <c r="AB317">
        <v>3.1240323000000001</v>
      </c>
      <c r="AC317">
        <v>2.5497991999999998</v>
      </c>
      <c r="AD317">
        <v>3.0399121999999998</v>
      </c>
      <c r="AE317">
        <v>3.5955018999999999</v>
      </c>
      <c r="AF317">
        <v>4.3025688999999998</v>
      </c>
      <c r="AG317">
        <v>3.6828251000000001</v>
      </c>
      <c r="AH317">
        <v>2.9058725999999999</v>
      </c>
      <c r="AI317">
        <v>3.599386</v>
      </c>
      <c r="AJ317">
        <v>4.5075564000000004</v>
      </c>
      <c r="AK317">
        <v>3.2454185</v>
      </c>
      <c r="AL317">
        <v>3.5735302</v>
      </c>
      <c r="AM317">
        <v>3.8285174</v>
      </c>
      <c r="AN317">
        <v>3.2379842000000001</v>
      </c>
      <c r="AO317">
        <v>3.4413357000000002</v>
      </c>
      <c r="AP317">
        <v>2.8442930999999998</v>
      </c>
      <c r="AQ317">
        <v>2.1472673000000002</v>
      </c>
      <c r="AR317">
        <v>3.1546251999999999</v>
      </c>
      <c r="AS317">
        <v>5.4336867</v>
      </c>
      <c r="AT317">
        <v>3.0084319000000002</v>
      </c>
      <c r="AU317">
        <v>2.3909001000000001</v>
      </c>
      <c r="AV317">
        <v>2.9049349000000002</v>
      </c>
      <c r="AW317">
        <v>4.6277546999999997</v>
      </c>
      <c r="AX317">
        <v>3.5057445</v>
      </c>
      <c r="AY317">
        <v>3.7621071000000001</v>
      </c>
      <c r="AZ317">
        <v>3.3141216999999998</v>
      </c>
      <c r="BA317">
        <v>2.6870221999999999</v>
      </c>
      <c r="BB317">
        <v>2.9336207000000001</v>
      </c>
      <c r="BC317">
        <v>3.1190145</v>
      </c>
      <c r="BD317">
        <v>2.999187</v>
      </c>
      <c r="BE317">
        <v>3.8228287999999999</v>
      </c>
      <c r="BF317">
        <v>2.8454405999999999</v>
      </c>
      <c r="BG317">
        <v>2.8652606</v>
      </c>
      <c r="BH317">
        <v>2.7631187000000001</v>
      </c>
      <c r="BI317">
        <v>2.7344610999999999</v>
      </c>
      <c r="BJ317">
        <v>3.4645530999999998</v>
      </c>
      <c r="BK317">
        <v>3.0598078000000002</v>
      </c>
      <c r="BL317">
        <v>3.2083015000000001</v>
      </c>
      <c r="BM317">
        <v>3.4308372</v>
      </c>
      <c r="BN317">
        <v>3.052702</v>
      </c>
      <c r="BO317">
        <v>2.9462997999999998</v>
      </c>
      <c r="BP317">
        <v>2.8367925000000001</v>
      </c>
      <c r="BQ317">
        <v>2.7804389</v>
      </c>
      <c r="BR317">
        <v>2.8005097000000001</v>
      </c>
      <c r="BS317">
        <v>2.8409195</v>
      </c>
      <c r="BT317">
        <v>4.0201826000000001</v>
      </c>
      <c r="BU317">
        <v>3.1520630999999999</v>
      </c>
      <c r="BV317">
        <v>3.642674</v>
      </c>
      <c r="BW317">
        <v>3.071914</v>
      </c>
      <c r="BX317">
        <v>2.7532028999999998</v>
      </c>
      <c r="BY317">
        <v>3.3045094000000002</v>
      </c>
      <c r="BZ317">
        <v>3.1179484999999998</v>
      </c>
      <c r="CA317">
        <v>2.9394955999999999</v>
      </c>
      <c r="CB317">
        <v>3.0578289000000001</v>
      </c>
      <c r="CC317">
        <v>3.5855703000000001</v>
      </c>
      <c r="CD317">
        <v>3.4681796999999999</v>
      </c>
      <c r="CE317">
        <v>3.3267763000000001</v>
      </c>
      <c r="CF317">
        <v>3.2288432</v>
      </c>
      <c r="CG317">
        <v>3.7878246</v>
      </c>
      <c r="CH317">
        <v>2.9913072999999999</v>
      </c>
      <c r="CI317">
        <v>2.9250758000000001</v>
      </c>
      <c r="CJ317">
        <v>3.3237865000000002</v>
      </c>
      <c r="CK317">
        <v>3.999552</v>
      </c>
      <c r="CL317">
        <v>3.3607415999999999</v>
      </c>
      <c r="CM317">
        <v>3.3688593</v>
      </c>
      <c r="CN317">
        <v>3.5841018999999998</v>
      </c>
      <c r="CO317">
        <v>5.4889578999999999</v>
      </c>
      <c r="CP317">
        <v>6.4975820000000004</v>
      </c>
      <c r="CQ317">
        <v>3.3454788</v>
      </c>
      <c r="CR317">
        <v>3.1854868000000001</v>
      </c>
      <c r="CS317">
        <v>3.6935883</v>
      </c>
      <c r="CT317">
        <v>3.1720033000000001</v>
      </c>
      <c r="CU317">
        <v>3.3794653000000001</v>
      </c>
      <c r="CV317">
        <v>3.7987956999999999</v>
      </c>
      <c r="CW317">
        <v>3.7746203</v>
      </c>
      <c r="CX317">
        <v>3.3805223</v>
      </c>
      <c r="CY317">
        <v>3.2437204999999998</v>
      </c>
      <c r="CZ317">
        <v>2.6578154999999999</v>
      </c>
      <c r="DA317">
        <v>3.0282187</v>
      </c>
      <c r="DB317">
        <v>3.6979532000000002</v>
      </c>
      <c r="DC317">
        <v>3.6745684000000001</v>
      </c>
      <c r="DD317">
        <v>3.3185069999999999</v>
      </c>
      <c r="DE317">
        <v>3.0828593</v>
      </c>
      <c r="DF317">
        <v>3.5908723</v>
      </c>
      <c r="DG317">
        <v>4.1129565000000001</v>
      </c>
      <c r="DH317">
        <v>3.0826402000000002</v>
      </c>
      <c r="DI317">
        <v>3.8815314999999999</v>
      </c>
      <c r="DJ317">
        <v>3.8580171999999999</v>
      </c>
      <c r="DK317">
        <v>3.4055814999999998</v>
      </c>
      <c r="DL317">
        <v>3.1434133000000002</v>
      </c>
      <c r="DM317">
        <v>2.9412552999999999</v>
      </c>
      <c r="DN317">
        <v>2.1931712999999999</v>
      </c>
      <c r="DO317">
        <v>2.9221151000000001</v>
      </c>
      <c r="DP317">
        <v>4.8231788</v>
      </c>
      <c r="DQ317">
        <v>2.9834334999999998</v>
      </c>
      <c r="DR317">
        <v>2.3262086000000002</v>
      </c>
      <c r="DS317">
        <v>2.7648758999999998</v>
      </c>
      <c r="DT317">
        <v>4.9870261999999999</v>
      </c>
      <c r="DU317">
        <v>3.6771406999999998</v>
      </c>
      <c r="DV317">
        <v>3.812284</v>
      </c>
      <c r="DW317">
        <v>3.1018564999999998</v>
      </c>
      <c r="DX317">
        <v>2.8838588999999999</v>
      </c>
      <c r="DY317">
        <v>2.8096174999999999</v>
      </c>
      <c r="DZ317">
        <v>2.9828288999999999</v>
      </c>
      <c r="EA317">
        <v>3.1700151000000001</v>
      </c>
      <c r="EB317">
        <v>3.2675263999999999</v>
      </c>
      <c r="EC317">
        <v>2.8441801</v>
      </c>
      <c r="ED317">
        <v>2.7588252999999998</v>
      </c>
      <c r="EE317">
        <v>2.7893621999999998</v>
      </c>
      <c r="EF317">
        <v>2.9718136999999998</v>
      </c>
      <c r="EG317">
        <v>3.2317841</v>
      </c>
      <c r="EH317">
        <v>2.9851925000000001</v>
      </c>
      <c r="EI317">
        <v>3.2563863</v>
      </c>
      <c r="EJ317">
        <v>3.3031104</v>
      </c>
      <c r="EK317">
        <v>2.8842281999999999</v>
      </c>
      <c r="EL317">
        <v>3.0222756999999998</v>
      </c>
      <c r="EM317">
        <v>3.2411625000000002</v>
      </c>
      <c r="EN317">
        <v>2.8535845000000002</v>
      </c>
      <c r="EO317">
        <v>2.7264670999999998</v>
      </c>
      <c r="EP317">
        <v>2.9821651</v>
      </c>
      <c r="EQ317">
        <v>3.1717751000000001</v>
      </c>
      <c r="ER317">
        <v>3.5521962999999999</v>
      </c>
      <c r="ES317">
        <v>3.4172069999999999</v>
      </c>
      <c r="ET317">
        <v>3.1336341000000001</v>
      </c>
      <c r="EU317">
        <v>2.8238873</v>
      </c>
      <c r="EV317">
        <v>0</v>
      </c>
      <c r="EW317">
        <f>MATCH(A317,'[1]BASC2_BRIEF_6yr_DEMOS_ScanInfo '!$H$1:$H$585,0)</f>
        <v>225</v>
      </c>
      <c r="EX317">
        <f>INDEX('[1]BASC2_BRIEF_6yr_DEMOS_ScanInfo '!$L$1:$L$585,EW317)</f>
        <v>1</v>
      </c>
      <c r="EY317">
        <v>2</v>
      </c>
      <c r="EZ317">
        <v>1</v>
      </c>
      <c r="FA317">
        <f t="shared" si="66"/>
        <v>0</v>
      </c>
      <c r="FB317">
        <v>0</v>
      </c>
    </row>
    <row r="318" spans="1:158" x14ac:dyDescent="0.35">
      <c r="A318" t="s">
        <v>66</v>
      </c>
      <c r="B318">
        <v>3.7245059</v>
      </c>
      <c r="C318">
        <v>3.1910796000000001</v>
      </c>
      <c r="D318">
        <v>3.0701312999999999</v>
      </c>
      <c r="E318">
        <v>3.2380749999999998</v>
      </c>
      <c r="F318">
        <v>3.6048752999999998</v>
      </c>
      <c r="G318">
        <v>3.8440137000000001</v>
      </c>
      <c r="H318">
        <v>3.0672119000000002</v>
      </c>
      <c r="I318">
        <v>3.2052866999999998</v>
      </c>
      <c r="J318">
        <v>3.9897624999999999</v>
      </c>
      <c r="K318">
        <v>2.9188348999999998</v>
      </c>
      <c r="L318">
        <v>2.6920864999999998</v>
      </c>
      <c r="M318">
        <v>3.6495582999999998</v>
      </c>
      <c r="N318">
        <v>3.9337027</v>
      </c>
      <c r="O318">
        <v>3.7113116000000002</v>
      </c>
      <c r="P318">
        <v>3.3218944000000001</v>
      </c>
      <c r="Q318">
        <v>3.6254225</v>
      </c>
      <c r="R318">
        <v>4.7252092000000001</v>
      </c>
      <c r="S318">
        <v>5.5381203000000001</v>
      </c>
      <c r="T318">
        <v>3.3094325000000002</v>
      </c>
      <c r="U318">
        <v>2.7893226000000002</v>
      </c>
      <c r="V318">
        <v>3.5542872000000001</v>
      </c>
      <c r="W318">
        <v>3.0331060999999999</v>
      </c>
      <c r="X318">
        <v>3.3156574000000001</v>
      </c>
      <c r="Y318">
        <v>3.8943881999999999</v>
      </c>
      <c r="Z318">
        <v>3.5534430000000001</v>
      </c>
      <c r="AA318">
        <v>3.4954752999999998</v>
      </c>
      <c r="AB318">
        <v>3.2171582999999999</v>
      </c>
      <c r="AC318">
        <v>2.7574841999999999</v>
      </c>
      <c r="AD318">
        <v>3.1739251999999998</v>
      </c>
      <c r="AE318">
        <v>3.5783098</v>
      </c>
      <c r="AF318">
        <v>3.8971300000000002</v>
      </c>
      <c r="AG318">
        <v>4.8503990000000003</v>
      </c>
      <c r="AH318">
        <v>3.1615932</v>
      </c>
      <c r="AI318">
        <v>3.6018287999999998</v>
      </c>
      <c r="AJ318">
        <v>3.8686973999999998</v>
      </c>
      <c r="AK318">
        <v>3.0890347999999999</v>
      </c>
      <c r="AL318">
        <v>3.3229649000000001</v>
      </c>
      <c r="AM318">
        <v>3.6085246</v>
      </c>
      <c r="AN318">
        <v>3.2895707999999999</v>
      </c>
      <c r="AO318">
        <v>3.1604404000000001</v>
      </c>
      <c r="AP318">
        <v>2.7861308999999999</v>
      </c>
      <c r="AQ318">
        <v>2.1628034</v>
      </c>
      <c r="AR318">
        <v>3.1160047</v>
      </c>
      <c r="AS318">
        <v>4.5407032999999997</v>
      </c>
      <c r="AT318">
        <v>2.7595478999999998</v>
      </c>
      <c r="AU318">
        <v>2.4587308999999999</v>
      </c>
      <c r="AV318">
        <v>2.9009132000000002</v>
      </c>
      <c r="AW318">
        <v>4.7548294000000002</v>
      </c>
      <c r="AX318">
        <v>3.3738595999999998</v>
      </c>
      <c r="AY318">
        <v>3.6623964</v>
      </c>
      <c r="AZ318">
        <v>2.8845458000000002</v>
      </c>
      <c r="BA318">
        <v>3.3109860000000002</v>
      </c>
      <c r="BB318">
        <v>3.0861358999999999</v>
      </c>
      <c r="BC318">
        <v>3.0493014000000001</v>
      </c>
      <c r="BD318">
        <v>3.0517721</v>
      </c>
      <c r="BE318">
        <v>3.7496795999999999</v>
      </c>
      <c r="BF318">
        <v>2.7958514999999999</v>
      </c>
      <c r="BG318">
        <v>2.7588510999999998</v>
      </c>
      <c r="BH318">
        <v>2.5861700000000001</v>
      </c>
      <c r="BI318">
        <v>3.1486358999999999</v>
      </c>
      <c r="BJ318">
        <v>2.8897438000000002</v>
      </c>
      <c r="BK318">
        <v>3.0082456999999998</v>
      </c>
      <c r="BL318">
        <v>3.3483025999999998</v>
      </c>
      <c r="BM318">
        <v>3.2823057000000002</v>
      </c>
      <c r="BN318">
        <v>3.2309150999999998</v>
      </c>
      <c r="BO318">
        <v>3.0383041</v>
      </c>
      <c r="BP318">
        <v>2.8552257999999999</v>
      </c>
      <c r="BQ318">
        <v>2.741498</v>
      </c>
      <c r="BR318">
        <v>3.0017380999999999</v>
      </c>
      <c r="BS318">
        <v>3.0324385</v>
      </c>
      <c r="BT318">
        <v>4.7190675999999998</v>
      </c>
      <c r="BU318">
        <v>3.278975</v>
      </c>
      <c r="BV318">
        <v>3.1878058999999999</v>
      </c>
      <c r="BW318">
        <v>3.0618732</v>
      </c>
      <c r="BX318">
        <v>3.0998507000000002</v>
      </c>
      <c r="BY318">
        <v>3.5707829000000002</v>
      </c>
      <c r="BZ318">
        <v>3.2143228000000001</v>
      </c>
      <c r="CA318">
        <v>2.8873948999999999</v>
      </c>
      <c r="CB318">
        <v>3.1730331999999999</v>
      </c>
      <c r="CC318">
        <v>3.5499241000000001</v>
      </c>
      <c r="CD318">
        <v>3.7023416</v>
      </c>
      <c r="CE318">
        <v>3.5194044</v>
      </c>
      <c r="CF318">
        <v>3.3384428000000002</v>
      </c>
      <c r="CG318">
        <v>3.4457479000000002</v>
      </c>
      <c r="CH318">
        <v>2.7418336999999999</v>
      </c>
      <c r="CI318">
        <v>2.8215685000000001</v>
      </c>
      <c r="CJ318">
        <v>3.2987460999999998</v>
      </c>
      <c r="CK318">
        <v>3.9369575999999999</v>
      </c>
      <c r="CL318">
        <v>3.6717377</v>
      </c>
      <c r="CM318">
        <v>3.2030289000000001</v>
      </c>
      <c r="CN318">
        <v>3.6803862999999999</v>
      </c>
      <c r="CO318">
        <v>5.1130051999999999</v>
      </c>
      <c r="CP318">
        <v>5.8082222999999997</v>
      </c>
      <c r="CQ318">
        <v>3.0906726999999998</v>
      </c>
      <c r="CR318">
        <v>3.0871007000000001</v>
      </c>
      <c r="CS318">
        <v>3.6487246</v>
      </c>
      <c r="CT318">
        <v>3.2398267000000001</v>
      </c>
      <c r="CU318">
        <v>3.2364799999999998</v>
      </c>
      <c r="CV318">
        <v>3.7157238000000001</v>
      </c>
      <c r="CW318">
        <v>3.5391343000000002</v>
      </c>
      <c r="CX318">
        <v>3.2578966999999999</v>
      </c>
      <c r="CY318">
        <v>3.0074307999999998</v>
      </c>
      <c r="CZ318">
        <v>2.6389556000000001</v>
      </c>
      <c r="DA318">
        <v>3.1462514000000001</v>
      </c>
      <c r="DB318">
        <v>3.3972821</v>
      </c>
      <c r="DC318">
        <v>3.4336883999999999</v>
      </c>
      <c r="DD318">
        <v>4.1517042999999996</v>
      </c>
      <c r="DE318">
        <v>3.0282252000000001</v>
      </c>
      <c r="DF318">
        <v>3.4791899000000002</v>
      </c>
      <c r="DG318">
        <v>4.0938252999999998</v>
      </c>
      <c r="DH318">
        <v>2.9716269999999998</v>
      </c>
      <c r="DI318">
        <v>3.4457650000000002</v>
      </c>
      <c r="DJ318">
        <v>3.4127252000000001</v>
      </c>
      <c r="DK318">
        <v>3.3772280000000001</v>
      </c>
      <c r="DL318">
        <v>3.2604641999999999</v>
      </c>
      <c r="DM318">
        <v>2.5841587000000001</v>
      </c>
      <c r="DN318">
        <v>2.1606464000000001</v>
      </c>
      <c r="DO318">
        <v>3.1064769999999999</v>
      </c>
      <c r="DP318">
        <v>4.4926919999999999</v>
      </c>
      <c r="DQ318">
        <v>2.8063878999999998</v>
      </c>
      <c r="DR318">
        <v>2.4912176000000001</v>
      </c>
      <c r="DS318">
        <v>2.9197042</v>
      </c>
      <c r="DT318">
        <v>4.7956928999999997</v>
      </c>
      <c r="DU318">
        <v>3.5422478000000002</v>
      </c>
      <c r="DV318">
        <v>4.2365103</v>
      </c>
      <c r="DW318">
        <v>3.1705057999999999</v>
      </c>
      <c r="DX318">
        <v>3.4167310999999998</v>
      </c>
      <c r="DY318">
        <v>2.8734896000000001</v>
      </c>
      <c r="DZ318">
        <v>2.8304372</v>
      </c>
      <c r="EA318">
        <v>2.9799818999999999</v>
      </c>
      <c r="EB318">
        <v>3.5508810999999998</v>
      </c>
      <c r="EC318">
        <v>2.9658262999999998</v>
      </c>
      <c r="ED318">
        <v>2.7411615999999999</v>
      </c>
      <c r="EE318">
        <v>2.764961</v>
      </c>
      <c r="EF318">
        <v>2.8001472999999999</v>
      </c>
      <c r="EG318">
        <v>3.0597981999999999</v>
      </c>
      <c r="EH318">
        <v>2.9125215999999998</v>
      </c>
      <c r="EI318">
        <v>3.3323111999999999</v>
      </c>
      <c r="EJ318">
        <v>3.1173728000000001</v>
      </c>
      <c r="EK318">
        <v>3.1836543000000002</v>
      </c>
      <c r="EL318">
        <v>3.0025403000000002</v>
      </c>
      <c r="EM318">
        <v>3.0583992000000002</v>
      </c>
      <c r="EN318">
        <v>2.7836436999999998</v>
      </c>
      <c r="EO318">
        <v>2.9720086999999999</v>
      </c>
      <c r="EP318">
        <v>2.7292109</v>
      </c>
      <c r="EQ318">
        <v>3.1649501</v>
      </c>
      <c r="ER318">
        <v>3.1132672000000001</v>
      </c>
      <c r="ES318">
        <v>2.9827607</v>
      </c>
      <c r="ET318">
        <v>2.926847</v>
      </c>
      <c r="EU318">
        <v>3.0092750000000001</v>
      </c>
      <c r="EV318">
        <v>1</v>
      </c>
      <c r="EW318">
        <f>MATCH(A318,'[1]BASC2_BRIEF_6yr_DEMOS_ScanInfo '!$H$1:$H$585,0)</f>
        <v>227</v>
      </c>
      <c r="EX318">
        <f>INDEX('[1]BASC2_BRIEF_6yr_DEMOS_ScanInfo '!$L$1:$L$585,EW318)</f>
        <v>1</v>
      </c>
      <c r="EY318">
        <v>2</v>
      </c>
      <c r="EZ318">
        <v>1</v>
      </c>
      <c r="FA318">
        <f t="shared" ref="FA318:FB326" si="79">IF(AND(EZ318=1,EV318=1),2)</f>
        <v>2</v>
      </c>
      <c r="FB318">
        <v>2</v>
      </c>
    </row>
    <row r="319" spans="1:158" x14ac:dyDescent="0.35">
      <c r="A319" t="s">
        <v>67</v>
      </c>
      <c r="B319">
        <v>3.9800463000000001</v>
      </c>
      <c r="C319">
        <v>3.0304098000000002</v>
      </c>
      <c r="D319">
        <v>2.9175171999999998</v>
      </c>
      <c r="E319">
        <v>3.0908966000000002</v>
      </c>
      <c r="F319">
        <v>3.8428353999999998</v>
      </c>
      <c r="G319">
        <v>3.7661718999999998</v>
      </c>
      <c r="H319">
        <v>3.3826702000000002</v>
      </c>
      <c r="I319">
        <v>3.1963308000000001</v>
      </c>
      <c r="J319">
        <v>3.6116294999999998</v>
      </c>
      <c r="K319">
        <v>2.5821464000000001</v>
      </c>
      <c r="L319">
        <v>2.7346512999999999</v>
      </c>
      <c r="M319">
        <v>3.6639748000000001</v>
      </c>
      <c r="N319">
        <v>4.1042442000000001</v>
      </c>
      <c r="O319">
        <v>3.7397469999999999</v>
      </c>
      <c r="P319">
        <v>3.4856748999999998</v>
      </c>
      <c r="Q319">
        <v>3.7358148</v>
      </c>
      <c r="R319">
        <v>4.8878006999999997</v>
      </c>
      <c r="S319">
        <v>5.8897003999999997</v>
      </c>
      <c r="T319">
        <v>3.1021329999999998</v>
      </c>
      <c r="U319">
        <v>2.9684634000000001</v>
      </c>
      <c r="V319">
        <v>3.4622166000000001</v>
      </c>
      <c r="W319">
        <v>2.8797492999999998</v>
      </c>
      <c r="X319">
        <v>3.0592549</v>
      </c>
      <c r="Y319">
        <v>4.2916207000000002</v>
      </c>
      <c r="Z319">
        <v>3.6912343999999999</v>
      </c>
      <c r="AA319">
        <v>3.6372168</v>
      </c>
      <c r="AB319">
        <v>3.4121551999999999</v>
      </c>
      <c r="AC319">
        <v>2.7459669</v>
      </c>
      <c r="AD319">
        <v>3.1747515000000002</v>
      </c>
      <c r="AE319">
        <v>3.5979296999999999</v>
      </c>
      <c r="AF319">
        <v>4.3691921000000002</v>
      </c>
      <c r="AG319">
        <v>4.9410806000000003</v>
      </c>
      <c r="AH319">
        <v>3.2577579000000001</v>
      </c>
      <c r="AI319">
        <v>3.8464694000000001</v>
      </c>
      <c r="AJ319">
        <v>4.2575288000000002</v>
      </c>
      <c r="AK319">
        <v>3.1965151000000001</v>
      </c>
      <c r="AL319">
        <v>3.6387851000000002</v>
      </c>
      <c r="AM319">
        <v>3.9303512999999999</v>
      </c>
      <c r="AN319">
        <v>3.3993356000000001</v>
      </c>
      <c r="AO319">
        <v>3.2971029000000001</v>
      </c>
      <c r="AP319">
        <v>2.8506083000000002</v>
      </c>
      <c r="AQ319">
        <v>2.2418048000000002</v>
      </c>
      <c r="AR319">
        <v>2.9184958999999999</v>
      </c>
      <c r="AS319">
        <v>4.5935683000000003</v>
      </c>
      <c r="AT319">
        <v>2.7870203999999998</v>
      </c>
      <c r="AU319">
        <v>2.4072957000000001</v>
      </c>
      <c r="AV319">
        <v>2.9153832999999998</v>
      </c>
      <c r="AW319">
        <v>6.2606811999999996</v>
      </c>
      <c r="AX319">
        <v>3.5893459000000001</v>
      </c>
      <c r="AY319">
        <v>3.8241676999999998</v>
      </c>
      <c r="AZ319">
        <v>3.1427703</v>
      </c>
      <c r="BA319">
        <v>2.8846992999999999</v>
      </c>
      <c r="BB319">
        <v>2.9560943000000002</v>
      </c>
      <c r="BC319">
        <v>3.1381749999999999</v>
      </c>
      <c r="BD319">
        <v>3.0670055999999999</v>
      </c>
      <c r="BE319">
        <v>2.6883317999999998</v>
      </c>
      <c r="BF319">
        <v>2.9514402999999998</v>
      </c>
      <c r="BG319">
        <v>2.6229564999999999</v>
      </c>
      <c r="BH319">
        <v>2.6857543000000001</v>
      </c>
      <c r="BI319">
        <v>3.0129630999999999</v>
      </c>
      <c r="BJ319">
        <v>3.1233114999999998</v>
      </c>
      <c r="BK319">
        <v>2.8002118999999999</v>
      </c>
      <c r="BL319">
        <v>3.4914312000000001</v>
      </c>
      <c r="BM319">
        <v>3.7861402000000002</v>
      </c>
      <c r="BN319">
        <v>3.4645524000000001</v>
      </c>
      <c r="BO319">
        <v>3.0018281999999998</v>
      </c>
      <c r="BP319">
        <v>3.2356856000000001</v>
      </c>
      <c r="BQ319">
        <v>2.9136777</v>
      </c>
      <c r="BR319">
        <v>2.9282371999999999</v>
      </c>
      <c r="BS319">
        <v>2.8417566000000001</v>
      </c>
      <c r="BT319">
        <v>4.3806000000000003</v>
      </c>
      <c r="BU319">
        <v>3.0562898999999999</v>
      </c>
      <c r="BV319">
        <v>3.8547020000000001</v>
      </c>
      <c r="BW319">
        <v>2.9833533999999999</v>
      </c>
      <c r="BX319">
        <v>3.1526833000000001</v>
      </c>
      <c r="BY319">
        <v>3.9480971999999999</v>
      </c>
      <c r="BZ319">
        <v>3.1394229</v>
      </c>
      <c r="CA319">
        <v>2.8908868000000001</v>
      </c>
      <c r="CB319">
        <v>3.3406438999999999</v>
      </c>
      <c r="CC319">
        <v>3.7780497</v>
      </c>
      <c r="CD319">
        <v>3.9841954999999998</v>
      </c>
      <c r="CE319">
        <v>3.1414803999999998</v>
      </c>
      <c r="CF319">
        <v>3.0640979000000002</v>
      </c>
      <c r="CG319">
        <v>3.7205395999999999</v>
      </c>
      <c r="CH319">
        <v>2.7329740999999999</v>
      </c>
      <c r="CI319">
        <v>2.8573835000000001</v>
      </c>
      <c r="CJ319">
        <v>3.8321869</v>
      </c>
      <c r="CK319">
        <v>3.9700772999999998</v>
      </c>
      <c r="CL319">
        <v>3.5653236000000001</v>
      </c>
      <c r="CM319">
        <v>3.6165284999999998</v>
      </c>
      <c r="CN319">
        <v>3.8610848999999998</v>
      </c>
      <c r="CO319">
        <v>5.1340307999999997</v>
      </c>
      <c r="CP319">
        <v>6.3991027000000003</v>
      </c>
      <c r="CQ319">
        <v>3.3526094</v>
      </c>
      <c r="CR319">
        <v>2.891572</v>
      </c>
      <c r="CS319">
        <v>3.5401747000000001</v>
      </c>
      <c r="CT319">
        <v>2.9379038999999998</v>
      </c>
      <c r="CU319">
        <v>3.1853297</v>
      </c>
      <c r="CV319">
        <v>3.8997289999999998</v>
      </c>
      <c r="CW319">
        <v>3.5442757999999999</v>
      </c>
      <c r="CX319">
        <v>3.3412289999999998</v>
      </c>
      <c r="CY319">
        <v>3.1543603</v>
      </c>
      <c r="CZ319">
        <v>2.7688329</v>
      </c>
      <c r="DA319">
        <v>3.1675068999999998</v>
      </c>
      <c r="DB319">
        <v>3.4778701999999999</v>
      </c>
      <c r="DC319">
        <v>4.7335228999999996</v>
      </c>
      <c r="DD319">
        <v>5.3167748000000001</v>
      </c>
      <c r="DE319">
        <v>3.2970166000000001</v>
      </c>
      <c r="DF319">
        <v>3.6252551</v>
      </c>
      <c r="DG319">
        <v>3.9287667000000002</v>
      </c>
      <c r="DH319">
        <v>3.0999935000000001</v>
      </c>
      <c r="DI319">
        <v>3.5587133999999998</v>
      </c>
      <c r="DJ319">
        <v>3.6522548000000001</v>
      </c>
      <c r="DK319">
        <v>3.6790986000000001</v>
      </c>
      <c r="DL319">
        <v>3.6074723999999998</v>
      </c>
      <c r="DM319">
        <v>2.8122243999999998</v>
      </c>
      <c r="DN319">
        <v>2.0564038999999998</v>
      </c>
      <c r="DO319">
        <v>2.8804796000000001</v>
      </c>
      <c r="DP319">
        <v>5.2972684000000001</v>
      </c>
      <c r="DQ319">
        <v>2.8492712999999998</v>
      </c>
      <c r="DR319">
        <v>2.4204829000000001</v>
      </c>
      <c r="DS319">
        <v>2.8319461000000001</v>
      </c>
      <c r="DT319">
        <v>5.6038050999999998</v>
      </c>
      <c r="DU319">
        <v>3.6744854</v>
      </c>
      <c r="DV319">
        <v>3.9683073000000002</v>
      </c>
      <c r="DW319">
        <v>3.2756197</v>
      </c>
      <c r="DX319">
        <v>3.1034674999999998</v>
      </c>
      <c r="DY319">
        <v>3.1226911999999998</v>
      </c>
      <c r="DZ319">
        <v>3.3584801999999998</v>
      </c>
      <c r="EA319">
        <v>2.9965932</v>
      </c>
      <c r="EB319">
        <v>3.0757959000000001</v>
      </c>
      <c r="EC319">
        <v>2.8208001</v>
      </c>
      <c r="ED319">
        <v>2.7404853999999998</v>
      </c>
      <c r="EE319">
        <v>2.6700157999999998</v>
      </c>
      <c r="EF319">
        <v>3.1605097999999998</v>
      </c>
      <c r="EG319">
        <v>2.8143965999999998</v>
      </c>
      <c r="EH319">
        <v>2.9647982000000002</v>
      </c>
      <c r="EI319">
        <v>3.8179386000000002</v>
      </c>
      <c r="EJ319">
        <v>4.0225967999999996</v>
      </c>
      <c r="EK319">
        <v>3.3786236999999999</v>
      </c>
      <c r="EL319">
        <v>3.0607307000000001</v>
      </c>
      <c r="EM319">
        <v>2.7393510000000001</v>
      </c>
      <c r="EN319">
        <v>2.8199222000000002</v>
      </c>
      <c r="EO319">
        <v>3.1070814000000002</v>
      </c>
      <c r="EP319">
        <v>2.9785499999999998</v>
      </c>
      <c r="EQ319">
        <v>5.2550359000000002</v>
      </c>
      <c r="ER319">
        <v>3.3637980999999999</v>
      </c>
      <c r="ES319">
        <v>3.2861831000000001</v>
      </c>
      <c r="ET319">
        <v>3.0085856999999998</v>
      </c>
      <c r="EU319">
        <v>3.015244</v>
      </c>
      <c r="EV319">
        <v>2</v>
      </c>
      <c r="EW319">
        <f>MATCH(A319,'[1]BASC2_BRIEF_6yr_DEMOS_ScanInfo '!$H$1:$H$585,0)</f>
        <v>228</v>
      </c>
      <c r="EX319">
        <f>INDEX('[1]BASC2_BRIEF_6yr_DEMOS_ScanInfo '!$L$1:$L$585,EW319)</f>
        <v>2</v>
      </c>
      <c r="EY319">
        <v>2</v>
      </c>
      <c r="EZ319">
        <v>2</v>
      </c>
      <c r="FA319">
        <f>IF(AND(EZ319=2,EV319=2),5)</f>
        <v>5</v>
      </c>
      <c r="FB319">
        <v>5</v>
      </c>
    </row>
    <row r="320" spans="1:158" x14ac:dyDescent="0.35">
      <c r="A320" t="s">
        <v>68</v>
      </c>
      <c r="B320">
        <v>3.4770856000000001</v>
      </c>
      <c r="C320">
        <v>3.1234069</v>
      </c>
      <c r="D320">
        <v>2.7593784000000001</v>
      </c>
      <c r="E320">
        <v>2.9477381999999999</v>
      </c>
      <c r="F320">
        <v>3.4888062</v>
      </c>
      <c r="G320">
        <v>3.3301970999999999</v>
      </c>
      <c r="H320">
        <v>3.2463612999999998</v>
      </c>
      <c r="I320">
        <v>3.1845705999999998</v>
      </c>
      <c r="J320">
        <v>3.5684971999999999</v>
      </c>
      <c r="K320">
        <v>3.0805891000000001</v>
      </c>
      <c r="L320">
        <v>2.6293237</v>
      </c>
      <c r="M320">
        <v>3.3996713000000001</v>
      </c>
      <c r="N320">
        <v>3.7523971</v>
      </c>
      <c r="O320">
        <v>3.3736956</v>
      </c>
      <c r="P320">
        <v>3.5884510999999999</v>
      </c>
      <c r="Q320">
        <v>3.8731057999999998</v>
      </c>
      <c r="R320">
        <v>5.2126665000000001</v>
      </c>
      <c r="S320">
        <v>5.5244664999999999</v>
      </c>
      <c r="T320">
        <v>3.2507193000000001</v>
      </c>
      <c r="U320">
        <v>3.0160157999999999</v>
      </c>
      <c r="V320">
        <v>3.3273201000000001</v>
      </c>
      <c r="W320">
        <v>2.8990475999999998</v>
      </c>
      <c r="X320">
        <v>3.1036196</v>
      </c>
      <c r="Y320">
        <v>3.6845743999999998</v>
      </c>
      <c r="Z320">
        <v>3.5242813000000002</v>
      </c>
      <c r="AA320">
        <v>3.3922197999999999</v>
      </c>
      <c r="AB320">
        <v>3.2389724000000002</v>
      </c>
      <c r="AC320">
        <v>2.6665551999999999</v>
      </c>
      <c r="AD320">
        <v>3.2117460000000002</v>
      </c>
      <c r="AE320">
        <v>3.4659749999999998</v>
      </c>
      <c r="AF320">
        <v>3.6005783</v>
      </c>
      <c r="AG320">
        <v>3.7192218000000001</v>
      </c>
      <c r="AH320">
        <v>2.9926900999999999</v>
      </c>
      <c r="AI320">
        <v>3.3848330999999998</v>
      </c>
      <c r="AJ320">
        <v>3.7478189</v>
      </c>
      <c r="AK320">
        <v>2.9426190999999999</v>
      </c>
      <c r="AL320">
        <v>3.8253271999999998</v>
      </c>
      <c r="AM320">
        <v>3.7322719000000002</v>
      </c>
      <c r="AN320">
        <v>3.2042875</v>
      </c>
      <c r="AO320">
        <v>2.8997183</v>
      </c>
      <c r="AP320">
        <v>2.836293</v>
      </c>
      <c r="AQ320">
        <v>2.0633495000000002</v>
      </c>
      <c r="AR320">
        <v>3.0305171</v>
      </c>
      <c r="AS320">
        <v>4.5921291999999996</v>
      </c>
      <c r="AT320">
        <v>3.0384880999999999</v>
      </c>
      <c r="AU320">
        <v>2.4211062999999999</v>
      </c>
      <c r="AV320">
        <v>2.6424436999999998</v>
      </c>
      <c r="AW320">
        <v>4.1114635000000002</v>
      </c>
      <c r="AX320">
        <v>3.5661744999999998</v>
      </c>
      <c r="AY320">
        <v>3.6020956000000002</v>
      </c>
      <c r="AZ320">
        <v>3.5921637999999998</v>
      </c>
      <c r="BA320">
        <v>3.1061890000000001</v>
      </c>
      <c r="BB320">
        <v>3.1141176000000002</v>
      </c>
      <c r="BC320">
        <v>3.1368524999999998</v>
      </c>
      <c r="BD320">
        <v>2.9971526000000002</v>
      </c>
      <c r="BE320">
        <v>3.6227236</v>
      </c>
      <c r="BF320">
        <v>2.8247607000000001</v>
      </c>
      <c r="BG320">
        <v>2.6762573999999999</v>
      </c>
      <c r="BH320">
        <v>2.6994538000000001</v>
      </c>
      <c r="BI320">
        <v>2.9777266999999998</v>
      </c>
      <c r="BJ320">
        <v>2.8437347000000002</v>
      </c>
      <c r="BK320">
        <v>2.8003906999999999</v>
      </c>
      <c r="BL320">
        <v>3.6325574</v>
      </c>
      <c r="BM320">
        <v>3.0664999000000002</v>
      </c>
      <c r="BN320">
        <v>3.0925467000000002</v>
      </c>
      <c r="BO320">
        <v>3.0977833000000001</v>
      </c>
      <c r="BP320">
        <v>3.1144284999999998</v>
      </c>
      <c r="BQ320">
        <v>2.8570270999999998</v>
      </c>
      <c r="BR320">
        <v>2.9048476000000001</v>
      </c>
      <c r="BS320">
        <v>3.1025529000000001</v>
      </c>
      <c r="BT320">
        <v>3.7676821</v>
      </c>
      <c r="BU320">
        <v>3.1005067999999998</v>
      </c>
      <c r="BV320">
        <v>3.9835121999999998</v>
      </c>
      <c r="BW320">
        <v>3.0641677</v>
      </c>
      <c r="BX320">
        <v>2.8557236000000001</v>
      </c>
      <c r="BY320">
        <v>3.622004</v>
      </c>
      <c r="BZ320">
        <v>3.2803559</v>
      </c>
      <c r="CA320">
        <v>3.1117940000000002</v>
      </c>
      <c r="CB320">
        <v>3.0072293000000001</v>
      </c>
      <c r="CC320">
        <v>3.3665873999999998</v>
      </c>
      <c r="CD320">
        <v>3.5953056999999999</v>
      </c>
      <c r="CE320">
        <v>3.3796761000000002</v>
      </c>
      <c r="CF320">
        <v>3.2061318999999999</v>
      </c>
      <c r="CG320">
        <v>3.6829144999999999</v>
      </c>
      <c r="CH320">
        <v>3.0955172000000002</v>
      </c>
      <c r="CI320">
        <v>2.9131662999999999</v>
      </c>
      <c r="CJ320">
        <v>3.1922152000000001</v>
      </c>
      <c r="CK320">
        <v>3.8586390000000002</v>
      </c>
      <c r="CL320">
        <v>3.5387227999999999</v>
      </c>
      <c r="CM320">
        <v>3.5409131</v>
      </c>
      <c r="CN320">
        <v>3.9229580999999998</v>
      </c>
      <c r="CO320">
        <v>4.9651256000000004</v>
      </c>
      <c r="CP320">
        <v>5.6857524000000002</v>
      </c>
      <c r="CQ320">
        <v>3.2573780999999999</v>
      </c>
      <c r="CR320">
        <v>2.9787233</v>
      </c>
      <c r="CS320">
        <v>3.7746854000000001</v>
      </c>
      <c r="CT320">
        <v>2.8624437</v>
      </c>
      <c r="CU320">
        <v>2.9972482</v>
      </c>
      <c r="CV320">
        <v>3.7217231000000002</v>
      </c>
      <c r="CW320">
        <v>3.6986113</v>
      </c>
      <c r="CX320">
        <v>3.1718426000000002</v>
      </c>
      <c r="CY320">
        <v>3.3276729999999999</v>
      </c>
      <c r="CZ320">
        <v>2.6469941000000001</v>
      </c>
      <c r="DA320">
        <v>3.0956196999999999</v>
      </c>
      <c r="DB320">
        <v>3.4912261999999998</v>
      </c>
      <c r="DC320">
        <v>3.4306253999999998</v>
      </c>
      <c r="DD320">
        <v>3.1720126</v>
      </c>
      <c r="DE320">
        <v>2.8566691999999998</v>
      </c>
      <c r="DF320">
        <v>3.4099598000000002</v>
      </c>
      <c r="DG320">
        <v>3.8128468999999998</v>
      </c>
      <c r="DH320">
        <v>2.9232255999999999</v>
      </c>
      <c r="DI320">
        <v>3.1971816999999998</v>
      </c>
      <c r="DJ320">
        <v>3.6698903999999999</v>
      </c>
      <c r="DK320">
        <v>3.0541103000000001</v>
      </c>
      <c r="DL320">
        <v>3.1045805999999998</v>
      </c>
      <c r="DM320">
        <v>2.821625</v>
      </c>
      <c r="DN320">
        <v>2.1422615</v>
      </c>
      <c r="DO320">
        <v>3.0139475</v>
      </c>
      <c r="DP320">
        <v>4.5862259999999999</v>
      </c>
      <c r="DQ320">
        <v>2.8169770000000001</v>
      </c>
      <c r="DR320">
        <v>2.3904730999999999</v>
      </c>
      <c r="DS320">
        <v>2.8631465</v>
      </c>
      <c r="DT320">
        <v>4.1649941999999998</v>
      </c>
      <c r="DU320">
        <v>3.6072129999999998</v>
      </c>
      <c r="DV320">
        <v>3.3911433</v>
      </c>
      <c r="DW320">
        <v>3.9097442999999998</v>
      </c>
      <c r="DX320">
        <v>3.2374920999999999</v>
      </c>
      <c r="DY320">
        <v>3.1792984</v>
      </c>
      <c r="DZ320">
        <v>2.9543230999999999</v>
      </c>
      <c r="EA320">
        <v>3.0926976000000002</v>
      </c>
      <c r="EB320">
        <v>3.0306375000000001</v>
      </c>
      <c r="EC320">
        <v>2.8073353999999999</v>
      </c>
      <c r="ED320">
        <v>2.8091924000000001</v>
      </c>
      <c r="EE320">
        <v>2.9096115</v>
      </c>
      <c r="EF320">
        <v>2.9007925999999999</v>
      </c>
      <c r="EG320">
        <v>3.1677175000000002</v>
      </c>
      <c r="EH320">
        <v>3.0075721999999998</v>
      </c>
      <c r="EI320">
        <v>4.1328654</v>
      </c>
      <c r="EJ320">
        <v>2.8375265999999999</v>
      </c>
      <c r="EK320">
        <v>3.1767428</v>
      </c>
      <c r="EL320">
        <v>2.9584001999999998</v>
      </c>
      <c r="EM320">
        <v>2.8533558999999999</v>
      </c>
      <c r="EN320">
        <v>2.5942948000000001</v>
      </c>
      <c r="EO320">
        <v>2.9067335000000001</v>
      </c>
      <c r="EP320">
        <v>2.9092316999999999</v>
      </c>
      <c r="EQ320">
        <v>3.5851327999999998</v>
      </c>
      <c r="ER320">
        <v>3.1996913</v>
      </c>
      <c r="ES320">
        <v>3.3498579999999998</v>
      </c>
      <c r="ET320">
        <v>3.0390090999999999</v>
      </c>
      <c r="EU320">
        <v>2.7164837999999998</v>
      </c>
      <c r="EV320">
        <v>1</v>
      </c>
      <c r="EW320">
        <f>MATCH(A320,'[1]BASC2_BRIEF_6yr_DEMOS_ScanInfo '!$H$1:$H$585,0)</f>
        <v>229</v>
      </c>
      <c r="EX320">
        <f>INDEX('[1]BASC2_BRIEF_6yr_DEMOS_ScanInfo '!$L$1:$L$585,EW320)</f>
        <v>1</v>
      </c>
      <c r="EY320">
        <v>2</v>
      </c>
      <c r="EZ320">
        <v>1</v>
      </c>
      <c r="FA320">
        <f t="shared" si="79"/>
        <v>2</v>
      </c>
      <c r="FB320">
        <v>2</v>
      </c>
    </row>
    <row r="321" spans="1:158" x14ac:dyDescent="0.35">
      <c r="A321" t="s">
        <v>69</v>
      </c>
      <c r="B321">
        <v>3.8606731999999999</v>
      </c>
      <c r="C321">
        <v>3.0439539</v>
      </c>
      <c r="D321">
        <v>2.9745672000000001</v>
      </c>
      <c r="E321">
        <v>3.2811518</v>
      </c>
      <c r="F321">
        <v>4.0111293999999997</v>
      </c>
      <c r="G321">
        <v>3.6408011999999998</v>
      </c>
      <c r="H321">
        <v>3.2945262999999998</v>
      </c>
      <c r="I321">
        <v>3.3901688999999999</v>
      </c>
      <c r="J321">
        <v>3.9702980999999999</v>
      </c>
      <c r="K321">
        <v>2.7035146000000001</v>
      </c>
      <c r="L321">
        <v>2.7429725999999999</v>
      </c>
      <c r="M321">
        <v>3.2849447999999999</v>
      </c>
      <c r="N321">
        <v>3.8745813</v>
      </c>
      <c r="O321">
        <v>3.3650707999999998</v>
      </c>
      <c r="P321">
        <v>3.5086460000000002</v>
      </c>
      <c r="Q321">
        <v>3.7804036000000001</v>
      </c>
      <c r="R321">
        <v>5.2800102000000004</v>
      </c>
      <c r="S321">
        <v>6.1531533999999999</v>
      </c>
      <c r="T321">
        <v>3.6282439000000002</v>
      </c>
      <c r="U321">
        <v>2.9489011999999999</v>
      </c>
      <c r="V321">
        <v>3.6658906999999998</v>
      </c>
      <c r="W321">
        <v>3.0613326999999999</v>
      </c>
      <c r="X321">
        <v>3.4502932999999998</v>
      </c>
      <c r="Y321">
        <v>3.8345441999999998</v>
      </c>
      <c r="Z321">
        <v>3.7027199</v>
      </c>
      <c r="AA321">
        <v>3.5804144999999998</v>
      </c>
      <c r="AB321">
        <v>3.1845417</v>
      </c>
      <c r="AC321">
        <v>2.8154371</v>
      </c>
      <c r="AD321">
        <v>3.1791974999999999</v>
      </c>
      <c r="AE321">
        <v>3.6211177999999999</v>
      </c>
      <c r="AF321">
        <v>3.5279121</v>
      </c>
      <c r="AG321">
        <v>4.4084792000000004</v>
      </c>
      <c r="AH321">
        <v>3.0904210000000001</v>
      </c>
      <c r="AI321">
        <v>3.6267133</v>
      </c>
      <c r="AJ321">
        <v>3.9579190999999998</v>
      </c>
      <c r="AK321">
        <v>3.1974816000000001</v>
      </c>
      <c r="AL321">
        <v>3.4588971000000002</v>
      </c>
      <c r="AM321">
        <v>3.9166188000000002</v>
      </c>
      <c r="AN321">
        <v>3.1660311000000001</v>
      </c>
      <c r="AO321">
        <v>3.5561216</v>
      </c>
      <c r="AP321">
        <v>2.9110388999999999</v>
      </c>
      <c r="AQ321">
        <v>2.2538607000000002</v>
      </c>
      <c r="AR321">
        <v>3.0184760000000002</v>
      </c>
      <c r="AS321">
        <v>4.6035484999999996</v>
      </c>
      <c r="AT321">
        <v>2.9520816999999999</v>
      </c>
      <c r="AU321">
        <v>2.4600127000000001</v>
      </c>
      <c r="AV321">
        <v>2.9115829</v>
      </c>
      <c r="AW321">
        <v>4.4768672</v>
      </c>
      <c r="AX321">
        <v>3.4958501000000002</v>
      </c>
      <c r="AY321">
        <v>3.7192124999999998</v>
      </c>
      <c r="AZ321">
        <v>3.5198548000000001</v>
      </c>
      <c r="BA321">
        <v>2.8492185999999999</v>
      </c>
      <c r="BB321">
        <v>2.9442960999999999</v>
      </c>
      <c r="BC321">
        <v>3.2994788000000002</v>
      </c>
      <c r="BD321">
        <v>3.1891828000000002</v>
      </c>
      <c r="BE321">
        <v>3.1352047999999999</v>
      </c>
      <c r="BF321">
        <v>2.9860631999999998</v>
      </c>
      <c r="BG321">
        <v>3.0615325000000002</v>
      </c>
      <c r="BH321">
        <v>2.7271106000000001</v>
      </c>
      <c r="BI321">
        <v>3.2299283000000001</v>
      </c>
      <c r="BJ321">
        <v>3.0349187999999998</v>
      </c>
      <c r="BK321">
        <v>3.0397758000000001</v>
      </c>
      <c r="BL321">
        <v>3.1620240000000002</v>
      </c>
      <c r="BM321">
        <v>3.0547528000000002</v>
      </c>
      <c r="BN321">
        <v>3.4784934999999999</v>
      </c>
      <c r="BO321">
        <v>3.1257937</v>
      </c>
      <c r="BP321">
        <v>3.2396745999999998</v>
      </c>
      <c r="BQ321">
        <v>3.0270717</v>
      </c>
      <c r="BR321">
        <v>2.9308510000000001</v>
      </c>
      <c r="BS321">
        <v>3.1155027999999998</v>
      </c>
      <c r="BT321">
        <v>3.4029373999999999</v>
      </c>
      <c r="BU321">
        <v>3.2918904000000002</v>
      </c>
      <c r="BV321">
        <v>3.6585063999999998</v>
      </c>
      <c r="BW321">
        <v>3.2474596999999998</v>
      </c>
      <c r="BX321">
        <v>3.1061504000000002</v>
      </c>
      <c r="BY321">
        <v>3.7114178999999998</v>
      </c>
      <c r="BZ321">
        <v>3.2934812999999998</v>
      </c>
      <c r="CA321">
        <v>3.1554717999999999</v>
      </c>
      <c r="CB321">
        <v>3.2377533999999999</v>
      </c>
      <c r="CC321">
        <v>3.7181386999999999</v>
      </c>
      <c r="CD321">
        <v>3.6236887000000002</v>
      </c>
      <c r="CE321">
        <v>3.6028525999999998</v>
      </c>
      <c r="CF321">
        <v>3.5897665000000001</v>
      </c>
      <c r="CG321">
        <v>3.5164396999999998</v>
      </c>
      <c r="CH321">
        <v>2.6422439</v>
      </c>
      <c r="CI321">
        <v>2.7648760999999999</v>
      </c>
      <c r="CJ321">
        <v>3.4227777000000001</v>
      </c>
      <c r="CK321">
        <v>3.7765453</v>
      </c>
      <c r="CL321">
        <v>3.3237760000000001</v>
      </c>
      <c r="CM321">
        <v>3.5451950999999999</v>
      </c>
      <c r="CN321">
        <v>3.8362384</v>
      </c>
      <c r="CO321">
        <v>5.1613150000000001</v>
      </c>
      <c r="CP321">
        <v>5.9093080000000002</v>
      </c>
      <c r="CQ321">
        <v>3.2509296000000001</v>
      </c>
      <c r="CR321">
        <v>3.2166545000000002</v>
      </c>
      <c r="CS321">
        <v>3.7351828</v>
      </c>
      <c r="CT321">
        <v>3.2350458999999998</v>
      </c>
      <c r="CU321">
        <v>3.5530257000000001</v>
      </c>
      <c r="CV321">
        <v>3.4719326000000001</v>
      </c>
      <c r="CW321">
        <v>3.8249333000000001</v>
      </c>
      <c r="CX321">
        <v>3.2972670000000002</v>
      </c>
      <c r="CY321">
        <v>3.2416744</v>
      </c>
      <c r="CZ321">
        <v>2.7269852000000001</v>
      </c>
      <c r="DA321">
        <v>3.2154913000000001</v>
      </c>
      <c r="DB321">
        <v>3.5300807999999999</v>
      </c>
      <c r="DC321">
        <v>3.2248942999999999</v>
      </c>
      <c r="DD321">
        <v>4.4564675999999999</v>
      </c>
      <c r="DE321">
        <v>3.1336974999999998</v>
      </c>
      <c r="DF321">
        <v>3.6356647</v>
      </c>
      <c r="DG321">
        <v>3.8085721000000001</v>
      </c>
      <c r="DH321">
        <v>3.2087989000000001</v>
      </c>
      <c r="DI321">
        <v>3.6191610999999999</v>
      </c>
      <c r="DJ321">
        <v>3.8743669999999999</v>
      </c>
      <c r="DK321">
        <v>3.2275388</v>
      </c>
      <c r="DL321">
        <v>3.2177796000000001</v>
      </c>
      <c r="DM321">
        <v>3.0087926</v>
      </c>
      <c r="DN321">
        <v>2.1451197</v>
      </c>
      <c r="DO321">
        <v>2.938412</v>
      </c>
      <c r="DP321">
        <v>4.6237339999999998</v>
      </c>
      <c r="DQ321">
        <v>2.9594125999999998</v>
      </c>
      <c r="DR321">
        <v>2.4925923000000001</v>
      </c>
      <c r="DS321">
        <v>3.1790397000000001</v>
      </c>
      <c r="DT321">
        <v>4.5052833999999997</v>
      </c>
      <c r="DU321">
        <v>3.4885125000000001</v>
      </c>
      <c r="DV321">
        <v>3.5795262000000001</v>
      </c>
      <c r="DW321">
        <v>3.1631838999999999</v>
      </c>
      <c r="DX321">
        <v>2.8140919000000002</v>
      </c>
      <c r="DY321">
        <v>2.8888535000000002</v>
      </c>
      <c r="DZ321">
        <v>3.3052486999999999</v>
      </c>
      <c r="EA321">
        <v>3.1503909000000001</v>
      </c>
      <c r="EB321">
        <v>3.2102789999999999</v>
      </c>
      <c r="EC321">
        <v>3.0339425000000002</v>
      </c>
      <c r="ED321">
        <v>2.6376602999999998</v>
      </c>
      <c r="EE321">
        <v>2.7495394000000002</v>
      </c>
      <c r="EF321">
        <v>3.2417075999999998</v>
      </c>
      <c r="EG321">
        <v>3.1207189999999998</v>
      </c>
      <c r="EH321">
        <v>3.0655920999999999</v>
      </c>
      <c r="EI321">
        <v>3.1574113000000001</v>
      </c>
      <c r="EJ321">
        <v>2.7783321999999999</v>
      </c>
      <c r="EK321">
        <v>3.3864747999999998</v>
      </c>
      <c r="EL321">
        <v>3.0962942</v>
      </c>
      <c r="EM321">
        <v>3.0217418999999999</v>
      </c>
      <c r="EN321">
        <v>2.9448506999999999</v>
      </c>
      <c r="EO321">
        <v>2.8816473</v>
      </c>
      <c r="EP321">
        <v>2.9107664</v>
      </c>
      <c r="EQ321">
        <v>3.7781652999999999</v>
      </c>
      <c r="ER321">
        <v>3.3523787999999999</v>
      </c>
      <c r="ES321">
        <v>3.4404628000000002</v>
      </c>
      <c r="ET321">
        <v>3.2221150000000001</v>
      </c>
      <c r="EU321">
        <v>3.2276115000000001</v>
      </c>
      <c r="EV321">
        <v>2</v>
      </c>
      <c r="EW321">
        <f>MATCH(A321,'[1]BASC2_BRIEF_6yr_DEMOS_ScanInfo '!$H$1:$H$585,0)</f>
        <v>230</v>
      </c>
      <c r="EX321">
        <f>INDEX('[1]BASC2_BRIEF_6yr_DEMOS_ScanInfo '!$L$1:$L$585,EW321)</f>
        <v>2</v>
      </c>
      <c r="EY321">
        <v>2</v>
      </c>
      <c r="EZ321">
        <v>2</v>
      </c>
      <c r="FA321">
        <f t="shared" ref="FA321:FB321" si="80">IF(AND(EZ321=2,EV321=2),5)</f>
        <v>5</v>
      </c>
      <c r="FB321">
        <v>5</v>
      </c>
    </row>
    <row r="322" spans="1:158" x14ac:dyDescent="0.35">
      <c r="A322" t="s">
        <v>70</v>
      </c>
      <c r="B322">
        <v>3.8940008000000002</v>
      </c>
      <c r="C322">
        <v>3.474761</v>
      </c>
      <c r="D322">
        <v>3.3761725</v>
      </c>
      <c r="E322">
        <v>3.6412467999999998</v>
      </c>
      <c r="F322">
        <v>3.9369516</v>
      </c>
      <c r="G322">
        <v>3.9828510000000001</v>
      </c>
      <c r="H322">
        <v>3.4718876000000001</v>
      </c>
      <c r="I322">
        <v>3.2986138</v>
      </c>
      <c r="J322">
        <v>4.0280608999999998</v>
      </c>
      <c r="K322">
        <v>3.3628866999999998</v>
      </c>
      <c r="L322">
        <v>3.1940944</v>
      </c>
      <c r="M322">
        <v>3.6210816000000001</v>
      </c>
      <c r="N322">
        <v>3.7644688999999998</v>
      </c>
      <c r="O322">
        <v>3.6632609</v>
      </c>
      <c r="P322">
        <v>3.7171154</v>
      </c>
      <c r="Q322">
        <v>4.1014084999999998</v>
      </c>
      <c r="R322">
        <v>5.1587505</v>
      </c>
      <c r="S322">
        <v>5.8963989999999997</v>
      </c>
      <c r="T322">
        <v>3.5734069000000002</v>
      </c>
      <c r="U322">
        <v>3.2403816999999999</v>
      </c>
      <c r="V322">
        <v>3.8706111999999999</v>
      </c>
      <c r="W322">
        <v>3.3162093000000001</v>
      </c>
      <c r="X322">
        <v>3.3989669999999998</v>
      </c>
      <c r="Y322">
        <v>3.8140513999999999</v>
      </c>
      <c r="Z322">
        <v>3.9111227999999998</v>
      </c>
      <c r="AA322">
        <v>3.8501270000000001</v>
      </c>
      <c r="AB322">
        <v>3.7071017999999998</v>
      </c>
      <c r="AC322">
        <v>2.9249798999999999</v>
      </c>
      <c r="AD322">
        <v>3.2889515999999999</v>
      </c>
      <c r="AE322">
        <v>3.8054993000000001</v>
      </c>
      <c r="AF322">
        <v>3.7290971000000002</v>
      </c>
      <c r="AG322">
        <v>5.1419896999999999</v>
      </c>
      <c r="AH322">
        <v>2.9664028</v>
      </c>
      <c r="AI322">
        <v>3.8739222999999998</v>
      </c>
      <c r="AJ322">
        <v>4.5754641999999999</v>
      </c>
      <c r="AK322">
        <v>3.4658438999999999</v>
      </c>
      <c r="AL322">
        <v>4.0213532000000001</v>
      </c>
      <c r="AM322">
        <v>4.1165032000000004</v>
      </c>
      <c r="AN322">
        <v>3.5681273999999998</v>
      </c>
      <c r="AO322">
        <v>3.624603</v>
      </c>
      <c r="AP322">
        <v>2.9909634999999999</v>
      </c>
      <c r="AQ322">
        <v>2.3342268000000002</v>
      </c>
      <c r="AR322">
        <v>3.4923701</v>
      </c>
      <c r="AS322">
        <v>4.9931001999999998</v>
      </c>
      <c r="AT322">
        <v>3.1939365999999998</v>
      </c>
      <c r="AU322">
        <v>2.5647004</v>
      </c>
      <c r="AV322">
        <v>3.1571319</v>
      </c>
      <c r="AW322">
        <v>4.6320690999999998</v>
      </c>
      <c r="AX322">
        <v>3.5543914000000001</v>
      </c>
      <c r="AY322">
        <v>3.6333164999999998</v>
      </c>
      <c r="AZ322">
        <v>3.4610815000000001</v>
      </c>
      <c r="BA322">
        <v>3.1379682999999998</v>
      </c>
      <c r="BB322">
        <v>3.1532824000000002</v>
      </c>
      <c r="BC322">
        <v>3.3047175000000002</v>
      </c>
      <c r="BD322">
        <v>3.2680628</v>
      </c>
      <c r="BE322">
        <v>3.2346629999999998</v>
      </c>
      <c r="BF322">
        <v>3.0681174000000002</v>
      </c>
      <c r="BG322">
        <v>3.2922547</v>
      </c>
      <c r="BH322">
        <v>2.7713065000000001</v>
      </c>
      <c r="BI322">
        <v>3.1237240000000002</v>
      </c>
      <c r="BJ322">
        <v>3.2591641</v>
      </c>
      <c r="BK322">
        <v>3.3023818</v>
      </c>
      <c r="BL322">
        <v>3.3327412999999999</v>
      </c>
      <c r="BM322">
        <v>2.9179468000000002</v>
      </c>
      <c r="BN322">
        <v>3.4856565000000002</v>
      </c>
      <c r="BO322">
        <v>3.3075776000000001</v>
      </c>
      <c r="BP322">
        <v>3.2061812999999999</v>
      </c>
      <c r="BQ322">
        <v>2.9874258</v>
      </c>
      <c r="BR322">
        <v>3.1410586999999999</v>
      </c>
      <c r="BS322">
        <v>2.8159763999999998</v>
      </c>
      <c r="BT322">
        <v>4.4133877999999997</v>
      </c>
      <c r="BU322">
        <v>3.3581376000000001</v>
      </c>
      <c r="BV322">
        <v>3.9577532</v>
      </c>
      <c r="BW322">
        <v>3.2682850000000001</v>
      </c>
      <c r="BX322">
        <v>2.9831504999999998</v>
      </c>
      <c r="BY322">
        <v>3.8618956</v>
      </c>
      <c r="BZ322">
        <v>3.6775074000000001</v>
      </c>
      <c r="CA322">
        <v>3.3485429</v>
      </c>
      <c r="CB322">
        <v>3.2941208</v>
      </c>
      <c r="CC322">
        <v>3.8079233000000001</v>
      </c>
      <c r="CD322">
        <v>3.7333579000000001</v>
      </c>
      <c r="CE322">
        <v>3.4854052000000002</v>
      </c>
      <c r="CF322">
        <v>3.5451378999999998</v>
      </c>
      <c r="CG322">
        <v>3.8830160999999999</v>
      </c>
      <c r="CH322">
        <v>3.0930729000000001</v>
      </c>
      <c r="CI322">
        <v>3.0528629</v>
      </c>
      <c r="CJ322">
        <v>3.5395436</v>
      </c>
      <c r="CK322">
        <v>3.7102306</v>
      </c>
      <c r="CL322">
        <v>3.5424614000000001</v>
      </c>
      <c r="CM322">
        <v>3.6984436999999999</v>
      </c>
      <c r="CN322">
        <v>3.9555170999999998</v>
      </c>
      <c r="CO322">
        <v>4.9020137999999998</v>
      </c>
      <c r="CP322">
        <v>5.8997301999999996</v>
      </c>
      <c r="CQ322">
        <v>3.5600065999999999</v>
      </c>
      <c r="CR322">
        <v>3.1256808999999999</v>
      </c>
      <c r="CS322">
        <v>4.1357241</v>
      </c>
      <c r="CT322">
        <v>3.3439416999999998</v>
      </c>
      <c r="CU322">
        <v>3.4305284</v>
      </c>
      <c r="CV322">
        <v>3.9475872999999999</v>
      </c>
      <c r="CW322">
        <v>3.7644410000000001</v>
      </c>
      <c r="CX322">
        <v>3.6128745000000002</v>
      </c>
      <c r="CY322">
        <v>3.5607939000000002</v>
      </c>
      <c r="CZ322">
        <v>3.0840391999999999</v>
      </c>
      <c r="DA322">
        <v>3.4335171999999998</v>
      </c>
      <c r="DB322">
        <v>3.6960299000000001</v>
      </c>
      <c r="DC322">
        <v>3.5078149000000001</v>
      </c>
      <c r="DD322">
        <v>4.3822311999999997</v>
      </c>
      <c r="DE322">
        <v>3.2660575000000001</v>
      </c>
      <c r="DF322">
        <v>4.0794759000000003</v>
      </c>
      <c r="DG322">
        <v>4.5171351</v>
      </c>
      <c r="DH322">
        <v>3.3371837000000002</v>
      </c>
      <c r="DI322">
        <v>3.8738644</v>
      </c>
      <c r="DJ322">
        <v>4.1495842999999999</v>
      </c>
      <c r="DK322">
        <v>3.2716319999999999</v>
      </c>
      <c r="DL322">
        <v>3.0889871000000002</v>
      </c>
      <c r="DM322">
        <v>3.1006130999999999</v>
      </c>
      <c r="DN322">
        <v>2.2927729999999999</v>
      </c>
      <c r="DO322">
        <v>3.6523661999999999</v>
      </c>
      <c r="DP322">
        <v>5.0764041000000004</v>
      </c>
      <c r="DQ322">
        <v>3.2166847999999999</v>
      </c>
      <c r="DR322">
        <v>2.5982949999999998</v>
      </c>
      <c r="DS322">
        <v>2.9823525000000002</v>
      </c>
      <c r="DT322">
        <v>4.5286683999999999</v>
      </c>
      <c r="DU322">
        <v>3.5651312000000002</v>
      </c>
      <c r="DV322">
        <v>3.7453568000000002</v>
      </c>
      <c r="DW322">
        <v>3.4457729000000001</v>
      </c>
      <c r="DX322">
        <v>3.0902367000000002</v>
      </c>
      <c r="DY322">
        <v>3.1106764999999998</v>
      </c>
      <c r="DZ322">
        <v>3.1393745000000002</v>
      </c>
      <c r="EA322">
        <v>3.209085</v>
      </c>
      <c r="EB322">
        <v>3.2683233999999999</v>
      </c>
      <c r="EC322">
        <v>3.0004350999999998</v>
      </c>
      <c r="ED322">
        <v>3.3978864999999998</v>
      </c>
      <c r="EE322">
        <v>2.7946388999999998</v>
      </c>
      <c r="EF322">
        <v>3.3701889999999999</v>
      </c>
      <c r="EG322">
        <v>3.4043586000000001</v>
      </c>
      <c r="EH322">
        <v>3.2874267000000001</v>
      </c>
      <c r="EI322">
        <v>3.4263965999999999</v>
      </c>
      <c r="EJ322">
        <v>3.0074759000000002</v>
      </c>
      <c r="EK322">
        <v>3.911375</v>
      </c>
      <c r="EL322">
        <v>3.3317454</v>
      </c>
      <c r="EM322">
        <v>3.2167596999999999</v>
      </c>
      <c r="EN322">
        <v>2.9567215</v>
      </c>
      <c r="EO322">
        <v>2.9931375999999998</v>
      </c>
      <c r="EP322">
        <v>2.8772644999999999</v>
      </c>
      <c r="EQ322">
        <v>3.7083208999999999</v>
      </c>
      <c r="ER322">
        <v>3.4798276000000001</v>
      </c>
      <c r="ES322">
        <v>3.4835452999999998</v>
      </c>
      <c r="ET322">
        <v>3.2248532999999999</v>
      </c>
      <c r="EU322">
        <v>3.0146611000000001</v>
      </c>
      <c r="EV322">
        <v>1</v>
      </c>
      <c r="EW322">
        <f>MATCH(A322,'[1]BASC2_BRIEF_6yr_DEMOS_ScanInfo '!$H$1:$H$585,0)</f>
        <v>231</v>
      </c>
      <c r="EX322">
        <f>INDEX('[1]BASC2_BRIEF_6yr_DEMOS_ScanInfo '!$L$1:$L$585,EW322)</f>
        <v>1</v>
      </c>
      <c r="EY322">
        <v>2</v>
      </c>
      <c r="EZ322">
        <v>1</v>
      </c>
      <c r="FA322">
        <f t="shared" si="79"/>
        <v>2</v>
      </c>
      <c r="FB322">
        <v>2</v>
      </c>
    </row>
    <row r="323" spans="1:158" x14ac:dyDescent="0.35">
      <c r="A323" t="s">
        <v>72</v>
      </c>
      <c r="B323">
        <v>3.9912665000000001</v>
      </c>
      <c r="C323">
        <v>3.1164638999999998</v>
      </c>
      <c r="D323">
        <v>3.1642172</v>
      </c>
      <c r="E323">
        <v>3.0915613</v>
      </c>
      <c r="F323">
        <v>4.0116576999999998</v>
      </c>
      <c r="G323">
        <v>3.3502922000000002</v>
      </c>
      <c r="H323">
        <v>3.2701156</v>
      </c>
      <c r="I323">
        <v>3.3790610000000001</v>
      </c>
      <c r="J323">
        <v>3.6653463999999998</v>
      </c>
      <c r="K323">
        <v>2.9405684000000001</v>
      </c>
      <c r="L323">
        <v>2.8834819999999999</v>
      </c>
      <c r="M323">
        <v>3.2905707</v>
      </c>
      <c r="N323">
        <v>4.0168866999999997</v>
      </c>
      <c r="O323">
        <v>3.4839530000000001</v>
      </c>
      <c r="P323">
        <v>3.5509097999999999</v>
      </c>
      <c r="Q323">
        <v>3.8030655000000002</v>
      </c>
      <c r="R323">
        <v>5.2278104000000001</v>
      </c>
      <c r="S323">
        <v>5.7314071999999996</v>
      </c>
      <c r="T323">
        <v>3.5272763</v>
      </c>
      <c r="U323">
        <v>3.1902566000000001</v>
      </c>
      <c r="V323">
        <v>3.5270510000000002</v>
      </c>
      <c r="W323">
        <v>3.0459939999999999</v>
      </c>
      <c r="X323">
        <v>3.0906756</v>
      </c>
      <c r="Y323">
        <v>3.6626582000000001</v>
      </c>
      <c r="Z323">
        <v>3.6778070999999999</v>
      </c>
      <c r="AA323">
        <v>3.6437094000000001</v>
      </c>
      <c r="AB323">
        <v>3.2927059999999999</v>
      </c>
      <c r="AC323">
        <v>2.7760851</v>
      </c>
      <c r="AD323">
        <v>3.3640563000000001</v>
      </c>
      <c r="AE323">
        <v>3.6655405000000001</v>
      </c>
      <c r="AF323">
        <v>3.7499620999999999</v>
      </c>
      <c r="AG323">
        <v>4.3251863000000004</v>
      </c>
      <c r="AH323">
        <v>3.1247628000000001</v>
      </c>
      <c r="AI323">
        <v>3.8831796999999999</v>
      </c>
      <c r="AJ323">
        <v>3.9928564999999998</v>
      </c>
      <c r="AK323">
        <v>3.3983226000000002</v>
      </c>
      <c r="AL323">
        <v>3.5805061</v>
      </c>
      <c r="AM323">
        <v>3.7897894000000001</v>
      </c>
      <c r="AN323">
        <v>3.3049200000000001</v>
      </c>
      <c r="AO323">
        <v>3.5317674000000001</v>
      </c>
      <c r="AP323">
        <v>3.1583705000000002</v>
      </c>
      <c r="AQ323">
        <v>2.1365449000000001</v>
      </c>
      <c r="AR323">
        <v>3.2802494000000002</v>
      </c>
      <c r="AS323">
        <v>4.2790556000000004</v>
      </c>
      <c r="AT323">
        <v>3.0671270000000002</v>
      </c>
      <c r="AU323">
        <v>2.5260161999999999</v>
      </c>
      <c r="AV323">
        <v>3.0327839999999999</v>
      </c>
      <c r="AW323">
        <v>5.1576734000000002</v>
      </c>
      <c r="AX323">
        <v>3.6760068000000001</v>
      </c>
      <c r="AY323">
        <v>3.6865847</v>
      </c>
      <c r="AZ323">
        <v>3.3172760000000001</v>
      </c>
      <c r="BA323">
        <v>3.0433829000000001</v>
      </c>
      <c r="BB323">
        <v>2.9955099000000001</v>
      </c>
      <c r="BC323">
        <v>3.2415080000000001</v>
      </c>
      <c r="BD323">
        <v>3.3259113</v>
      </c>
      <c r="BE323">
        <v>3.2564929</v>
      </c>
      <c r="BF323">
        <v>2.9980403999999998</v>
      </c>
      <c r="BG323">
        <v>2.9360849999999998</v>
      </c>
      <c r="BH323">
        <v>2.9061159999999999</v>
      </c>
      <c r="BI323">
        <v>3.0771758999999999</v>
      </c>
      <c r="BJ323">
        <v>2.9955232000000001</v>
      </c>
      <c r="BK323">
        <v>3.2745902999999998</v>
      </c>
      <c r="BL323">
        <v>3.2314238999999998</v>
      </c>
      <c r="BM323">
        <v>3.0925009000000001</v>
      </c>
      <c r="BN323">
        <v>3.1351654999999998</v>
      </c>
      <c r="BO323">
        <v>3.1079164000000001</v>
      </c>
      <c r="BP323">
        <v>2.8792285999999998</v>
      </c>
      <c r="BQ323">
        <v>2.9477549000000001</v>
      </c>
      <c r="BR323">
        <v>3.0172365000000001</v>
      </c>
      <c r="BS323">
        <v>2.9161060000000001</v>
      </c>
      <c r="BT323">
        <v>3.4429128000000002</v>
      </c>
      <c r="BU323">
        <v>3.3945148000000001</v>
      </c>
      <c r="BV323">
        <v>3.6584637</v>
      </c>
      <c r="BW323">
        <v>3.0386825000000002</v>
      </c>
      <c r="BX323">
        <v>3.0511575</v>
      </c>
      <c r="BY323">
        <v>3.5112380999999999</v>
      </c>
      <c r="BZ323">
        <v>3.2081175000000002</v>
      </c>
      <c r="CA323">
        <v>3.0865252000000001</v>
      </c>
      <c r="CB323">
        <v>3.2420893</v>
      </c>
      <c r="CC323">
        <v>3.6487419999999999</v>
      </c>
      <c r="CD323">
        <v>3.4836182999999998</v>
      </c>
      <c r="CE323">
        <v>3.4558718000000002</v>
      </c>
      <c r="CF323">
        <v>3.1572502</v>
      </c>
      <c r="CG323">
        <v>3.5559902000000001</v>
      </c>
      <c r="CH323">
        <v>2.7505158999999999</v>
      </c>
      <c r="CI323">
        <v>2.9722254000000001</v>
      </c>
      <c r="CJ323">
        <v>3.2825579999999999</v>
      </c>
      <c r="CK323">
        <v>3.7901688</v>
      </c>
      <c r="CL323">
        <v>3.3309038000000002</v>
      </c>
      <c r="CM323">
        <v>3.4840949000000001</v>
      </c>
      <c r="CN323">
        <v>3.830765</v>
      </c>
      <c r="CO323">
        <v>5.4830345999999999</v>
      </c>
      <c r="CP323">
        <v>6.2105455000000003</v>
      </c>
      <c r="CQ323">
        <v>3.2908642000000001</v>
      </c>
      <c r="CR323">
        <v>3.1953616</v>
      </c>
      <c r="CS323">
        <v>4.0748525000000004</v>
      </c>
      <c r="CT323">
        <v>3.2446329999999999</v>
      </c>
      <c r="CU323">
        <v>3.0113161000000002</v>
      </c>
      <c r="CV323">
        <v>3.6400774</v>
      </c>
      <c r="CW323">
        <v>3.5922146000000001</v>
      </c>
      <c r="CX323">
        <v>3.4248167999999999</v>
      </c>
      <c r="CY323">
        <v>3.3910117</v>
      </c>
      <c r="CZ323">
        <v>2.6288133</v>
      </c>
      <c r="DA323">
        <v>3.2808733000000001</v>
      </c>
      <c r="DB323">
        <v>3.5963465999999999</v>
      </c>
      <c r="DC323">
        <v>3.5156307</v>
      </c>
      <c r="DD323">
        <v>3.3768671000000001</v>
      </c>
      <c r="DE323">
        <v>3.1657717000000001</v>
      </c>
      <c r="DF323">
        <v>3.6817145</v>
      </c>
      <c r="DG323">
        <v>4.0621266</v>
      </c>
      <c r="DH323">
        <v>3.2879865000000001</v>
      </c>
      <c r="DI323">
        <v>3.5358120999999998</v>
      </c>
      <c r="DJ323">
        <v>3.6272956999999999</v>
      </c>
      <c r="DK323">
        <v>3.0801859</v>
      </c>
      <c r="DL323">
        <v>3.2742247999999998</v>
      </c>
      <c r="DM323">
        <v>2.9519937000000001</v>
      </c>
      <c r="DN323">
        <v>2.1468886999999999</v>
      </c>
      <c r="DO323">
        <v>3.0964114999999999</v>
      </c>
      <c r="DP323">
        <v>4.9635844000000002</v>
      </c>
      <c r="DQ323">
        <v>2.9370186</v>
      </c>
      <c r="DR323">
        <v>2.4827678</v>
      </c>
      <c r="DS323">
        <v>2.8960400000000002</v>
      </c>
      <c r="DT323">
        <v>4.6294712999999996</v>
      </c>
      <c r="DU323">
        <v>3.6900852</v>
      </c>
      <c r="DV323">
        <v>3.8079379000000002</v>
      </c>
      <c r="DW323">
        <v>4.0527506000000004</v>
      </c>
      <c r="DX323">
        <v>2.9079149000000002</v>
      </c>
      <c r="DY323">
        <v>3.0954685</v>
      </c>
      <c r="DZ323">
        <v>3.3535357000000001</v>
      </c>
      <c r="EA323">
        <v>3.2422411000000002</v>
      </c>
      <c r="EB323">
        <v>3.0427767999999999</v>
      </c>
      <c r="EC323">
        <v>3.0511115000000002</v>
      </c>
      <c r="ED323">
        <v>2.6623673000000001</v>
      </c>
      <c r="EE323">
        <v>2.8455658000000001</v>
      </c>
      <c r="EF323">
        <v>3.3932568999999999</v>
      </c>
      <c r="EG323">
        <v>3.0179052</v>
      </c>
      <c r="EH323">
        <v>2.9622587999999999</v>
      </c>
      <c r="EI323">
        <v>3.0361954999999998</v>
      </c>
      <c r="EJ323">
        <v>2.9422445000000002</v>
      </c>
      <c r="EK323">
        <v>3.7027819000000002</v>
      </c>
      <c r="EL323">
        <v>3.0458145000000001</v>
      </c>
      <c r="EM323">
        <v>3.0777519</v>
      </c>
      <c r="EN323">
        <v>2.8813772000000002</v>
      </c>
      <c r="EO323">
        <v>3.0956893000000001</v>
      </c>
      <c r="EP323">
        <v>2.8946841000000001</v>
      </c>
      <c r="EQ323">
        <v>3.5111667999999998</v>
      </c>
      <c r="ER323">
        <v>3.3881209000000001</v>
      </c>
      <c r="ES323">
        <v>3.2774925000000001</v>
      </c>
      <c r="ET323">
        <v>3.0677612000000001</v>
      </c>
      <c r="EU323">
        <v>2.9184947000000001</v>
      </c>
      <c r="EV323">
        <v>2</v>
      </c>
      <c r="EW323">
        <f>MATCH(A323,'[1]BASC2_BRIEF_6yr_DEMOS_ScanInfo '!$H$1:$H$585,0)</f>
        <v>234</v>
      </c>
      <c r="EX323">
        <f>INDEX('[1]BASC2_BRIEF_6yr_DEMOS_ScanInfo '!$L$1:$L$585,EW323)</f>
        <v>1</v>
      </c>
      <c r="EY323">
        <v>2</v>
      </c>
      <c r="EZ323">
        <v>1</v>
      </c>
      <c r="FA323">
        <f>IF(AND(EZ323=1,EV323=2),4)</f>
        <v>4</v>
      </c>
      <c r="FB323">
        <v>4</v>
      </c>
    </row>
    <row r="324" spans="1:158" x14ac:dyDescent="0.35">
      <c r="A324" t="s">
        <v>73</v>
      </c>
      <c r="B324">
        <v>3.5266871000000002</v>
      </c>
      <c r="C324">
        <v>3.1633365000000002</v>
      </c>
      <c r="D324">
        <v>2.8905064999999999</v>
      </c>
      <c r="E324">
        <v>3.3392091000000002</v>
      </c>
      <c r="F324">
        <v>3.5274836999999999</v>
      </c>
      <c r="G324">
        <v>3.3740524999999999</v>
      </c>
      <c r="H324">
        <v>3.2590837000000001</v>
      </c>
      <c r="I324">
        <v>3.2421150000000001</v>
      </c>
      <c r="J324">
        <v>3.8663647000000001</v>
      </c>
      <c r="K324">
        <v>3.0282602000000001</v>
      </c>
      <c r="L324">
        <v>2.9587015999999999</v>
      </c>
      <c r="M324">
        <v>3.4339509000000001</v>
      </c>
      <c r="N324">
        <v>4.0455670000000001</v>
      </c>
      <c r="O324">
        <v>3.4645054000000002</v>
      </c>
      <c r="P324">
        <v>3.3631742</v>
      </c>
      <c r="Q324">
        <v>3.6499145</v>
      </c>
      <c r="R324">
        <v>5.2342867999999996</v>
      </c>
      <c r="S324">
        <v>6.0049089999999996</v>
      </c>
      <c r="T324">
        <v>3.3403049</v>
      </c>
      <c r="U324">
        <v>3.0059347000000001</v>
      </c>
      <c r="V324">
        <v>3.6121715999999999</v>
      </c>
      <c r="W324">
        <v>3.0199943</v>
      </c>
      <c r="X324">
        <v>3.0578851999999999</v>
      </c>
      <c r="Y324">
        <v>3.8934009000000001</v>
      </c>
      <c r="Z324">
        <v>3.4610276</v>
      </c>
      <c r="AA324">
        <v>3.4092742999999999</v>
      </c>
      <c r="AB324">
        <v>3.0864136000000002</v>
      </c>
      <c r="AC324">
        <v>2.6153312</v>
      </c>
      <c r="AD324">
        <v>3.1181204</v>
      </c>
      <c r="AE324">
        <v>3.4842148000000002</v>
      </c>
      <c r="AF324">
        <v>3.6036345999999999</v>
      </c>
      <c r="AG324">
        <v>4.2067208000000003</v>
      </c>
      <c r="AH324">
        <v>3.4013627</v>
      </c>
      <c r="AI324">
        <v>3.6083014000000002</v>
      </c>
      <c r="AJ324">
        <v>4.0166459000000003</v>
      </c>
      <c r="AK324">
        <v>3.2243183000000002</v>
      </c>
      <c r="AL324">
        <v>3.8035841000000001</v>
      </c>
      <c r="AM324">
        <v>3.7323586999999998</v>
      </c>
      <c r="AN324">
        <v>3.1485877000000002</v>
      </c>
      <c r="AO324">
        <v>3.4994624000000001</v>
      </c>
      <c r="AP324">
        <v>3.0026218999999998</v>
      </c>
      <c r="AQ324">
        <v>2.2950232000000002</v>
      </c>
      <c r="AR324">
        <v>2.9968202000000002</v>
      </c>
      <c r="AS324">
        <v>4.1720138000000002</v>
      </c>
      <c r="AT324">
        <v>3.0050724</v>
      </c>
      <c r="AU324">
        <v>2.3545823000000001</v>
      </c>
      <c r="AV324">
        <v>2.9205378999999998</v>
      </c>
      <c r="AW324">
        <v>5.8066969000000004</v>
      </c>
      <c r="AX324">
        <v>3.7831687999999999</v>
      </c>
      <c r="AY324">
        <v>4.0337658000000003</v>
      </c>
      <c r="AZ324">
        <v>3.601207</v>
      </c>
      <c r="BA324">
        <v>3.0463884000000001</v>
      </c>
      <c r="BB324">
        <v>2.9488585</v>
      </c>
      <c r="BC324">
        <v>3.0825681999999999</v>
      </c>
      <c r="BD324">
        <v>2.9812424000000002</v>
      </c>
      <c r="BE324">
        <v>3.1643705</v>
      </c>
      <c r="BF324">
        <v>2.9489793999999998</v>
      </c>
      <c r="BG324">
        <v>2.8668643999999999</v>
      </c>
      <c r="BH324">
        <v>2.8096057999999999</v>
      </c>
      <c r="BI324">
        <v>3.2326815</v>
      </c>
      <c r="BJ324">
        <v>3.1324586999999999</v>
      </c>
      <c r="BK324">
        <v>3.1566477000000002</v>
      </c>
      <c r="BL324">
        <v>3.4499607000000001</v>
      </c>
      <c r="BM324">
        <v>3.2287849999999998</v>
      </c>
      <c r="BN324">
        <v>3.3115890000000001</v>
      </c>
      <c r="BO324">
        <v>3.0392025</v>
      </c>
      <c r="BP324">
        <v>3.2697918000000001</v>
      </c>
      <c r="BQ324">
        <v>2.9078865</v>
      </c>
      <c r="BR324">
        <v>2.8676417000000001</v>
      </c>
      <c r="BS324">
        <v>2.871747</v>
      </c>
      <c r="BT324">
        <v>3.5026609999999998</v>
      </c>
      <c r="BU324">
        <v>3.2442221999999998</v>
      </c>
      <c r="BV324">
        <v>3.5102693999999999</v>
      </c>
      <c r="BW324">
        <v>2.993757</v>
      </c>
      <c r="BX324">
        <v>3.1889946</v>
      </c>
      <c r="BY324">
        <v>3.8127276999999999</v>
      </c>
      <c r="BZ324">
        <v>3.1440193999999999</v>
      </c>
      <c r="CA324">
        <v>3.1155200000000001</v>
      </c>
      <c r="CB324">
        <v>3.3592753000000002</v>
      </c>
      <c r="CC324">
        <v>3.7690122000000001</v>
      </c>
      <c r="CD324">
        <v>3.5059285</v>
      </c>
      <c r="CE324">
        <v>3.2684962999999998</v>
      </c>
      <c r="CF324">
        <v>3.2262754</v>
      </c>
      <c r="CG324">
        <v>3.8870618000000001</v>
      </c>
      <c r="CH324">
        <v>3.1238317000000002</v>
      </c>
      <c r="CI324">
        <v>3.1162472000000001</v>
      </c>
      <c r="CJ324">
        <v>3.5456324000000001</v>
      </c>
      <c r="CK324">
        <v>3.7627579999999998</v>
      </c>
      <c r="CL324">
        <v>3.4645101999999999</v>
      </c>
      <c r="CM324">
        <v>3.2485255999999998</v>
      </c>
      <c r="CN324">
        <v>3.5587651999999999</v>
      </c>
      <c r="CO324">
        <v>5.3186574000000002</v>
      </c>
      <c r="CP324">
        <v>6.1593456</v>
      </c>
      <c r="CQ324">
        <v>3.4582061999999998</v>
      </c>
      <c r="CR324">
        <v>3.4151139000000001</v>
      </c>
      <c r="CS324">
        <v>3.4882955999999998</v>
      </c>
      <c r="CT324">
        <v>3.1932749999999999</v>
      </c>
      <c r="CU324">
        <v>2.9753311</v>
      </c>
      <c r="CV324">
        <v>3.7538946000000002</v>
      </c>
      <c r="CW324">
        <v>3.4275259999999999</v>
      </c>
      <c r="CX324">
        <v>3.4197196999999999</v>
      </c>
      <c r="CY324">
        <v>3.1303105000000002</v>
      </c>
      <c r="CZ324">
        <v>2.6344346999999999</v>
      </c>
      <c r="DA324">
        <v>3.0414720000000002</v>
      </c>
      <c r="DB324">
        <v>3.6139258999999999</v>
      </c>
      <c r="DC324">
        <v>3.8018689000000001</v>
      </c>
      <c r="DD324">
        <v>4.0456443000000002</v>
      </c>
      <c r="DE324">
        <v>3.2625339000000002</v>
      </c>
      <c r="DF324">
        <v>3.6980884000000001</v>
      </c>
      <c r="DG324">
        <v>4.1556458000000003</v>
      </c>
      <c r="DH324">
        <v>3.2413709000000002</v>
      </c>
      <c r="DI324">
        <v>3.6339128000000001</v>
      </c>
      <c r="DJ324">
        <v>3.8207040000000001</v>
      </c>
      <c r="DK324">
        <v>3.1401328999999998</v>
      </c>
      <c r="DL324">
        <v>3.5978979999999998</v>
      </c>
      <c r="DM324">
        <v>2.9957625999999999</v>
      </c>
      <c r="DN324">
        <v>2.2079143999999999</v>
      </c>
      <c r="DO324">
        <v>3.1807724999999998</v>
      </c>
      <c r="DP324">
        <v>3.9340259999999998</v>
      </c>
      <c r="DQ324">
        <v>2.842041</v>
      </c>
      <c r="DR324">
        <v>2.3889657999999998</v>
      </c>
      <c r="DS324">
        <v>2.9226464999999999</v>
      </c>
      <c r="DT324">
        <v>4.6465072999999997</v>
      </c>
      <c r="DU324">
        <v>3.6628658999999999</v>
      </c>
      <c r="DV324">
        <v>3.7392466</v>
      </c>
      <c r="DW324">
        <v>3.1905529000000001</v>
      </c>
      <c r="DX324">
        <v>2.7752797999999999</v>
      </c>
      <c r="DY324">
        <v>3.0335207</v>
      </c>
      <c r="DZ324">
        <v>3.2007474999999999</v>
      </c>
      <c r="EA324">
        <v>3.0572102000000001</v>
      </c>
      <c r="EB324">
        <v>3.0955917999999998</v>
      </c>
      <c r="EC324">
        <v>2.9365910999999998</v>
      </c>
      <c r="ED324">
        <v>3.0750239000000001</v>
      </c>
      <c r="EE324">
        <v>2.9614286000000001</v>
      </c>
      <c r="EF324">
        <v>3.2675117999999999</v>
      </c>
      <c r="EG324">
        <v>3.1553863999999998</v>
      </c>
      <c r="EH324">
        <v>3.0099217999999999</v>
      </c>
      <c r="EI324">
        <v>3.1092659999999999</v>
      </c>
      <c r="EJ324">
        <v>3.3089116000000001</v>
      </c>
      <c r="EK324">
        <v>3.2975284999999999</v>
      </c>
      <c r="EL324">
        <v>3.1086054000000001</v>
      </c>
      <c r="EM324">
        <v>3.3431022000000001</v>
      </c>
      <c r="EN324">
        <v>2.8083665</v>
      </c>
      <c r="EO324">
        <v>2.9936919</v>
      </c>
      <c r="EP324">
        <v>2.8006730000000002</v>
      </c>
      <c r="EQ324">
        <v>3.8911014000000002</v>
      </c>
      <c r="ER324">
        <v>3.2448146000000002</v>
      </c>
      <c r="ES324">
        <v>3.7175712999999999</v>
      </c>
      <c r="ET324">
        <v>3.1376343000000002</v>
      </c>
      <c r="EU324">
        <v>3.3016431000000002</v>
      </c>
      <c r="EV324">
        <v>1</v>
      </c>
      <c r="EW324">
        <f>MATCH(A324,'[1]BASC2_BRIEF_6yr_DEMOS_ScanInfo '!$H$1:$H$585,0)</f>
        <v>235</v>
      </c>
      <c r="EX324">
        <f>INDEX('[1]BASC2_BRIEF_6yr_DEMOS_ScanInfo '!$L$1:$L$585,EW324)</f>
        <v>1</v>
      </c>
      <c r="EY324">
        <v>2</v>
      </c>
      <c r="EZ324">
        <v>1</v>
      </c>
      <c r="FA324">
        <f t="shared" si="79"/>
        <v>2</v>
      </c>
      <c r="FB324">
        <v>2</v>
      </c>
    </row>
    <row r="325" spans="1:158" x14ac:dyDescent="0.35">
      <c r="A325" t="s">
        <v>75</v>
      </c>
      <c r="B325">
        <v>3.5458745999999999</v>
      </c>
      <c r="C325">
        <v>3.0861296999999999</v>
      </c>
      <c r="D325">
        <v>3.1077610999999998</v>
      </c>
      <c r="E325">
        <v>3.3673126999999998</v>
      </c>
      <c r="F325">
        <v>3.4852202000000001</v>
      </c>
      <c r="G325">
        <v>3.6992153999999999</v>
      </c>
      <c r="H325">
        <v>3.3460333000000002</v>
      </c>
      <c r="I325">
        <v>3.1903131</v>
      </c>
      <c r="J325">
        <v>3.4241986</v>
      </c>
      <c r="K325">
        <v>2.7620773000000001</v>
      </c>
      <c r="L325">
        <v>3.0233650000000001</v>
      </c>
      <c r="M325">
        <v>3.830276</v>
      </c>
      <c r="N325">
        <v>4.0498085000000001</v>
      </c>
      <c r="O325">
        <v>3.8487418</v>
      </c>
      <c r="P325">
        <v>3.4018771999999999</v>
      </c>
      <c r="Q325">
        <v>3.8187424999999999</v>
      </c>
      <c r="R325">
        <v>5.5766381999999997</v>
      </c>
      <c r="S325">
        <v>6.4164643000000003</v>
      </c>
      <c r="T325">
        <v>3.2168793999999998</v>
      </c>
      <c r="U325">
        <v>3.3536947000000001</v>
      </c>
      <c r="V325">
        <v>3.5446700999999998</v>
      </c>
      <c r="W325">
        <v>3.1697856999999998</v>
      </c>
      <c r="X325">
        <v>3.3493352000000001</v>
      </c>
      <c r="Y325">
        <v>3.7868080000000002</v>
      </c>
      <c r="Z325">
        <v>3.9299982</v>
      </c>
      <c r="AA325">
        <v>3.6308148</v>
      </c>
      <c r="AB325">
        <v>3.2785224999999998</v>
      </c>
      <c r="AC325">
        <v>2.7954373000000001</v>
      </c>
      <c r="AD325">
        <v>3.2206261</v>
      </c>
      <c r="AE325">
        <v>3.6064267000000001</v>
      </c>
      <c r="AF325">
        <v>3.2067527999999998</v>
      </c>
      <c r="AG325">
        <v>3.3771187999999999</v>
      </c>
      <c r="AH325">
        <v>3.1150234000000001</v>
      </c>
      <c r="AI325">
        <v>3.8028225999999998</v>
      </c>
      <c r="AJ325">
        <v>3.7478783</v>
      </c>
      <c r="AK325">
        <v>3.2463863000000002</v>
      </c>
      <c r="AL325">
        <v>3.7820699000000002</v>
      </c>
      <c r="AM325">
        <v>3.7681618000000001</v>
      </c>
      <c r="AN325">
        <v>3.3453900999999999</v>
      </c>
      <c r="AO325">
        <v>3.2398777000000001</v>
      </c>
      <c r="AP325">
        <v>2.9717500000000001</v>
      </c>
      <c r="AQ325">
        <v>2.1292658000000002</v>
      </c>
      <c r="AR325">
        <v>2.7925601000000002</v>
      </c>
      <c r="AS325">
        <v>4.5405984000000004</v>
      </c>
      <c r="AT325">
        <v>3.0542026</v>
      </c>
      <c r="AU325">
        <v>2.4018454999999999</v>
      </c>
      <c r="AV325">
        <v>3.0742265999999998</v>
      </c>
      <c r="AW325">
        <v>4.6261324999999998</v>
      </c>
      <c r="AX325">
        <v>3.3449222999999999</v>
      </c>
      <c r="AY325">
        <v>5.2193459999999998</v>
      </c>
      <c r="AZ325">
        <v>3.3273063</v>
      </c>
      <c r="BA325">
        <v>2.7159955999999998</v>
      </c>
      <c r="BB325">
        <v>2.9481842999999999</v>
      </c>
      <c r="BC325">
        <v>2.9790369999999999</v>
      </c>
      <c r="BD325">
        <v>3.0304300999999998</v>
      </c>
      <c r="BE325">
        <v>3.1932604000000002</v>
      </c>
      <c r="BF325">
        <v>3.1154156</v>
      </c>
      <c r="BG325">
        <v>3.2315729000000002</v>
      </c>
      <c r="BH325">
        <v>2.8968121999999998</v>
      </c>
      <c r="BI325">
        <v>2.9309530000000001</v>
      </c>
      <c r="BJ325">
        <v>3.0285319999999998</v>
      </c>
      <c r="BK325">
        <v>2.9773610000000001</v>
      </c>
      <c r="BL325">
        <v>3.0702033000000002</v>
      </c>
      <c r="BM325">
        <v>3.3983121000000001</v>
      </c>
      <c r="BN325">
        <v>3.3707869000000001</v>
      </c>
      <c r="BO325">
        <v>3.1269931999999998</v>
      </c>
      <c r="BP325">
        <v>3.0376555999999999</v>
      </c>
      <c r="BQ325">
        <v>2.7746658000000002</v>
      </c>
      <c r="BR325">
        <v>3.0212862</v>
      </c>
      <c r="BS325">
        <v>2.8603329999999998</v>
      </c>
      <c r="BT325">
        <v>3.3080946999999998</v>
      </c>
      <c r="BU325">
        <v>3.0289719000000002</v>
      </c>
      <c r="BV325">
        <v>3.3267538999999999</v>
      </c>
      <c r="BW325">
        <v>3.2078563999999998</v>
      </c>
      <c r="BX325">
        <v>2.8424523000000002</v>
      </c>
      <c r="BY325">
        <v>3.7882698000000001</v>
      </c>
      <c r="BZ325">
        <v>3.2650731</v>
      </c>
      <c r="CA325">
        <v>3.1803029</v>
      </c>
      <c r="CB325">
        <v>3.1514522999999999</v>
      </c>
      <c r="CC325">
        <v>3.9999994999999999</v>
      </c>
      <c r="CD325">
        <v>4.0284981999999996</v>
      </c>
      <c r="CE325">
        <v>3.427279</v>
      </c>
      <c r="CF325">
        <v>3.3696891999999998</v>
      </c>
      <c r="CG325">
        <v>3.6436377000000002</v>
      </c>
      <c r="CH325">
        <v>2.8538877999999999</v>
      </c>
      <c r="CI325">
        <v>2.9423971</v>
      </c>
      <c r="CJ325">
        <v>3.4296063999999999</v>
      </c>
      <c r="CK325">
        <v>4.0441313000000001</v>
      </c>
      <c r="CL325">
        <v>3.4645674</v>
      </c>
      <c r="CM325">
        <v>3.4969325000000002</v>
      </c>
      <c r="CN325">
        <v>3.8703275000000001</v>
      </c>
      <c r="CO325">
        <v>5.5979009</v>
      </c>
      <c r="CP325">
        <v>6.6604451999999998</v>
      </c>
      <c r="CQ325">
        <v>3.2747563999999998</v>
      </c>
      <c r="CR325">
        <v>3.0864322</v>
      </c>
      <c r="CS325">
        <v>4.0570864999999996</v>
      </c>
      <c r="CT325">
        <v>3.1802049000000001</v>
      </c>
      <c r="CU325">
        <v>3.3192257999999999</v>
      </c>
      <c r="CV325">
        <v>3.8124468</v>
      </c>
      <c r="CW325">
        <v>3.7972605000000001</v>
      </c>
      <c r="CX325">
        <v>3.5069157999999998</v>
      </c>
      <c r="CY325">
        <v>3.2729026999999999</v>
      </c>
      <c r="CZ325">
        <v>2.6226739999999999</v>
      </c>
      <c r="DA325">
        <v>3.1490456999999998</v>
      </c>
      <c r="DB325">
        <v>3.5210669000000001</v>
      </c>
      <c r="DC325">
        <v>3.4457013999999999</v>
      </c>
      <c r="DD325">
        <v>4.0255542000000002</v>
      </c>
      <c r="DE325">
        <v>3.3817605999999998</v>
      </c>
      <c r="DF325">
        <v>3.6831987000000002</v>
      </c>
      <c r="DG325">
        <v>3.7916291000000002</v>
      </c>
      <c r="DH325">
        <v>3.2742360000000001</v>
      </c>
      <c r="DI325">
        <v>3.8315127000000002</v>
      </c>
      <c r="DJ325">
        <v>4.0116696000000003</v>
      </c>
      <c r="DK325">
        <v>3.4231354999999999</v>
      </c>
      <c r="DL325">
        <v>3.0406171999999998</v>
      </c>
      <c r="DM325">
        <v>2.9761430999999998</v>
      </c>
      <c r="DN325">
        <v>2.0612385</v>
      </c>
      <c r="DO325">
        <v>3.2005987</v>
      </c>
      <c r="DP325">
        <v>4.9930797</v>
      </c>
      <c r="DQ325">
        <v>2.8926984999999998</v>
      </c>
      <c r="DR325">
        <v>2.3815404999999998</v>
      </c>
      <c r="DS325">
        <v>2.9491594000000001</v>
      </c>
      <c r="DT325">
        <v>5.1255063999999999</v>
      </c>
      <c r="DU325">
        <v>3.6487962999999999</v>
      </c>
      <c r="DV325">
        <v>4.967689</v>
      </c>
      <c r="DW325">
        <v>3.1900021999999999</v>
      </c>
      <c r="DX325">
        <v>3.1341081000000002</v>
      </c>
      <c r="DY325">
        <v>2.9298134</v>
      </c>
      <c r="DZ325">
        <v>3.279639</v>
      </c>
      <c r="EA325">
        <v>3.2039342</v>
      </c>
      <c r="EB325">
        <v>3.1533422</v>
      </c>
      <c r="EC325">
        <v>3.0626068000000002</v>
      </c>
      <c r="ED325">
        <v>2.9370970999999999</v>
      </c>
      <c r="EE325">
        <v>2.8298895000000002</v>
      </c>
      <c r="EF325">
        <v>2.9822967</v>
      </c>
      <c r="EG325">
        <v>3.3403418</v>
      </c>
      <c r="EH325">
        <v>3.0815389</v>
      </c>
      <c r="EI325">
        <v>3.3758316000000002</v>
      </c>
      <c r="EJ325">
        <v>2.5672609999999998</v>
      </c>
      <c r="EK325">
        <v>3.3836724999999999</v>
      </c>
      <c r="EL325">
        <v>3.0728325999999999</v>
      </c>
      <c r="EM325">
        <v>3.0757577</v>
      </c>
      <c r="EN325">
        <v>2.7758915000000002</v>
      </c>
      <c r="EO325">
        <v>2.9954673999999999</v>
      </c>
      <c r="EP325">
        <v>2.7835871999999999</v>
      </c>
      <c r="EQ325">
        <v>4.4722771999999997</v>
      </c>
      <c r="ER325">
        <v>3.1710446000000001</v>
      </c>
      <c r="ES325">
        <v>3.7369199000000002</v>
      </c>
      <c r="ET325">
        <v>3.1192489000000001</v>
      </c>
      <c r="EU325">
        <v>3.2194468999999999</v>
      </c>
      <c r="EV325">
        <v>1</v>
      </c>
      <c r="EW325">
        <f>MATCH(A325,'[1]BASC2_BRIEF_6yr_DEMOS_ScanInfo '!$H$1:$H$585,0)</f>
        <v>238</v>
      </c>
      <c r="EX325">
        <f>INDEX('[1]BASC2_BRIEF_6yr_DEMOS_ScanInfo '!$L$1:$L$585,EW325)</f>
        <v>2</v>
      </c>
      <c r="EY325">
        <v>2</v>
      </c>
      <c r="EZ325">
        <v>2</v>
      </c>
      <c r="FA325">
        <f>IF(AND(EZ325=2,EV325=1),3)</f>
        <v>3</v>
      </c>
      <c r="FB325">
        <v>3</v>
      </c>
    </row>
    <row r="326" spans="1:158" x14ac:dyDescent="0.35">
      <c r="A326" t="s">
        <v>283</v>
      </c>
      <c r="B326">
        <v>3.5432953999999999</v>
      </c>
      <c r="C326">
        <v>3.0370678999999998</v>
      </c>
      <c r="D326">
        <v>2.9349946999999998</v>
      </c>
      <c r="E326">
        <v>3.3399359999999998</v>
      </c>
      <c r="F326">
        <v>3.6394844000000002</v>
      </c>
      <c r="G326">
        <v>3.5827941999999999</v>
      </c>
      <c r="H326">
        <v>3.4176259</v>
      </c>
      <c r="I326">
        <v>3.0528913000000002</v>
      </c>
      <c r="J326">
        <v>3.3943634</v>
      </c>
      <c r="K326">
        <v>2.7006166</v>
      </c>
      <c r="L326">
        <v>2.7226157</v>
      </c>
      <c r="M326">
        <v>3.4084127</v>
      </c>
      <c r="N326">
        <v>4.2037382000000001</v>
      </c>
      <c r="O326">
        <v>3.7353651999999999</v>
      </c>
      <c r="P326">
        <v>3.6319357999999999</v>
      </c>
      <c r="Q326">
        <v>3.8496400999999998</v>
      </c>
      <c r="R326">
        <v>4.7856082999999998</v>
      </c>
      <c r="S326">
        <v>6.1756148</v>
      </c>
      <c r="T326">
        <v>3.4003386</v>
      </c>
      <c r="U326">
        <v>3.0407622000000001</v>
      </c>
      <c r="V326">
        <v>3.3098155999999999</v>
      </c>
      <c r="W326">
        <v>2.8905101000000002</v>
      </c>
      <c r="X326">
        <v>3.2200446</v>
      </c>
      <c r="Y326">
        <v>3.8671517</v>
      </c>
      <c r="Z326">
        <v>4.1102657000000002</v>
      </c>
      <c r="AA326">
        <v>3.5807199000000001</v>
      </c>
      <c r="AB326">
        <v>3.4391718</v>
      </c>
      <c r="AC326">
        <v>2.8160603000000002</v>
      </c>
      <c r="AD326">
        <v>3.2822526000000001</v>
      </c>
      <c r="AE326">
        <v>3.6740216999999999</v>
      </c>
      <c r="AF326">
        <v>3.5264237</v>
      </c>
      <c r="AG326">
        <v>4.6285562999999996</v>
      </c>
      <c r="AH326">
        <v>2.9633547999999998</v>
      </c>
      <c r="AI326">
        <v>3.5971339000000002</v>
      </c>
      <c r="AJ326">
        <v>3.9090378000000001</v>
      </c>
      <c r="AK326">
        <v>3.1646795000000001</v>
      </c>
      <c r="AL326">
        <v>3.5970298999999999</v>
      </c>
      <c r="AM326">
        <v>3.8992754999999999</v>
      </c>
      <c r="AN326">
        <v>3.4350865000000002</v>
      </c>
      <c r="AO326">
        <v>3.1995263</v>
      </c>
      <c r="AP326">
        <v>2.8022895000000001</v>
      </c>
      <c r="AQ326">
        <v>2.2260095999999998</v>
      </c>
      <c r="AR326">
        <v>2.9518547000000002</v>
      </c>
      <c r="AS326">
        <v>4.4238118999999996</v>
      </c>
      <c r="AT326">
        <v>2.7822027</v>
      </c>
      <c r="AU326">
        <v>2.3974663999999999</v>
      </c>
      <c r="AV326">
        <v>3.0106877999999999</v>
      </c>
      <c r="AW326">
        <v>5.3081183000000003</v>
      </c>
      <c r="AX326">
        <v>3.4105021999999998</v>
      </c>
      <c r="AY326">
        <v>3.6343782</v>
      </c>
      <c r="AZ326">
        <v>3.1455112000000001</v>
      </c>
      <c r="BA326">
        <v>2.9893285999999999</v>
      </c>
      <c r="BB326">
        <v>3.2340106999999998</v>
      </c>
      <c r="BC326">
        <v>3.2317567</v>
      </c>
      <c r="BD326">
        <v>3.1420816999999999</v>
      </c>
      <c r="BE326">
        <v>3.3624896999999998</v>
      </c>
      <c r="BF326">
        <v>2.8113603999999999</v>
      </c>
      <c r="BG326">
        <v>2.5853907999999999</v>
      </c>
      <c r="BH326">
        <v>2.6363406</v>
      </c>
      <c r="BI326">
        <v>3.4771855</v>
      </c>
      <c r="BJ326">
        <v>2.7959660999999998</v>
      </c>
      <c r="BK326">
        <v>3.06162</v>
      </c>
      <c r="BL326">
        <v>2.8365258999999998</v>
      </c>
      <c r="BM326">
        <v>3.1228883000000001</v>
      </c>
      <c r="BN326">
        <v>3.6674115999999999</v>
      </c>
      <c r="BO326">
        <v>3.0064023</v>
      </c>
      <c r="BP326">
        <v>2.9015813000000001</v>
      </c>
      <c r="BQ326">
        <v>2.9747311999999999</v>
      </c>
      <c r="BR326">
        <v>2.8113904000000001</v>
      </c>
      <c r="BS326">
        <v>2.8263183000000001</v>
      </c>
      <c r="BT326">
        <v>4.0434102999999997</v>
      </c>
      <c r="BU326">
        <v>3.2568665000000001</v>
      </c>
      <c r="BV326">
        <v>3.2266588</v>
      </c>
      <c r="BW326">
        <v>3.1523596999999999</v>
      </c>
      <c r="BX326">
        <v>2.8080058000000001</v>
      </c>
      <c r="BY326">
        <v>3.5910891999999999</v>
      </c>
      <c r="BZ326">
        <v>3.1863489</v>
      </c>
      <c r="CA326">
        <v>2.9230646999999998</v>
      </c>
      <c r="CB326">
        <v>2.9379056000000001</v>
      </c>
      <c r="CC326">
        <v>3.8129388999999998</v>
      </c>
      <c r="CD326">
        <v>3.3337156999999999</v>
      </c>
      <c r="CE326">
        <v>3.6158388000000001</v>
      </c>
      <c r="CF326">
        <v>3.2124670000000002</v>
      </c>
      <c r="CG326">
        <v>3.5201082000000001</v>
      </c>
      <c r="CH326">
        <v>2.6458179999999998</v>
      </c>
      <c r="CI326">
        <v>2.9178096999999998</v>
      </c>
      <c r="CJ326">
        <v>3.2170200000000002</v>
      </c>
      <c r="CK326">
        <v>3.6473341000000001</v>
      </c>
      <c r="CL326">
        <v>3.6444022999999999</v>
      </c>
      <c r="CM326">
        <v>3.5679580999999998</v>
      </c>
      <c r="CN326">
        <v>3.8830638</v>
      </c>
      <c r="CO326">
        <v>4.9469327999999999</v>
      </c>
      <c r="CP326">
        <v>6.3099470000000002</v>
      </c>
      <c r="CQ326">
        <v>3.2692348999999998</v>
      </c>
      <c r="CR326">
        <v>3.2105649000000001</v>
      </c>
      <c r="CS326">
        <v>3.6171601</v>
      </c>
      <c r="CT326">
        <v>3.1873271000000001</v>
      </c>
      <c r="CU326">
        <v>3.1735074999999999</v>
      </c>
      <c r="CV326">
        <v>3.5919303999999999</v>
      </c>
      <c r="CW326">
        <v>3.9578986</v>
      </c>
      <c r="CX326">
        <v>3.3941173999999998</v>
      </c>
      <c r="CY326">
        <v>3.3596960999999999</v>
      </c>
      <c r="CZ326">
        <v>2.8113977999999999</v>
      </c>
      <c r="DA326">
        <v>3.2743039</v>
      </c>
      <c r="DB326">
        <v>3.6741690999999999</v>
      </c>
      <c r="DC326">
        <v>3.3880191000000002</v>
      </c>
      <c r="DD326">
        <v>4.1871080000000003</v>
      </c>
      <c r="DE326">
        <v>3.1472397000000001</v>
      </c>
      <c r="DF326">
        <v>3.6212406000000001</v>
      </c>
      <c r="DG326">
        <v>4.1582550999999999</v>
      </c>
      <c r="DH326">
        <v>3.0076425000000002</v>
      </c>
      <c r="DI326">
        <v>3.5047350000000002</v>
      </c>
      <c r="DJ326">
        <v>3.6815603000000001</v>
      </c>
      <c r="DK326">
        <v>3.4337111</v>
      </c>
      <c r="DL326">
        <v>3.010319</v>
      </c>
      <c r="DM326">
        <v>2.5581665</v>
      </c>
      <c r="DN326">
        <v>2.2030780000000001</v>
      </c>
      <c r="DO326">
        <v>2.9872760999999999</v>
      </c>
      <c r="DP326">
        <v>4.3889022000000004</v>
      </c>
      <c r="DQ326">
        <v>2.9408441000000001</v>
      </c>
      <c r="DR326">
        <v>2.4835856000000001</v>
      </c>
      <c r="DS326">
        <v>2.8936185999999999</v>
      </c>
      <c r="DT326">
        <v>4.8786011</v>
      </c>
      <c r="DU326">
        <v>3.3816693</v>
      </c>
      <c r="DV326">
        <v>3.7513093999999998</v>
      </c>
      <c r="DW326">
        <v>2.94171</v>
      </c>
      <c r="DX326">
        <v>2.8079369000000001</v>
      </c>
      <c r="DY326">
        <v>3.079952</v>
      </c>
      <c r="DZ326">
        <v>3.0755713</v>
      </c>
      <c r="EA326">
        <v>3.2775118000000001</v>
      </c>
      <c r="EB326">
        <v>3.3524826000000001</v>
      </c>
      <c r="EC326">
        <v>2.9496921999999999</v>
      </c>
      <c r="ED326">
        <v>2.8544893</v>
      </c>
      <c r="EE326">
        <v>2.8352396</v>
      </c>
      <c r="EF326">
        <v>3.1019389999999998</v>
      </c>
      <c r="EG326">
        <v>3.045048</v>
      </c>
      <c r="EH326">
        <v>3.0581290999999999</v>
      </c>
      <c r="EI326">
        <v>3.0134134000000001</v>
      </c>
      <c r="EJ326">
        <v>2.9718532999999998</v>
      </c>
      <c r="EK326">
        <v>3.2894695</v>
      </c>
      <c r="EL326">
        <v>2.9005749000000001</v>
      </c>
      <c r="EM326">
        <v>2.7387404000000002</v>
      </c>
      <c r="EN326">
        <v>2.8988906999999999</v>
      </c>
      <c r="EO326">
        <v>3.0115242000000002</v>
      </c>
      <c r="EP326">
        <v>2.9877186</v>
      </c>
      <c r="EQ326">
        <v>2.9191175</v>
      </c>
      <c r="ER326">
        <v>3.1317083999999999</v>
      </c>
      <c r="ES326">
        <v>3.0573733000000001</v>
      </c>
      <c r="ET326">
        <v>3.1019255999999999</v>
      </c>
      <c r="EU326">
        <v>2.9908559000000001</v>
      </c>
      <c r="EV326">
        <v>1</v>
      </c>
      <c r="EW326">
        <f>MATCH(A326,'[1]BASC2_BRIEF_6yr_DEMOS_ScanInfo '!$H$1:$H$585,0)</f>
        <v>243</v>
      </c>
      <c r="EX326">
        <f>INDEX('[1]BASC2_BRIEF_6yr_DEMOS_ScanInfo '!$L$1:$L$585,EW326)</f>
        <v>1</v>
      </c>
      <c r="EY326">
        <v>2</v>
      </c>
      <c r="EZ326">
        <v>1</v>
      </c>
      <c r="FA326">
        <f t="shared" si="79"/>
        <v>2</v>
      </c>
      <c r="FB326">
        <v>2</v>
      </c>
    </row>
    <row r="327" spans="1:158" x14ac:dyDescent="0.35">
      <c r="A327" t="s">
        <v>78</v>
      </c>
      <c r="B327">
        <v>3.7491465000000002</v>
      </c>
      <c r="C327">
        <v>3.3954618000000001</v>
      </c>
      <c r="D327">
        <v>2.8875367999999999</v>
      </c>
      <c r="E327">
        <v>3.2009747000000002</v>
      </c>
      <c r="F327">
        <v>3.6688532999999999</v>
      </c>
      <c r="G327">
        <v>3.686312</v>
      </c>
      <c r="H327">
        <v>3.4779699000000002</v>
      </c>
      <c r="I327">
        <v>3.3504786000000002</v>
      </c>
      <c r="J327">
        <v>3.7033165000000001</v>
      </c>
      <c r="K327">
        <v>3.1796552999999999</v>
      </c>
      <c r="L327">
        <v>3.0417144</v>
      </c>
      <c r="M327">
        <v>3.3286242000000001</v>
      </c>
      <c r="N327">
        <v>3.9337143999999999</v>
      </c>
      <c r="O327">
        <v>3.5180747999999999</v>
      </c>
      <c r="P327">
        <v>3.4733350000000001</v>
      </c>
      <c r="Q327">
        <v>3.5386579</v>
      </c>
      <c r="R327">
        <v>5.2075848999999996</v>
      </c>
      <c r="S327">
        <v>6.2138147000000004</v>
      </c>
      <c r="T327">
        <v>3.4015667000000001</v>
      </c>
      <c r="U327">
        <v>3.2370732000000002</v>
      </c>
      <c r="V327">
        <v>3.6101899</v>
      </c>
      <c r="W327">
        <v>3.098201</v>
      </c>
      <c r="X327">
        <v>3.1008562999999998</v>
      </c>
      <c r="Y327">
        <v>3.9985854999999999</v>
      </c>
      <c r="Z327">
        <v>3.4873346999999999</v>
      </c>
      <c r="AA327">
        <v>3.3162296000000002</v>
      </c>
      <c r="AB327">
        <v>3.2810283</v>
      </c>
      <c r="AC327">
        <v>2.7733660000000002</v>
      </c>
      <c r="AD327">
        <v>3.0963406999999998</v>
      </c>
      <c r="AE327">
        <v>3.6592286000000001</v>
      </c>
      <c r="AF327">
        <v>3.7401569000000001</v>
      </c>
      <c r="AG327">
        <v>4.0594678000000002</v>
      </c>
      <c r="AH327">
        <v>3.0829114999999998</v>
      </c>
      <c r="AI327">
        <v>3.9365815999999998</v>
      </c>
      <c r="AJ327">
        <v>4.5099292000000002</v>
      </c>
      <c r="AK327">
        <v>3.1209867</v>
      </c>
      <c r="AL327">
        <v>3.6559727</v>
      </c>
      <c r="AM327">
        <v>3.8987607999999998</v>
      </c>
      <c r="AN327">
        <v>3.4048490999999999</v>
      </c>
      <c r="AO327">
        <v>3.0748953999999999</v>
      </c>
      <c r="AP327">
        <v>3.0150956999999998</v>
      </c>
      <c r="AQ327">
        <v>2.4573255000000001</v>
      </c>
      <c r="AR327">
        <v>3.2265182000000001</v>
      </c>
      <c r="AS327">
        <v>4.3549246999999998</v>
      </c>
      <c r="AT327">
        <v>3.0521541000000001</v>
      </c>
      <c r="AU327">
        <v>2.4410679000000002</v>
      </c>
      <c r="AV327">
        <v>2.9169862000000002</v>
      </c>
      <c r="AW327">
        <v>5.4985217999999998</v>
      </c>
      <c r="AX327">
        <v>3.6926948999999998</v>
      </c>
      <c r="AY327">
        <v>3.5529951999999998</v>
      </c>
      <c r="AZ327">
        <v>3.3103368</v>
      </c>
      <c r="BA327">
        <v>2.9418681000000002</v>
      </c>
      <c r="BB327">
        <v>3.1970892000000002</v>
      </c>
      <c r="BC327">
        <v>3.1239579000000002</v>
      </c>
      <c r="BD327">
        <v>3.1153488</v>
      </c>
      <c r="BE327">
        <v>3.7003936999999998</v>
      </c>
      <c r="BF327">
        <v>2.9021077000000002</v>
      </c>
      <c r="BG327">
        <v>2.9597975999999999</v>
      </c>
      <c r="BH327">
        <v>2.9236833999999998</v>
      </c>
      <c r="BI327">
        <v>3.2571628000000001</v>
      </c>
      <c r="BJ327">
        <v>3.1661887000000002</v>
      </c>
      <c r="BK327">
        <v>3.0988907999999999</v>
      </c>
      <c r="BL327">
        <v>3.4966333000000001</v>
      </c>
      <c r="BM327">
        <v>3.4017149999999998</v>
      </c>
      <c r="BN327">
        <v>3.6089188999999999</v>
      </c>
      <c r="BO327">
        <v>3.0715773</v>
      </c>
      <c r="BP327">
        <v>3.2152919999999998</v>
      </c>
      <c r="BQ327">
        <v>2.9207315</v>
      </c>
      <c r="BR327">
        <v>2.9551289000000001</v>
      </c>
      <c r="BS327">
        <v>2.9950385000000002</v>
      </c>
      <c r="BT327">
        <v>3.6436734</v>
      </c>
      <c r="BU327">
        <v>3.3312542000000001</v>
      </c>
      <c r="BV327">
        <v>3.7101609999999998</v>
      </c>
      <c r="BW327">
        <v>3.1194608000000001</v>
      </c>
      <c r="BX327">
        <v>3.0127853999999998</v>
      </c>
      <c r="BY327">
        <v>3.8974671000000001</v>
      </c>
      <c r="BZ327">
        <v>3.3955894</v>
      </c>
      <c r="CA327">
        <v>2.8733571000000002</v>
      </c>
      <c r="CB327">
        <v>3.2370529000000001</v>
      </c>
      <c r="CC327">
        <v>3.6452832000000002</v>
      </c>
      <c r="CD327">
        <v>3.6791070000000001</v>
      </c>
      <c r="CE327">
        <v>3.4030836</v>
      </c>
      <c r="CF327">
        <v>3.2562243999999998</v>
      </c>
      <c r="CG327">
        <v>3.7483430000000002</v>
      </c>
      <c r="CH327">
        <v>3.0359199000000001</v>
      </c>
      <c r="CI327">
        <v>3.1969283000000002</v>
      </c>
      <c r="CJ327">
        <v>3.4863738999999998</v>
      </c>
      <c r="CK327">
        <v>3.8240552000000001</v>
      </c>
      <c r="CL327">
        <v>3.3335737999999999</v>
      </c>
      <c r="CM327">
        <v>3.4440426999999998</v>
      </c>
      <c r="CN327">
        <v>3.5086173999999999</v>
      </c>
      <c r="CO327">
        <v>5.2701054000000003</v>
      </c>
      <c r="CP327">
        <v>5.8915791999999998</v>
      </c>
      <c r="CQ327">
        <v>3.3404132999999998</v>
      </c>
      <c r="CR327">
        <v>3.0454561999999998</v>
      </c>
      <c r="CS327">
        <v>3.7304254000000001</v>
      </c>
      <c r="CT327">
        <v>3.1598250999999999</v>
      </c>
      <c r="CU327">
        <v>3.1584585000000001</v>
      </c>
      <c r="CV327">
        <v>3.854533</v>
      </c>
      <c r="CW327">
        <v>3.6151871999999998</v>
      </c>
      <c r="CX327">
        <v>3.3198409</v>
      </c>
      <c r="CY327">
        <v>3.4279408</v>
      </c>
      <c r="CZ327">
        <v>2.8622849000000001</v>
      </c>
      <c r="DA327">
        <v>3.1410379000000002</v>
      </c>
      <c r="DB327">
        <v>3.3705552000000001</v>
      </c>
      <c r="DC327">
        <v>3.7904971000000001</v>
      </c>
      <c r="DD327">
        <v>3.7010341000000002</v>
      </c>
      <c r="DE327">
        <v>3.1536059000000001</v>
      </c>
      <c r="DF327">
        <v>3.8830149</v>
      </c>
      <c r="DG327">
        <v>4.3283981999999996</v>
      </c>
      <c r="DH327">
        <v>3.0228138000000002</v>
      </c>
      <c r="DI327">
        <v>3.8635869</v>
      </c>
      <c r="DJ327">
        <v>3.7438028000000001</v>
      </c>
      <c r="DK327">
        <v>3.3386304</v>
      </c>
      <c r="DL327">
        <v>3.2490389</v>
      </c>
      <c r="DM327">
        <v>2.8815474999999999</v>
      </c>
      <c r="DN327">
        <v>2.2596052000000002</v>
      </c>
      <c r="DO327">
        <v>3.5038624</v>
      </c>
      <c r="DP327">
        <v>4.8051995999999999</v>
      </c>
      <c r="DQ327">
        <v>3.1707437000000001</v>
      </c>
      <c r="DR327">
        <v>2.5379965000000002</v>
      </c>
      <c r="DS327">
        <v>2.9231596</v>
      </c>
      <c r="DT327">
        <v>4.6696191000000002</v>
      </c>
      <c r="DU327">
        <v>3.8852774999999999</v>
      </c>
      <c r="DV327">
        <v>3.7357480999999999</v>
      </c>
      <c r="DW327">
        <v>3.4812539</v>
      </c>
      <c r="DX327">
        <v>3.3253284000000001</v>
      </c>
      <c r="DY327">
        <v>3.0571527000000001</v>
      </c>
      <c r="DZ327">
        <v>3.2911546</v>
      </c>
      <c r="EA327">
        <v>3.0511526999999998</v>
      </c>
      <c r="EB327">
        <v>2.9721438999999998</v>
      </c>
      <c r="EC327">
        <v>3.0848336000000001</v>
      </c>
      <c r="ED327">
        <v>3.5081462999999999</v>
      </c>
      <c r="EE327">
        <v>2.7305198000000002</v>
      </c>
      <c r="EF327">
        <v>3.4158716</v>
      </c>
      <c r="EG327">
        <v>3.4148436000000002</v>
      </c>
      <c r="EH327">
        <v>3.1418626000000001</v>
      </c>
      <c r="EI327">
        <v>3.872592</v>
      </c>
      <c r="EJ327">
        <v>3.1915388</v>
      </c>
      <c r="EK327">
        <v>3.3419737999999999</v>
      </c>
      <c r="EL327">
        <v>3.0393013999999998</v>
      </c>
      <c r="EM327">
        <v>3.1591759000000001</v>
      </c>
      <c r="EN327">
        <v>3.0989846999999999</v>
      </c>
      <c r="EO327">
        <v>2.9134327999999998</v>
      </c>
      <c r="EP327">
        <v>2.9506130000000002</v>
      </c>
      <c r="EQ327">
        <v>3.7497120000000002</v>
      </c>
      <c r="ER327">
        <v>3.2775443000000002</v>
      </c>
      <c r="ES327">
        <v>3.6382159999999999</v>
      </c>
      <c r="ET327">
        <v>3.2368112</v>
      </c>
      <c r="EU327">
        <v>3.0925530999999999</v>
      </c>
      <c r="EV327">
        <v>0</v>
      </c>
      <c r="EW327">
        <f>MATCH(A327,'[1]BASC2_BRIEF_6yr_DEMOS_ScanInfo '!$H$1:$H$585,0)</f>
        <v>247</v>
      </c>
      <c r="EX327">
        <f>INDEX('[1]BASC2_BRIEF_6yr_DEMOS_ScanInfo '!$L$1:$L$585,EW327)</f>
        <v>1</v>
      </c>
      <c r="EY327">
        <v>2</v>
      </c>
      <c r="EZ327">
        <v>1</v>
      </c>
      <c r="FA327">
        <f t="shared" ref="FA323:FB386" si="81">IF(AND(EV327=0,EZ327=1),0)</f>
        <v>0</v>
      </c>
      <c r="FB327">
        <v>0</v>
      </c>
    </row>
    <row r="328" spans="1:158" x14ac:dyDescent="0.35">
      <c r="A328" t="s">
        <v>79</v>
      </c>
      <c r="B328">
        <v>3.5470847999999999</v>
      </c>
      <c r="C328">
        <v>3.1899563999999998</v>
      </c>
      <c r="D328">
        <v>2.7766674</v>
      </c>
      <c r="E328">
        <v>2.8644642999999999</v>
      </c>
      <c r="F328">
        <v>3.2103293000000002</v>
      </c>
      <c r="G328">
        <v>3.417367</v>
      </c>
      <c r="H328">
        <v>3.1861202999999998</v>
      </c>
      <c r="I328">
        <v>3.1272981</v>
      </c>
      <c r="J328">
        <v>3.4480200000000001</v>
      </c>
      <c r="K328">
        <v>2.9548589999999999</v>
      </c>
      <c r="L328">
        <v>2.8654942999999999</v>
      </c>
      <c r="M328">
        <v>3.0298498</v>
      </c>
      <c r="N328">
        <v>3.8661124999999998</v>
      </c>
      <c r="O328">
        <v>3.3313557999999999</v>
      </c>
      <c r="P328">
        <v>3.2364416</v>
      </c>
      <c r="Q328">
        <v>3.4689049999999999</v>
      </c>
      <c r="R328">
        <v>4.6640943999999998</v>
      </c>
      <c r="S328">
        <v>5.1568012000000003</v>
      </c>
      <c r="T328">
        <v>3.2116525</v>
      </c>
      <c r="U328">
        <v>3.1546978999999999</v>
      </c>
      <c r="V328">
        <v>3.3781395000000001</v>
      </c>
      <c r="W328">
        <v>3.0360421999999998</v>
      </c>
      <c r="X328">
        <v>3.0506525</v>
      </c>
      <c r="Y328">
        <v>3.6756278999999998</v>
      </c>
      <c r="Z328">
        <v>3.3327577000000002</v>
      </c>
      <c r="AA328">
        <v>3.2690003000000001</v>
      </c>
      <c r="AB328">
        <v>3.3127468000000002</v>
      </c>
      <c r="AC328">
        <v>2.6278986999999998</v>
      </c>
      <c r="AD328">
        <v>2.8197217000000001</v>
      </c>
      <c r="AE328">
        <v>3.507695</v>
      </c>
      <c r="AF328">
        <v>3.5436785</v>
      </c>
      <c r="AG328">
        <v>3.9564102000000001</v>
      </c>
      <c r="AH328">
        <v>3.0286507999999999</v>
      </c>
      <c r="AI328">
        <v>3.3875560999999998</v>
      </c>
      <c r="AJ328">
        <v>3.6285683999999998</v>
      </c>
      <c r="AK328">
        <v>2.8313307999999999</v>
      </c>
      <c r="AL328">
        <v>3.3783045</v>
      </c>
      <c r="AM328">
        <v>3.4985947999999998</v>
      </c>
      <c r="AN328">
        <v>3.0644059000000001</v>
      </c>
      <c r="AO328">
        <v>3.0034744999999998</v>
      </c>
      <c r="AP328">
        <v>2.7324972000000001</v>
      </c>
      <c r="AQ328">
        <v>2.1050091000000002</v>
      </c>
      <c r="AR328">
        <v>2.9979844</v>
      </c>
      <c r="AS328">
        <v>3.9790008000000001</v>
      </c>
      <c r="AT328">
        <v>2.8271866000000001</v>
      </c>
      <c r="AU328">
        <v>2.2607377</v>
      </c>
      <c r="AV328">
        <v>2.6503155</v>
      </c>
      <c r="AW328">
        <v>4.1583718999999997</v>
      </c>
      <c r="AX328">
        <v>3.2809333999999999</v>
      </c>
      <c r="AY328">
        <v>3.2001970000000002</v>
      </c>
      <c r="AZ328">
        <v>3.1741214000000002</v>
      </c>
      <c r="BA328">
        <v>2.6159460999999999</v>
      </c>
      <c r="BB328">
        <v>2.8864238000000002</v>
      </c>
      <c r="BC328">
        <v>2.8597887000000002</v>
      </c>
      <c r="BD328">
        <v>2.9294074000000001</v>
      </c>
      <c r="BE328">
        <v>2.7859148999999999</v>
      </c>
      <c r="BF328">
        <v>2.7933053999999999</v>
      </c>
      <c r="BG328">
        <v>2.5823257000000002</v>
      </c>
      <c r="BH328">
        <v>2.8707639999999999</v>
      </c>
      <c r="BI328">
        <v>2.8213626999999999</v>
      </c>
      <c r="BJ328">
        <v>3.0067167000000001</v>
      </c>
      <c r="BK328">
        <v>3.0260498999999998</v>
      </c>
      <c r="BL328">
        <v>3.394943</v>
      </c>
      <c r="BM328">
        <v>3.5025073999999998</v>
      </c>
      <c r="BN328">
        <v>3.0072261999999998</v>
      </c>
      <c r="BO328">
        <v>3.0032928000000001</v>
      </c>
      <c r="BP328">
        <v>3.1248572000000001</v>
      </c>
      <c r="BQ328">
        <v>2.7574556000000001</v>
      </c>
      <c r="BR328">
        <v>2.5989865999999999</v>
      </c>
      <c r="BS328">
        <v>2.801091</v>
      </c>
      <c r="BT328">
        <v>3.5913705999999999</v>
      </c>
      <c r="BU328">
        <v>3.0672803000000002</v>
      </c>
      <c r="BV328">
        <v>3.1424644000000002</v>
      </c>
      <c r="BW328">
        <v>2.7982776</v>
      </c>
      <c r="BX328">
        <v>2.6492336000000001</v>
      </c>
      <c r="BY328">
        <v>3.5260639</v>
      </c>
      <c r="BZ328">
        <v>3.2913513000000001</v>
      </c>
      <c r="CA328">
        <v>2.8304564999999999</v>
      </c>
      <c r="CB328">
        <v>3.1022522000000001</v>
      </c>
      <c r="CC328">
        <v>3.2191646</v>
      </c>
      <c r="CD328">
        <v>3.5155191000000001</v>
      </c>
      <c r="CE328">
        <v>3.1915494999999998</v>
      </c>
      <c r="CF328">
        <v>3.2665434000000002</v>
      </c>
      <c r="CG328">
        <v>3.5592356000000001</v>
      </c>
      <c r="CH328">
        <v>2.7913758999999998</v>
      </c>
      <c r="CI328">
        <v>3.0391439999999998</v>
      </c>
      <c r="CJ328">
        <v>3.2123384000000001</v>
      </c>
      <c r="CK328">
        <v>3.7952981000000001</v>
      </c>
      <c r="CL328">
        <v>3.2543788</v>
      </c>
      <c r="CM328">
        <v>3.3065372000000002</v>
      </c>
      <c r="CN328">
        <v>3.4675281</v>
      </c>
      <c r="CO328">
        <v>4.6657776999999996</v>
      </c>
      <c r="CP328">
        <v>5.4574761000000001</v>
      </c>
      <c r="CQ328">
        <v>3.2385030000000001</v>
      </c>
      <c r="CR328">
        <v>3.1354923000000001</v>
      </c>
      <c r="CS328">
        <v>3.5428541</v>
      </c>
      <c r="CT328">
        <v>3.0980813999999999</v>
      </c>
      <c r="CU328">
        <v>2.9064934</v>
      </c>
      <c r="CV328">
        <v>3.4660720999999999</v>
      </c>
      <c r="CW328">
        <v>3.2707627000000001</v>
      </c>
      <c r="CX328">
        <v>3.2807384000000002</v>
      </c>
      <c r="CY328">
        <v>3.3231980999999999</v>
      </c>
      <c r="CZ328">
        <v>2.7358414999999998</v>
      </c>
      <c r="DA328">
        <v>2.9589368999999999</v>
      </c>
      <c r="DB328">
        <v>3.1747565</v>
      </c>
      <c r="DC328">
        <v>3.1641865</v>
      </c>
      <c r="DD328">
        <v>3.3738744000000001</v>
      </c>
      <c r="DE328">
        <v>3.0481761000000001</v>
      </c>
      <c r="DF328">
        <v>3.5508489999999999</v>
      </c>
      <c r="DG328">
        <v>3.8675253000000001</v>
      </c>
      <c r="DH328">
        <v>2.7593751000000002</v>
      </c>
      <c r="DI328">
        <v>3.5881495000000001</v>
      </c>
      <c r="DJ328">
        <v>3.5540802</v>
      </c>
      <c r="DK328">
        <v>3.2714365000000001</v>
      </c>
      <c r="DL328">
        <v>2.7248036999999998</v>
      </c>
      <c r="DM328">
        <v>2.6653597000000002</v>
      </c>
      <c r="DN328">
        <v>2.1897829</v>
      </c>
      <c r="DO328">
        <v>3.0031165999999998</v>
      </c>
      <c r="DP328">
        <v>4.1153975000000003</v>
      </c>
      <c r="DQ328">
        <v>2.8793839999999999</v>
      </c>
      <c r="DR328">
        <v>2.3885209999999999</v>
      </c>
      <c r="DS328">
        <v>3.0945928</v>
      </c>
      <c r="DT328">
        <v>5.0275525999999999</v>
      </c>
      <c r="DU328">
        <v>3.3458211000000002</v>
      </c>
      <c r="DV328">
        <v>3.570751</v>
      </c>
      <c r="DW328">
        <v>3.1559653000000001</v>
      </c>
      <c r="DX328">
        <v>2.9783602</v>
      </c>
      <c r="DY328">
        <v>3.0867743000000001</v>
      </c>
      <c r="DZ328">
        <v>3.1919987000000001</v>
      </c>
      <c r="EA328">
        <v>3.0304641999999999</v>
      </c>
      <c r="EB328">
        <v>2.6132064000000002</v>
      </c>
      <c r="EC328">
        <v>2.9694468999999999</v>
      </c>
      <c r="ED328">
        <v>2.8497384000000001</v>
      </c>
      <c r="EE328">
        <v>2.7995999</v>
      </c>
      <c r="EF328">
        <v>2.9676966999999999</v>
      </c>
      <c r="EG328">
        <v>3.1596636999999999</v>
      </c>
      <c r="EH328">
        <v>2.9847863000000001</v>
      </c>
      <c r="EI328">
        <v>3.3696934999999999</v>
      </c>
      <c r="EJ328">
        <v>2.6769265999999998</v>
      </c>
      <c r="EK328">
        <v>3.2427372999999999</v>
      </c>
      <c r="EL328">
        <v>3.1352500999999999</v>
      </c>
      <c r="EM328">
        <v>3.2695078999999998</v>
      </c>
      <c r="EN328">
        <v>2.8472420999999999</v>
      </c>
      <c r="EO328">
        <v>2.9888618</v>
      </c>
      <c r="EP328">
        <v>2.6861849000000002</v>
      </c>
      <c r="EQ328">
        <v>3.2561808000000001</v>
      </c>
      <c r="ER328">
        <v>2.9997554000000002</v>
      </c>
      <c r="ES328">
        <v>3.4669864000000001</v>
      </c>
      <c r="ET328">
        <v>3.0884070000000001</v>
      </c>
      <c r="EU328">
        <v>2.7046909000000001</v>
      </c>
      <c r="EV328">
        <v>0</v>
      </c>
      <c r="EW328">
        <f>MATCH(A328,'[1]BASC2_BRIEF_6yr_DEMOS_ScanInfo '!$H$1:$H$585,0)</f>
        <v>248</v>
      </c>
      <c r="EX328">
        <f>INDEX('[1]BASC2_BRIEF_6yr_DEMOS_ScanInfo '!$L$1:$L$585,EW328)</f>
        <v>1</v>
      </c>
      <c r="EY328">
        <v>2</v>
      </c>
      <c r="EZ328">
        <v>1</v>
      </c>
      <c r="FA328">
        <f t="shared" si="81"/>
        <v>0</v>
      </c>
      <c r="FB328">
        <v>0</v>
      </c>
    </row>
    <row r="329" spans="1:158" x14ac:dyDescent="0.35">
      <c r="A329" t="s">
        <v>80</v>
      </c>
      <c r="B329">
        <v>3.7705234999999999</v>
      </c>
      <c r="C329">
        <v>3.0734186000000001</v>
      </c>
      <c r="D329">
        <v>2.8753920000000002</v>
      </c>
      <c r="E329">
        <v>3.2241930999999999</v>
      </c>
      <c r="F329">
        <v>3.7774953999999998</v>
      </c>
      <c r="G329">
        <v>3.7179324999999999</v>
      </c>
      <c r="H329">
        <v>3.3066046</v>
      </c>
      <c r="I329">
        <v>3.2177131000000001</v>
      </c>
      <c r="J329">
        <v>3.4832301000000001</v>
      </c>
      <c r="K329">
        <v>3.0002760999999998</v>
      </c>
      <c r="L329">
        <v>2.8874228</v>
      </c>
      <c r="M329">
        <v>3.2803137000000002</v>
      </c>
      <c r="N329">
        <v>4.0399981</v>
      </c>
      <c r="O329">
        <v>3.4099343000000002</v>
      </c>
      <c r="P329">
        <v>3.3557389</v>
      </c>
      <c r="Q329">
        <v>3.5575385000000002</v>
      </c>
      <c r="R329">
        <v>5.0361867</v>
      </c>
      <c r="S329">
        <v>6.0133481</v>
      </c>
      <c r="T329">
        <v>3.4209632999999999</v>
      </c>
      <c r="U329">
        <v>2.9912454999999998</v>
      </c>
      <c r="V329">
        <v>3.7470862999999999</v>
      </c>
      <c r="W329">
        <v>3.0887248999999999</v>
      </c>
      <c r="X329">
        <v>3.1810426999999999</v>
      </c>
      <c r="Y329">
        <v>3.9749615</v>
      </c>
      <c r="Z329">
        <v>3.6147599000000001</v>
      </c>
      <c r="AA329">
        <v>3.5521305000000001</v>
      </c>
      <c r="AB329">
        <v>3.3975266999999998</v>
      </c>
      <c r="AC329">
        <v>2.7531241999999998</v>
      </c>
      <c r="AD329">
        <v>3.1245921000000001</v>
      </c>
      <c r="AE329">
        <v>3.3965638</v>
      </c>
      <c r="AF329">
        <v>3.9160735999999998</v>
      </c>
      <c r="AG329">
        <v>3.7328084000000001</v>
      </c>
      <c r="AH329">
        <v>3.2931097</v>
      </c>
      <c r="AI329">
        <v>3.4651828</v>
      </c>
      <c r="AJ329">
        <v>3.5019143000000001</v>
      </c>
      <c r="AK329">
        <v>3.3117065000000001</v>
      </c>
      <c r="AL329">
        <v>3.7265750999999998</v>
      </c>
      <c r="AM329">
        <v>3.7053893000000002</v>
      </c>
      <c r="AN329">
        <v>3.5603590000000001</v>
      </c>
      <c r="AO329">
        <v>3.1791399</v>
      </c>
      <c r="AP329">
        <v>3.0174167000000001</v>
      </c>
      <c r="AQ329">
        <v>2.1023295000000002</v>
      </c>
      <c r="AR329">
        <v>3.0061499999999999</v>
      </c>
      <c r="AS329">
        <v>4.2606807</v>
      </c>
      <c r="AT329">
        <v>2.8799522</v>
      </c>
      <c r="AU329">
        <v>2.3502288</v>
      </c>
      <c r="AV329">
        <v>2.7592506000000001</v>
      </c>
      <c r="AW329">
        <v>5.4757290000000003</v>
      </c>
      <c r="AX329">
        <v>3.2951877000000001</v>
      </c>
      <c r="AY329">
        <v>3.8047023000000002</v>
      </c>
      <c r="AZ329">
        <v>3.1396150999999999</v>
      </c>
      <c r="BA329">
        <v>3.1084038999999999</v>
      </c>
      <c r="BB329">
        <v>2.9353375000000002</v>
      </c>
      <c r="BC329">
        <v>3.1124141000000001</v>
      </c>
      <c r="BD329">
        <v>3.0034193999999999</v>
      </c>
      <c r="BE329">
        <v>3.3301547</v>
      </c>
      <c r="BF329">
        <v>2.8821979</v>
      </c>
      <c r="BG329">
        <v>2.8420002000000002</v>
      </c>
      <c r="BH329">
        <v>2.6352973</v>
      </c>
      <c r="BI329">
        <v>3.2123765999999998</v>
      </c>
      <c r="BJ329">
        <v>3.1748940999999999</v>
      </c>
      <c r="BK329">
        <v>3.0118260000000001</v>
      </c>
      <c r="BL329">
        <v>3.7456040000000002</v>
      </c>
      <c r="BM329">
        <v>3.3696654000000001</v>
      </c>
      <c r="BN329">
        <v>3.3994719999999998</v>
      </c>
      <c r="BO329">
        <v>3.0897500999999998</v>
      </c>
      <c r="BP329">
        <v>3.3844737999999999</v>
      </c>
      <c r="BQ329">
        <v>2.9864649999999999</v>
      </c>
      <c r="BR329">
        <v>2.7764329999999999</v>
      </c>
      <c r="BS329">
        <v>2.8449410999999998</v>
      </c>
      <c r="BT329">
        <v>3.1125321000000001</v>
      </c>
      <c r="BU329">
        <v>2.9454904000000002</v>
      </c>
      <c r="BV329">
        <v>3.1466273999999999</v>
      </c>
      <c r="BW329">
        <v>3.0760809999999998</v>
      </c>
      <c r="BX329">
        <v>3.0858859999999999</v>
      </c>
      <c r="BY329">
        <v>3.9088788000000001</v>
      </c>
      <c r="BZ329">
        <v>3.3646476000000001</v>
      </c>
      <c r="CA329">
        <v>2.7259468999999998</v>
      </c>
      <c r="CB329">
        <v>3.2031033</v>
      </c>
      <c r="CC329">
        <v>3.7322625999999999</v>
      </c>
      <c r="CD329">
        <v>3.6024845000000001</v>
      </c>
      <c r="CE329">
        <v>3.4716372</v>
      </c>
      <c r="CF329">
        <v>3.0327951999999998</v>
      </c>
      <c r="CG329">
        <v>3.6158022999999999</v>
      </c>
      <c r="CH329">
        <v>2.6859397999999999</v>
      </c>
      <c r="CI329">
        <v>3.00299</v>
      </c>
      <c r="CJ329">
        <v>3.3698939999999999</v>
      </c>
      <c r="CK329">
        <v>3.8695810000000002</v>
      </c>
      <c r="CL329">
        <v>3.4759294999999999</v>
      </c>
      <c r="CM329">
        <v>3.3382575999999999</v>
      </c>
      <c r="CN329">
        <v>3.5231762</v>
      </c>
      <c r="CO329">
        <v>4.2827834999999999</v>
      </c>
      <c r="CP329">
        <v>5.3613857999999999</v>
      </c>
      <c r="CQ329">
        <v>3.3278015000000001</v>
      </c>
      <c r="CR329">
        <v>3.2711887000000002</v>
      </c>
      <c r="CS329">
        <v>3.8346984000000002</v>
      </c>
      <c r="CT329">
        <v>3.2888788999999998</v>
      </c>
      <c r="CU329">
        <v>3.0792815999999998</v>
      </c>
      <c r="CV329">
        <v>3.9610951000000001</v>
      </c>
      <c r="CW329">
        <v>3.6222884999999998</v>
      </c>
      <c r="CX329">
        <v>3.5640767000000002</v>
      </c>
      <c r="CY329">
        <v>3.1294594</v>
      </c>
      <c r="CZ329">
        <v>2.4355972000000001</v>
      </c>
      <c r="DA329">
        <v>2.8340337</v>
      </c>
      <c r="DB329">
        <v>3.4925375000000001</v>
      </c>
      <c r="DC329">
        <v>4.3465866999999996</v>
      </c>
      <c r="DD329">
        <v>3.8072197000000001</v>
      </c>
      <c r="DE329">
        <v>3.0992812999999999</v>
      </c>
      <c r="DF329">
        <v>3.6982621999999998</v>
      </c>
      <c r="DG329">
        <v>3.6887802999999999</v>
      </c>
      <c r="DH329">
        <v>3.3320935</v>
      </c>
      <c r="DI329">
        <v>3.6499608000000001</v>
      </c>
      <c r="DJ329">
        <v>3.5203280000000001</v>
      </c>
      <c r="DK329">
        <v>3.0633580999999999</v>
      </c>
      <c r="DL329">
        <v>2.9877126000000001</v>
      </c>
      <c r="DM329">
        <v>2.7972412000000002</v>
      </c>
      <c r="DN329">
        <v>2.1104094999999998</v>
      </c>
      <c r="DO329">
        <v>2.9485923999999999</v>
      </c>
      <c r="DP329">
        <v>4.0772656999999999</v>
      </c>
      <c r="DQ329">
        <v>3.0116494</v>
      </c>
      <c r="DR329">
        <v>2.2877573999999998</v>
      </c>
      <c r="DS329">
        <v>2.7833220999999999</v>
      </c>
      <c r="DT329">
        <v>4.3485550999999996</v>
      </c>
      <c r="DU329">
        <v>3.0231903</v>
      </c>
      <c r="DV329">
        <v>3.3296269999999999</v>
      </c>
      <c r="DW329">
        <v>3.0441891999999999</v>
      </c>
      <c r="DX329">
        <v>2.8791606000000001</v>
      </c>
      <c r="DY329">
        <v>2.8757329</v>
      </c>
      <c r="DZ329">
        <v>3.3694639</v>
      </c>
      <c r="EA329">
        <v>2.9236059000000001</v>
      </c>
      <c r="EB329">
        <v>3.1941329999999999</v>
      </c>
      <c r="EC329">
        <v>2.9527640000000002</v>
      </c>
      <c r="ED329">
        <v>2.8421595000000002</v>
      </c>
      <c r="EE329">
        <v>2.6922845999999998</v>
      </c>
      <c r="EF329">
        <v>3.0512793</v>
      </c>
      <c r="EG329">
        <v>3.2832956000000002</v>
      </c>
      <c r="EH329">
        <v>3.0401254</v>
      </c>
      <c r="EI329">
        <v>3.6276158999999999</v>
      </c>
      <c r="EJ329">
        <v>3.3212389999999998</v>
      </c>
      <c r="EK329">
        <v>3.3981091999999999</v>
      </c>
      <c r="EL329">
        <v>2.9811578000000001</v>
      </c>
      <c r="EM329">
        <v>3.0434331999999999</v>
      </c>
      <c r="EN329">
        <v>2.6749835000000002</v>
      </c>
      <c r="EO329">
        <v>2.8385718</v>
      </c>
      <c r="EP329">
        <v>2.7763515000000001</v>
      </c>
      <c r="EQ329">
        <v>3.4554102000000002</v>
      </c>
      <c r="ER329">
        <v>2.9942353000000002</v>
      </c>
      <c r="ES329">
        <v>3.5294571000000001</v>
      </c>
      <c r="ET329">
        <v>3.0876538999999998</v>
      </c>
      <c r="EU329">
        <v>3.0343816000000001</v>
      </c>
      <c r="EV329">
        <v>0</v>
      </c>
      <c r="EW329">
        <f>MATCH(A329,'[1]BASC2_BRIEF_6yr_DEMOS_ScanInfo '!$H$1:$H$585,0)</f>
        <v>251</v>
      </c>
      <c r="EX329">
        <f>INDEX('[1]BASC2_BRIEF_6yr_DEMOS_ScanInfo '!$L$1:$L$585,EW329)</f>
        <v>2</v>
      </c>
      <c r="EY329">
        <v>2</v>
      </c>
      <c r="EZ329">
        <v>2</v>
      </c>
      <c r="FA329">
        <f t="shared" ref="FA329:FB333" si="82">IF(AND(EZ329=2,EV329=0),1)</f>
        <v>1</v>
      </c>
      <c r="FB329">
        <v>1</v>
      </c>
    </row>
    <row r="330" spans="1:158" x14ac:dyDescent="0.35">
      <c r="A330" t="s">
        <v>83</v>
      </c>
      <c r="B330">
        <v>3.4098220000000001</v>
      </c>
      <c r="C330">
        <v>3.2193615000000002</v>
      </c>
      <c r="D330">
        <v>3.0354258999999999</v>
      </c>
      <c r="E330">
        <v>3.2249607999999998</v>
      </c>
      <c r="F330">
        <v>3.5479536</v>
      </c>
      <c r="G330">
        <v>3.4012845</v>
      </c>
      <c r="H330">
        <v>3.8061671000000001</v>
      </c>
      <c r="I330">
        <v>3.4508888999999998</v>
      </c>
      <c r="J330">
        <v>3.8403752</v>
      </c>
      <c r="K330">
        <v>3.2719923999999998</v>
      </c>
      <c r="L330">
        <v>2.8638165</v>
      </c>
      <c r="M330">
        <v>3.3445274999999999</v>
      </c>
      <c r="N330">
        <v>3.8493656999999999</v>
      </c>
      <c r="O330">
        <v>3.3881378</v>
      </c>
      <c r="P330">
        <v>3.4878659000000001</v>
      </c>
      <c r="Q330">
        <v>3.6940252999999998</v>
      </c>
      <c r="R330">
        <v>4.5401454000000001</v>
      </c>
      <c r="S330">
        <v>5.3507632999999997</v>
      </c>
      <c r="T330">
        <v>3.3436387000000001</v>
      </c>
      <c r="U330">
        <v>2.9362769000000002</v>
      </c>
      <c r="V330">
        <v>3.3956971</v>
      </c>
      <c r="W330">
        <v>2.8770199000000001</v>
      </c>
      <c r="X330">
        <v>2.9005806000000001</v>
      </c>
      <c r="Y330">
        <v>3.7736888</v>
      </c>
      <c r="Z330">
        <v>3.7373886000000001</v>
      </c>
      <c r="AA330">
        <v>3.4251301000000001</v>
      </c>
      <c r="AB330">
        <v>3.1663722999999999</v>
      </c>
      <c r="AC330">
        <v>2.6940708</v>
      </c>
      <c r="AD330">
        <v>3.1020017000000002</v>
      </c>
      <c r="AE330">
        <v>3.4280970000000002</v>
      </c>
      <c r="AF330">
        <v>4.0460533999999999</v>
      </c>
      <c r="AG330">
        <v>4.0218882999999996</v>
      </c>
      <c r="AH330">
        <v>3.1440027000000002</v>
      </c>
      <c r="AI330">
        <v>3.6421589999999999</v>
      </c>
      <c r="AJ330">
        <v>3.8911983999999999</v>
      </c>
      <c r="AK330">
        <v>3.3345777999999999</v>
      </c>
      <c r="AL330">
        <v>3.4389726999999999</v>
      </c>
      <c r="AM330">
        <v>3.6740398000000001</v>
      </c>
      <c r="AN330">
        <v>3.4921858000000001</v>
      </c>
      <c r="AO330">
        <v>3.3390369</v>
      </c>
      <c r="AP330">
        <v>2.8938820000000001</v>
      </c>
      <c r="AQ330">
        <v>2.2503294999999999</v>
      </c>
      <c r="AR330">
        <v>3.0557587000000002</v>
      </c>
      <c r="AS330">
        <v>4.4008969999999996</v>
      </c>
      <c r="AT330">
        <v>2.7676105</v>
      </c>
      <c r="AU330">
        <v>2.4444940000000002</v>
      </c>
      <c r="AV330">
        <v>3.0881235999999999</v>
      </c>
      <c r="AW330">
        <v>4.0604072000000002</v>
      </c>
      <c r="AX330">
        <v>3.4243044999999999</v>
      </c>
      <c r="AY330">
        <v>3.7743739999999999</v>
      </c>
      <c r="AZ330">
        <v>3.3251879</v>
      </c>
      <c r="BA330">
        <v>2.8821143999999999</v>
      </c>
      <c r="BB330">
        <v>3.0707488000000001</v>
      </c>
      <c r="BC330">
        <v>2.9797498999999998</v>
      </c>
      <c r="BD330">
        <v>3.1430199000000001</v>
      </c>
      <c r="BE330">
        <v>3.2768085</v>
      </c>
      <c r="BF330">
        <v>2.9002783000000001</v>
      </c>
      <c r="BG330">
        <v>2.9394475999999998</v>
      </c>
      <c r="BH330">
        <v>2.7834040999999998</v>
      </c>
      <c r="BI330">
        <v>3.1724502999999999</v>
      </c>
      <c r="BJ330">
        <v>3.0578588999999998</v>
      </c>
      <c r="BK330">
        <v>3.0308700000000002</v>
      </c>
      <c r="BL330">
        <v>3.2865576999999999</v>
      </c>
      <c r="BM330">
        <v>3.4213022999999998</v>
      </c>
      <c r="BN330">
        <v>3.4732766000000002</v>
      </c>
      <c r="BO330">
        <v>2.9971386999999998</v>
      </c>
      <c r="BP330">
        <v>3.1796217000000002</v>
      </c>
      <c r="BQ330">
        <v>2.7986835999999999</v>
      </c>
      <c r="BR330">
        <v>2.9729730999999999</v>
      </c>
      <c r="BS330">
        <v>2.9836616999999999</v>
      </c>
      <c r="BT330">
        <v>4.2419105000000004</v>
      </c>
      <c r="BU330">
        <v>3.1239154</v>
      </c>
      <c r="BV330">
        <v>3.4068893999999998</v>
      </c>
      <c r="BW330">
        <v>3.1263842999999998</v>
      </c>
      <c r="BX330">
        <v>3.1614179999999998</v>
      </c>
      <c r="BY330">
        <v>3.5006900000000001</v>
      </c>
      <c r="BZ330">
        <v>2.9898170999999998</v>
      </c>
      <c r="CA330">
        <v>2.8601713000000002</v>
      </c>
      <c r="CB330">
        <v>3.2199458999999999</v>
      </c>
      <c r="CC330">
        <v>3.7862439000000001</v>
      </c>
      <c r="CD330">
        <v>3.7071136999999998</v>
      </c>
      <c r="CE330">
        <v>3.3253474000000001</v>
      </c>
      <c r="CF330">
        <v>3.5344725000000001</v>
      </c>
      <c r="CG330">
        <v>4.2037677999999996</v>
      </c>
      <c r="CH330">
        <v>3.0107129000000001</v>
      </c>
      <c r="CI330">
        <v>3.0254142000000002</v>
      </c>
      <c r="CJ330">
        <v>3.5826053999999998</v>
      </c>
      <c r="CK330">
        <v>3.7560433999999998</v>
      </c>
      <c r="CL330">
        <v>3.2327914</v>
      </c>
      <c r="CM330">
        <v>3.4260272999999999</v>
      </c>
      <c r="CN330">
        <v>3.8219371</v>
      </c>
      <c r="CO330">
        <v>4.4708562000000001</v>
      </c>
      <c r="CP330">
        <v>5.6360307000000001</v>
      </c>
      <c r="CQ330">
        <v>3.1768298000000001</v>
      </c>
      <c r="CR330">
        <v>3.2780349000000002</v>
      </c>
      <c r="CS330">
        <v>3.5167185999999999</v>
      </c>
      <c r="CT330">
        <v>3.0781512000000002</v>
      </c>
      <c r="CU330">
        <v>3.0649085</v>
      </c>
      <c r="CV330">
        <v>3.8847090999999998</v>
      </c>
      <c r="CW330">
        <v>3.5052938</v>
      </c>
      <c r="CX330">
        <v>3.444175</v>
      </c>
      <c r="CY330">
        <v>3.2369878000000001</v>
      </c>
      <c r="CZ330">
        <v>2.7653460999999999</v>
      </c>
      <c r="DA330">
        <v>3.1566283999999998</v>
      </c>
      <c r="DB330">
        <v>3.4703064000000001</v>
      </c>
      <c r="DC330">
        <v>3.6499690999999999</v>
      </c>
      <c r="DD330">
        <v>5.3437219000000002</v>
      </c>
      <c r="DE330">
        <v>3.2386427000000002</v>
      </c>
      <c r="DF330">
        <v>3.7289455</v>
      </c>
      <c r="DG330">
        <v>4.1275748999999999</v>
      </c>
      <c r="DH330">
        <v>3.2192577999999998</v>
      </c>
      <c r="DI330">
        <v>3.6787709999999998</v>
      </c>
      <c r="DJ330">
        <v>3.7051132</v>
      </c>
      <c r="DK330">
        <v>3.6090027999999998</v>
      </c>
      <c r="DL330">
        <v>2.9358821000000002</v>
      </c>
      <c r="DM330">
        <v>2.9352684</v>
      </c>
      <c r="DN330">
        <v>2.3423953000000002</v>
      </c>
      <c r="DO330">
        <v>3.0203601999999998</v>
      </c>
      <c r="DP330">
        <v>4.3453074000000003</v>
      </c>
      <c r="DQ330">
        <v>2.8172685999999998</v>
      </c>
      <c r="DR330">
        <v>2.4764830999999998</v>
      </c>
      <c r="DS330">
        <v>2.9832977999999999</v>
      </c>
      <c r="DT330">
        <v>5.3825250000000002</v>
      </c>
      <c r="DU330">
        <v>3.5007362</v>
      </c>
      <c r="DV330">
        <v>3.7920036000000001</v>
      </c>
      <c r="DW330">
        <v>3.5737000000000001</v>
      </c>
      <c r="DX330">
        <v>2.8703563000000001</v>
      </c>
      <c r="DY330">
        <v>2.9796445</v>
      </c>
      <c r="DZ330">
        <v>3.1460626</v>
      </c>
      <c r="EA330">
        <v>3.2899555999999999</v>
      </c>
      <c r="EB330">
        <v>3.0997962999999999</v>
      </c>
      <c r="EC330">
        <v>2.9007230000000002</v>
      </c>
      <c r="ED330">
        <v>2.8976571999999998</v>
      </c>
      <c r="EE330">
        <v>2.9529364</v>
      </c>
      <c r="EF330">
        <v>3.0909070999999999</v>
      </c>
      <c r="EG330">
        <v>3.1360234999999999</v>
      </c>
      <c r="EH330">
        <v>2.9932709000000002</v>
      </c>
      <c r="EI330">
        <v>3.4625237000000002</v>
      </c>
      <c r="EJ330">
        <v>3.4237921</v>
      </c>
      <c r="EK330">
        <v>3.5450313000000002</v>
      </c>
      <c r="EL330">
        <v>2.9969584999999999</v>
      </c>
      <c r="EM330">
        <v>3.9538190000000002</v>
      </c>
      <c r="EN330">
        <v>2.7873942999999999</v>
      </c>
      <c r="EO330">
        <v>3.0216546000000002</v>
      </c>
      <c r="EP330">
        <v>3.0774224000000001</v>
      </c>
      <c r="EQ330">
        <v>3.7343329999999999</v>
      </c>
      <c r="ER330">
        <v>3.0750027000000002</v>
      </c>
      <c r="ES330">
        <v>3.4653841999999999</v>
      </c>
      <c r="ET330">
        <v>3.1682203000000002</v>
      </c>
      <c r="EU330">
        <v>2.7975018</v>
      </c>
      <c r="EV330">
        <v>2</v>
      </c>
      <c r="EW330">
        <f>MATCH(A330,'[1]BASC2_BRIEF_6yr_DEMOS_ScanInfo '!$H$1:$H$585,0)</f>
        <v>256</v>
      </c>
      <c r="EX330">
        <f>INDEX('[1]BASC2_BRIEF_6yr_DEMOS_ScanInfo '!$L$1:$L$585,EW330)</f>
        <v>2</v>
      </c>
      <c r="EY330">
        <v>2</v>
      </c>
      <c r="EZ330">
        <v>2</v>
      </c>
      <c r="FA330">
        <f t="shared" ref="FA330:FB330" si="83">IF(AND(EZ330=2,EV330=2),5)</f>
        <v>5</v>
      </c>
      <c r="FB330">
        <v>5</v>
      </c>
    </row>
    <row r="331" spans="1:158" x14ac:dyDescent="0.35">
      <c r="A331" t="s">
        <v>84</v>
      </c>
      <c r="B331">
        <v>3.2871416</v>
      </c>
      <c r="C331">
        <v>3.0991862000000001</v>
      </c>
      <c r="D331">
        <v>2.7391586000000001</v>
      </c>
      <c r="E331">
        <v>3.2335818000000001</v>
      </c>
      <c r="F331">
        <v>3.4033864</v>
      </c>
      <c r="G331">
        <v>3.3852091</v>
      </c>
      <c r="H331">
        <v>3.0753560000000002</v>
      </c>
      <c r="I331">
        <v>3.0303561999999999</v>
      </c>
      <c r="J331">
        <v>3.7702233999999999</v>
      </c>
      <c r="K331">
        <v>2.6599550000000001</v>
      </c>
      <c r="L331">
        <v>2.9529953</v>
      </c>
      <c r="M331">
        <v>3.210232</v>
      </c>
      <c r="N331">
        <v>3.5243077</v>
      </c>
      <c r="O331">
        <v>3.3437342999999999</v>
      </c>
      <c r="P331">
        <v>3.2872214</v>
      </c>
      <c r="Q331">
        <v>3.3884105999999998</v>
      </c>
      <c r="R331">
        <v>4.9634198999999999</v>
      </c>
      <c r="S331">
        <v>5.4326109999999996</v>
      </c>
      <c r="T331">
        <v>3.3839426000000001</v>
      </c>
      <c r="U331">
        <v>2.8594464999999998</v>
      </c>
      <c r="V331">
        <v>3.2531037</v>
      </c>
      <c r="W331">
        <v>3.0857386999999998</v>
      </c>
      <c r="X331">
        <v>3.1383947999999999</v>
      </c>
      <c r="Y331">
        <v>3.5451038000000001</v>
      </c>
      <c r="Z331">
        <v>3.4619502999999998</v>
      </c>
      <c r="AA331">
        <v>3.2008559999999999</v>
      </c>
      <c r="AB331">
        <v>3.2088356</v>
      </c>
      <c r="AC331">
        <v>2.4849906000000002</v>
      </c>
      <c r="AD331">
        <v>2.8667397000000001</v>
      </c>
      <c r="AE331">
        <v>3.3259280000000002</v>
      </c>
      <c r="AF331">
        <v>3.4014701999999999</v>
      </c>
      <c r="AG331">
        <v>3.5425939999999998</v>
      </c>
      <c r="AH331">
        <v>3.0878823</v>
      </c>
      <c r="AI331">
        <v>3.4472296</v>
      </c>
      <c r="AJ331">
        <v>3.9456332000000001</v>
      </c>
      <c r="AK331">
        <v>2.8428802000000002</v>
      </c>
      <c r="AL331">
        <v>3.5164795</v>
      </c>
      <c r="AM331">
        <v>3.6139081000000002</v>
      </c>
      <c r="AN331">
        <v>3.1524386</v>
      </c>
      <c r="AO331">
        <v>3.0494238999999999</v>
      </c>
      <c r="AP331">
        <v>2.8543121999999999</v>
      </c>
      <c r="AQ331">
        <v>2.0361365999999999</v>
      </c>
      <c r="AR331">
        <v>2.9102589999999999</v>
      </c>
      <c r="AS331">
        <v>4.4807901000000001</v>
      </c>
      <c r="AT331">
        <v>2.8282430000000001</v>
      </c>
      <c r="AU331">
        <v>2.3731563000000002</v>
      </c>
      <c r="AV331">
        <v>2.8513799</v>
      </c>
      <c r="AW331">
        <v>4.3579268000000004</v>
      </c>
      <c r="AX331">
        <v>3.7029898000000001</v>
      </c>
      <c r="AY331">
        <v>3.3413369999999998</v>
      </c>
      <c r="AZ331">
        <v>3.3456801999999999</v>
      </c>
      <c r="BA331">
        <v>2.8185395999999998</v>
      </c>
      <c r="BB331">
        <v>2.8986060999999999</v>
      </c>
      <c r="BC331">
        <v>3.1220813000000001</v>
      </c>
      <c r="BD331">
        <v>2.980823</v>
      </c>
      <c r="BE331">
        <v>2.7912374</v>
      </c>
      <c r="BF331">
        <v>2.9386454</v>
      </c>
      <c r="BG331">
        <v>2.7475532999999999</v>
      </c>
      <c r="BH331">
        <v>2.7838813999999998</v>
      </c>
      <c r="BI331">
        <v>3.1225722</v>
      </c>
      <c r="BJ331">
        <v>3.0119779000000002</v>
      </c>
      <c r="BK331">
        <v>2.9717411999999999</v>
      </c>
      <c r="BL331">
        <v>3.3294291</v>
      </c>
      <c r="BM331">
        <v>3.1565590000000001</v>
      </c>
      <c r="BN331">
        <v>3.3206186</v>
      </c>
      <c r="BO331">
        <v>3.0201077000000001</v>
      </c>
      <c r="BP331">
        <v>2.8672260999999999</v>
      </c>
      <c r="BQ331">
        <v>2.6261825999999999</v>
      </c>
      <c r="BR331">
        <v>2.7464547000000001</v>
      </c>
      <c r="BS331">
        <v>2.7227640000000002</v>
      </c>
      <c r="BT331">
        <v>3.4716014999999998</v>
      </c>
      <c r="BU331">
        <v>3.3838780000000002</v>
      </c>
      <c r="BV331">
        <v>3.4692892999999998</v>
      </c>
      <c r="BW331">
        <v>2.9664538</v>
      </c>
      <c r="BX331">
        <v>2.8639432999999999</v>
      </c>
      <c r="BY331">
        <v>3.3021636000000001</v>
      </c>
      <c r="BZ331">
        <v>2.9928585999999999</v>
      </c>
      <c r="CA331">
        <v>2.8122017000000001</v>
      </c>
      <c r="CB331">
        <v>3.167341</v>
      </c>
      <c r="CC331">
        <v>3.4964552000000002</v>
      </c>
      <c r="CD331">
        <v>3.4409432</v>
      </c>
      <c r="CE331">
        <v>3.3397872</v>
      </c>
      <c r="CF331">
        <v>2.9077427</v>
      </c>
      <c r="CG331">
        <v>3.4332316</v>
      </c>
      <c r="CH331">
        <v>2.5939353000000001</v>
      </c>
      <c r="CI331">
        <v>2.8469503</v>
      </c>
      <c r="CJ331">
        <v>3.2683833</v>
      </c>
      <c r="CK331">
        <v>3.7303779000000001</v>
      </c>
      <c r="CL331">
        <v>3.1648787999999999</v>
      </c>
      <c r="CM331">
        <v>3.2921771999999998</v>
      </c>
      <c r="CN331">
        <v>3.3919286999999998</v>
      </c>
      <c r="CO331">
        <v>4.8835473</v>
      </c>
      <c r="CP331">
        <v>5.5649338000000004</v>
      </c>
      <c r="CQ331">
        <v>3.0710709</v>
      </c>
      <c r="CR331">
        <v>2.9944825000000002</v>
      </c>
      <c r="CS331">
        <v>3.3932304000000002</v>
      </c>
      <c r="CT331">
        <v>2.9821483999999998</v>
      </c>
      <c r="CU331">
        <v>3.1442363000000002</v>
      </c>
      <c r="CV331">
        <v>3.6620121000000001</v>
      </c>
      <c r="CW331">
        <v>3.4921668000000001</v>
      </c>
      <c r="CX331">
        <v>3.0799479000000001</v>
      </c>
      <c r="CY331">
        <v>3.0732200000000001</v>
      </c>
      <c r="CZ331">
        <v>2.618614</v>
      </c>
      <c r="DA331">
        <v>2.8585470000000002</v>
      </c>
      <c r="DB331">
        <v>3.1909226999999998</v>
      </c>
      <c r="DC331">
        <v>3.521261</v>
      </c>
      <c r="DD331">
        <v>3.8564693999999999</v>
      </c>
      <c r="DE331">
        <v>2.9544773000000002</v>
      </c>
      <c r="DF331">
        <v>3.4507808999999998</v>
      </c>
      <c r="DG331">
        <v>4.1069193000000004</v>
      </c>
      <c r="DH331">
        <v>2.8996580000000001</v>
      </c>
      <c r="DI331">
        <v>3.4880233</v>
      </c>
      <c r="DJ331">
        <v>3.5535847999999999</v>
      </c>
      <c r="DK331">
        <v>3.0014240999999999</v>
      </c>
      <c r="DL331">
        <v>2.9488015000000001</v>
      </c>
      <c r="DM331">
        <v>2.8363906999999999</v>
      </c>
      <c r="DN331">
        <v>2.1046573999999998</v>
      </c>
      <c r="DO331">
        <v>3.0728819000000001</v>
      </c>
      <c r="DP331">
        <v>4.3852824999999998</v>
      </c>
      <c r="DQ331">
        <v>2.8865086999999998</v>
      </c>
      <c r="DR331">
        <v>2.3355587</v>
      </c>
      <c r="DS331">
        <v>2.8414991000000001</v>
      </c>
      <c r="DT331">
        <v>5.0777168000000001</v>
      </c>
      <c r="DU331">
        <v>3.5229360999999999</v>
      </c>
      <c r="DV331">
        <v>3.5147841</v>
      </c>
      <c r="DW331">
        <v>2.9925570000000001</v>
      </c>
      <c r="DX331">
        <v>2.9749973000000001</v>
      </c>
      <c r="DY331">
        <v>2.8671956000000001</v>
      </c>
      <c r="DZ331">
        <v>2.9595375000000002</v>
      </c>
      <c r="EA331">
        <v>2.9533383999999998</v>
      </c>
      <c r="EB331">
        <v>3.2107711000000001</v>
      </c>
      <c r="EC331">
        <v>2.8148203000000001</v>
      </c>
      <c r="ED331">
        <v>2.5159478000000002</v>
      </c>
      <c r="EE331">
        <v>2.7665038000000002</v>
      </c>
      <c r="EF331">
        <v>2.993398</v>
      </c>
      <c r="EG331">
        <v>3.1545844000000001</v>
      </c>
      <c r="EH331">
        <v>2.8953063000000001</v>
      </c>
      <c r="EI331">
        <v>3.2533386000000002</v>
      </c>
      <c r="EJ331">
        <v>3.0441720000000001</v>
      </c>
      <c r="EK331">
        <v>3.1940624999999998</v>
      </c>
      <c r="EL331">
        <v>2.9644276999999999</v>
      </c>
      <c r="EM331">
        <v>3.2926676000000001</v>
      </c>
      <c r="EN331">
        <v>2.7561319000000002</v>
      </c>
      <c r="EO331">
        <v>2.8308469999999999</v>
      </c>
      <c r="EP331">
        <v>2.6859627000000001</v>
      </c>
      <c r="EQ331">
        <v>3.6203189</v>
      </c>
      <c r="ER331">
        <v>2.9841470999999999</v>
      </c>
      <c r="ES331">
        <v>3.3540999999999999</v>
      </c>
      <c r="ET331">
        <v>3.0071015000000001</v>
      </c>
      <c r="EU331">
        <v>2.7212852999999999</v>
      </c>
      <c r="EV331">
        <v>3</v>
      </c>
      <c r="EW331">
        <f>MATCH(A331,'[1]BASC2_BRIEF_6yr_DEMOS_ScanInfo '!$H$1:$H$585,0)</f>
        <v>257</v>
      </c>
      <c r="EX331">
        <f>INDEX('[1]BASC2_BRIEF_6yr_DEMOS_ScanInfo '!$L$1:$L$585,EW331)</f>
        <v>1</v>
      </c>
      <c r="EY331">
        <v>2</v>
      </c>
      <c r="EZ331">
        <v>1</v>
      </c>
      <c r="FA331">
        <f>IF(AND(EZ331=1,EV331=3),6)</f>
        <v>6</v>
      </c>
      <c r="FB331">
        <v>6</v>
      </c>
    </row>
    <row r="332" spans="1:158" x14ac:dyDescent="0.35">
      <c r="A332" t="s">
        <v>85</v>
      </c>
      <c r="B332">
        <v>3.8053789</v>
      </c>
      <c r="C332">
        <v>3.1962347000000002</v>
      </c>
      <c r="D332">
        <v>3.1018251999999999</v>
      </c>
      <c r="E332">
        <v>3.1088395000000002</v>
      </c>
      <c r="F332">
        <v>4.0673971</v>
      </c>
      <c r="G332">
        <v>3.7822751999999999</v>
      </c>
      <c r="H332">
        <v>3.4130318000000002</v>
      </c>
      <c r="I332">
        <v>3.3587272000000001</v>
      </c>
      <c r="J332">
        <v>3.8584597</v>
      </c>
      <c r="K332">
        <v>3.2734847</v>
      </c>
      <c r="L332">
        <v>3.1991463000000002</v>
      </c>
      <c r="M332">
        <v>3.2051818000000001</v>
      </c>
      <c r="N332">
        <v>4.0162997000000003</v>
      </c>
      <c r="O332">
        <v>3.4765627000000001</v>
      </c>
      <c r="P332">
        <v>3.7521331</v>
      </c>
      <c r="Q332">
        <v>4.0357361000000003</v>
      </c>
      <c r="R332">
        <v>4.7328938999999997</v>
      </c>
      <c r="S332">
        <v>5.7081232000000002</v>
      </c>
      <c r="T332">
        <v>3.4563736999999999</v>
      </c>
      <c r="U332">
        <v>3.1865711000000001</v>
      </c>
      <c r="V332">
        <v>3.4744402999999999</v>
      </c>
      <c r="W332">
        <v>3.2705405000000001</v>
      </c>
      <c r="X332">
        <v>3.3099843999999998</v>
      </c>
      <c r="Y332">
        <v>4.0360885</v>
      </c>
      <c r="Z332">
        <v>3.5993998</v>
      </c>
      <c r="AA332">
        <v>3.7232851999999999</v>
      </c>
      <c r="AB332">
        <v>3.6424694</v>
      </c>
      <c r="AC332">
        <v>2.7809563000000002</v>
      </c>
      <c r="AD332">
        <v>3.0896024999999998</v>
      </c>
      <c r="AE332">
        <v>3.8542755</v>
      </c>
      <c r="AF332">
        <v>3.6788528</v>
      </c>
      <c r="AG332">
        <v>4.0798578000000001</v>
      </c>
      <c r="AH332">
        <v>3.0057548999999999</v>
      </c>
      <c r="AI332">
        <v>3.5312079999999999</v>
      </c>
      <c r="AJ332">
        <v>3.6822183000000002</v>
      </c>
      <c r="AK332">
        <v>3.3349058999999999</v>
      </c>
      <c r="AL332">
        <v>3.4409578000000001</v>
      </c>
      <c r="AM332">
        <v>3.5569326999999999</v>
      </c>
      <c r="AN332">
        <v>3.2083745000000001</v>
      </c>
      <c r="AO332">
        <v>3.0925736000000001</v>
      </c>
      <c r="AP332">
        <v>3.0222728000000001</v>
      </c>
      <c r="AQ332">
        <v>2.2192867000000001</v>
      </c>
      <c r="AR332">
        <v>3.4082593999999999</v>
      </c>
      <c r="AS332">
        <v>4.6088256999999997</v>
      </c>
      <c r="AT332">
        <v>3.1129327</v>
      </c>
      <c r="AU332">
        <v>2.4618473000000001</v>
      </c>
      <c r="AV332">
        <v>3.0159731000000001</v>
      </c>
      <c r="AW332">
        <v>4.5688076000000004</v>
      </c>
      <c r="AX332">
        <v>3.1690917000000001</v>
      </c>
      <c r="AY332">
        <v>3.6050846999999999</v>
      </c>
      <c r="AZ332">
        <v>3.4264872</v>
      </c>
      <c r="BA332">
        <v>2.9763913</v>
      </c>
      <c r="BB332">
        <v>3.1705421999999999</v>
      </c>
      <c r="BC332">
        <v>3.2607913000000002</v>
      </c>
      <c r="BD332">
        <v>3.1739799999999998</v>
      </c>
      <c r="BE332">
        <v>3.0602906000000001</v>
      </c>
      <c r="BF332">
        <v>3.0641904000000002</v>
      </c>
      <c r="BG332">
        <v>2.9020747999999998</v>
      </c>
      <c r="BH332">
        <v>2.7353272</v>
      </c>
      <c r="BI332">
        <v>2.8915397999999999</v>
      </c>
      <c r="BJ332">
        <v>3.4221561</v>
      </c>
      <c r="BK332">
        <v>2.9746914000000002</v>
      </c>
      <c r="BL332">
        <v>3.2533827</v>
      </c>
      <c r="BM332">
        <v>3.0436942999999999</v>
      </c>
      <c r="BN332">
        <v>3.8281722</v>
      </c>
      <c r="BO332">
        <v>3.1727270999999999</v>
      </c>
      <c r="BP332">
        <v>2.9188664000000002</v>
      </c>
      <c r="BQ332">
        <v>3.0508354</v>
      </c>
      <c r="BR332">
        <v>2.9536555</v>
      </c>
      <c r="BS332">
        <v>2.835779</v>
      </c>
      <c r="BT332">
        <v>3.3928308</v>
      </c>
      <c r="BU332">
        <v>3.6144813999999998</v>
      </c>
      <c r="BV332">
        <v>3.6232457</v>
      </c>
      <c r="BW332">
        <v>3.1581096999999998</v>
      </c>
      <c r="BX332">
        <v>2.7390623000000001</v>
      </c>
      <c r="BY332">
        <v>3.7386906</v>
      </c>
      <c r="BZ332">
        <v>3.1404413999999998</v>
      </c>
      <c r="CA332">
        <v>3.2118433</v>
      </c>
      <c r="CB332">
        <v>3.0094878999999999</v>
      </c>
      <c r="CC332">
        <v>3.8795630999999999</v>
      </c>
      <c r="CD332">
        <v>3.6327782000000002</v>
      </c>
      <c r="CE332">
        <v>3.4456202999999999</v>
      </c>
      <c r="CF332">
        <v>3.1798885000000001</v>
      </c>
      <c r="CG332">
        <v>3.5739559999999999</v>
      </c>
      <c r="CH332">
        <v>3.4451828</v>
      </c>
      <c r="CI332">
        <v>3.0136637999999998</v>
      </c>
      <c r="CJ332">
        <v>3.3455596000000001</v>
      </c>
      <c r="CK332">
        <v>3.6843872000000002</v>
      </c>
      <c r="CL332">
        <v>3.5851275999999999</v>
      </c>
      <c r="CM332">
        <v>3.5096992999999999</v>
      </c>
      <c r="CN332">
        <v>3.7344426999999998</v>
      </c>
      <c r="CO332">
        <v>4.4059501000000001</v>
      </c>
      <c r="CP332">
        <v>5.7097291999999999</v>
      </c>
      <c r="CQ332">
        <v>3.5381578999999999</v>
      </c>
      <c r="CR332">
        <v>3.2436020000000001</v>
      </c>
      <c r="CS332">
        <v>3.5911846000000001</v>
      </c>
      <c r="CT332">
        <v>3.3075359</v>
      </c>
      <c r="CU332">
        <v>3.1099415000000001</v>
      </c>
      <c r="CV332">
        <v>3.8712564</v>
      </c>
      <c r="CW332">
        <v>3.5463431000000001</v>
      </c>
      <c r="CX332">
        <v>3.3321608999999999</v>
      </c>
      <c r="CY332">
        <v>3.4005618000000002</v>
      </c>
      <c r="CZ332">
        <v>2.7546425000000001</v>
      </c>
      <c r="DA332">
        <v>3.0425053000000002</v>
      </c>
      <c r="DB332">
        <v>3.8171020000000002</v>
      </c>
      <c r="DC332">
        <v>3.5359856999999999</v>
      </c>
      <c r="DD332">
        <v>3.5641432000000002</v>
      </c>
      <c r="DE332">
        <v>3.0296438000000001</v>
      </c>
      <c r="DF332">
        <v>3.7025484999999998</v>
      </c>
      <c r="DG332">
        <v>4.0040187999999999</v>
      </c>
      <c r="DH332">
        <v>3.0198450000000001</v>
      </c>
      <c r="DI332">
        <v>3.3873076000000002</v>
      </c>
      <c r="DJ332">
        <v>3.793237</v>
      </c>
      <c r="DK332">
        <v>3.2170014</v>
      </c>
      <c r="DL332">
        <v>3.2238948000000001</v>
      </c>
      <c r="DM332">
        <v>2.8615661000000001</v>
      </c>
      <c r="DN332">
        <v>2.2447712000000002</v>
      </c>
      <c r="DO332">
        <v>3.4006495000000001</v>
      </c>
      <c r="DP332">
        <v>4.1442946999999997</v>
      </c>
      <c r="DQ332">
        <v>3.2790960999999998</v>
      </c>
      <c r="DR332">
        <v>2.4197586000000002</v>
      </c>
      <c r="DS332">
        <v>2.8540882999999999</v>
      </c>
      <c r="DT332">
        <v>5.0116037999999996</v>
      </c>
      <c r="DU332">
        <v>3.1566174</v>
      </c>
      <c r="DV332">
        <v>3.5405467000000002</v>
      </c>
      <c r="DW332">
        <v>3.2026856000000001</v>
      </c>
      <c r="DX332">
        <v>3.1158586000000001</v>
      </c>
      <c r="DY332">
        <v>3.1698618000000001</v>
      </c>
      <c r="DZ332">
        <v>3.0845318000000002</v>
      </c>
      <c r="EA332">
        <v>3.2869655999999998</v>
      </c>
      <c r="EB332">
        <v>3.0856501999999999</v>
      </c>
      <c r="EC332">
        <v>3.0026907999999999</v>
      </c>
      <c r="ED332">
        <v>3.2001493000000001</v>
      </c>
      <c r="EE332">
        <v>2.8780090999999999</v>
      </c>
      <c r="EF332">
        <v>3.2309895000000002</v>
      </c>
      <c r="EG332">
        <v>3.1432756999999998</v>
      </c>
      <c r="EH332">
        <v>2.9836800000000001</v>
      </c>
      <c r="EI332">
        <v>3.4008346</v>
      </c>
      <c r="EJ332">
        <v>3.1206398000000002</v>
      </c>
      <c r="EK332">
        <v>3.3141549000000001</v>
      </c>
      <c r="EL332">
        <v>3.2909318999999999</v>
      </c>
      <c r="EM332">
        <v>2.9670546</v>
      </c>
      <c r="EN332">
        <v>2.8969437999999998</v>
      </c>
      <c r="EO332">
        <v>3.0193379</v>
      </c>
      <c r="EP332">
        <v>2.8925795999999999</v>
      </c>
      <c r="EQ332">
        <v>3.6749184000000001</v>
      </c>
      <c r="ER332">
        <v>3.4273530999999999</v>
      </c>
      <c r="ES332">
        <v>3.2055530999999999</v>
      </c>
      <c r="ET332">
        <v>3.2536060999999998</v>
      </c>
      <c r="EU332">
        <v>2.7792704000000001</v>
      </c>
      <c r="EV332">
        <v>2</v>
      </c>
      <c r="EW332">
        <f>MATCH(A332,'[1]BASC2_BRIEF_6yr_DEMOS_ScanInfo '!$H$1:$H$585,0)</f>
        <v>258</v>
      </c>
      <c r="EX332">
        <f>INDEX('[1]BASC2_BRIEF_6yr_DEMOS_ScanInfo '!$L$1:$L$585,EW332)</f>
        <v>1</v>
      </c>
      <c r="EY332">
        <v>2</v>
      </c>
      <c r="EZ332">
        <v>1</v>
      </c>
      <c r="FA332">
        <f>IF(AND(EZ332=1,EV332=2),4)</f>
        <v>4</v>
      </c>
      <c r="FB332">
        <v>4</v>
      </c>
    </row>
    <row r="333" spans="1:158" x14ac:dyDescent="0.35">
      <c r="A333" t="s">
        <v>86</v>
      </c>
      <c r="B333">
        <v>3.4959538000000001</v>
      </c>
      <c r="C333">
        <v>2.7795093</v>
      </c>
      <c r="D333">
        <v>3.0746452999999998</v>
      </c>
      <c r="E333">
        <v>3.1338865999999999</v>
      </c>
      <c r="F333">
        <v>3.6476082999999999</v>
      </c>
      <c r="G333">
        <v>3.6608529000000001</v>
      </c>
      <c r="H333">
        <v>3.3930973999999998</v>
      </c>
      <c r="I333">
        <v>3.2536421</v>
      </c>
      <c r="J333">
        <v>3.6282104999999998</v>
      </c>
      <c r="K333">
        <v>3.142849</v>
      </c>
      <c r="L333">
        <v>3.0160792000000001</v>
      </c>
      <c r="M333">
        <v>3.3296635000000001</v>
      </c>
      <c r="N333">
        <v>3.8271239000000001</v>
      </c>
      <c r="O333">
        <v>3.5652670999999998</v>
      </c>
      <c r="P333">
        <v>3.4759625999999999</v>
      </c>
      <c r="Q333">
        <v>3.9358827999999999</v>
      </c>
      <c r="R333">
        <v>4.7206983999999999</v>
      </c>
      <c r="S333">
        <v>5.6667437999999999</v>
      </c>
      <c r="T333">
        <v>3.4034979000000001</v>
      </c>
      <c r="U333">
        <v>3.1806869999999998</v>
      </c>
      <c r="V333">
        <v>3.9956087999999998</v>
      </c>
      <c r="W333">
        <v>3.1962912000000001</v>
      </c>
      <c r="X333">
        <v>3.4673734</v>
      </c>
      <c r="Y333">
        <v>3.5364792</v>
      </c>
      <c r="Z333">
        <v>3.9096302999999999</v>
      </c>
      <c r="AA333">
        <v>3.4726273999999999</v>
      </c>
      <c r="AB333">
        <v>3.1744037000000001</v>
      </c>
      <c r="AC333">
        <v>2.5730867000000002</v>
      </c>
      <c r="AD333">
        <v>3.1386194000000001</v>
      </c>
      <c r="AE333">
        <v>3.5997957999999999</v>
      </c>
      <c r="AF333">
        <v>3.5190947000000001</v>
      </c>
      <c r="AG333">
        <v>4.5746770000000003</v>
      </c>
      <c r="AH333">
        <v>3.1017375</v>
      </c>
      <c r="AI333">
        <v>3.7086722999999999</v>
      </c>
      <c r="AJ333">
        <v>3.7951486000000001</v>
      </c>
      <c r="AK333">
        <v>3.0672119000000002</v>
      </c>
      <c r="AL333">
        <v>3.5810162999999999</v>
      </c>
      <c r="AM333">
        <v>3.7885087</v>
      </c>
      <c r="AN333">
        <v>3.4490254</v>
      </c>
      <c r="AO333">
        <v>3.0903326999999998</v>
      </c>
      <c r="AP333">
        <v>2.8525597999999999</v>
      </c>
      <c r="AQ333">
        <v>2.1968719999999999</v>
      </c>
      <c r="AR333">
        <v>3.2062488</v>
      </c>
      <c r="AS333">
        <v>4.5659746999999999</v>
      </c>
      <c r="AT333">
        <v>3.0609255000000002</v>
      </c>
      <c r="AU333">
        <v>2.4160099000000002</v>
      </c>
      <c r="AV333">
        <v>2.8044164</v>
      </c>
      <c r="AW333">
        <v>4.5225596000000001</v>
      </c>
      <c r="AX333">
        <v>3.3311750999999998</v>
      </c>
      <c r="AY333">
        <v>3.5225171999999998</v>
      </c>
      <c r="AZ333">
        <v>3.7858404999999999</v>
      </c>
      <c r="BA333">
        <v>2.8036411000000001</v>
      </c>
      <c r="BB333">
        <v>2.9637742</v>
      </c>
      <c r="BC333">
        <v>3.2065101</v>
      </c>
      <c r="BD333">
        <v>3.0783402999999998</v>
      </c>
      <c r="BE333">
        <v>3.6803501000000001</v>
      </c>
      <c r="BF333">
        <v>2.8792578999999998</v>
      </c>
      <c r="BG333">
        <v>2.5918670000000001</v>
      </c>
      <c r="BH333">
        <v>2.8723836</v>
      </c>
      <c r="BI333">
        <v>2.7757597000000001</v>
      </c>
      <c r="BJ333">
        <v>3.0847297</v>
      </c>
      <c r="BK333">
        <v>3.0661166</v>
      </c>
      <c r="BL333">
        <v>3.3274623999999999</v>
      </c>
      <c r="BM333">
        <v>2.7859859</v>
      </c>
      <c r="BN333">
        <v>3.3602116</v>
      </c>
      <c r="BO333">
        <v>3.1438340999999999</v>
      </c>
      <c r="BP333">
        <v>3.2023353999999999</v>
      </c>
      <c r="BQ333">
        <v>2.8348420000000001</v>
      </c>
      <c r="BR333">
        <v>2.8453626999999999</v>
      </c>
      <c r="BS333">
        <v>2.8399459999999999</v>
      </c>
      <c r="BT333">
        <v>4.3159055999999998</v>
      </c>
      <c r="BU333">
        <v>3.325599</v>
      </c>
      <c r="BV333">
        <v>3.0661364</v>
      </c>
      <c r="BW333">
        <v>3.0768320999999998</v>
      </c>
      <c r="BX333">
        <v>2.8317367999999998</v>
      </c>
      <c r="BY333">
        <v>2.9610257</v>
      </c>
      <c r="BZ333">
        <v>2.4567378</v>
      </c>
      <c r="CA333">
        <v>2.5756825999999999</v>
      </c>
      <c r="CB333">
        <v>2.4281343999999998</v>
      </c>
      <c r="CC333">
        <v>2.9241592999999999</v>
      </c>
      <c r="CD333">
        <v>2.7062018000000001</v>
      </c>
      <c r="CE333">
        <v>2.7642826999999999</v>
      </c>
      <c r="CF333">
        <v>2.7585308999999998</v>
      </c>
      <c r="CG333">
        <v>2.9949697999999998</v>
      </c>
      <c r="CH333">
        <v>1.9945918</v>
      </c>
      <c r="CI333">
        <v>2.4441364000000001</v>
      </c>
      <c r="CJ333">
        <v>2.7492521000000001</v>
      </c>
      <c r="CK333">
        <v>3.1438670000000002</v>
      </c>
      <c r="CL333">
        <v>3.0021144999999998</v>
      </c>
      <c r="CM333">
        <v>2.8552814</v>
      </c>
      <c r="CN333">
        <v>3.198169</v>
      </c>
      <c r="CO333">
        <v>3.8038077000000001</v>
      </c>
      <c r="CP333">
        <v>4.6903709999999998</v>
      </c>
      <c r="CQ333">
        <v>2.6920272999999999</v>
      </c>
      <c r="CR333">
        <v>2.5385133999999998</v>
      </c>
      <c r="CS333">
        <v>3.0858688000000001</v>
      </c>
      <c r="CT333">
        <v>2.5569396000000002</v>
      </c>
      <c r="CU333">
        <v>2.5480659000000001</v>
      </c>
      <c r="CV333">
        <v>2.8987650999999999</v>
      </c>
      <c r="CW333">
        <v>3.1436156999999998</v>
      </c>
      <c r="CX333">
        <v>2.7623391000000002</v>
      </c>
      <c r="CY333">
        <v>2.8254793</v>
      </c>
      <c r="CZ333">
        <v>2.1783120999999999</v>
      </c>
      <c r="DA333">
        <v>2.8461568000000002</v>
      </c>
      <c r="DB333">
        <v>2.8857412</v>
      </c>
      <c r="DC333">
        <v>2.6216099000000002</v>
      </c>
      <c r="DD333">
        <v>2.1643531</v>
      </c>
      <c r="DE333">
        <v>2.5289280000000001</v>
      </c>
      <c r="DF333">
        <v>3.2848128999999999</v>
      </c>
      <c r="DG333">
        <v>3.2221715</v>
      </c>
      <c r="DH333">
        <v>2.7036405000000001</v>
      </c>
      <c r="DI333">
        <v>3.0649285000000002</v>
      </c>
      <c r="DJ333">
        <v>3.4833802999999999</v>
      </c>
      <c r="DK333">
        <v>2.7697885000000002</v>
      </c>
      <c r="DL333">
        <v>2.5542156999999999</v>
      </c>
      <c r="DM333">
        <v>2.4443742999999998</v>
      </c>
      <c r="DN333">
        <v>1.6298281999999999</v>
      </c>
      <c r="DO333">
        <v>2.269609</v>
      </c>
      <c r="DP333">
        <v>3.5450783000000001</v>
      </c>
      <c r="DQ333">
        <v>2.2183980999999999</v>
      </c>
      <c r="DR333">
        <v>1.9593771</v>
      </c>
      <c r="DS333">
        <v>2.5807408999999999</v>
      </c>
      <c r="DT333">
        <v>4.1696029000000001</v>
      </c>
      <c r="DU333">
        <v>2.7070531999999998</v>
      </c>
      <c r="DV333">
        <v>2.9472505999999998</v>
      </c>
      <c r="DW333">
        <v>2.3527743999999999</v>
      </c>
      <c r="DX333">
        <v>2.4850561999999998</v>
      </c>
      <c r="DY333">
        <v>2.5241916</v>
      </c>
      <c r="DZ333">
        <v>2.6371180999999999</v>
      </c>
      <c r="EA333">
        <v>2.5964328999999999</v>
      </c>
      <c r="EB333">
        <v>2.6531644000000001</v>
      </c>
      <c r="EC333">
        <v>2.6343719999999999</v>
      </c>
      <c r="ED333">
        <v>2.0590997</v>
      </c>
      <c r="EE333">
        <v>2.3223311999999998</v>
      </c>
      <c r="EF333">
        <v>2.7545628999999998</v>
      </c>
      <c r="EG333">
        <v>2.5840497</v>
      </c>
      <c r="EH333">
        <v>2.6403158000000002</v>
      </c>
      <c r="EI333">
        <v>2.9219263</v>
      </c>
      <c r="EJ333">
        <v>2.5824625000000001</v>
      </c>
      <c r="EK333">
        <v>2.4325461000000002</v>
      </c>
      <c r="EL333">
        <v>2.5364114999999998</v>
      </c>
      <c r="EM333">
        <v>1.8465982999999999</v>
      </c>
      <c r="EN333">
        <v>2.3703531999999998</v>
      </c>
      <c r="EO333">
        <v>2.5608621</v>
      </c>
      <c r="EP333">
        <v>2.5166341999999999</v>
      </c>
      <c r="EQ333">
        <v>2.6031019999999998</v>
      </c>
      <c r="ER333">
        <v>2.7806351</v>
      </c>
      <c r="ES333">
        <v>2.9752014</v>
      </c>
      <c r="ET333">
        <v>2.6245313000000001</v>
      </c>
      <c r="EU333">
        <v>2.4380443000000001</v>
      </c>
      <c r="EV333">
        <v>1</v>
      </c>
      <c r="EW333">
        <f>MATCH(A333,'[1]BASC2_BRIEF_6yr_DEMOS_ScanInfo '!$H$1:$H$585,0)</f>
        <v>259</v>
      </c>
      <c r="EX333">
        <f>INDEX('[1]BASC2_BRIEF_6yr_DEMOS_ScanInfo '!$L$1:$L$585,EW333)</f>
        <v>2</v>
      </c>
      <c r="EY333">
        <v>2</v>
      </c>
      <c r="EZ333">
        <v>2</v>
      </c>
      <c r="FA333">
        <f t="shared" ref="FA330:FB333" si="84">IF(AND(EZ333=2,EV333=1),3)</f>
        <v>3</v>
      </c>
      <c r="FB333">
        <v>3</v>
      </c>
    </row>
    <row r="334" spans="1:158" x14ac:dyDescent="0.35">
      <c r="A334" t="s">
        <v>89</v>
      </c>
      <c r="B334">
        <v>3.7276289</v>
      </c>
      <c r="C334">
        <v>3.2318791999999998</v>
      </c>
      <c r="D334">
        <v>3.0132935000000001</v>
      </c>
      <c r="E334">
        <v>3.2203431</v>
      </c>
      <c r="F334">
        <v>3.8100390000000002</v>
      </c>
      <c r="G334">
        <v>3.5158434000000001</v>
      </c>
      <c r="H334">
        <v>3.7338947999999998</v>
      </c>
      <c r="I334">
        <v>3.2612426000000001</v>
      </c>
      <c r="J334">
        <v>3.9293963999999999</v>
      </c>
      <c r="K334">
        <v>2.8088028</v>
      </c>
      <c r="L334">
        <v>3.0494813999999999</v>
      </c>
      <c r="M334">
        <v>3.4026426999999999</v>
      </c>
      <c r="N334">
        <v>3.7953014</v>
      </c>
      <c r="O334">
        <v>3.4346475999999999</v>
      </c>
      <c r="P334">
        <v>3.5381459999999998</v>
      </c>
      <c r="Q334">
        <v>3.6987405</v>
      </c>
      <c r="R334">
        <v>4.8236717999999996</v>
      </c>
      <c r="S334">
        <v>5.4873257000000004</v>
      </c>
      <c r="T334">
        <v>3.1542246</v>
      </c>
      <c r="U334">
        <v>3.0371996999999999</v>
      </c>
      <c r="V334">
        <v>3.9456688999999998</v>
      </c>
      <c r="W334">
        <v>3.1296113000000001</v>
      </c>
      <c r="X334">
        <v>3.4394426</v>
      </c>
      <c r="Y334">
        <v>3.7675445000000001</v>
      </c>
      <c r="Z334">
        <v>3.7049596</v>
      </c>
      <c r="AA334">
        <v>3.4781920999999998</v>
      </c>
      <c r="AB334">
        <v>3.3614035000000002</v>
      </c>
      <c r="AC334">
        <v>2.7864211000000001</v>
      </c>
      <c r="AD334">
        <v>3.0295236000000001</v>
      </c>
      <c r="AE334">
        <v>3.462218</v>
      </c>
      <c r="AF334">
        <v>3.4572411000000001</v>
      </c>
      <c r="AG334">
        <v>3.3970037</v>
      </c>
      <c r="AH334">
        <v>3.2123493999999999</v>
      </c>
      <c r="AI334">
        <v>3.7795477000000002</v>
      </c>
      <c r="AJ334">
        <v>4.1529173999999998</v>
      </c>
      <c r="AK334">
        <v>3.2956672</v>
      </c>
      <c r="AL334">
        <v>3.6782056999999999</v>
      </c>
      <c r="AM334">
        <v>3.8933623000000002</v>
      </c>
      <c r="AN334">
        <v>3.1523161000000002</v>
      </c>
      <c r="AO334">
        <v>3.1923317999999998</v>
      </c>
      <c r="AP334">
        <v>3.0010970000000001</v>
      </c>
      <c r="AQ334">
        <v>2.0671430000000002</v>
      </c>
      <c r="AR334">
        <v>2.9779266999999998</v>
      </c>
      <c r="AS334">
        <v>4.6648611999999998</v>
      </c>
      <c r="AT334">
        <v>2.8323366999999999</v>
      </c>
      <c r="AU334">
        <v>2.4192345</v>
      </c>
      <c r="AV334">
        <v>2.9431403</v>
      </c>
      <c r="AW334">
        <v>4.5568904999999997</v>
      </c>
      <c r="AX334">
        <v>3.7060995000000001</v>
      </c>
      <c r="AY334">
        <v>3.7339139000000001</v>
      </c>
      <c r="AZ334">
        <v>3.6497945999999999</v>
      </c>
      <c r="BA334">
        <v>2.9360135000000001</v>
      </c>
      <c r="BB334">
        <v>3.0204214999999999</v>
      </c>
      <c r="BC334">
        <v>3.1274133000000002</v>
      </c>
      <c r="BD334">
        <v>3.1419703999999999</v>
      </c>
      <c r="BE334">
        <v>3.2280557000000001</v>
      </c>
      <c r="BF334">
        <v>2.8354659</v>
      </c>
      <c r="BG334">
        <v>2.6765501</v>
      </c>
      <c r="BH334">
        <v>2.7823696</v>
      </c>
      <c r="BI334">
        <v>3.5596876000000002</v>
      </c>
      <c r="BJ334">
        <v>3.2294535999999998</v>
      </c>
      <c r="BK334">
        <v>3.0522071999999998</v>
      </c>
      <c r="BL334">
        <v>3.3253067000000001</v>
      </c>
      <c r="BM334">
        <v>3.4120089999999998</v>
      </c>
      <c r="BN334">
        <v>3.2608953000000001</v>
      </c>
      <c r="BO334">
        <v>3.1671376000000002</v>
      </c>
      <c r="BP334">
        <v>3.2684392999999998</v>
      </c>
      <c r="BQ334">
        <v>2.8609996</v>
      </c>
      <c r="BR334">
        <v>2.9937383999999998</v>
      </c>
      <c r="BS334">
        <v>2.6543833999999999</v>
      </c>
      <c r="BT334">
        <v>3.0163505000000002</v>
      </c>
      <c r="BU334">
        <v>3.3030634000000001</v>
      </c>
      <c r="BV334">
        <v>3.5095624999999999</v>
      </c>
      <c r="BW334">
        <v>3.1519938000000001</v>
      </c>
      <c r="BX334">
        <v>3.0897223999999999</v>
      </c>
      <c r="BY334">
        <v>3.5673770999999999</v>
      </c>
      <c r="BZ334">
        <v>3.3800042000000001</v>
      </c>
      <c r="CA334">
        <v>2.7985373</v>
      </c>
      <c r="CB334">
        <v>3.2005780000000001</v>
      </c>
      <c r="CC334">
        <v>3.5179662999999999</v>
      </c>
      <c r="CD334">
        <v>3.5043833000000002</v>
      </c>
      <c r="CE334">
        <v>3.2720644000000001</v>
      </c>
      <c r="CF334">
        <v>3.1899717000000001</v>
      </c>
      <c r="CG334">
        <v>3.6228682999999999</v>
      </c>
      <c r="CH334">
        <v>2.8491881000000001</v>
      </c>
      <c r="CI334">
        <v>2.9114939999999998</v>
      </c>
      <c r="CJ334">
        <v>3.5395528999999999</v>
      </c>
      <c r="CK334">
        <v>3.5405500000000001</v>
      </c>
      <c r="CL334">
        <v>3.4056852000000002</v>
      </c>
      <c r="CM334">
        <v>3.4764832999999999</v>
      </c>
      <c r="CN334">
        <v>3.5628679000000001</v>
      </c>
      <c r="CO334">
        <v>4.7084374000000002</v>
      </c>
      <c r="CP334">
        <v>6.0682001000000003</v>
      </c>
      <c r="CQ334">
        <v>3.4431390999999998</v>
      </c>
      <c r="CR334">
        <v>3.1275697</v>
      </c>
      <c r="CS334">
        <v>4.1330833</v>
      </c>
      <c r="CT334">
        <v>3.3897398000000001</v>
      </c>
      <c r="CU334">
        <v>3.2644074000000001</v>
      </c>
      <c r="CV334">
        <v>3.6987587999999998</v>
      </c>
      <c r="CW334">
        <v>3.6712277000000002</v>
      </c>
      <c r="CX334">
        <v>3.4292068000000002</v>
      </c>
      <c r="CY334">
        <v>3.3342844999999999</v>
      </c>
      <c r="CZ334">
        <v>2.6781687999999999</v>
      </c>
      <c r="DA334">
        <v>3.0407996000000002</v>
      </c>
      <c r="DB334">
        <v>3.5733893000000001</v>
      </c>
      <c r="DC334">
        <v>2.9769169999999998</v>
      </c>
      <c r="DD334">
        <v>2.8692112000000001</v>
      </c>
      <c r="DE334">
        <v>3.0720090999999998</v>
      </c>
      <c r="DF334">
        <v>3.7977531</v>
      </c>
      <c r="DG334">
        <v>4.244885</v>
      </c>
      <c r="DH334">
        <v>3.0753957999999999</v>
      </c>
      <c r="DI334">
        <v>3.3696375000000001</v>
      </c>
      <c r="DJ334">
        <v>3.7765186000000002</v>
      </c>
      <c r="DK334">
        <v>3.1174078000000001</v>
      </c>
      <c r="DL334">
        <v>3.6315813000000001</v>
      </c>
      <c r="DM334">
        <v>2.8556916999999999</v>
      </c>
      <c r="DN334">
        <v>2.0366509000000002</v>
      </c>
      <c r="DO334">
        <v>3.0677226000000002</v>
      </c>
      <c r="DP334">
        <v>4.3183040999999998</v>
      </c>
      <c r="DQ334">
        <v>2.9220107</v>
      </c>
      <c r="DR334">
        <v>2.4346747</v>
      </c>
      <c r="DS334">
        <v>2.8420841999999999</v>
      </c>
      <c r="DT334">
        <v>5.7142096000000002</v>
      </c>
      <c r="DU334">
        <v>3.5546123999999999</v>
      </c>
      <c r="DV334">
        <v>3.3964745999999999</v>
      </c>
      <c r="DW334">
        <v>3.3082387</v>
      </c>
      <c r="DX334">
        <v>2.7208407000000001</v>
      </c>
      <c r="DY334">
        <v>2.8713945999999999</v>
      </c>
      <c r="DZ334">
        <v>3.2548962000000001</v>
      </c>
      <c r="EA334">
        <v>3.1719396</v>
      </c>
      <c r="EB334">
        <v>3.0963430000000001</v>
      </c>
      <c r="EC334">
        <v>3.0106644999999999</v>
      </c>
      <c r="ED334">
        <v>2.7722731</v>
      </c>
      <c r="EE334">
        <v>2.8368468</v>
      </c>
      <c r="EF334">
        <v>3.1630180000000001</v>
      </c>
      <c r="EG334">
        <v>3.1620948000000002</v>
      </c>
      <c r="EH334">
        <v>3.0410218000000002</v>
      </c>
      <c r="EI334">
        <v>2.9603426000000002</v>
      </c>
      <c r="EJ334">
        <v>3.0846224000000002</v>
      </c>
      <c r="EK334">
        <v>3.0570092</v>
      </c>
      <c r="EL334">
        <v>3.1376932000000002</v>
      </c>
      <c r="EM334">
        <v>3.1270126999999999</v>
      </c>
      <c r="EN334">
        <v>2.8074862999999999</v>
      </c>
      <c r="EO334">
        <v>2.8237028</v>
      </c>
      <c r="EP334">
        <v>2.9573450000000001</v>
      </c>
      <c r="EQ334">
        <v>2.9716024000000001</v>
      </c>
      <c r="ER334">
        <v>3.2088442000000001</v>
      </c>
      <c r="ES334">
        <v>3.1924633999999998</v>
      </c>
      <c r="ET334">
        <v>3.0793164000000002</v>
      </c>
      <c r="EU334">
        <v>2.9033465000000001</v>
      </c>
      <c r="EV334">
        <v>1</v>
      </c>
      <c r="EW334">
        <f>MATCH(A334,'[1]BASC2_BRIEF_6yr_DEMOS_ScanInfo '!$H$1:$H$585,0)</f>
        <v>262</v>
      </c>
      <c r="EX334">
        <f>INDEX('[1]BASC2_BRIEF_6yr_DEMOS_ScanInfo '!$L$1:$L$585,EW334)</f>
        <v>1</v>
      </c>
      <c r="EY334">
        <v>2</v>
      </c>
      <c r="EZ334">
        <v>1</v>
      </c>
      <c r="FA334">
        <f t="shared" ref="FA329:FB337" si="85">IF(AND(EZ334=1,EV334=1),2)</f>
        <v>2</v>
      </c>
      <c r="FB334">
        <v>2</v>
      </c>
    </row>
    <row r="335" spans="1:158" x14ac:dyDescent="0.35">
      <c r="A335" t="s">
        <v>91</v>
      </c>
      <c r="B335">
        <v>3.6136229000000002</v>
      </c>
      <c r="C335">
        <v>3.3526663999999999</v>
      </c>
      <c r="D335">
        <v>2.9357212000000001</v>
      </c>
      <c r="E335">
        <v>3.2328537000000002</v>
      </c>
      <c r="F335">
        <v>3.6630948000000001</v>
      </c>
      <c r="G335">
        <v>3.7485723000000002</v>
      </c>
      <c r="H335">
        <v>3.4921725000000001</v>
      </c>
      <c r="I335">
        <v>3.2195879999999999</v>
      </c>
      <c r="J335">
        <v>3.9105859000000001</v>
      </c>
      <c r="K335">
        <v>3.0468302</v>
      </c>
      <c r="L335">
        <v>2.8222239</v>
      </c>
      <c r="M335">
        <v>3.5839116999999998</v>
      </c>
      <c r="N335">
        <v>3.9845681000000002</v>
      </c>
      <c r="O335">
        <v>3.4895166999999998</v>
      </c>
      <c r="P335">
        <v>3.4764645000000001</v>
      </c>
      <c r="Q335">
        <v>3.6977332000000001</v>
      </c>
      <c r="R335">
        <v>5.0654306</v>
      </c>
      <c r="S335">
        <v>6.4776711000000002</v>
      </c>
      <c r="T335">
        <v>3.4818799</v>
      </c>
      <c r="U335">
        <v>2.8860543000000001</v>
      </c>
      <c r="V335">
        <v>3.3472955</v>
      </c>
      <c r="W335">
        <v>3.0920958999999999</v>
      </c>
      <c r="X335">
        <v>3.3185612999999998</v>
      </c>
      <c r="Y335">
        <v>3.937557</v>
      </c>
      <c r="Z335">
        <v>3.8955879000000002</v>
      </c>
      <c r="AA335">
        <v>3.6354131999999999</v>
      </c>
      <c r="AB335">
        <v>3.3627551000000002</v>
      </c>
      <c r="AC335">
        <v>2.8176758</v>
      </c>
      <c r="AD335">
        <v>3.3014668999999999</v>
      </c>
      <c r="AE335">
        <v>3.6689631999999999</v>
      </c>
      <c r="AF335">
        <v>3.7311548999999999</v>
      </c>
      <c r="AG335">
        <v>3.8791370000000001</v>
      </c>
      <c r="AH335">
        <v>2.9312290999999999</v>
      </c>
      <c r="AI335">
        <v>3.5969253000000001</v>
      </c>
      <c r="AJ335">
        <v>4.0768085000000003</v>
      </c>
      <c r="AK335">
        <v>3.1188855000000002</v>
      </c>
      <c r="AL335">
        <v>3.6763811</v>
      </c>
      <c r="AM335">
        <v>3.9239459000000001</v>
      </c>
      <c r="AN335">
        <v>3.7352070999999998</v>
      </c>
      <c r="AO335">
        <v>3.1103158</v>
      </c>
      <c r="AP335">
        <v>3.0282363999999999</v>
      </c>
      <c r="AQ335">
        <v>2.2120514</v>
      </c>
      <c r="AR335">
        <v>3.0919652000000002</v>
      </c>
      <c r="AS335">
        <v>5.0025320000000004</v>
      </c>
      <c r="AT335">
        <v>2.9367060999999999</v>
      </c>
      <c r="AU335">
        <v>2.5070043000000002</v>
      </c>
      <c r="AV335">
        <v>3.0752069999999998</v>
      </c>
      <c r="AW335">
        <v>5.6503310000000004</v>
      </c>
      <c r="AX335">
        <v>3.5026293000000002</v>
      </c>
      <c r="AY335">
        <v>4.4652780999999999</v>
      </c>
      <c r="AZ335">
        <v>3.2175560000000001</v>
      </c>
      <c r="BA335">
        <v>2.6962221</v>
      </c>
      <c r="BB335">
        <v>3.0614007000000001</v>
      </c>
      <c r="BC335">
        <v>3.3041673</v>
      </c>
      <c r="BD335">
        <v>3.1993976000000002</v>
      </c>
      <c r="BE335">
        <v>3.2311027000000001</v>
      </c>
      <c r="BF335">
        <v>3.0296528</v>
      </c>
      <c r="BG335">
        <v>2.9489746000000001</v>
      </c>
      <c r="BH335">
        <v>2.8394927999999999</v>
      </c>
      <c r="BI335">
        <v>3.1978027999999998</v>
      </c>
      <c r="BJ335">
        <v>3.01478</v>
      </c>
      <c r="BK335">
        <v>3.1102736000000002</v>
      </c>
      <c r="BL335">
        <v>3.7654985999999999</v>
      </c>
      <c r="BM335">
        <v>3.2081165</v>
      </c>
      <c r="BN335">
        <v>3.3889735000000001</v>
      </c>
      <c r="BO335">
        <v>3.0549705</v>
      </c>
      <c r="BP335">
        <v>3.3522037999999998</v>
      </c>
      <c r="BQ335">
        <v>2.9223628000000001</v>
      </c>
      <c r="BR335">
        <v>2.8101015</v>
      </c>
      <c r="BS335">
        <v>2.9634447000000002</v>
      </c>
      <c r="BT335">
        <v>3.2532363000000002</v>
      </c>
      <c r="BU335">
        <v>3.3312740000000001</v>
      </c>
      <c r="BV335">
        <v>3.5685842000000001</v>
      </c>
      <c r="BW335">
        <v>3.1499101999999999</v>
      </c>
      <c r="BX335">
        <v>2.8667123000000001</v>
      </c>
      <c r="BY335">
        <v>3.8124273</v>
      </c>
      <c r="BZ335">
        <v>3.3198576000000002</v>
      </c>
      <c r="CA335">
        <v>3.0850582000000002</v>
      </c>
      <c r="CB335">
        <v>3.3775214999999998</v>
      </c>
      <c r="CC335">
        <v>3.7556509999999999</v>
      </c>
      <c r="CD335">
        <v>3.4277761</v>
      </c>
      <c r="CE335">
        <v>3.3291352000000001</v>
      </c>
      <c r="CF335">
        <v>3.1938654999999998</v>
      </c>
      <c r="CG335">
        <v>3.8492320000000002</v>
      </c>
      <c r="CH335">
        <v>2.9526333999999999</v>
      </c>
      <c r="CI335">
        <v>2.8824589</v>
      </c>
      <c r="CJ335">
        <v>3.6733140999999998</v>
      </c>
      <c r="CK335">
        <v>3.8651235000000002</v>
      </c>
      <c r="CL335">
        <v>3.3935871</v>
      </c>
      <c r="CM335">
        <v>3.3825595000000002</v>
      </c>
      <c r="CN335">
        <v>3.5572460000000001</v>
      </c>
      <c r="CO335">
        <v>4.9529743000000002</v>
      </c>
      <c r="CP335">
        <v>5.7391195000000002</v>
      </c>
      <c r="CQ335">
        <v>3.4252221999999999</v>
      </c>
      <c r="CR335">
        <v>3.1561607999999999</v>
      </c>
      <c r="CS335">
        <v>3.2545407000000002</v>
      </c>
      <c r="CT335">
        <v>3.0427558000000001</v>
      </c>
      <c r="CU335">
        <v>3.6677577000000001</v>
      </c>
      <c r="CV335">
        <v>3.7940700000000001</v>
      </c>
      <c r="CW335">
        <v>3.6735673000000002</v>
      </c>
      <c r="CX335">
        <v>3.4865675</v>
      </c>
      <c r="CY335">
        <v>3.3685312000000001</v>
      </c>
      <c r="CZ335">
        <v>2.8089662</v>
      </c>
      <c r="DA335">
        <v>3.1932489999999998</v>
      </c>
      <c r="DB335">
        <v>3.6080844000000001</v>
      </c>
      <c r="DC335">
        <v>3.3641378999999998</v>
      </c>
      <c r="DD335">
        <v>3.9249003</v>
      </c>
      <c r="DE335">
        <v>3.2966451999999999</v>
      </c>
      <c r="DF335">
        <v>3.7940195000000001</v>
      </c>
      <c r="DG335">
        <v>4.0571456000000001</v>
      </c>
      <c r="DH335">
        <v>3.3108157999999999</v>
      </c>
      <c r="DI335">
        <v>3.8167263999999999</v>
      </c>
      <c r="DJ335">
        <v>3.8324096000000001</v>
      </c>
      <c r="DK335">
        <v>3.4518852</v>
      </c>
      <c r="DL335">
        <v>3.1635021999999999</v>
      </c>
      <c r="DM335">
        <v>3.1015377000000002</v>
      </c>
      <c r="DN335">
        <v>2.2015820000000001</v>
      </c>
      <c r="DO335">
        <v>3.3082509</v>
      </c>
      <c r="DP335">
        <v>4.9394144999999998</v>
      </c>
      <c r="DQ335">
        <v>2.9236412000000001</v>
      </c>
      <c r="DR335">
        <v>2.4483050999999998</v>
      </c>
      <c r="DS335">
        <v>3.1311673999999998</v>
      </c>
      <c r="DT335">
        <v>5.0292082000000002</v>
      </c>
      <c r="DU335">
        <v>3.4088409</v>
      </c>
      <c r="DV335">
        <v>3.8935015000000002</v>
      </c>
      <c r="DW335">
        <v>3.2211422999999999</v>
      </c>
      <c r="DX335">
        <v>2.8843728999999998</v>
      </c>
      <c r="DY335">
        <v>3.1001310000000002</v>
      </c>
      <c r="DZ335">
        <v>3.2229969999999999</v>
      </c>
      <c r="EA335">
        <v>3.1079268</v>
      </c>
      <c r="EB335">
        <v>3.1708729</v>
      </c>
      <c r="EC335">
        <v>3.06826</v>
      </c>
      <c r="ED335">
        <v>3.1044714</v>
      </c>
      <c r="EE335">
        <v>2.8228805000000001</v>
      </c>
      <c r="EF335">
        <v>3.1544793000000002</v>
      </c>
      <c r="EG335">
        <v>3.1379136999999999</v>
      </c>
      <c r="EH335">
        <v>3.1698930000000001</v>
      </c>
      <c r="EI335">
        <v>3.1150353000000002</v>
      </c>
      <c r="EJ335">
        <v>2.9986999000000001</v>
      </c>
      <c r="EK335">
        <v>3.4676056000000002</v>
      </c>
      <c r="EL335">
        <v>3.2696361999999999</v>
      </c>
      <c r="EM335">
        <v>2.9340972999999999</v>
      </c>
      <c r="EN335">
        <v>2.9287812999999998</v>
      </c>
      <c r="EO335">
        <v>3.0580156000000001</v>
      </c>
      <c r="EP335">
        <v>2.9136796</v>
      </c>
      <c r="EQ335">
        <v>3.4506130000000002</v>
      </c>
      <c r="ER335">
        <v>3.3073391999999999</v>
      </c>
      <c r="ES335">
        <v>3.4979168999999999</v>
      </c>
      <c r="ET335">
        <v>3.1990712000000001</v>
      </c>
      <c r="EU335">
        <v>3.1316503999999998</v>
      </c>
      <c r="EV335">
        <v>3</v>
      </c>
      <c r="EW335">
        <f>MATCH(A335,'[1]BASC2_BRIEF_6yr_DEMOS_ScanInfo '!$H$1:$H$585,0)</f>
        <v>264</v>
      </c>
      <c r="EX335">
        <f>INDEX('[1]BASC2_BRIEF_6yr_DEMOS_ScanInfo '!$L$1:$L$585,EW335)</f>
        <v>1</v>
      </c>
      <c r="EY335">
        <v>2</v>
      </c>
      <c r="EZ335">
        <v>1</v>
      </c>
      <c r="FA335">
        <f>IF(AND(EZ335=1,EV335=3),6)</f>
        <v>6</v>
      </c>
      <c r="FB335">
        <v>6</v>
      </c>
    </row>
    <row r="336" spans="1:158" x14ac:dyDescent="0.35">
      <c r="A336" t="s">
        <v>92</v>
      </c>
      <c r="B336">
        <v>3.5593154</v>
      </c>
      <c r="C336">
        <v>3.0762543999999998</v>
      </c>
      <c r="D336">
        <v>3.0823572000000001</v>
      </c>
      <c r="E336">
        <v>3.2392044000000002</v>
      </c>
      <c r="F336">
        <v>3.6899039999999999</v>
      </c>
      <c r="G336">
        <v>3.4580153999999999</v>
      </c>
      <c r="H336">
        <v>3.3743663000000002</v>
      </c>
      <c r="I336">
        <v>3.2172830000000001</v>
      </c>
      <c r="J336">
        <v>3.5862745999999999</v>
      </c>
      <c r="K336">
        <v>2.4349978000000001</v>
      </c>
      <c r="L336">
        <v>2.9665653999999999</v>
      </c>
      <c r="M336">
        <v>3.1829171000000001</v>
      </c>
      <c r="N336">
        <v>4.0096588000000004</v>
      </c>
      <c r="O336">
        <v>3.4374893000000002</v>
      </c>
      <c r="P336">
        <v>3.5397837000000001</v>
      </c>
      <c r="Q336">
        <v>3.6640532000000001</v>
      </c>
      <c r="R336">
        <v>4.9222216999999997</v>
      </c>
      <c r="S336">
        <v>6.1422400000000001</v>
      </c>
      <c r="T336">
        <v>3.2896483000000001</v>
      </c>
      <c r="U336">
        <v>3.2450643000000001</v>
      </c>
      <c r="V336">
        <v>3.4217303000000001</v>
      </c>
      <c r="W336">
        <v>2.7568467000000001</v>
      </c>
      <c r="X336">
        <v>3.1814754000000001</v>
      </c>
      <c r="Y336">
        <v>3.6645153000000001</v>
      </c>
      <c r="Z336">
        <v>3.3815224000000002</v>
      </c>
      <c r="AA336">
        <v>3.437773</v>
      </c>
      <c r="AB336">
        <v>3.2966072999999998</v>
      </c>
      <c r="AC336">
        <v>2.6169628999999999</v>
      </c>
      <c r="AD336">
        <v>2.9589392999999999</v>
      </c>
      <c r="AE336">
        <v>3.3757915000000001</v>
      </c>
      <c r="AF336">
        <v>3.7643428000000001</v>
      </c>
      <c r="AG336">
        <v>3.9131439000000001</v>
      </c>
      <c r="AH336">
        <v>2.8274195</v>
      </c>
      <c r="AI336">
        <v>3.5108328000000002</v>
      </c>
      <c r="AJ336">
        <v>3.7335992</v>
      </c>
      <c r="AK336">
        <v>3.0133326</v>
      </c>
      <c r="AL336">
        <v>3.5642244999999999</v>
      </c>
      <c r="AM336">
        <v>3.6160955000000001</v>
      </c>
      <c r="AN336">
        <v>3.3770614000000001</v>
      </c>
      <c r="AO336">
        <v>3.0642035000000001</v>
      </c>
      <c r="AP336">
        <v>2.7049563000000001</v>
      </c>
      <c r="AQ336">
        <v>2.1271808000000001</v>
      </c>
      <c r="AR336">
        <v>3.1609229999999999</v>
      </c>
      <c r="AS336">
        <v>4.2881470000000004</v>
      </c>
      <c r="AT336">
        <v>2.5403812000000001</v>
      </c>
      <c r="AU336">
        <v>2.237555</v>
      </c>
      <c r="AV336">
        <v>3.052073</v>
      </c>
      <c r="AW336">
        <v>4.5237822999999997</v>
      </c>
      <c r="AX336">
        <v>3.5153470000000002</v>
      </c>
      <c r="AY336">
        <v>3.6082573</v>
      </c>
      <c r="AZ336">
        <v>3.1472044000000001</v>
      </c>
      <c r="BA336">
        <v>2.9581189000000001</v>
      </c>
      <c r="BB336">
        <v>3.0129706999999999</v>
      </c>
      <c r="BC336">
        <v>3.2432281999999999</v>
      </c>
      <c r="BD336">
        <v>2.9611499000000001</v>
      </c>
      <c r="BE336">
        <v>3.5282947999999998</v>
      </c>
      <c r="BF336">
        <v>2.8791918999999999</v>
      </c>
      <c r="BG336">
        <v>2.8394436999999999</v>
      </c>
      <c r="BH336">
        <v>2.6507567999999999</v>
      </c>
      <c r="BI336">
        <v>3.0394006</v>
      </c>
      <c r="BJ336">
        <v>3.0139114999999999</v>
      </c>
      <c r="BK336">
        <v>3.0493054000000002</v>
      </c>
      <c r="BL336">
        <v>3.7116074999999999</v>
      </c>
      <c r="BM336">
        <v>3.2761452000000002</v>
      </c>
      <c r="BN336">
        <v>3.1684587</v>
      </c>
      <c r="BO336">
        <v>2.9007101</v>
      </c>
      <c r="BP336">
        <v>2.8678423999999998</v>
      </c>
      <c r="BQ336">
        <v>2.7612209000000001</v>
      </c>
      <c r="BR336">
        <v>2.6673206999999999</v>
      </c>
      <c r="BS336">
        <v>2.6880101999999999</v>
      </c>
      <c r="BT336">
        <v>3.8302629000000001</v>
      </c>
      <c r="BU336">
        <v>3.1658547000000001</v>
      </c>
      <c r="BV336">
        <v>3.4259753000000002</v>
      </c>
      <c r="BW336">
        <v>3.0562632000000001</v>
      </c>
      <c r="BX336">
        <v>2.8766663000000001</v>
      </c>
      <c r="BY336">
        <v>3.4985507</v>
      </c>
      <c r="BZ336">
        <v>3.1748750000000001</v>
      </c>
      <c r="CA336">
        <v>3.1002092000000001</v>
      </c>
      <c r="CB336">
        <v>3.2589191999999998</v>
      </c>
      <c r="CC336">
        <v>3.6734065999999999</v>
      </c>
      <c r="CD336">
        <v>3.8659960999999998</v>
      </c>
      <c r="CE336">
        <v>3.4825870999999999</v>
      </c>
      <c r="CF336">
        <v>3.0903915999999998</v>
      </c>
      <c r="CG336">
        <v>3.3415469999999998</v>
      </c>
      <c r="CH336">
        <v>2.4684955999999998</v>
      </c>
      <c r="CI336">
        <v>2.7549543000000001</v>
      </c>
      <c r="CJ336">
        <v>3.2291698000000002</v>
      </c>
      <c r="CK336">
        <v>3.6354682</v>
      </c>
      <c r="CL336">
        <v>3.4861163999999998</v>
      </c>
      <c r="CM336">
        <v>3.4177194000000002</v>
      </c>
      <c r="CN336">
        <v>3.6425605000000001</v>
      </c>
      <c r="CO336">
        <v>4.7955212999999999</v>
      </c>
      <c r="CP336">
        <v>5.8901805999999999</v>
      </c>
      <c r="CQ336">
        <v>3.1051643000000002</v>
      </c>
      <c r="CR336">
        <v>2.9876573</v>
      </c>
      <c r="CS336">
        <v>3.5746571999999999</v>
      </c>
      <c r="CT336">
        <v>2.910517</v>
      </c>
      <c r="CU336">
        <v>3.2008350000000001</v>
      </c>
      <c r="CV336">
        <v>3.5577285000000001</v>
      </c>
      <c r="CW336">
        <v>3.3034102999999999</v>
      </c>
      <c r="CX336">
        <v>3.1973316999999999</v>
      </c>
      <c r="CY336">
        <v>3.2203593000000001</v>
      </c>
      <c r="CZ336">
        <v>2.6019502000000001</v>
      </c>
      <c r="DA336">
        <v>3.0572436000000001</v>
      </c>
      <c r="DB336">
        <v>3.3333173</v>
      </c>
      <c r="DC336">
        <v>3.6776412000000001</v>
      </c>
      <c r="DD336">
        <v>3.9335274999999998</v>
      </c>
      <c r="DE336">
        <v>2.8821964000000002</v>
      </c>
      <c r="DF336">
        <v>3.5830188000000001</v>
      </c>
      <c r="DG336">
        <v>3.8653989000000002</v>
      </c>
      <c r="DH336">
        <v>3.0475376000000001</v>
      </c>
      <c r="DI336">
        <v>3.5112348</v>
      </c>
      <c r="DJ336">
        <v>3.5605661999999998</v>
      </c>
      <c r="DK336">
        <v>3.3951752000000002</v>
      </c>
      <c r="DL336">
        <v>2.9373298000000001</v>
      </c>
      <c r="DM336">
        <v>2.6435070000000001</v>
      </c>
      <c r="DN336">
        <v>2.1238749000000001</v>
      </c>
      <c r="DO336">
        <v>2.9380879000000002</v>
      </c>
      <c r="DP336">
        <v>3.9902891999999999</v>
      </c>
      <c r="DQ336">
        <v>2.7287387999999999</v>
      </c>
      <c r="DR336">
        <v>2.4064293000000001</v>
      </c>
      <c r="DS336">
        <v>2.8316227999999999</v>
      </c>
      <c r="DT336">
        <v>5.1366630000000004</v>
      </c>
      <c r="DU336">
        <v>3.3980863000000001</v>
      </c>
      <c r="DV336">
        <v>3.5838811000000002</v>
      </c>
      <c r="DW336">
        <v>2.8771977</v>
      </c>
      <c r="DX336">
        <v>2.9640738999999998</v>
      </c>
      <c r="DY336">
        <v>2.9837891999999999</v>
      </c>
      <c r="DZ336">
        <v>3.0600418999999999</v>
      </c>
      <c r="EA336">
        <v>3.0804372</v>
      </c>
      <c r="EB336">
        <v>3.0378797</v>
      </c>
      <c r="EC336">
        <v>2.9011528000000002</v>
      </c>
      <c r="ED336">
        <v>2.7634120000000002</v>
      </c>
      <c r="EE336">
        <v>2.7336649999999998</v>
      </c>
      <c r="EF336">
        <v>2.9508686000000002</v>
      </c>
      <c r="EG336">
        <v>3.1487894000000001</v>
      </c>
      <c r="EH336">
        <v>3.0401861999999999</v>
      </c>
      <c r="EI336">
        <v>3.5253777999999998</v>
      </c>
      <c r="EJ336">
        <v>2.9630019999999999</v>
      </c>
      <c r="EK336">
        <v>3.0257852000000001</v>
      </c>
      <c r="EL336">
        <v>2.9926648</v>
      </c>
      <c r="EM336">
        <v>3.2332673000000001</v>
      </c>
      <c r="EN336">
        <v>2.8081477000000001</v>
      </c>
      <c r="EO336">
        <v>2.7624673999999998</v>
      </c>
      <c r="EP336">
        <v>3.0741950999999998</v>
      </c>
      <c r="EQ336">
        <v>3.9350676999999998</v>
      </c>
      <c r="ER336">
        <v>2.9807085999999998</v>
      </c>
      <c r="ES336">
        <v>3.1733308</v>
      </c>
      <c r="ET336">
        <v>3.0775914000000002</v>
      </c>
      <c r="EU336">
        <v>2.9612305000000001</v>
      </c>
      <c r="EV336">
        <v>1</v>
      </c>
      <c r="EW336">
        <f>MATCH(A336,'[1]BASC2_BRIEF_6yr_DEMOS_ScanInfo '!$H$1:$H$585,0)</f>
        <v>265</v>
      </c>
      <c r="EX336">
        <f>INDEX('[1]BASC2_BRIEF_6yr_DEMOS_ScanInfo '!$L$1:$L$585,EW336)</f>
        <v>2</v>
      </c>
      <c r="EY336">
        <v>2</v>
      </c>
      <c r="EZ336">
        <v>2</v>
      </c>
      <c r="FA336">
        <f>IF(AND(EZ336=2,EV336=1),3)</f>
        <v>3</v>
      </c>
      <c r="FB336">
        <v>3</v>
      </c>
    </row>
    <row r="337" spans="1:158" x14ac:dyDescent="0.35">
      <c r="A337" t="s">
        <v>93</v>
      </c>
      <c r="B337">
        <v>3.5088252999999998</v>
      </c>
      <c r="C337">
        <v>2.8668027</v>
      </c>
      <c r="D337">
        <v>2.6551182</v>
      </c>
      <c r="E337">
        <v>3.1803588999999999</v>
      </c>
      <c r="F337">
        <v>3.5909990999999999</v>
      </c>
      <c r="G337">
        <v>3.2638137</v>
      </c>
      <c r="H337">
        <v>3.0457584999999998</v>
      </c>
      <c r="I337">
        <v>3.1266767999999998</v>
      </c>
      <c r="J337">
        <v>3.3794146</v>
      </c>
      <c r="K337">
        <v>2.9437666</v>
      </c>
      <c r="L337">
        <v>2.6585119000000001</v>
      </c>
      <c r="M337">
        <v>3.1862564</v>
      </c>
      <c r="N337">
        <v>3.6255605000000002</v>
      </c>
      <c r="O337">
        <v>3.5702050000000001</v>
      </c>
      <c r="P337">
        <v>3.4753468000000001</v>
      </c>
      <c r="Q337">
        <v>3.3630773999999999</v>
      </c>
      <c r="R337">
        <v>4.5356516999999998</v>
      </c>
      <c r="S337">
        <v>5.6413684000000002</v>
      </c>
      <c r="T337">
        <v>3.1693908999999998</v>
      </c>
      <c r="U337">
        <v>2.8394468000000002</v>
      </c>
      <c r="V337">
        <v>3.4154458000000001</v>
      </c>
      <c r="W337">
        <v>2.8819845000000002</v>
      </c>
      <c r="X337">
        <v>3.4283423000000002</v>
      </c>
      <c r="Y337">
        <v>3.6497020999999998</v>
      </c>
      <c r="Z337">
        <v>3.6350584000000001</v>
      </c>
      <c r="AA337">
        <v>3.2584784</v>
      </c>
      <c r="AB337">
        <v>3.0234542000000002</v>
      </c>
      <c r="AC337">
        <v>2.5363896000000001</v>
      </c>
      <c r="AD337">
        <v>2.9148724000000001</v>
      </c>
      <c r="AE337">
        <v>3.3730289999999998</v>
      </c>
      <c r="AF337">
        <v>3.1973481000000001</v>
      </c>
      <c r="AG337">
        <v>3.7122006000000001</v>
      </c>
      <c r="AH337">
        <v>2.8562607999999998</v>
      </c>
      <c r="AI337">
        <v>3.4542172</v>
      </c>
      <c r="AJ337">
        <v>3.5021779999999998</v>
      </c>
      <c r="AK337">
        <v>2.9664457</v>
      </c>
      <c r="AL337">
        <v>3.3034965999999999</v>
      </c>
      <c r="AM337">
        <v>3.4893977999999999</v>
      </c>
      <c r="AN337">
        <v>3.1118369000000001</v>
      </c>
      <c r="AO337">
        <v>2.8985232999999999</v>
      </c>
      <c r="AP337">
        <v>2.5723175999999999</v>
      </c>
      <c r="AQ337">
        <v>1.8492881999999999</v>
      </c>
      <c r="AR337">
        <v>2.7489461999999998</v>
      </c>
      <c r="AS337">
        <v>4.2847761999999996</v>
      </c>
      <c r="AT337">
        <v>2.7283369999999998</v>
      </c>
      <c r="AU337">
        <v>2.1337380000000001</v>
      </c>
      <c r="AV337">
        <v>2.7846079000000001</v>
      </c>
      <c r="AW337">
        <v>4.6632408999999999</v>
      </c>
      <c r="AX337">
        <v>3.0987464999999998</v>
      </c>
      <c r="AY337">
        <v>3.2830550999999999</v>
      </c>
      <c r="AZ337">
        <v>2.9453754000000001</v>
      </c>
      <c r="BA337">
        <v>2.5809519000000001</v>
      </c>
      <c r="BB337">
        <v>2.9436452000000002</v>
      </c>
      <c r="BC337">
        <v>3.1469282999999999</v>
      </c>
      <c r="BD337">
        <v>2.9847131</v>
      </c>
      <c r="BE337">
        <v>3.4993842000000002</v>
      </c>
      <c r="BF337">
        <v>2.7452445000000001</v>
      </c>
      <c r="BG337">
        <v>2.6817274000000002</v>
      </c>
      <c r="BH337">
        <v>2.5753398000000001</v>
      </c>
      <c r="BI337">
        <v>2.8906375999999998</v>
      </c>
      <c r="BJ337">
        <v>2.7498882</v>
      </c>
      <c r="BK337">
        <v>3.0278429999999998</v>
      </c>
      <c r="BL337">
        <v>3.3761836999999999</v>
      </c>
      <c r="BM337">
        <v>2.6213633999999999</v>
      </c>
      <c r="BN337">
        <v>3.2074189</v>
      </c>
      <c r="BO337">
        <v>2.8804021</v>
      </c>
      <c r="BP337">
        <v>2.3825900999999998</v>
      </c>
      <c r="BQ337">
        <v>2.6213548000000002</v>
      </c>
      <c r="BR337">
        <v>2.8206468</v>
      </c>
      <c r="BS337">
        <v>2.4975499999999999</v>
      </c>
      <c r="BT337">
        <v>3.8578572000000002</v>
      </c>
      <c r="BU337">
        <v>3.0680500999999998</v>
      </c>
      <c r="BV337">
        <v>3.3630909999999998</v>
      </c>
      <c r="BW337">
        <v>2.9580429000000001</v>
      </c>
      <c r="BX337">
        <v>2.8258157000000002</v>
      </c>
      <c r="BY337">
        <v>3.4955086999999998</v>
      </c>
      <c r="BZ337">
        <v>3.0914318999999999</v>
      </c>
      <c r="CA337">
        <v>2.7645662</v>
      </c>
      <c r="CB337">
        <v>2.9650759999999998</v>
      </c>
      <c r="CC337">
        <v>3.8896191</v>
      </c>
      <c r="CD337">
        <v>3.4994721000000002</v>
      </c>
      <c r="CE337">
        <v>3.2630870000000001</v>
      </c>
      <c r="CF337">
        <v>3.1143209999999999</v>
      </c>
      <c r="CG337">
        <v>3.5509710000000001</v>
      </c>
      <c r="CH337">
        <v>2.5547371000000001</v>
      </c>
      <c r="CI337">
        <v>2.8579154</v>
      </c>
      <c r="CJ337">
        <v>3.2640916999999998</v>
      </c>
      <c r="CK337">
        <v>3.6256203999999999</v>
      </c>
      <c r="CL337">
        <v>3.5442102000000002</v>
      </c>
      <c r="CM337">
        <v>3.2135704</v>
      </c>
      <c r="CN337">
        <v>3.4224557999999998</v>
      </c>
      <c r="CO337">
        <v>4.6404204</v>
      </c>
      <c r="CP337">
        <v>5.5652217999999998</v>
      </c>
      <c r="CQ337">
        <v>2.9829287999999998</v>
      </c>
      <c r="CR337">
        <v>2.8801806000000001</v>
      </c>
      <c r="CS337">
        <v>3.4082997000000002</v>
      </c>
      <c r="CT337">
        <v>2.9063927999999999</v>
      </c>
      <c r="CU337">
        <v>3.3950515000000001</v>
      </c>
      <c r="CV337">
        <v>3.5815391999999999</v>
      </c>
      <c r="CW337">
        <v>3.7065768000000001</v>
      </c>
      <c r="CX337">
        <v>3.1580555000000001</v>
      </c>
      <c r="CY337">
        <v>2.9373095</v>
      </c>
      <c r="CZ337">
        <v>2.5627925</v>
      </c>
      <c r="DA337">
        <v>3.0146966000000002</v>
      </c>
      <c r="DB337">
        <v>3.1489780000000001</v>
      </c>
      <c r="DC337">
        <v>3.6940206999999998</v>
      </c>
      <c r="DD337">
        <v>4.1098999999999997</v>
      </c>
      <c r="DE337">
        <v>2.8581859999999999</v>
      </c>
      <c r="DF337">
        <v>3.4884889000000001</v>
      </c>
      <c r="DG337">
        <v>3.8548309999999999</v>
      </c>
      <c r="DH337">
        <v>2.8442688</v>
      </c>
      <c r="DI337">
        <v>3.2536643000000001</v>
      </c>
      <c r="DJ337">
        <v>3.6120896</v>
      </c>
      <c r="DK337">
        <v>3.1001672999999998</v>
      </c>
      <c r="DL337">
        <v>3.0650675000000001</v>
      </c>
      <c r="DM337">
        <v>2.4471134999999999</v>
      </c>
      <c r="DN337">
        <v>2.0142441</v>
      </c>
      <c r="DO337">
        <v>2.8978332999999998</v>
      </c>
      <c r="DP337">
        <v>4.7812504999999996</v>
      </c>
      <c r="DQ337">
        <v>2.8771095</v>
      </c>
      <c r="DR337">
        <v>2.1956316999999999</v>
      </c>
      <c r="DS337">
        <v>2.6775730000000002</v>
      </c>
      <c r="DT337">
        <v>4.7578354000000003</v>
      </c>
      <c r="DU337">
        <v>3.1444645000000002</v>
      </c>
      <c r="DV337">
        <v>3.2908065</v>
      </c>
      <c r="DW337">
        <v>3.3382193999999998</v>
      </c>
      <c r="DX337">
        <v>2.7305603000000001</v>
      </c>
      <c r="DY337">
        <v>3.0109615000000001</v>
      </c>
      <c r="DZ337">
        <v>3.178261</v>
      </c>
      <c r="EA337">
        <v>2.9716898999999999</v>
      </c>
      <c r="EB337">
        <v>2.7752924000000001</v>
      </c>
      <c r="EC337">
        <v>2.7734220000000001</v>
      </c>
      <c r="ED337">
        <v>2.5766076999999998</v>
      </c>
      <c r="EE337">
        <v>2.6613989</v>
      </c>
      <c r="EF337">
        <v>2.6066151</v>
      </c>
      <c r="EG337">
        <v>2.9128300999999999</v>
      </c>
      <c r="EH337">
        <v>2.7077958999999998</v>
      </c>
      <c r="EI337">
        <v>3.8618774</v>
      </c>
      <c r="EJ337">
        <v>2.7439689999999999</v>
      </c>
      <c r="EK337">
        <v>3.2053082000000002</v>
      </c>
      <c r="EL337">
        <v>3.0702381000000001</v>
      </c>
      <c r="EM337">
        <v>2.6924191</v>
      </c>
      <c r="EN337">
        <v>2.6828498999999999</v>
      </c>
      <c r="EO337">
        <v>2.7205211999999999</v>
      </c>
      <c r="EP337">
        <v>2.5861683000000002</v>
      </c>
      <c r="EQ337">
        <v>5.2885504000000001</v>
      </c>
      <c r="ER337">
        <v>2.9444129000000001</v>
      </c>
      <c r="ES337">
        <v>3.3198124999999998</v>
      </c>
      <c r="ET337">
        <v>3.0466714000000001</v>
      </c>
      <c r="EU337">
        <v>2.7082272000000001</v>
      </c>
      <c r="EV337">
        <v>0</v>
      </c>
      <c r="EW337">
        <f>MATCH(A337,'[1]BASC2_BRIEF_6yr_DEMOS_ScanInfo '!$H$1:$H$585,0)</f>
        <v>266</v>
      </c>
      <c r="EX337">
        <f>INDEX('[1]BASC2_BRIEF_6yr_DEMOS_ScanInfo '!$L$1:$L$585,EW337)</f>
        <v>2</v>
      </c>
      <c r="EY337">
        <v>2</v>
      </c>
      <c r="EZ337">
        <v>2</v>
      </c>
      <c r="FA337">
        <f t="shared" ref="FA335:FB337" si="86">IF(AND(EZ337=2,EV337=0),1)</f>
        <v>1</v>
      </c>
      <c r="FB337">
        <v>1</v>
      </c>
    </row>
    <row r="338" spans="1:158" x14ac:dyDescent="0.35">
      <c r="A338" t="s">
        <v>94</v>
      </c>
      <c r="B338">
        <v>3.6480985000000001</v>
      </c>
      <c r="C338">
        <v>3.2827823</v>
      </c>
      <c r="D338">
        <v>3.1061673000000001</v>
      </c>
      <c r="E338">
        <v>3.3077421</v>
      </c>
      <c r="F338">
        <v>3.4973371000000002</v>
      </c>
      <c r="G338">
        <v>3.6212133999999998</v>
      </c>
      <c r="H338">
        <v>3.4527822000000001</v>
      </c>
      <c r="I338">
        <v>3.2622062999999999</v>
      </c>
      <c r="J338">
        <v>3.8372817000000001</v>
      </c>
      <c r="K338">
        <v>2.8533067999999999</v>
      </c>
      <c r="L338">
        <v>3.0091101999999998</v>
      </c>
      <c r="M338">
        <v>3.3832767000000001</v>
      </c>
      <c r="N338">
        <v>3.7179226999999999</v>
      </c>
      <c r="O338">
        <v>3.5838435</v>
      </c>
      <c r="P338">
        <v>3.4573269</v>
      </c>
      <c r="Q338">
        <v>3.9902606</v>
      </c>
      <c r="R338">
        <v>4.7427387000000003</v>
      </c>
      <c r="S338">
        <v>5.5669912999999998</v>
      </c>
      <c r="T338">
        <v>3.3586952999999999</v>
      </c>
      <c r="U338">
        <v>3.3545096000000001</v>
      </c>
      <c r="V338">
        <v>3.3021805</v>
      </c>
      <c r="W338">
        <v>3.3159399000000001</v>
      </c>
      <c r="X338">
        <v>3.0895743000000002</v>
      </c>
      <c r="Y338">
        <v>3.8013545999999998</v>
      </c>
      <c r="Z338">
        <v>3.570843</v>
      </c>
      <c r="AA338">
        <v>3.5199752000000002</v>
      </c>
      <c r="AB338">
        <v>3.4204914999999998</v>
      </c>
      <c r="AC338">
        <v>2.8288492999999999</v>
      </c>
      <c r="AD338">
        <v>3.1831501000000002</v>
      </c>
      <c r="AE338">
        <v>3.7410526000000002</v>
      </c>
      <c r="AF338">
        <v>3.2739177000000002</v>
      </c>
      <c r="AG338">
        <v>3.9207249000000002</v>
      </c>
      <c r="AH338">
        <v>3.0961082000000002</v>
      </c>
      <c r="AI338">
        <v>3.4997368</v>
      </c>
      <c r="AJ338">
        <v>3.9932997000000001</v>
      </c>
      <c r="AK338">
        <v>3.3123722</v>
      </c>
      <c r="AL338">
        <v>3.6272186999999998</v>
      </c>
      <c r="AM338">
        <v>3.5280564000000001</v>
      </c>
      <c r="AN338">
        <v>3.3496537000000002</v>
      </c>
      <c r="AO338">
        <v>3.1550422</v>
      </c>
      <c r="AP338">
        <v>2.9350610000000001</v>
      </c>
      <c r="AQ338">
        <v>2.2010893999999999</v>
      </c>
      <c r="AR338">
        <v>3.1644177</v>
      </c>
      <c r="AS338">
        <v>4.2059360000000003</v>
      </c>
      <c r="AT338">
        <v>3.0480033999999998</v>
      </c>
      <c r="AU338">
        <v>2.5911797999999999</v>
      </c>
      <c r="AV338">
        <v>2.9027002</v>
      </c>
      <c r="AW338">
        <v>5.6014923999999997</v>
      </c>
      <c r="AX338">
        <v>3.4565568</v>
      </c>
      <c r="AY338">
        <v>3.5809071000000001</v>
      </c>
      <c r="AZ338">
        <v>3.1873043000000001</v>
      </c>
      <c r="BA338">
        <v>3.1053505000000001</v>
      </c>
      <c r="BB338">
        <v>3.1377951999999998</v>
      </c>
      <c r="BC338">
        <v>3.2428634000000001</v>
      </c>
      <c r="BD338">
        <v>3.1429846000000001</v>
      </c>
      <c r="BE338">
        <v>3.0757759</v>
      </c>
      <c r="BF338">
        <v>2.9968485999999999</v>
      </c>
      <c r="BG338">
        <v>2.7982100999999999</v>
      </c>
      <c r="BH338">
        <v>2.7869687000000001</v>
      </c>
      <c r="BI338">
        <v>3.0472728999999998</v>
      </c>
      <c r="BJ338">
        <v>2.9371697999999999</v>
      </c>
      <c r="BK338">
        <v>3.0454656999999998</v>
      </c>
      <c r="BL338">
        <v>3.2261533999999998</v>
      </c>
      <c r="BM338">
        <v>2.7946719999999998</v>
      </c>
      <c r="BN338">
        <v>3.3410641999999999</v>
      </c>
      <c r="BO338">
        <v>3.1645867999999999</v>
      </c>
      <c r="BP338">
        <v>3.3751769</v>
      </c>
      <c r="BQ338">
        <v>3.0165122000000002</v>
      </c>
      <c r="BR338">
        <v>3.0104145999999998</v>
      </c>
      <c r="BS338">
        <v>3.1725473000000002</v>
      </c>
      <c r="BT338">
        <v>3.7181932999999998</v>
      </c>
      <c r="BU338">
        <v>3.4004612000000001</v>
      </c>
      <c r="BV338">
        <v>3.270823</v>
      </c>
      <c r="BW338">
        <v>3.1356826</v>
      </c>
      <c r="BX338">
        <v>3.0863969</v>
      </c>
      <c r="BY338">
        <v>3.4325625999999998</v>
      </c>
      <c r="BZ338">
        <v>3.1338308000000001</v>
      </c>
      <c r="CA338">
        <v>3.3321621000000001</v>
      </c>
      <c r="CB338">
        <v>3.2259373999999998</v>
      </c>
      <c r="CC338">
        <v>3.7244858999999999</v>
      </c>
      <c r="CD338">
        <v>3.5232910999999998</v>
      </c>
      <c r="CE338">
        <v>3.5524494999999998</v>
      </c>
      <c r="CF338">
        <v>2.9946655999999998</v>
      </c>
      <c r="CG338">
        <v>3.5776659999999998</v>
      </c>
      <c r="CH338">
        <v>3.0242460000000002</v>
      </c>
      <c r="CI338">
        <v>3.0923642999999998</v>
      </c>
      <c r="CJ338">
        <v>3.2714468999999999</v>
      </c>
      <c r="CK338">
        <v>3.8449423</v>
      </c>
      <c r="CL338">
        <v>3.4433684000000002</v>
      </c>
      <c r="CM338">
        <v>3.4527899999999998</v>
      </c>
      <c r="CN338">
        <v>3.8609426</v>
      </c>
      <c r="CO338">
        <v>4.8191737999999997</v>
      </c>
      <c r="CP338">
        <v>5.7013645000000004</v>
      </c>
      <c r="CQ338">
        <v>3.2195646999999998</v>
      </c>
      <c r="CR338">
        <v>3.4035186999999998</v>
      </c>
      <c r="CS338">
        <v>3.6016476000000002</v>
      </c>
      <c r="CT338">
        <v>3.3414364000000001</v>
      </c>
      <c r="CU338">
        <v>3.2315651999999999</v>
      </c>
      <c r="CV338">
        <v>3.7599575999999999</v>
      </c>
      <c r="CW338">
        <v>3.3903637</v>
      </c>
      <c r="CX338">
        <v>3.4651765999999999</v>
      </c>
      <c r="CY338">
        <v>3.4390334999999999</v>
      </c>
      <c r="CZ338">
        <v>2.8720284</v>
      </c>
      <c r="DA338">
        <v>3.1595407</v>
      </c>
      <c r="DB338">
        <v>3.5817945</v>
      </c>
      <c r="DC338">
        <v>3.4861979000000001</v>
      </c>
      <c r="DD338">
        <v>4.8016852999999999</v>
      </c>
      <c r="DE338">
        <v>3.4461403000000002</v>
      </c>
      <c r="DF338">
        <v>3.6274215999999999</v>
      </c>
      <c r="DG338">
        <v>4.0779204</v>
      </c>
      <c r="DH338">
        <v>3.1446192000000002</v>
      </c>
      <c r="DI338">
        <v>3.5601314999999998</v>
      </c>
      <c r="DJ338">
        <v>3.6144153999999999</v>
      </c>
      <c r="DK338">
        <v>3.4149473000000001</v>
      </c>
      <c r="DL338">
        <v>2.9152535999999998</v>
      </c>
      <c r="DM338">
        <v>3.0399810999999999</v>
      </c>
      <c r="DN338">
        <v>2.1817495999999998</v>
      </c>
      <c r="DO338">
        <v>3.1413977000000002</v>
      </c>
      <c r="DP338">
        <v>4.4166354999999999</v>
      </c>
      <c r="DQ338">
        <v>2.9606447</v>
      </c>
      <c r="DR338">
        <v>2.5578002999999998</v>
      </c>
      <c r="DS338">
        <v>2.9264410000000001</v>
      </c>
      <c r="DT338">
        <v>5.4518738000000004</v>
      </c>
      <c r="DU338">
        <v>3.5288455000000001</v>
      </c>
      <c r="DV338">
        <v>3.3537571000000002</v>
      </c>
      <c r="DW338">
        <v>3.1531948999999999</v>
      </c>
      <c r="DX338">
        <v>3.3364334000000002</v>
      </c>
      <c r="DY338">
        <v>3.0074614999999998</v>
      </c>
      <c r="DZ338">
        <v>3.2502580000000001</v>
      </c>
      <c r="EA338">
        <v>3.1617627000000001</v>
      </c>
      <c r="EB338">
        <v>2.9993744000000002</v>
      </c>
      <c r="EC338">
        <v>3.0206594</v>
      </c>
      <c r="ED338">
        <v>2.8084397000000001</v>
      </c>
      <c r="EE338">
        <v>2.8286688</v>
      </c>
      <c r="EF338">
        <v>3.0427512999999999</v>
      </c>
      <c r="EG338">
        <v>2.8759326999999999</v>
      </c>
      <c r="EH338">
        <v>2.8195093</v>
      </c>
      <c r="EI338">
        <v>3.4222505000000001</v>
      </c>
      <c r="EJ338">
        <v>2.7811922999999998</v>
      </c>
      <c r="EK338">
        <v>3.4475267000000001</v>
      </c>
      <c r="EL338">
        <v>3.2164464000000001</v>
      </c>
      <c r="EM338">
        <v>3.0587113000000001</v>
      </c>
      <c r="EN338">
        <v>2.9515346999999998</v>
      </c>
      <c r="EO338">
        <v>2.9414060000000002</v>
      </c>
      <c r="EP338">
        <v>2.9167535</v>
      </c>
      <c r="EQ338">
        <v>3.7770864999999998</v>
      </c>
      <c r="ER338">
        <v>3.1660769000000002</v>
      </c>
      <c r="ES338">
        <v>3.6495335</v>
      </c>
      <c r="ET338">
        <v>3.0629854000000001</v>
      </c>
      <c r="EU338">
        <v>3.2259680999999998</v>
      </c>
      <c r="EV338">
        <v>0</v>
      </c>
      <c r="EW338">
        <f>MATCH(A338,'[1]BASC2_BRIEF_6yr_DEMOS_ScanInfo '!$H$1:$H$585,0)</f>
        <v>269</v>
      </c>
      <c r="EX338">
        <f>INDEX('[1]BASC2_BRIEF_6yr_DEMOS_ScanInfo '!$L$1:$L$585,EW338)</f>
        <v>1</v>
      </c>
      <c r="EY338">
        <v>2</v>
      </c>
      <c r="EZ338">
        <v>1</v>
      </c>
      <c r="FA338">
        <f t="shared" si="81"/>
        <v>0</v>
      </c>
      <c r="FB338">
        <v>0</v>
      </c>
    </row>
    <row r="339" spans="1:158" x14ac:dyDescent="0.35">
      <c r="A339" t="s">
        <v>95</v>
      </c>
      <c r="B339">
        <v>3.9393861000000001</v>
      </c>
      <c r="C339">
        <v>3.5859190999999999</v>
      </c>
      <c r="D339">
        <v>3.2199344999999999</v>
      </c>
      <c r="E339">
        <v>2.9261875000000002</v>
      </c>
      <c r="F339">
        <v>4.0836096</v>
      </c>
      <c r="G339">
        <v>4.6763659000000004</v>
      </c>
      <c r="H339">
        <v>3.8512244</v>
      </c>
      <c r="I339">
        <v>3.5762719999999999</v>
      </c>
      <c r="J339">
        <v>3.9463308000000001</v>
      </c>
      <c r="K339">
        <v>2.6221049000000001</v>
      </c>
      <c r="L339">
        <v>2.8659214999999998</v>
      </c>
      <c r="M339">
        <v>3.5599272000000002</v>
      </c>
      <c r="N339">
        <v>4.2399673</v>
      </c>
      <c r="O339">
        <v>3.6210097999999999</v>
      </c>
      <c r="P339">
        <v>3.8256679</v>
      </c>
      <c r="Q339">
        <v>4.1930703999999999</v>
      </c>
      <c r="R339">
        <v>5.2142048000000001</v>
      </c>
      <c r="S339">
        <v>6.0160483999999999</v>
      </c>
      <c r="T339">
        <v>3.5605223000000001</v>
      </c>
      <c r="U339">
        <v>2.8516463999999999</v>
      </c>
      <c r="V339">
        <v>3.8989007</v>
      </c>
      <c r="W339">
        <v>3.2143837999999998</v>
      </c>
      <c r="X339">
        <v>3.3667802999999998</v>
      </c>
      <c r="Y339">
        <v>3.9618737999999998</v>
      </c>
      <c r="Z339">
        <v>4.1169868000000003</v>
      </c>
      <c r="AA339">
        <v>3.6277453999999998</v>
      </c>
      <c r="AB339">
        <v>3.6757374</v>
      </c>
      <c r="AC339">
        <v>2.9258291999999999</v>
      </c>
      <c r="AD339">
        <v>3.2209249</v>
      </c>
      <c r="AE339">
        <v>3.6621518000000002</v>
      </c>
      <c r="AF339">
        <v>3.5992682</v>
      </c>
      <c r="AG339">
        <v>5.3529986999999997</v>
      </c>
      <c r="AH339">
        <v>3.2827791999999998</v>
      </c>
      <c r="AI339">
        <v>3.7246267999999998</v>
      </c>
      <c r="AJ339">
        <v>4.4225320999999997</v>
      </c>
      <c r="AK339">
        <v>3.2187052</v>
      </c>
      <c r="AL339">
        <v>4.0590472000000002</v>
      </c>
      <c r="AM339">
        <v>3.6493039</v>
      </c>
      <c r="AN339">
        <v>3.3847358000000001</v>
      </c>
      <c r="AO339">
        <v>3.0510223000000001</v>
      </c>
      <c r="AP339">
        <v>2.8246408000000001</v>
      </c>
      <c r="AQ339">
        <v>2.3489040999999999</v>
      </c>
      <c r="AR339">
        <v>3.1820414000000001</v>
      </c>
      <c r="AS339">
        <v>4.5443806999999996</v>
      </c>
      <c r="AT339">
        <v>3.1794490999999998</v>
      </c>
      <c r="AU339">
        <v>2.4998771999999998</v>
      </c>
      <c r="AV339">
        <v>3.1986417999999999</v>
      </c>
      <c r="AW339">
        <v>5.0505652000000003</v>
      </c>
      <c r="AX339">
        <v>3.6291337000000001</v>
      </c>
      <c r="AY339">
        <v>3.6674932999999998</v>
      </c>
      <c r="AZ339">
        <v>3.3829118999999999</v>
      </c>
      <c r="BA339">
        <v>3.5080802000000002</v>
      </c>
      <c r="BB339">
        <v>3.3016722000000001</v>
      </c>
      <c r="BC339">
        <v>3.7877467</v>
      </c>
      <c r="BD339">
        <v>3.4026624999999999</v>
      </c>
      <c r="BE339">
        <v>3.4711249</v>
      </c>
      <c r="BF339">
        <v>3.0133006999999998</v>
      </c>
      <c r="BG339">
        <v>2.961849</v>
      </c>
      <c r="BH339">
        <v>2.7695713</v>
      </c>
      <c r="BI339">
        <v>3.1816974</v>
      </c>
      <c r="BJ339">
        <v>3.2929032</v>
      </c>
      <c r="BK339">
        <v>3.2247918000000002</v>
      </c>
      <c r="BL339">
        <v>3.4740479</v>
      </c>
      <c r="BM339">
        <v>3.1826414999999999</v>
      </c>
      <c r="BN339">
        <v>3.5377212</v>
      </c>
      <c r="BO339">
        <v>3.2297088999999999</v>
      </c>
      <c r="BP339">
        <v>3.6236823</v>
      </c>
      <c r="BQ339">
        <v>3.0129008000000002</v>
      </c>
      <c r="BR339">
        <v>3.0594380000000001</v>
      </c>
      <c r="BS339">
        <v>3.0643262999999998</v>
      </c>
      <c r="BT339">
        <v>4.3799257000000003</v>
      </c>
      <c r="BU339">
        <v>3.3323805000000002</v>
      </c>
      <c r="BV339">
        <v>3.5311842000000002</v>
      </c>
      <c r="BW339">
        <v>3.2170866</v>
      </c>
      <c r="BX339">
        <v>3.1161311</v>
      </c>
      <c r="BY339">
        <v>4.3783688999999999</v>
      </c>
      <c r="BZ339">
        <v>3.3290837</v>
      </c>
      <c r="CA339">
        <v>3.3123624</v>
      </c>
      <c r="CB339">
        <v>3.1588378000000001</v>
      </c>
      <c r="CC339">
        <v>3.9407728</v>
      </c>
      <c r="CD339">
        <v>4.0704931999999996</v>
      </c>
      <c r="CE339">
        <v>3.7099899999999999</v>
      </c>
      <c r="CF339">
        <v>3.3984277000000001</v>
      </c>
      <c r="CG339">
        <v>3.8890218999999999</v>
      </c>
      <c r="CH339">
        <v>2.9491171999999999</v>
      </c>
      <c r="CI339">
        <v>3.0433650000000001</v>
      </c>
      <c r="CJ339">
        <v>3.4612322</v>
      </c>
      <c r="CK339">
        <v>4.7917728000000004</v>
      </c>
      <c r="CL339">
        <v>4.0375199000000004</v>
      </c>
      <c r="CM339">
        <v>3.7501361000000002</v>
      </c>
      <c r="CN339">
        <v>4.2940106</v>
      </c>
      <c r="CO339">
        <v>5.0647449</v>
      </c>
      <c r="CP339">
        <v>6.0778232000000001</v>
      </c>
      <c r="CQ339">
        <v>3.3837366000000002</v>
      </c>
      <c r="CR339">
        <v>3.1900960999999999</v>
      </c>
      <c r="CS339">
        <v>4.2645277999999998</v>
      </c>
      <c r="CT339">
        <v>3.2900312</v>
      </c>
      <c r="CU339">
        <v>3.1749703999999999</v>
      </c>
      <c r="CV339">
        <v>3.7018094000000001</v>
      </c>
      <c r="CW339">
        <v>3.8376237999999998</v>
      </c>
      <c r="CX339">
        <v>3.5237365</v>
      </c>
      <c r="CY339">
        <v>3.5651299999999999</v>
      </c>
      <c r="CZ339">
        <v>2.8550575</v>
      </c>
      <c r="DA339">
        <v>3.2753942</v>
      </c>
      <c r="DB339">
        <v>3.8921074999999998</v>
      </c>
      <c r="DC339">
        <v>3.7963626000000001</v>
      </c>
      <c r="DD339">
        <v>3.7448456000000001</v>
      </c>
      <c r="DE339">
        <v>3.4149417999999998</v>
      </c>
      <c r="DF339">
        <v>3.7986262000000002</v>
      </c>
      <c r="DG339">
        <v>4.2829002999999997</v>
      </c>
      <c r="DH339">
        <v>3.2241751999999999</v>
      </c>
      <c r="DI339">
        <v>3.7006535999999999</v>
      </c>
      <c r="DJ339">
        <v>3.741832</v>
      </c>
      <c r="DK339">
        <v>3.8284745</v>
      </c>
      <c r="DL339">
        <v>3.3768653999999998</v>
      </c>
      <c r="DM339">
        <v>2.8719896999999999</v>
      </c>
      <c r="DN339">
        <v>2.2883084</v>
      </c>
      <c r="DO339">
        <v>3.1487935</v>
      </c>
      <c r="DP339">
        <v>4.3734183</v>
      </c>
      <c r="DQ339">
        <v>2.8740833000000001</v>
      </c>
      <c r="DR339">
        <v>2.5270907999999999</v>
      </c>
      <c r="DS339">
        <v>3.3108825999999998</v>
      </c>
      <c r="DT339">
        <v>5.0620713000000004</v>
      </c>
      <c r="DU339">
        <v>3.8323833999999999</v>
      </c>
      <c r="DV339">
        <v>3.6722736</v>
      </c>
      <c r="DW339">
        <v>3.5655622</v>
      </c>
      <c r="DX339">
        <v>3.3428079999999998</v>
      </c>
      <c r="DY339">
        <v>3.4408810000000001</v>
      </c>
      <c r="DZ339">
        <v>3.8020532</v>
      </c>
      <c r="EA339">
        <v>3.1583111000000001</v>
      </c>
      <c r="EB339">
        <v>3.2657421000000002</v>
      </c>
      <c r="EC339">
        <v>3.0425808000000001</v>
      </c>
      <c r="ED339">
        <v>2.8082544999999999</v>
      </c>
      <c r="EE339">
        <v>2.7604141000000002</v>
      </c>
      <c r="EF339">
        <v>3.4496174000000002</v>
      </c>
      <c r="EG339">
        <v>3.0853424</v>
      </c>
      <c r="EH339">
        <v>3.3749292</v>
      </c>
      <c r="EI339">
        <v>3.909621</v>
      </c>
      <c r="EJ339">
        <v>3.1677957000000001</v>
      </c>
      <c r="EK339">
        <v>3.3706564999999999</v>
      </c>
      <c r="EL339">
        <v>3.1483381000000001</v>
      </c>
      <c r="EM339">
        <v>3.2527732999999999</v>
      </c>
      <c r="EN339">
        <v>2.9668214000000002</v>
      </c>
      <c r="EO339">
        <v>3.1741624000000002</v>
      </c>
      <c r="EP339">
        <v>2.9971155999999999</v>
      </c>
      <c r="EQ339">
        <v>3.9018153999999998</v>
      </c>
      <c r="ER339">
        <v>3.5055847</v>
      </c>
      <c r="ES339">
        <v>3.5545924000000002</v>
      </c>
      <c r="ET339">
        <v>3.2288877999999999</v>
      </c>
      <c r="EU339">
        <v>3.0872326000000001</v>
      </c>
      <c r="EV339">
        <v>3</v>
      </c>
      <c r="EW339">
        <f>MATCH(A339,'[1]BASC2_BRIEF_6yr_DEMOS_ScanInfo '!$H$1:$H$585,0)</f>
        <v>270</v>
      </c>
      <c r="EX339">
        <f>INDEX('[1]BASC2_BRIEF_6yr_DEMOS_ScanInfo '!$L$1:$L$585,EW339)</f>
        <v>1</v>
      </c>
      <c r="EY339">
        <v>2</v>
      </c>
      <c r="EZ339">
        <v>1</v>
      </c>
      <c r="FA339">
        <f>IF(AND(EZ339=1,EV339=3),6)</f>
        <v>6</v>
      </c>
      <c r="FB339">
        <v>6</v>
      </c>
    </row>
    <row r="340" spans="1:158" x14ac:dyDescent="0.35">
      <c r="A340" t="s">
        <v>98</v>
      </c>
      <c r="B340">
        <v>3.4623666000000002</v>
      </c>
      <c r="C340">
        <v>2.7520186999999998</v>
      </c>
      <c r="D340">
        <v>2.5528358999999998</v>
      </c>
      <c r="E340">
        <v>2.8157296000000001</v>
      </c>
      <c r="F340">
        <v>3.3218690999999998</v>
      </c>
      <c r="G340">
        <v>3.2492013000000002</v>
      </c>
      <c r="H340">
        <v>3.0366285</v>
      </c>
      <c r="I340">
        <v>3.0734346000000001</v>
      </c>
      <c r="J340">
        <v>3.2217245000000001</v>
      </c>
      <c r="K340">
        <v>2.3583069000000001</v>
      </c>
      <c r="L340">
        <v>2.4672741999999999</v>
      </c>
      <c r="M340">
        <v>3.0732582000000002</v>
      </c>
      <c r="N340">
        <v>3.7063003000000001</v>
      </c>
      <c r="O340">
        <v>3.0619657</v>
      </c>
      <c r="P340">
        <v>3.2258005000000001</v>
      </c>
      <c r="Q340">
        <v>3.3059387</v>
      </c>
      <c r="R340">
        <v>4.5251846000000002</v>
      </c>
      <c r="S340">
        <v>5.7111378000000004</v>
      </c>
      <c r="T340">
        <v>3.1260189999999999</v>
      </c>
      <c r="U340">
        <v>2.7814125999999999</v>
      </c>
      <c r="V340">
        <v>3.0615435</v>
      </c>
      <c r="W340">
        <v>2.6650727000000001</v>
      </c>
      <c r="X340">
        <v>2.9431704999999999</v>
      </c>
      <c r="Y340">
        <v>3.5090995</v>
      </c>
      <c r="Z340">
        <v>3.3394878000000001</v>
      </c>
      <c r="AA340">
        <v>2.9949107000000001</v>
      </c>
      <c r="AB340">
        <v>2.8865954999999999</v>
      </c>
      <c r="AC340">
        <v>2.3344318999999998</v>
      </c>
      <c r="AD340">
        <v>2.8139403000000001</v>
      </c>
      <c r="AE340">
        <v>3.2825983000000001</v>
      </c>
      <c r="AF340">
        <v>3.6079599999999998</v>
      </c>
      <c r="AG340">
        <v>3.2171818999999999</v>
      </c>
      <c r="AH340">
        <v>2.6294173999999999</v>
      </c>
      <c r="AI340">
        <v>3.0322127000000001</v>
      </c>
      <c r="AJ340">
        <v>3.5382737999999998</v>
      </c>
      <c r="AK340">
        <v>2.8850832</v>
      </c>
      <c r="AL340">
        <v>3.1050737000000002</v>
      </c>
      <c r="AM340">
        <v>3.4442012000000002</v>
      </c>
      <c r="AN340">
        <v>3.0770822</v>
      </c>
      <c r="AO340">
        <v>2.5111197999999999</v>
      </c>
      <c r="AP340">
        <v>2.6621366000000002</v>
      </c>
      <c r="AQ340">
        <v>1.9915489</v>
      </c>
      <c r="AR340">
        <v>2.7760164999999999</v>
      </c>
      <c r="AS340">
        <v>4.0362638999999998</v>
      </c>
      <c r="AT340">
        <v>2.5948194999999998</v>
      </c>
      <c r="AU340">
        <v>2.0552069999999998</v>
      </c>
      <c r="AV340">
        <v>2.7478201000000002</v>
      </c>
      <c r="AW340">
        <v>4.7300138</v>
      </c>
      <c r="AX340">
        <v>3.0915998999999998</v>
      </c>
      <c r="AY340">
        <v>3.2353849000000001</v>
      </c>
      <c r="AZ340">
        <v>2.9536883999999999</v>
      </c>
      <c r="BA340">
        <v>2.4844545999999998</v>
      </c>
      <c r="BB340">
        <v>2.6680956</v>
      </c>
      <c r="BC340">
        <v>2.8778120999999999</v>
      </c>
      <c r="BD340">
        <v>2.8307326000000002</v>
      </c>
      <c r="BE340">
        <v>2.8701333999999998</v>
      </c>
      <c r="BF340">
        <v>2.610919</v>
      </c>
      <c r="BG340">
        <v>2.6520681000000002</v>
      </c>
      <c r="BH340">
        <v>2.4965842</v>
      </c>
      <c r="BI340">
        <v>2.7326033000000001</v>
      </c>
      <c r="BJ340">
        <v>2.8457859000000001</v>
      </c>
      <c r="BK340">
        <v>2.7887669000000002</v>
      </c>
      <c r="BL340">
        <v>3.1179242</v>
      </c>
      <c r="BM340">
        <v>3.0427455999999999</v>
      </c>
      <c r="BN340">
        <v>2.9481027000000002</v>
      </c>
      <c r="BO340">
        <v>2.8583425999999998</v>
      </c>
      <c r="BP340">
        <v>2.8055376999999999</v>
      </c>
      <c r="BQ340">
        <v>2.465204</v>
      </c>
      <c r="BR340">
        <v>2.6896917999999999</v>
      </c>
      <c r="BS340">
        <v>2.7035073999999999</v>
      </c>
      <c r="BT340">
        <v>3.5789852</v>
      </c>
      <c r="BU340">
        <v>2.9281305999999998</v>
      </c>
      <c r="BV340">
        <v>3.1611254</v>
      </c>
      <c r="BW340">
        <v>2.9168935</v>
      </c>
      <c r="BX340">
        <v>2.4095065999999998</v>
      </c>
      <c r="BY340">
        <v>3.2307226999999998</v>
      </c>
      <c r="BZ340">
        <v>2.7536037000000002</v>
      </c>
      <c r="CA340">
        <v>2.4908115999999998</v>
      </c>
      <c r="CB340">
        <v>2.8325949000000001</v>
      </c>
      <c r="CC340">
        <v>3.299417</v>
      </c>
      <c r="CD340">
        <v>3.1279998</v>
      </c>
      <c r="CE340">
        <v>3.016432</v>
      </c>
      <c r="CF340">
        <v>2.9097784</v>
      </c>
      <c r="CG340">
        <v>3.4531898000000001</v>
      </c>
      <c r="CH340">
        <v>2.3322381999999999</v>
      </c>
      <c r="CI340">
        <v>2.6346938999999998</v>
      </c>
      <c r="CJ340">
        <v>2.9807807999999998</v>
      </c>
      <c r="CK340">
        <v>3.3329751000000001</v>
      </c>
      <c r="CL340">
        <v>3.1543445999999999</v>
      </c>
      <c r="CM340">
        <v>3.1290092</v>
      </c>
      <c r="CN340">
        <v>3.3157093999999998</v>
      </c>
      <c r="CO340">
        <v>4.799633</v>
      </c>
      <c r="CP340">
        <v>5.5401416000000001</v>
      </c>
      <c r="CQ340">
        <v>2.9828594000000002</v>
      </c>
      <c r="CR340">
        <v>2.8166791999999998</v>
      </c>
      <c r="CS340">
        <v>3.3794078999999999</v>
      </c>
      <c r="CT340">
        <v>2.8167119</v>
      </c>
      <c r="CU340">
        <v>2.7286307999999999</v>
      </c>
      <c r="CV340">
        <v>3.3966547999999999</v>
      </c>
      <c r="CW340">
        <v>3.292208</v>
      </c>
      <c r="CX340">
        <v>3.1061453999999999</v>
      </c>
      <c r="CY340">
        <v>2.9700084000000002</v>
      </c>
      <c r="CZ340">
        <v>2.4893575000000001</v>
      </c>
      <c r="DA340">
        <v>2.919816</v>
      </c>
      <c r="DB340">
        <v>3.2477638999999998</v>
      </c>
      <c r="DC340">
        <v>3.2317152</v>
      </c>
      <c r="DD340">
        <v>4.1512389000000001</v>
      </c>
      <c r="DE340">
        <v>2.7097148999999998</v>
      </c>
      <c r="DF340">
        <v>3.1005874000000002</v>
      </c>
      <c r="DG340">
        <v>3.3973336000000001</v>
      </c>
      <c r="DH340">
        <v>2.7344050000000002</v>
      </c>
      <c r="DI340">
        <v>3.0824083999999998</v>
      </c>
      <c r="DJ340">
        <v>3.4770968</v>
      </c>
      <c r="DK340">
        <v>2.8764159999999999</v>
      </c>
      <c r="DL340">
        <v>2.8914938000000001</v>
      </c>
      <c r="DM340">
        <v>2.4885980999999999</v>
      </c>
      <c r="DN340">
        <v>1.9807382</v>
      </c>
      <c r="DO340">
        <v>2.8266765999999999</v>
      </c>
      <c r="DP340">
        <v>3.7869871000000002</v>
      </c>
      <c r="DQ340">
        <v>2.6858968999999999</v>
      </c>
      <c r="DR340">
        <v>2.2083244</v>
      </c>
      <c r="DS340">
        <v>2.6725029999999999</v>
      </c>
      <c r="DT340">
        <v>4.4167003999999999</v>
      </c>
      <c r="DU340">
        <v>3.5869667999999999</v>
      </c>
      <c r="DV340">
        <v>3.2257959999999999</v>
      </c>
      <c r="DW340">
        <v>2.7655332000000001</v>
      </c>
      <c r="DX340">
        <v>3.1429458000000001</v>
      </c>
      <c r="DY340">
        <v>2.837755</v>
      </c>
      <c r="DZ340">
        <v>2.6880033000000001</v>
      </c>
      <c r="EA340">
        <v>2.9217466999999999</v>
      </c>
      <c r="EB340">
        <v>2.8755831999999999</v>
      </c>
      <c r="EC340">
        <v>2.8518682000000002</v>
      </c>
      <c r="ED340">
        <v>2.3491118000000002</v>
      </c>
      <c r="EE340">
        <v>2.4491670000000001</v>
      </c>
      <c r="EF340">
        <v>2.7321768</v>
      </c>
      <c r="EG340">
        <v>3.5093915</v>
      </c>
      <c r="EH340">
        <v>2.727411</v>
      </c>
      <c r="EI340">
        <v>3.1629128</v>
      </c>
      <c r="EJ340">
        <v>2.7332424999999998</v>
      </c>
      <c r="EK340">
        <v>2.9112182</v>
      </c>
      <c r="EL340">
        <v>2.8757674999999998</v>
      </c>
      <c r="EM340">
        <v>2.8456948</v>
      </c>
      <c r="EN340">
        <v>2.5583303000000002</v>
      </c>
      <c r="EO340">
        <v>2.6508729</v>
      </c>
      <c r="EP340">
        <v>2.6719450999999999</v>
      </c>
      <c r="EQ340">
        <v>3.4433801000000002</v>
      </c>
      <c r="ER340">
        <v>2.8939056000000001</v>
      </c>
      <c r="ES340">
        <v>2.9088945000000002</v>
      </c>
      <c r="ET340">
        <v>2.7453979999999998</v>
      </c>
      <c r="EU340">
        <v>2.4578578000000002</v>
      </c>
      <c r="EV340">
        <v>0</v>
      </c>
      <c r="EW340">
        <f>MATCH(A340,'[1]BASC2_BRIEF_6yr_DEMOS_ScanInfo '!$H$1:$H$585,0)</f>
        <v>274</v>
      </c>
      <c r="EX340">
        <f>INDEX('[1]BASC2_BRIEF_6yr_DEMOS_ScanInfo '!$L$1:$L$585,EW340)</f>
        <v>2</v>
      </c>
      <c r="EY340">
        <v>2</v>
      </c>
      <c r="EZ340">
        <v>2</v>
      </c>
      <c r="FA340">
        <f t="shared" ref="FA339:FB341" si="87">IF(AND(EZ340=2,EV340=0),1)</f>
        <v>1</v>
      </c>
      <c r="FB340">
        <v>1</v>
      </c>
    </row>
    <row r="341" spans="1:158" x14ac:dyDescent="0.35">
      <c r="A341" t="s">
        <v>99</v>
      </c>
      <c r="B341">
        <v>3.7354245000000001</v>
      </c>
      <c r="C341">
        <v>3.3194799000000001</v>
      </c>
      <c r="D341">
        <v>2.6261361000000001</v>
      </c>
      <c r="E341">
        <v>3.2753161999999998</v>
      </c>
      <c r="F341">
        <v>3.8792531000000001</v>
      </c>
      <c r="G341">
        <v>3.5418606000000001</v>
      </c>
      <c r="H341">
        <v>3.2629693</v>
      </c>
      <c r="I341">
        <v>3.1303019999999999</v>
      </c>
      <c r="J341">
        <v>3.5506508000000001</v>
      </c>
      <c r="K341">
        <v>2.9488256000000002</v>
      </c>
      <c r="L341">
        <v>2.9213433000000002</v>
      </c>
      <c r="M341">
        <v>3.509973</v>
      </c>
      <c r="N341">
        <v>3.8336711000000001</v>
      </c>
      <c r="O341">
        <v>3.3195361999999999</v>
      </c>
      <c r="P341">
        <v>3.4015130999999998</v>
      </c>
      <c r="Q341">
        <v>3.4385599999999998</v>
      </c>
      <c r="R341">
        <v>5.2763295000000001</v>
      </c>
      <c r="S341">
        <v>6.3640851999999999</v>
      </c>
      <c r="T341">
        <v>3.1818423</v>
      </c>
      <c r="U341">
        <v>3.0203096999999999</v>
      </c>
      <c r="V341">
        <v>3.5490610999999999</v>
      </c>
      <c r="W341">
        <v>3.1468696999999999</v>
      </c>
      <c r="X341">
        <v>3.5813663</v>
      </c>
      <c r="Y341">
        <v>3.9867257999999999</v>
      </c>
      <c r="Z341">
        <v>3.5711339</v>
      </c>
      <c r="AA341">
        <v>3.5555294000000002</v>
      </c>
      <c r="AB341">
        <v>3.1987719999999999</v>
      </c>
      <c r="AC341">
        <v>2.6692073000000001</v>
      </c>
      <c r="AD341">
        <v>3.0411443999999999</v>
      </c>
      <c r="AE341">
        <v>3.4722395000000001</v>
      </c>
      <c r="AF341">
        <v>3.8755039999999998</v>
      </c>
      <c r="AG341">
        <v>4.1471748000000002</v>
      </c>
      <c r="AH341">
        <v>3.0151298</v>
      </c>
      <c r="AI341">
        <v>3.6845226000000002</v>
      </c>
      <c r="AJ341">
        <v>4.0598755000000004</v>
      </c>
      <c r="AK341">
        <v>3.2357241999999999</v>
      </c>
      <c r="AL341">
        <v>3.8166717999999999</v>
      </c>
      <c r="AM341">
        <v>3.4977695999999998</v>
      </c>
      <c r="AN341">
        <v>3.2468428999999999</v>
      </c>
      <c r="AO341">
        <v>3.2547874000000001</v>
      </c>
      <c r="AP341">
        <v>2.9596361999999998</v>
      </c>
      <c r="AQ341">
        <v>2.1888882999999999</v>
      </c>
      <c r="AR341">
        <v>2.9521921</v>
      </c>
      <c r="AS341">
        <v>5.2600354999999999</v>
      </c>
      <c r="AT341">
        <v>3.0044963</v>
      </c>
      <c r="AU341">
        <v>2.3231361000000001</v>
      </c>
      <c r="AV341">
        <v>2.7858445999999999</v>
      </c>
      <c r="AW341">
        <v>4.7420197000000002</v>
      </c>
      <c r="AX341">
        <v>3.4677818</v>
      </c>
      <c r="AY341">
        <v>3.990186</v>
      </c>
      <c r="AZ341">
        <v>3.3336477000000002</v>
      </c>
      <c r="BA341">
        <v>2.9817317000000001</v>
      </c>
      <c r="BB341">
        <v>2.9422809999999999</v>
      </c>
      <c r="BC341">
        <v>3.3139246</v>
      </c>
      <c r="BD341">
        <v>3.0526160999999998</v>
      </c>
      <c r="BE341">
        <v>4.0228847999999999</v>
      </c>
      <c r="BF341">
        <v>2.8870976000000002</v>
      </c>
      <c r="BG341">
        <v>2.6387911000000002</v>
      </c>
      <c r="BH341">
        <v>2.7312056999999998</v>
      </c>
      <c r="BI341">
        <v>2.6986395999999999</v>
      </c>
      <c r="BJ341">
        <v>3.2452679</v>
      </c>
      <c r="BK341">
        <v>3.1801474000000001</v>
      </c>
      <c r="BL341">
        <v>3.1686795000000001</v>
      </c>
      <c r="BM341">
        <v>3.4913223000000002</v>
      </c>
      <c r="BN341">
        <v>3.4757595000000001</v>
      </c>
      <c r="BO341">
        <v>3.1761686999999998</v>
      </c>
      <c r="BP341">
        <v>2.6790183000000001</v>
      </c>
      <c r="BQ341">
        <v>2.7457414</v>
      </c>
      <c r="BR341">
        <v>2.8556699999999999</v>
      </c>
      <c r="BS341">
        <v>2.8340087</v>
      </c>
      <c r="BT341">
        <v>4.0223966000000004</v>
      </c>
      <c r="BU341">
        <v>3.2402365</v>
      </c>
      <c r="BV341">
        <v>3.5743756000000002</v>
      </c>
      <c r="BW341">
        <v>3.0553827</v>
      </c>
      <c r="BX341">
        <v>2.7499647</v>
      </c>
      <c r="BY341">
        <v>3.687243</v>
      </c>
      <c r="BZ341">
        <v>3.2693409999999998</v>
      </c>
      <c r="CA341">
        <v>2.7766514</v>
      </c>
      <c r="CB341">
        <v>3.3949994999999999</v>
      </c>
      <c r="CC341">
        <v>3.5339798999999998</v>
      </c>
      <c r="CD341">
        <v>3.5251733999999999</v>
      </c>
      <c r="CE341">
        <v>3.2575014000000002</v>
      </c>
      <c r="CF341">
        <v>3.2961333000000002</v>
      </c>
      <c r="CG341">
        <v>3.4708394999999999</v>
      </c>
      <c r="CH341">
        <v>2.7348083999999999</v>
      </c>
      <c r="CI341">
        <v>2.90273</v>
      </c>
      <c r="CJ341">
        <v>3.3962618999999998</v>
      </c>
      <c r="CK341">
        <v>4.1262727000000003</v>
      </c>
      <c r="CL341">
        <v>3.3569</v>
      </c>
      <c r="CM341">
        <v>3.3848058999999999</v>
      </c>
      <c r="CN341">
        <v>3.4768764999999999</v>
      </c>
      <c r="CO341">
        <v>5.0666194000000004</v>
      </c>
      <c r="CP341">
        <v>6.0762004999999997</v>
      </c>
      <c r="CQ341">
        <v>3.1283707999999999</v>
      </c>
      <c r="CR341">
        <v>2.9578251999999998</v>
      </c>
      <c r="CS341">
        <v>3.5975225000000002</v>
      </c>
      <c r="CT341">
        <v>3.0261893</v>
      </c>
      <c r="CU341">
        <v>3.1346796000000001</v>
      </c>
      <c r="CV341">
        <v>3.9874520000000002</v>
      </c>
      <c r="CW341">
        <v>3.4449825000000001</v>
      </c>
      <c r="CX341">
        <v>3.3550518</v>
      </c>
      <c r="CY341">
        <v>3.2567601000000002</v>
      </c>
      <c r="CZ341">
        <v>2.8407276000000001</v>
      </c>
      <c r="DA341">
        <v>3.0496723999999999</v>
      </c>
      <c r="DB341">
        <v>3.4285380999999999</v>
      </c>
      <c r="DC341">
        <v>3.6764553000000002</v>
      </c>
      <c r="DD341">
        <v>4.7000755999999999</v>
      </c>
      <c r="DE341">
        <v>3.1753290000000001</v>
      </c>
      <c r="DF341">
        <v>3.7510458999999998</v>
      </c>
      <c r="DG341">
        <v>4.1194692000000002</v>
      </c>
      <c r="DH341">
        <v>3.1353846000000001</v>
      </c>
      <c r="DI341">
        <v>3.6046293</v>
      </c>
      <c r="DJ341">
        <v>3.7036538000000001</v>
      </c>
      <c r="DK341">
        <v>3.2999858999999998</v>
      </c>
      <c r="DL341">
        <v>2.8559269999999999</v>
      </c>
      <c r="DM341">
        <v>2.8467071000000002</v>
      </c>
      <c r="DN341">
        <v>2.2237461000000001</v>
      </c>
      <c r="DO341">
        <v>3.0756819000000002</v>
      </c>
      <c r="DP341">
        <v>4.2476133999999997</v>
      </c>
      <c r="DQ341">
        <v>2.9660141000000002</v>
      </c>
      <c r="DR341">
        <v>2.3409624</v>
      </c>
      <c r="DS341">
        <v>2.9415790999999998</v>
      </c>
      <c r="DT341">
        <v>4.5302176000000003</v>
      </c>
      <c r="DU341">
        <v>3.5485053</v>
      </c>
      <c r="DV341">
        <v>3.9384556000000002</v>
      </c>
      <c r="DW341">
        <v>3.2575588</v>
      </c>
      <c r="DX341">
        <v>2.9703073999999998</v>
      </c>
      <c r="DY341">
        <v>3.0164184999999999</v>
      </c>
      <c r="DZ341">
        <v>3.2131363999999998</v>
      </c>
      <c r="EA341">
        <v>3.1218417000000001</v>
      </c>
      <c r="EB341">
        <v>3.1578871999999998</v>
      </c>
      <c r="EC341">
        <v>2.8585696</v>
      </c>
      <c r="ED341">
        <v>2.5248632</v>
      </c>
      <c r="EE341">
        <v>2.7928194999999998</v>
      </c>
      <c r="EF341">
        <v>3.1590791</v>
      </c>
      <c r="EG341">
        <v>3.2530923</v>
      </c>
      <c r="EH341">
        <v>2.9456532000000002</v>
      </c>
      <c r="EI341">
        <v>3.3530095000000002</v>
      </c>
      <c r="EJ341">
        <v>3.1415584000000001</v>
      </c>
      <c r="EK341">
        <v>3.3025212000000002</v>
      </c>
      <c r="EL341">
        <v>3.1304935999999999</v>
      </c>
      <c r="EM341">
        <v>3.2983441</v>
      </c>
      <c r="EN341">
        <v>2.8344493000000002</v>
      </c>
      <c r="EO341">
        <v>2.9274510999999999</v>
      </c>
      <c r="EP341">
        <v>2.9047839999999998</v>
      </c>
      <c r="EQ341">
        <v>4.4287666999999997</v>
      </c>
      <c r="ER341">
        <v>3.3056204</v>
      </c>
      <c r="ES341">
        <v>3.3974438</v>
      </c>
      <c r="ET341">
        <v>3.0782416000000001</v>
      </c>
      <c r="EU341">
        <v>2.9383428</v>
      </c>
      <c r="EV341">
        <v>2</v>
      </c>
      <c r="EW341">
        <f>MATCH(A341,'[1]BASC2_BRIEF_6yr_DEMOS_ScanInfo '!$H$1:$H$585,0)</f>
        <v>275</v>
      </c>
      <c r="EX341">
        <f>INDEX('[1]BASC2_BRIEF_6yr_DEMOS_ScanInfo '!$L$1:$L$585,EW341)</f>
        <v>1</v>
      </c>
      <c r="EY341">
        <v>2</v>
      </c>
      <c r="EZ341">
        <v>1</v>
      </c>
      <c r="FA341">
        <f>IF(AND(EZ341=1,EV341=2),4)</f>
        <v>4</v>
      </c>
      <c r="FB341">
        <v>4</v>
      </c>
    </row>
    <row r="342" spans="1:158" x14ac:dyDescent="0.35">
      <c r="A342" t="s">
        <v>100</v>
      </c>
      <c r="B342">
        <v>3.4736905</v>
      </c>
      <c r="C342">
        <v>2.9468869999999998</v>
      </c>
      <c r="D342">
        <v>2.8296687999999999</v>
      </c>
      <c r="E342">
        <v>3.3550406000000002</v>
      </c>
      <c r="F342">
        <v>3.2093607999999998</v>
      </c>
      <c r="G342">
        <v>3.6620759999999999</v>
      </c>
      <c r="H342">
        <v>3.6553602000000001</v>
      </c>
      <c r="I342">
        <v>3.2831351999999998</v>
      </c>
      <c r="J342">
        <v>3.4573814999999999</v>
      </c>
      <c r="K342">
        <v>2.9186160999999999</v>
      </c>
      <c r="L342">
        <v>2.8440145999999999</v>
      </c>
      <c r="M342">
        <v>3.2580578</v>
      </c>
      <c r="N342">
        <v>3.9033916</v>
      </c>
      <c r="O342">
        <v>3.4007423000000001</v>
      </c>
      <c r="P342">
        <v>3.4934042000000001</v>
      </c>
      <c r="Q342">
        <v>3.7130999999999998</v>
      </c>
      <c r="R342">
        <v>4.7180942999999997</v>
      </c>
      <c r="S342">
        <v>5.4365133999999999</v>
      </c>
      <c r="T342">
        <v>3.1374145000000002</v>
      </c>
      <c r="U342">
        <v>3.0635674000000002</v>
      </c>
      <c r="V342">
        <v>3.6597252</v>
      </c>
      <c r="W342">
        <v>2.793129</v>
      </c>
      <c r="X342">
        <v>3.2460903999999999</v>
      </c>
      <c r="Y342">
        <v>3.8636751</v>
      </c>
      <c r="Z342">
        <v>3.5782037</v>
      </c>
      <c r="AA342">
        <v>3.2704539000000001</v>
      </c>
      <c r="AB342">
        <v>3.0877862</v>
      </c>
      <c r="AC342">
        <v>2.6262679000000002</v>
      </c>
      <c r="AD342">
        <v>3.1874064999999998</v>
      </c>
      <c r="AE342">
        <v>3.3528072999999998</v>
      </c>
      <c r="AF342">
        <v>3.5849521000000002</v>
      </c>
      <c r="AG342">
        <v>3.6514068000000002</v>
      </c>
      <c r="AH342">
        <v>3.1391122</v>
      </c>
      <c r="AI342">
        <v>3.5965517</v>
      </c>
      <c r="AJ342">
        <v>4.0350365999999998</v>
      </c>
      <c r="AK342">
        <v>3.0529541999999998</v>
      </c>
      <c r="AL342">
        <v>3.4842626999999999</v>
      </c>
      <c r="AM342">
        <v>3.5280353999999998</v>
      </c>
      <c r="AN342">
        <v>3.4066193</v>
      </c>
      <c r="AO342">
        <v>2.9808268999999998</v>
      </c>
      <c r="AP342">
        <v>2.8424022</v>
      </c>
      <c r="AQ342">
        <v>2.0703442000000001</v>
      </c>
      <c r="AR342">
        <v>2.7346195999999998</v>
      </c>
      <c r="AS342">
        <v>4.5635127999999998</v>
      </c>
      <c r="AT342">
        <v>2.7852054000000002</v>
      </c>
      <c r="AU342">
        <v>2.4150673999999999</v>
      </c>
      <c r="AV342">
        <v>3.0926410999999998</v>
      </c>
      <c r="AW342">
        <v>4.5959944999999998</v>
      </c>
      <c r="AX342">
        <v>3.3907897</v>
      </c>
      <c r="AY342">
        <v>3.4115633999999999</v>
      </c>
      <c r="AZ342">
        <v>3.4105884999999998</v>
      </c>
      <c r="BA342">
        <v>2.6356715999999998</v>
      </c>
      <c r="BB342">
        <v>2.8791921</v>
      </c>
      <c r="BC342">
        <v>3.0088384000000001</v>
      </c>
      <c r="BD342">
        <v>3.1087828000000002</v>
      </c>
      <c r="BE342">
        <v>2.8346583999999999</v>
      </c>
      <c r="BF342">
        <v>2.7410133000000001</v>
      </c>
      <c r="BG342">
        <v>2.7542838999999999</v>
      </c>
      <c r="BH342">
        <v>2.7426800999999998</v>
      </c>
      <c r="BI342">
        <v>3.0911515000000001</v>
      </c>
      <c r="BJ342">
        <v>3.0125071999999999</v>
      </c>
      <c r="BK342">
        <v>2.9484899000000002</v>
      </c>
      <c r="BL342">
        <v>3.4469167999999999</v>
      </c>
      <c r="BM342">
        <v>2.7847550000000001</v>
      </c>
      <c r="BN342">
        <v>3.2934448999999999</v>
      </c>
      <c r="BO342">
        <v>3.1160166</v>
      </c>
      <c r="BP342">
        <v>3.3024881000000001</v>
      </c>
      <c r="BQ342">
        <v>2.7852994999999998</v>
      </c>
      <c r="BR342">
        <v>2.9764724</v>
      </c>
      <c r="BS342">
        <v>2.8484582999999999</v>
      </c>
      <c r="BT342">
        <v>3.3858001</v>
      </c>
      <c r="BU342">
        <v>3.1613476</v>
      </c>
      <c r="BV342">
        <v>3.3384103999999999</v>
      </c>
      <c r="BW342">
        <v>3.0451166999999999</v>
      </c>
      <c r="BX342">
        <v>2.7844913</v>
      </c>
      <c r="BY342">
        <v>3.3378603</v>
      </c>
      <c r="BZ342">
        <v>2.9102147</v>
      </c>
      <c r="CA342">
        <v>2.9279212999999999</v>
      </c>
      <c r="CB342">
        <v>3.0104041000000001</v>
      </c>
      <c r="CC342">
        <v>3.1651015</v>
      </c>
      <c r="CD342">
        <v>3.4591371999999998</v>
      </c>
      <c r="CE342">
        <v>3.3372223000000001</v>
      </c>
      <c r="CF342">
        <v>3.2586268999999999</v>
      </c>
      <c r="CG342">
        <v>3.6050346000000002</v>
      </c>
      <c r="CH342">
        <v>2.6331281999999998</v>
      </c>
      <c r="CI342">
        <v>2.6313998999999999</v>
      </c>
      <c r="CJ342">
        <v>3.3059615999999998</v>
      </c>
      <c r="CK342">
        <v>3.7139036999999999</v>
      </c>
      <c r="CL342">
        <v>3.5991387000000001</v>
      </c>
      <c r="CM342">
        <v>3.6159737000000001</v>
      </c>
      <c r="CN342">
        <v>3.6590142000000001</v>
      </c>
      <c r="CO342">
        <v>4.9957924</v>
      </c>
      <c r="CP342">
        <v>5.5947003000000004</v>
      </c>
      <c r="CQ342">
        <v>3.0668671000000001</v>
      </c>
      <c r="CR342">
        <v>2.9792942999999998</v>
      </c>
      <c r="CS342">
        <v>3.4363486999999999</v>
      </c>
      <c r="CT342">
        <v>2.7971346000000001</v>
      </c>
      <c r="CU342">
        <v>3.4199370999999998</v>
      </c>
      <c r="CV342">
        <v>3.6987491000000001</v>
      </c>
      <c r="CW342">
        <v>3.5367736999999999</v>
      </c>
      <c r="CX342">
        <v>3.389586</v>
      </c>
      <c r="CY342">
        <v>2.9833758000000001</v>
      </c>
      <c r="CZ342">
        <v>2.5559463999999998</v>
      </c>
      <c r="DA342">
        <v>3.0957569999999999</v>
      </c>
      <c r="DB342">
        <v>3.2843566000000002</v>
      </c>
      <c r="DC342">
        <v>3.0234806999999999</v>
      </c>
      <c r="DD342">
        <v>3.1467390000000002</v>
      </c>
      <c r="DE342">
        <v>3.1037724</v>
      </c>
      <c r="DF342">
        <v>3.6209228000000002</v>
      </c>
      <c r="DG342">
        <v>3.956413</v>
      </c>
      <c r="DH342">
        <v>3.2115941000000001</v>
      </c>
      <c r="DI342">
        <v>3.3983793000000002</v>
      </c>
      <c r="DJ342">
        <v>3.7253096000000001</v>
      </c>
      <c r="DK342">
        <v>3.1580181000000001</v>
      </c>
      <c r="DL342">
        <v>3.2585313</v>
      </c>
      <c r="DM342">
        <v>2.8229053</v>
      </c>
      <c r="DN342">
        <v>2.1161468000000001</v>
      </c>
      <c r="DO342">
        <v>2.6977072</v>
      </c>
      <c r="DP342">
        <v>4.4061560999999996</v>
      </c>
      <c r="DQ342">
        <v>2.7100778000000001</v>
      </c>
      <c r="DR342">
        <v>2.4240545999999998</v>
      </c>
      <c r="DS342">
        <v>2.8850783999999998</v>
      </c>
      <c r="DT342">
        <v>4.8989228999999996</v>
      </c>
      <c r="DU342">
        <v>3.4928789</v>
      </c>
      <c r="DV342">
        <v>3.6774081999999999</v>
      </c>
      <c r="DW342">
        <v>2.9812767999999998</v>
      </c>
      <c r="DX342">
        <v>2.8136537000000001</v>
      </c>
      <c r="DY342">
        <v>3.3258625999999998</v>
      </c>
      <c r="DZ342">
        <v>2.9006793000000002</v>
      </c>
      <c r="EA342">
        <v>3.0627749</v>
      </c>
      <c r="EB342">
        <v>3.2474425</v>
      </c>
      <c r="EC342">
        <v>2.8189373</v>
      </c>
      <c r="ED342">
        <v>2.6602614</v>
      </c>
      <c r="EE342">
        <v>2.7670840999999999</v>
      </c>
      <c r="EF342">
        <v>2.8628575999999999</v>
      </c>
      <c r="EG342">
        <v>3.0550394000000001</v>
      </c>
      <c r="EH342">
        <v>2.9343164000000002</v>
      </c>
      <c r="EI342">
        <v>3.4983244</v>
      </c>
      <c r="EJ342">
        <v>2.9781426999999998</v>
      </c>
      <c r="EK342">
        <v>3.2139346999999998</v>
      </c>
      <c r="EL342">
        <v>2.9290501999999998</v>
      </c>
      <c r="EM342">
        <v>2.7286747</v>
      </c>
      <c r="EN342">
        <v>2.5993786000000001</v>
      </c>
      <c r="EO342">
        <v>2.9655855</v>
      </c>
      <c r="EP342">
        <v>2.5623516999999998</v>
      </c>
      <c r="EQ342">
        <v>2.7348393999999998</v>
      </c>
      <c r="ER342">
        <v>3.2566041999999999</v>
      </c>
      <c r="ES342">
        <v>3.3541911</v>
      </c>
      <c r="ET342">
        <v>3.0456943999999999</v>
      </c>
      <c r="EU342">
        <v>2.9189267000000001</v>
      </c>
      <c r="EV342">
        <v>0</v>
      </c>
      <c r="EW342">
        <f>MATCH(A342,'[1]BASC2_BRIEF_6yr_DEMOS_ScanInfo '!$H$1:$H$585,0)</f>
        <v>276</v>
      </c>
      <c r="EX342">
        <f>INDEX('[1]BASC2_BRIEF_6yr_DEMOS_ScanInfo '!$L$1:$L$585,EW342)</f>
        <v>1</v>
      </c>
      <c r="EY342">
        <v>2</v>
      </c>
      <c r="EZ342">
        <v>1</v>
      </c>
      <c r="FA342">
        <f t="shared" si="81"/>
        <v>0</v>
      </c>
      <c r="FB342">
        <v>0</v>
      </c>
    </row>
    <row r="343" spans="1:158" x14ac:dyDescent="0.35">
      <c r="A343" t="s">
        <v>101</v>
      </c>
      <c r="B343">
        <v>3.5099961999999998</v>
      </c>
      <c r="C343">
        <v>3.0851335999999998</v>
      </c>
      <c r="D343">
        <v>2.9695935000000002</v>
      </c>
      <c r="E343">
        <v>3.1621386999999999</v>
      </c>
      <c r="F343">
        <v>3.8957899</v>
      </c>
      <c r="G343">
        <v>3.7413704000000001</v>
      </c>
      <c r="H343">
        <v>3.3275247000000001</v>
      </c>
      <c r="I343">
        <v>3.2972883999999998</v>
      </c>
      <c r="J343">
        <v>4.0295053000000003</v>
      </c>
      <c r="K343">
        <v>3.0791004000000002</v>
      </c>
      <c r="L343">
        <v>2.6791751000000001</v>
      </c>
      <c r="M343">
        <v>3.4255276000000001</v>
      </c>
      <c r="N343">
        <v>4.2655038999999997</v>
      </c>
      <c r="O343">
        <v>3.4587859999999999</v>
      </c>
      <c r="P343">
        <v>3.4715908</v>
      </c>
      <c r="Q343">
        <v>4.0588622000000001</v>
      </c>
      <c r="R343">
        <v>4.6560544999999998</v>
      </c>
      <c r="S343">
        <v>5.4772271999999997</v>
      </c>
      <c r="T343">
        <v>2.9997810999999999</v>
      </c>
      <c r="U343">
        <v>3.1661522</v>
      </c>
      <c r="V343">
        <v>3.4947498000000001</v>
      </c>
      <c r="W343">
        <v>2.7117711999999998</v>
      </c>
      <c r="X343">
        <v>3.0788137999999998</v>
      </c>
      <c r="Y343">
        <v>3.9002297000000001</v>
      </c>
      <c r="Z343">
        <v>3.8461595000000002</v>
      </c>
      <c r="AA343">
        <v>3.6745123999999998</v>
      </c>
      <c r="AB343">
        <v>3.3834659999999999</v>
      </c>
      <c r="AC343">
        <v>2.7140504999999999</v>
      </c>
      <c r="AD343">
        <v>3.3157445999999999</v>
      </c>
      <c r="AE343">
        <v>3.6754989999999998</v>
      </c>
      <c r="AF343">
        <v>3.5199132</v>
      </c>
      <c r="AG343">
        <v>3.6639575999999998</v>
      </c>
      <c r="AH343">
        <v>3.1771921999999999</v>
      </c>
      <c r="AI343">
        <v>3.6339614</v>
      </c>
      <c r="AJ343">
        <v>3.7490234</v>
      </c>
      <c r="AK343">
        <v>3.033874</v>
      </c>
      <c r="AL343">
        <v>4.1241455</v>
      </c>
      <c r="AM343">
        <v>3.8172126</v>
      </c>
      <c r="AN343">
        <v>3.7498149999999999</v>
      </c>
      <c r="AO343">
        <v>2.9375502999999998</v>
      </c>
      <c r="AP343">
        <v>2.7385495</v>
      </c>
      <c r="AQ343">
        <v>2.0912774000000001</v>
      </c>
      <c r="AR343">
        <v>3.0029151000000001</v>
      </c>
      <c r="AS343">
        <v>4.2372961</v>
      </c>
      <c r="AT343">
        <v>2.6222262000000001</v>
      </c>
      <c r="AU343">
        <v>2.4181613999999998</v>
      </c>
      <c r="AV343">
        <v>3.0591381000000002</v>
      </c>
      <c r="AW343">
        <v>5.4212097999999997</v>
      </c>
      <c r="AX343">
        <v>3.1553575999999999</v>
      </c>
      <c r="AY343">
        <v>3.5868771000000002</v>
      </c>
      <c r="AZ343">
        <v>3.6762123</v>
      </c>
      <c r="BA343">
        <v>3.0226326000000001</v>
      </c>
      <c r="BB343">
        <v>3.0849508999999999</v>
      </c>
      <c r="BC343">
        <v>3.1639366</v>
      </c>
      <c r="BD343">
        <v>3.1467054000000001</v>
      </c>
      <c r="BE343">
        <v>4.4035707000000004</v>
      </c>
      <c r="BF343">
        <v>2.7604641999999999</v>
      </c>
      <c r="BG343">
        <v>2.6130550000000001</v>
      </c>
      <c r="BH343">
        <v>2.7905120999999999</v>
      </c>
      <c r="BI343">
        <v>3.0142354999999998</v>
      </c>
      <c r="BJ343">
        <v>3.2991549999999998</v>
      </c>
      <c r="BK343">
        <v>3.0061429</v>
      </c>
      <c r="BL343">
        <v>3.7025210999999998</v>
      </c>
      <c r="BM343">
        <v>4.1734933999999999</v>
      </c>
      <c r="BN343">
        <v>3.3158498000000001</v>
      </c>
      <c r="BO343">
        <v>2.9620224999999998</v>
      </c>
      <c r="BP343">
        <v>3.3239238000000002</v>
      </c>
      <c r="BQ343">
        <v>2.719039</v>
      </c>
      <c r="BR343">
        <v>3.1674109000000001</v>
      </c>
      <c r="BS343">
        <v>2.8367171</v>
      </c>
      <c r="BT343">
        <v>3.5364909</v>
      </c>
      <c r="BU343">
        <v>3.2279699000000002</v>
      </c>
      <c r="BV343">
        <v>3.5402564999999999</v>
      </c>
      <c r="BW343">
        <v>3.0909882</v>
      </c>
      <c r="BX343">
        <v>2.6479824000000001</v>
      </c>
      <c r="BY343">
        <v>3.2539042999999999</v>
      </c>
      <c r="BZ343">
        <v>3.0717998</v>
      </c>
      <c r="CA343">
        <v>2.8395185000000001</v>
      </c>
      <c r="CB343">
        <v>3.2177652999999999</v>
      </c>
      <c r="CC343">
        <v>3.5225700999999998</v>
      </c>
      <c r="CD343">
        <v>3.5603848</v>
      </c>
      <c r="CE343">
        <v>3.4603779000000001</v>
      </c>
      <c r="CF343">
        <v>3.0967288000000002</v>
      </c>
      <c r="CG343">
        <v>3.4381656999999999</v>
      </c>
      <c r="CH343">
        <v>2.4909265</v>
      </c>
      <c r="CI343">
        <v>2.7101945999999999</v>
      </c>
      <c r="CJ343">
        <v>3.4604434999999998</v>
      </c>
      <c r="CK343">
        <v>3.6567254</v>
      </c>
      <c r="CL343">
        <v>3.2694502000000001</v>
      </c>
      <c r="CM343">
        <v>3.5093124000000002</v>
      </c>
      <c r="CN343">
        <v>3.9295366</v>
      </c>
      <c r="CO343">
        <v>5.2943821</v>
      </c>
      <c r="CP343">
        <v>5.5466347000000003</v>
      </c>
      <c r="CQ343">
        <v>3.1753960000000001</v>
      </c>
      <c r="CR343">
        <v>3.1508706000000002</v>
      </c>
      <c r="CS343">
        <v>3.3405117999999998</v>
      </c>
      <c r="CT343">
        <v>2.9972432000000002</v>
      </c>
      <c r="CU343">
        <v>3.1148150000000001</v>
      </c>
      <c r="CV343">
        <v>3.5486700999999998</v>
      </c>
      <c r="CW343">
        <v>3.9310963000000001</v>
      </c>
      <c r="CX343">
        <v>3.5498512</v>
      </c>
      <c r="CY343">
        <v>2.9447671999999998</v>
      </c>
      <c r="CZ343">
        <v>2.5681777000000001</v>
      </c>
      <c r="DA343">
        <v>3.1449375000000002</v>
      </c>
      <c r="DB343">
        <v>3.5306237</v>
      </c>
      <c r="DC343">
        <v>3.3065897999999998</v>
      </c>
      <c r="DD343">
        <v>3.6071540999999998</v>
      </c>
      <c r="DE343">
        <v>3.1615603000000001</v>
      </c>
      <c r="DF343">
        <v>3.6313654999999998</v>
      </c>
      <c r="DG343">
        <v>3.6591383999999998</v>
      </c>
      <c r="DH343">
        <v>3.1536917999999998</v>
      </c>
      <c r="DI343">
        <v>3.3409778999999999</v>
      </c>
      <c r="DJ343">
        <v>4.0096616999999997</v>
      </c>
      <c r="DK343">
        <v>3.2437464999999999</v>
      </c>
      <c r="DL343">
        <v>2.7473141999999999</v>
      </c>
      <c r="DM343">
        <v>2.7380168</v>
      </c>
      <c r="DN343">
        <v>1.9757150000000001</v>
      </c>
      <c r="DO343">
        <v>2.7195027000000001</v>
      </c>
      <c r="DP343">
        <v>4.2973742000000001</v>
      </c>
      <c r="DQ343">
        <v>2.6409341999999998</v>
      </c>
      <c r="DR343">
        <v>2.3388287999999999</v>
      </c>
      <c r="DS343">
        <v>2.8794723000000002</v>
      </c>
      <c r="DT343">
        <v>4.290781</v>
      </c>
      <c r="DU343">
        <v>3.7130820999999998</v>
      </c>
      <c r="DV343">
        <v>3.6035631000000001</v>
      </c>
      <c r="DW343">
        <v>2.9955441999999999</v>
      </c>
      <c r="DX343">
        <v>2.7834270000000001</v>
      </c>
      <c r="DY343">
        <v>2.9049942</v>
      </c>
      <c r="DZ343">
        <v>3.2410367</v>
      </c>
      <c r="EA343">
        <v>3.1765189</v>
      </c>
      <c r="EB343">
        <v>3.4769022000000001</v>
      </c>
      <c r="EC343">
        <v>2.7616869999999998</v>
      </c>
      <c r="ED343">
        <v>2.6444888</v>
      </c>
      <c r="EE343">
        <v>2.7700974999999999</v>
      </c>
      <c r="EF343">
        <v>2.9992899999999998</v>
      </c>
      <c r="EG343">
        <v>3.2017867999999998</v>
      </c>
      <c r="EH343">
        <v>2.8875449</v>
      </c>
      <c r="EI343">
        <v>2.9894661999999999</v>
      </c>
      <c r="EJ343">
        <v>3.1173188999999999</v>
      </c>
      <c r="EK343">
        <v>2.7723073999999999</v>
      </c>
      <c r="EL343">
        <v>3.0646639000000002</v>
      </c>
      <c r="EM343">
        <v>2.7763249999999999</v>
      </c>
      <c r="EN343">
        <v>2.6360592999999999</v>
      </c>
      <c r="EO343">
        <v>2.8404701000000001</v>
      </c>
      <c r="EP343">
        <v>2.8627745999999998</v>
      </c>
      <c r="EQ343">
        <v>3.0743114999999999</v>
      </c>
      <c r="ER343">
        <v>3.1878332999999999</v>
      </c>
      <c r="ES343">
        <v>3.0993067999999999</v>
      </c>
      <c r="ET343">
        <v>3.0835047000000002</v>
      </c>
      <c r="EU343">
        <v>2.8068357000000002</v>
      </c>
      <c r="EV343">
        <v>0</v>
      </c>
      <c r="EW343">
        <f>MATCH(A343,'[1]BASC2_BRIEF_6yr_DEMOS_ScanInfo '!$H$1:$H$585,0)</f>
        <v>277</v>
      </c>
      <c r="EX343">
        <f>INDEX('[1]BASC2_BRIEF_6yr_DEMOS_ScanInfo '!$L$1:$L$585,EW343)</f>
        <v>2</v>
      </c>
      <c r="EY343">
        <v>2</v>
      </c>
      <c r="EZ343">
        <v>2</v>
      </c>
      <c r="FA343">
        <f>IF(AND(EZ343=2,EV343=0),1)</f>
        <v>1</v>
      </c>
      <c r="FB343">
        <v>1</v>
      </c>
    </row>
    <row r="344" spans="1:158" x14ac:dyDescent="0.35">
      <c r="A344" t="s">
        <v>103</v>
      </c>
      <c r="B344">
        <v>3.5071373000000001</v>
      </c>
      <c r="C344">
        <v>3.0372390999999999</v>
      </c>
      <c r="D344">
        <v>2.8814416</v>
      </c>
      <c r="E344">
        <v>2.9373640999999999</v>
      </c>
      <c r="F344">
        <v>3.6698059999999999</v>
      </c>
      <c r="G344">
        <v>3.5585610999999999</v>
      </c>
      <c r="H344">
        <v>3.2667989999999998</v>
      </c>
      <c r="I344">
        <v>3.0465732000000001</v>
      </c>
      <c r="J344">
        <v>3.3309131000000001</v>
      </c>
      <c r="K344">
        <v>2.9641676000000001</v>
      </c>
      <c r="L344">
        <v>2.8074927000000001</v>
      </c>
      <c r="M344">
        <v>3.2860298000000001</v>
      </c>
      <c r="N344">
        <v>3.5629059999999999</v>
      </c>
      <c r="O344">
        <v>3.0966702000000002</v>
      </c>
      <c r="P344">
        <v>3.2135921000000001</v>
      </c>
      <c r="Q344">
        <v>3.5533752000000001</v>
      </c>
      <c r="R344">
        <v>5.2075662999999999</v>
      </c>
      <c r="S344">
        <v>6.3896084000000002</v>
      </c>
      <c r="T344">
        <v>3.2772062000000002</v>
      </c>
      <c r="U344">
        <v>3.1898236</v>
      </c>
      <c r="V344">
        <v>3.3382947000000001</v>
      </c>
      <c r="W344">
        <v>3.149575</v>
      </c>
      <c r="X344">
        <v>2.9427471000000001</v>
      </c>
      <c r="Y344">
        <v>3.9231218999999999</v>
      </c>
      <c r="Z344">
        <v>3.4224451</v>
      </c>
      <c r="AA344">
        <v>3.4193894999999999</v>
      </c>
      <c r="AB344">
        <v>3.0029085000000002</v>
      </c>
      <c r="AC344">
        <v>2.6531663000000001</v>
      </c>
      <c r="AD344">
        <v>2.8717990000000002</v>
      </c>
      <c r="AE344">
        <v>3.2946167000000002</v>
      </c>
      <c r="AF344">
        <v>3.3838917999999998</v>
      </c>
      <c r="AG344">
        <v>4.2417135000000004</v>
      </c>
      <c r="AH344">
        <v>2.8961296000000001</v>
      </c>
      <c r="AI344">
        <v>3.5448805999999999</v>
      </c>
      <c r="AJ344">
        <v>3.7444532000000001</v>
      </c>
      <c r="AK344">
        <v>3.1839048999999999</v>
      </c>
      <c r="AL344">
        <v>3.5316524999999999</v>
      </c>
      <c r="AM344">
        <v>3.6228126999999999</v>
      </c>
      <c r="AN344">
        <v>3.1764643000000001</v>
      </c>
      <c r="AO344">
        <v>3.0806011999999998</v>
      </c>
      <c r="AP344">
        <v>3.0160648999999999</v>
      </c>
      <c r="AQ344">
        <v>2.1329853999999999</v>
      </c>
      <c r="AR344">
        <v>3.0798416</v>
      </c>
      <c r="AS344">
        <v>4.3455572</v>
      </c>
      <c r="AT344">
        <v>2.9316251000000002</v>
      </c>
      <c r="AU344">
        <v>2.4173224000000002</v>
      </c>
      <c r="AV344">
        <v>2.6629833999999999</v>
      </c>
      <c r="AW344">
        <v>5.3760289999999999</v>
      </c>
      <c r="AX344">
        <v>3.3322999000000002</v>
      </c>
      <c r="AY344">
        <v>3.9100665999999999</v>
      </c>
      <c r="AZ344">
        <v>3.0414701000000002</v>
      </c>
      <c r="BA344">
        <v>2.8987904000000002</v>
      </c>
      <c r="BB344">
        <v>2.8198063000000002</v>
      </c>
      <c r="BC344">
        <v>3.2145077999999998</v>
      </c>
      <c r="BD344">
        <v>3.1299693999999998</v>
      </c>
      <c r="BE344">
        <v>3.0822139000000002</v>
      </c>
      <c r="BF344">
        <v>2.8649675999999999</v>
      </c>
      <c r="BG344">
        <v>2.7610068000000001</v>
      </c>
      <c r="BH344">
        <v>2.8508053000000002</v>
      </c>
      <c r="BI344">
        <v>3.0407888999999999</v>
      </c>
      <c r="BJ344">
        <v>2.8526433</v>
      </c>
      <c r="BK344">
        <v>2.8526460999999999</v>
      </c>
      <c r="BL344">
        <v>3.0579152000000001</v>
      </c>
      <c r="BM344">
        <v>4.1111236</v>
      </c>
      <c r="BN344">
        <v>3.1427320999999999</v>
      </c>
      <c r="BO344">
        <v>3.1347307999999998</v>
      </c>
      <c r="BP344">
        <v>2.9874133999999999</v>
      </c>
      <c r="BQ344">
        <v>2.8432287999999999</v>
      </c>
      <c r="BR344">
        <v>2.6497223000000001</v>
      </c>
      <c r="BS344">
        <v>2.7964642</v>
      </c>
      <c r="BT344">
        <v>3.3972924</v>
      </c>
      <c r="BU344">
        <v>3.2571100999999998</v>
      </c>
      <c r="BV344">
        <v>3.6446784000000001</v>
      </c>
      <c r="BW344">
        <v>2.9316002999999999</v>
      </c>
      <c r="BX344">
        <v>2.7385525999999998</v>
      </c>
      <c r="BY344">
        <v>3.3123336000000001</v>
      </c>
      <c r="BZ344">
        <v>3.0184324</v>
      </c>
      <c r="CA344">
        <v>2.8968341</v>
      </c>
      <c r="CB344">
        <v>2.9446416000000002</v>
      </c>
      <c r="CC344">
        <v>3.2710442999999998</v>
      </c>
      <c r="CD344">
        <v>3.4194417000000001</v>
      </c>
      <c r="CE344">
        <v>3.1487455</v>
      </c>
      <c r="CF344">
        <v>3.3394548999999998</v>
      </c>
      <c r="CG344">
        <v>3.4207919000000002</v>
      </c>
      <c r="CH344">
        <v>2.5796781000000002</v>
      </c>
      <c r="CI344">
        <v>2.6661549</v>
      </c>
      <c r="CJ344">
        <v>3.2036175999999998</v>
      </c>
      <c r="CK344">
        <v>3.2356891999999999</v>
      </c>
      <c r="CL344">
        <v>3.1838454999999999</v>
      </c>
      <c r="CM344">
        <v>3.3384163</v>
      </c>
      <c r="CN344">
        <v>3.4475486000000002</v>
      </c>
      <c r="CO344">
        <v>4.8814187000000002</v>
      </c>
      <c r="CP344">
        <v>5.9769750000000004</v>
      </c>
      <c r="CQ344">
        <v>3.2934467999999999</v>
      </c>
      <c r="CR344">
        <v>3.0947176999999999</v>
      </c>
      <c r="CS344">
        <v>3.4074168</v>
      </c>
      <c r="CT344">
        <v>2.9913110999999999</v>
      </c>
      <c r="CU344">
        <v>2.9904231999999999</v>
      </c>
      <c r="CV344">
        <v>3.5433756999999999</v>
      </c>
      <c r="CW344">
        <v>3.2340021000000001</v>
      </c>
      <c r="CX344">
        <v>3.1452353</v>
      </c>
      <c r="CY344">
        <v>3.1537454</v>
      </c>
      <c r="CZ344">
        <v>2.5384350000000002</v>
      </c>
      <c r="DA344">
        <v>2.8913414</v>
      </c>
      <c r="DB344">
        <v>3.1355526</v>
      </c>
      <c r="DC344">
        <v>3.4066524999999999</v>
      </c>
      <c r="DD344">
        <v>2.9631132999999998</v>
      </c>
      <c r="DE344">
        <v>3.0055887999999999</v>
      </c>
      <c r="DF344">
        <v>3.3263619000000002</v>
      </c>
      <c r="DG344">
        <v>3.6294944</v>
      </c>
      <c r="DH344">
        <v>2.8146211999999999</v>
      </c>
      <c r="DI344">
        <v>3.5129508999999999</v>
      </c>
      <c r="DJ344">
        <v>3.7827258000000001</v>
      </c>
      <c r="DK344">
        <v>2.9677731999999999</v>
      </c>
      <c r="DL344">
        <v>3.0028594000000002</v>
      </c>
      <c r="DM344">
        <v>2.8683298000000002</v>
      </c>
      <c r="DN344">
        <v>2.0252398999999999</v>
      </c>
      <c r="DO344">
        <v>2.9318647000000002</v>
      </c>
      <c r="DP344">
        <v>3.9850170999999999</v>
      </c>
      <c r="DQ344">
        <v>3.0136889999999998</v>
      </c>
      <c r="DR344">
        <v>2.3779944999999998</v>
      </c>
      <c r="DS344">
        <v>2.8441372</v>
      </c>
      <c r="DT344">
        <v>4.3583002000000004</v>
      </c>
      <c r="DU344">
        <v>3.4108157000000001</v>
      </c>
      <c r="DV344">
        <v>3.4827020000000002</v>
      </c>
      <c r="DW344">
        <v>2.8720561999999998</v>
      </c>
      <c r="DX344">
        <v>2.6820827</v>
      </c>
      <c r="DY344">
        <v>2.9238287999999999</v>
      </c>
      <c r="DZ344">
        <v>2.9525391999999999</v>
      </c>
      <c r="EA344">
        <v>2.9789541000000002</v>
      </c>
      <c r="EB344">
        <v>3.3959000000000001</v>
      </c>
      <c r="EC344">
        <v>2.8374633999999999</v>
      </c>
      <c r="ED344">
        <v>2.9794776000000001</v>
      </c>
      <c r="EE344">
        <v>2.8006283999999999</v>
      </c>
      <c r="EF344">
        <v>3.2710813999999999</v>
      </c>
      <c r="EG344">
        <v>2.8873391000000002</v>
      </c>
      <c r="EH344">
        <v>2.8954537</v>
      </c>
      <c r="EI344">
        <v>2.9846330000000001</v>
      </c>
      <c r="EJ344">
        <v>2.8463221000000001</v>
      </c>
      <c r="EK344">
        <v>3.2564042</v>
      </c>
      <c r="EL344">
        <v>2.8475324999999998</v>
      </c>
      <c r="EM344">
        <v>2.6918049000000002</v>
      </c>
      <c r="EN344">
        <v>2.7599661000000002</v>
      </c>
      <c r="EO344">
        <v>2.9439031999999998</v>
      </c>
      <c r="EP344">
        <v>2.7007599</v>
      </c>
      <c r="EQ344">
        <v>3.9940848</v>
      </c>
      <c r="ER344">
        <v>3.1010127000000001</v>
      </c>
      <c r="ES344">
        <v>3.1480114000000001</v>
      </c>
      <c r="ET344">
        <v>3.0012634</v>
      </c>
      <c r="EU344">
        <v>3.1753252000000001</v>
      </c>
      <c r="EV344">
        <v>0</v>
      </c>
      <c r="EW344">
        <f>MATCH(A344,'[1]BASC2_BRIEF_6yr_DEMOS_ScanInfo '!$H$1:$H$585,0)</f>
        <v>279</v>
      </c>
      <c r="EX344">
        <f>INDEX('[1]BASC2_BRIEF_6yr_DEMOS_ScanInfo '!$L$1:$L$585,EW344)</f>
        <v>1</v>
      </c>
      <c r="EY344">
        <v>2</v>
      </c>
      <c r="EZ344">
        <v>1</v>
      </c>
      <c r="FA344">
        <f t="shared" si="81"/>
        <v>0</v>
      </c>
      <c r="FB344">
        <v>0</v>
      </c>
    </row>
    <row r="345" spans="1:158" x14ac:dyDescent="0.35">
      <c r="A345" t="s">
        <v>105</v>
      </c>
      <c r="B345">
        <v>3.6454371999999999</v>
      </c>
      <c r="C345">
        <v>2.9608382999999998</v>
      </c>
      <c r="D345">
        <v>3.1100557000000002</v>
      </c>
      <c r="E345">
        <v>3.0330305000000002</v>
      </c>
      <c r="F345">
        <v>3.4819987000000001</v>
      </c>
      <c r="G345">
        <v>3.9594095</v>
      </c>
      <c r="H345">
        <v>3.7161095</v>
      </c>
      <c r="I345">
        <v>3.2551036</v>
      </c>
      <c r="J345">
        <v>4.1284083999999996</v>
      </c>
      <c r="K345">
        <v>2.9458983000000001</v>
      </c>
      <c r="L345">
        <v>2.7657780999999999</v>
      </c>
      <c r="M345">
        <v>3.4410395999999999</v>
      </c>
      <c r="N345">
        <v>3.9593227</v>
      </c>
      <c r="O345">
        <v>3.7219000000000002</v>
      </c>
      <c r="P345">
        <v>3.4646322999999999</v>
      </c>
      <c r="Q345">
        <v>3.8214153999999998</v>
      </c>
      <c r="R345">
        <v>5.037674</v>
      </c>
      <c r="S345">
        <v>5.7397738</v>
      </c>
      <c r="T345">
        <v>3.4379230000000001</v>
      </c>
      <c r="U345">
        <v>2.9219854000000001</v>
      </c>
      <c r="V345">
        <v>3.8152528000000001</v>
      </c>
      <c r="W345">
        <v>3.0554698</v>
      </c>
      <c r="X345">
        <v>3.2531990999999998</v>
      </c>
      <c r="Y345">
        <v>3.8189012999999998</v>
      </c>
      <c r="Z345">
        <v>3.4608929000000002</v>
      </c>
      <c r="AA345">
        <v>3.4749300000000001</v>
      </c>
      <c r="AB345">
        <v>3.5282089999999999</v>
      </c>
      <c r="AC345">
        <v>2.6251874000000002</v>
      </c>
      <c r="AD345">
        <v>3.0329809000000001</v>
      </c>
      <c r="AE345">
        <v>3.6631999</v>
      </c>
      <c r="AF345">
        <v>3.8620024000000002</v>
      </c>
      <c r="AG345">
        <v>4.6645002</v>
      </c>
      <c r="AH345">
        <v>3.0010132999999999</v>
      </c>
      <c r="AI345">
        <v>3.4415339999999999</v>
      </c>
      <c r="AJ345">
        <v>3.7762823000000001</v>
      </c>
      <c r="AK345">
        <v>3.2409256000000002</v>
      </c>
      <c r="AL345">
        <v>3.4707618</v>
      </c>
      <c r="AM345">
        <v>3.5592891999999998</v>
      </c>
      <c r="AN345">
        <v>3.2652945999999998</v>
      </c>
      <c r="AO345">
        <v>3.4224925000000002</v>
      </c>
      <c r="AP345">
        <v>3.0506579999999999</v>
      </c>
      <c r="AQ345">
        <v>2.1759689</v>
      </c>
      <c r="AR345">
        <v>2.9550233000000001</v>
      </c>
      <c r="AS345">
        <v>4.5775737999999997</v>
      </c>
      <c r="AT345">
        <v>2.9751861000000002</v>
      </c>
      <c r="AU345">
        <v>2.3761339000000001</v>
      </c>
      <c r="AV345">
        <v>3.1095793</v>
      </c>
      <c r="AW345">
        <v>4.6327914999999997</v>
      </c>
      <c r="AX345">
        <v>3.2957158</v>
      </c>
      <c r="AY345">
        <v>3.7162535000000001</v>
      </c>
      <c r="AZ345">
        <v>3.8503878</v>
      </c>
      <c r="BA345">
        <v>2.8815390999999999</v>
      </c>
      <c r="BB345">
        <v>3.4211993000000001</v>
      </c>
      <c r="BC345">
        <v>3.2291376999999999</v>
      </c>
      <c r="BD345">
        <v>3.1881105999999999</v>
      </c>
      <c r="BE345">
        <v>3.3243461000000001</v>
      </c>
      <c r="BF345">
        <v>2.9323796999999998</v>
      </c>
      <c r="BG345">
        <v>2.8209791000000002</v>
      </c>
      <c r="BH345">
        <v>2.7972405</v>
      </c>
      <c r="BI345">
        <v>3.1809205999999999</v>
      </c>
      <c r="BJ345">
        <v>3.1126697000000001</v>
      </c>
      <c r="BK345">
        <v>2.9862733000000001</v>
      </c>
      <c r="BL345">
        <v>3.4318363999999999</v>
      </c>
      <c r="BM345">
        <v>3.4399430999999998</v>
      </c>
      <c r="BN345">
        <v>3.2659183000000001</v>
      </c>
      <c r="BO345">
        <v>3.1081629</v>
      </c>
      <c r="BP345">
        <v>3.4289029000000002</v>
      </c>
      <c r="BQ345">
        <v>2.8233978999999998</v>
      </c>
      <c r="BR345">
        <v>2.9173062000000001</v>
      </c>
      <c r="BS345">
        <v>2.8212695000000001</v>
      </c>
      <c r="BT345">
        <v>3.8183954</v>
      </c>
      <c r="BU345">
        <v>3.5407457</v>
      </c>
      <c r="BV345">
        <v>3.3113069999999998</v>
      </c>
      <c r="BW345">
        <v>3.1075531999999999</v>
      </c>
      <c r="BX345">
        <v>2.9714708000000001</v>
      </c>
      <c r="BY345">
        <v>3.8530226000000001</v>
      </c>
      <c r="BZ345">
        <v>3.2266640999999998</v>
      </c>
      <c r="CA345">
        <v>3.1242266000000001</v>
      </c>
      <c r="CB345">
        <v>3.0696468000000001</v>
      </c>
      <c r="CC345">
        <v>3.9366460000000001</v>
      </c>
      <c r="CD345">
        <v>3.5733833000000002</v>
      </c>
      <c r="CE345">
        <v>3.3956308000000002</v>
      </c>
      <c r="CF345">
        <v>3.3546421999999998</v>
      </c>
      <c r="CG345">
        <v>4.0907334999999998</v>
      </c>
      <c r="CH345">
        <v>2.7383536999999998</v>
      </c>
      <c r="CI345">
        <v>2.9538495999999999</v>
      </c>
      <c r="CJ345">
        <v>3.3085963999999999</v>
      </c>
      <c r="CK345">
        <v>4.0394262999999997</v>
      </c>
      <c r="CL345">
        <v>3.4862348999999999</v>
      </c>
      <c r="CM345">
        <v>3.4131908000000002</v>
      </c>
      <c r="CN345">
        <v>3.7552400000000001</v>
      </c>
      <c r="CO345">
        <v>4.7595897000000003</v>
      </c>
      <c r="CP345">
        <v>5.2672863000000003</v>
      </c>
      <c r="CQ345">
        <v>3.2156807999999999</v>
      </c>
      <c r="CR345">
        <v>3.1009166000000001</v>
      </c>
      <c r="CS345">
        <v>3.6265569000000002</v>
      </c>
      <c r="CT345">
        <v>3.1605880000000002</v>
      </c>
      <c r="CU345">
        <v>3.1824914999999998</v>
      </c>
      <c r="CV345">
        <v>3.6677821000000002</v>
      </c>
      <c r="CW345">
        <v>3.7049401</v>
      </c>
      <c r="CX345">
        <v>3.367486</v>
      </c>
      <c r="CY345">
        <v>3.2314126000000001</v>
      </c>
      <c r="CZ345">
        <v>2.7206589999999999</v>
      </c>
      <c r="DA345">
        <v>3.1233802000000002</v>
      </c>
      <c r="DB345">
        <v>3.5287522999999998</v>
      </c>
      <c r="DC345">
        <v>3.2277455000000002</v>
      </c>
      <c r="DD345">
        <v>4.396719</v>
      </c>
      <c r="DE345">
        <v>3.1616578</v>
      </c>
      <c r="DF345">
        <v>3.7656317000000001</v>
      </c>
      <c r="DG345">
        <v>3.8551175999999998</v>
      </c>
      <c r="DH345">
        <v>3.0068592999999999</v>
      </c>
      <c r="DI345">
        <v>3.3381066000000001</v>
      </c>
      <c r="DJ345">
        <v>3.5654726000000001</v>
      </c>
      <c r="DK345">
        <v>3.3724864000000001</v>
      </c>
      <c r="DL345">
        <v>3.3157934999999998</v>
      </c>
      <c r="DM345">
        <v>2.8198520999999999</v>
      </c>
      <c r="DN345">
        <v>2.2055438000000001</v>
      </c>
      <c r="DO345">
        <v>3.0685785000000001</v>
      </c>
      <c r="DP345">
        <v>4.200304</v>
      </c>
      <c r="DQ345">
        <v>2.9530965999999998</v>
      </c>
      <c r="DR345">
        <v>2.4343197000000001</v>
      </c>
      <c r="DS345">
        <v>3.0651209000000001</v>
      </c>
      <c r="DT345">
        <v>4.5357789999999998</v>
      </c>
      <c r="DU345">
        <v>3.4132619000000002</v>
      </c>
      <c r="DV345">
        <v>3.4284298</v>
      </c>
      <c r="DW345">
        <v>3.5593541000000002</v>
      </c>
      <c r="DX345">
        <v>3.2880289999999999</v>
      </c>
      <c r="DY345">
        <v>3.0386541</v>
      </c>
      <c r="DZ345">
        <v>3.2229431000000002</v>
      </c>
      <c r="EA345">
        <v>3.1274275999999999</v>
      </c>
      <c r="EB345">
        <v>3.2229611999999999</v>
      </c>
      <c r="EC345">
        <v>3.0458851</v>
      </c>
      <c r="ED345">
        <v>2.7142540999999998</v>
      </c>
      <c r="EE345">
        <v>2.8702109</v>
      </c>
      <c r="EF345">
        <v>2.8508817999999998</v>
      </c>
      <c r="EG345">
        <v>3.0442822</v>
      </c>
      <c r="EH345">
        <v>3.0405662000000002</v>
      </c>
      <c r="EI345">
        <v>3.0562469999999999</v>
      </c>
      <c r="EJ345">
        <v>2.8275215999999999</v>
      </c>
      <c r="EK345">
        <v>3.2538554999999998</v>
      </c>
      <c r="EL345">
        <v>3.0877566000000001</v>
      </c>
      <c r="EM345">
        <v>3.0696275000000002</v>
      </c>
      <c r="EN345">
        <v>2.8168061</v>
      </c>
      <c r="EO345">
        <v>2.9663727</v>
      </c>
      <c r="EP345">
        <v>2.9912592999999998</v>
      </c>
      <c r="EQ345">
        <v>3.4708152000000001</v>
      </c>
      <c r="ER345">
        <v>3.4536175999999998</v>
      </c>
      <c r="ES345">
        <v>3.0965916999999998</v>
      </c>
      <c r="ET345">
        <v>3.1183920000000001</v>
      </c>
      <c r="EU345">
        <v>3.1439466</v>
      </c>
      <c r="EV345">
        <v>1</v>
      </c>
      <c r="EW345">
        <f>MATCH(A345,'[1]BASC2_BRIEF_6yr_DEMOS_ScanInfo '!$H$1:$H$585,0)</f>
        <v>282</v>
      </c>
      <c r="EX345">
        <f>INDEX('[1]BASC2_BRIEF_6yr_DEMOS_ScanInfo '!$L$1:$L$585,EW345)</f>
        <v>1</v>
      </c>
      <c r="EY345">
        <v>2</v>
      </c>
      <c r="EZ345">
        <v>1</v>
      </c>
      <c r="FA345">
        <f t="shared" ref="FA345:FB357" si="88">IF(AND(EZ345=1,EV345=1),2)</f>
        <v>2</v>
      </c>
      <c r="FB345">
        <v>2</v>
      </c>
    </row>
    <row r="346" spans="1:158" x14ac:dyDescent="0.35">
      <c r="A346" t="s">
        <v>106</v>
      </c>
      <c r="B346">
        <v>3.8521396999999999</v>
      </c>
      <c r="C346">
        <v>3.1389849000000001</v>
      </c>
      <c r="D346">
        <v>3.1827366000000001</v>
      </c>
      <c r="E346">
        <v>3.1746943000000001</v>
      </c>
      <c r="F346">
        <v>3.9964811999999998</v>
      </c>
      <c r="G346">
        <v>3.4718217999999998</v>
      </c>
      <c r="H346">
        <v>3.3409778999999999</v>
      </c>
      <c r="I346">
        <v>3.4354813000000002</v>
      </c>
      <c r="J346">
        <v>4.0213156000000003</v>
      </c>
      <c r="K346">
        <v>2.5205128000000001</v>
      </c>
      <c r="L346">
        <v>2.9250815000000001</v>
      </c>
      <c r="M346">
        <v>3.2866518</v>
      </c>
      <c r="N346">
        <v>4.2033218999999997</v>
      </c>
      <c r="O346">
        <v>3.5127573000000001</v>
      </c>
      <c r="P346">
        <v>3.6593013000000001</v>
      </c>
      <c r="Q346">
        <v>3.8758439999999998</v>
      </c>
      <c r="R346">
        <v>5.0364370000000003</v>
      </c>
      <c r="S346">
        <v>6.3471503</v>
      </c>
      <c r="T346">
        <v>3.2920343999999999</v>
      </c>
      <c r="U346">
        <v>3.3315041000000001</v>
      </c>
      <c r="V346">
        <v>3.8672209</v>
      </c>
      <c r="W346">
        <v>3.1242980999999999</v>
      </c>
      <c r="X346">
        <v>3.1671007000000002</v>
      </c>
      <c r="Y346">
        <v>3.8865731000000001</v>
      </c>
      <c r="Z346">
        <v>3.9310798999999998</v>
      </c>
      <c r="AA346">
        <v>3.8390418999999998</v>
      </c>
      <c r="AB346">
        <v>3.6223432999999998</v>
      </c>
      <c r="AC346">
        <v>2.7927279</v>
      </c>
      <c r="AD346">
        <v>3.3352214999999998</v>
      </c>
      <c r="AE346">
        <v>3.617038</v>
      </c>
      <c r="AF346">
        <v>3.9198968000000001</v>
      </c>
      <c r="AG346">
        <v>3.9810599999999998</v>
      </c>
      <c r="AH346">
        <v>3.0960673999999999</v>
      </c>
      <c r="AI346">
        <v>3.8308499</v>
      </c>
      <c r="AJ346">
        <v>3.8017080000000001</v>
      </c>
      <c r="AK346">
        <v>3.3512453999999998</v>
      </c>
      <c r="AL346">
        <v>3.7857158000000002</v>
      </c>
      <c r="AM346">
        <v>3.9219742000000002</v>
      </c>
      <c r="AN346">
        <v>3.3551190000000002</v>
      </c>
      <c r="AO346">
        <v>3.1700124999999999</v>
      </c>
      <c r="AP346">
        <v>2.7846603000000001</v>
      </c>
      <c r="AQ346">
        <v>2.2104930999999999</v>
      </c>
      <c r="AR346">
        <v>3.0653044999999999</v>
      </c>
      <c r="AS346">
        <v>4.1720613999999996</v>
      </c>
      <c r="AT346">
        <v>2.9479711000000002</v>
      </c>
      <c r="AU346">
        <v>2.3727355000000001</v>
      </c>
      <c r="AV346">
        <v>3.2416841999999999</v>
      </c>
      <c r="AW346">
        <v>5.8232169000000003</v>
      </c>
      <c r="AX346">
        <v>3.3855784</v>
      </c>
      <c r="AY346">
        <v>3.7344501000000001</v>
      </c>
      <c r="AZ346">
        <v>3.2527845000000002</v>
      </c>
      <c r="BA346">
        <v>2.5825727000000001</v>
      </c>
      <c r="BB346">
        <v>3.0738279999999998</v>
      </c>
      <c r="BC346">
        <v>3.3768227</v>
      </c>
      <c r="BD346">
        <v>3.2501937999999999</v>
      </c>
      <c r="BE346">
        <v>3.2123653999999999</v>
      </c>
      <c r="BF346">
        <v>3.0771768000000002</v>
      </c>
      <c r="BG346">
        <v>2.5724509000000002</v>
      </c>
      <c r="BH346">
        <v>2.9453858999999998</v>
      </c>
      <c r="BI346">
        <v>2.9531896</v>
      </c>
      <c r="BJ346">
        <v>3.0500696</v>
      </c>
      <c r="BK346">
        <v>3.2623948999999999</v>
      </c>
      <c r="BL346">
        <v>4.0364842000000003</v>
      </c>
      <c r="BM346">
        <v>3.0677129999999999</v>
      </c>
      <c r="BN346">
        <v>3.0988511999999999</v>
      </c>
      <c r="BO346">
        <v>3.1793958999999998</v>
      </c>
      <c r="BP346">
        <v>2.7568510000000002</v>
      </c>
      <c r="BQ346">
        <v>2.8506304999999998</v>
      </c>
      <c r="BR346">
        <v>2.9667997000000002</v>
      </c>
      <c r="BS346">
        <v>2.8893374999999999</v>
      </c>
      <c r="BT346">
        <v>3.57254</v>
      </c>
      <c r="BU346">
        <v>3.6513447999999999</v>
      </c>
      <c r="BV346">
        <v>3.7254033</v>
      </c>
      <c r="BW346">
        <v>3.1456985</v>
      </c>
      <c r="BX346">
        <v>2.8020760999999998</v>
      </c>
      <c r="BY346">
        <v>3.7324652999999999</v>
      </c>
      <c r="BZ346">
        <v>3.1664330999999999</v>
      </c>
      <c r="CA346">
        <v>3.0877199000000002</v>
      </c>
      <c r="CB346">
        <v>3.2459433</v>
      </c>
      <c r="CC346">
        <v>4.0195259999999999</v>
      </c>
      <c r="CD346">
        <v>4.1571331000000002</v>
      </c>
      <c r="CE346">
        <v>3.7334084999999999</v>
      </c>
      <c r="CF346">
        <v>3.5557102999999999</v>
      </c>
      <c r="CG346">
        <v>4.1809191999999999</v>
      </c>
      <c r="CH346">
        <v>2.5738120000000002</v>
      </c>
      <c r="CI346">
        <v>2.8706</v>
      </c>
      <c r="CJ346">
        <v>3.3193972</v>
      </c>
      <c r="CK346">
        <v>4.2656821999999996</v>
      </c>
      <c r="CL346">
        <v>3.6740664999999999</v>
      </c>
      <c r="CM346">
        <v>3.6254976000000001</v>
      </c>
      <c r="CN346">
        <v>3.9854343000000001</v>
      </c>
      <c r="CO346">
        <v>5.3002357</v>
      </c>
      <c r="CP346">
        <v>5.8952216999999996</v>
      </c>
      <c r="CQ346">
        <v>3.5216641000000002</v>
      </c>
      <c r="CR346">
        <v>2.9530816</v>
      </c>
      <c r="CS346">
        <v>4.1942215000000003</v>
      </c>
      <c r="CT346">
        <v>3.4471487999999999</v>
      </c>
      <c r="CU346">
        <v>3.3546629000000001</v>
      </c>
      <c r="CV346">
        <v>3.8807585000000002</v>
      </c>
      <c r="CW346">
        <v>3.5152408999999998</v>
      </c>
      <c r="CX346">
        <v>3.4434320999999999</v>
      </c>
      <c r="CY346">
        <v>3.4371467</v>
      </c>
      <c r="CZ346">
        <v>2.7824078000000001</v>
      </c>
      <c r="DA346">
        <v>3.3298564000000002</v>
      </c>
      <c r="DB346">
        <v>3.6400719000000001</v>
      </c>
      <c r="DC346">
        <v>3.7722321000000001</v>
      </c>
      <c r="DD346">
        <v>4.2266393000000004</v>
      </c>
      <c r="DE346">
        <v>3.5693315999999999</v>
      </c>
      <c r="DF346">
        <v>3.9296432000000001</v>
      </c>
      <c r="DG346">
        <v>4.1159829999999999</v>
      </c>
      <c r="DH346">
        <v>3.0574169000000002</v>
      </c>
      <c r="DI346">
        <v>3.6970486999999999</v>
      </c>
      <c r="DJ346">
        <v>3.8462546</v>
      </c>
      <c r="DK346">
        <v>3.4841988000000002</v>
      </c>
      <c r="DL346">
        <v>2.9355745</v>
      </c>
      <c r="DM346">
        <v>2.7488052999999999</v>
      </c>
      <c r="DN346">
        <v>2.1579448999999999</v>
      </c>
      <c r="DO346">
        <v>3.0942514000000001</v>
      </c>
      <c r="DP346">
        <v>4.5860533999999999</v>
      </c>
      <c r="DQ346">
        <v>3.0403378000000001</v>
      </c>
      <c r="DR346">
        <v>2.4049642000000002</v>
      </c>
      <c r="DS346">
        <v>3.0389514000000002</v>
      </c>
      <c r="DT346">
        <v>4.8852544</v>
      </c>
      <c r="DU346">
        <v>3.6352997</v>
      </c>
      <c r="DV346">
        <v>3.7399433000000002</v>
      </c>
      <c r="DW346">
        <v>3.3386651999999999</v>
      </c>
      <c r="DX346">
        <v>3.015177</v>
      </c>
      <c r="DY346">
        <v>3.0771191</v>
      </c>
      <c r="DZ346">
        <v>3.3633915999999999</v>
      </c>
      <c r="EA346">
        <v>3.1449254</v>
      </c>
      <c r="EB346">
        <v>3.0625564999999999</v>
      </c>
      <c r="EC346">
        <v>2.9035617999999999</v>
      </c>
      <c r="ED346">
        <v>2.9188315999999999</v>
      </c>
      <c r="EE346">
        <v>2.6572881000000002</v>
      </c>
      <c r="EF346">
        <v>3.2056600999999998</v>
      </c>
      <c r="EG346">
        <v>3.0651964999999999</v>
      </c>
      <c r="EH346">
        <v>2.8524870999999998</v>
      </c>
      <c r="EI346">
        <v>3.7294393000000001</v>
      </c>
      <c r="EJ346">
        <v>3.2293357999999999</v>
      </c>
      <c r="EK346">
        <v>3.3890424000000001</v>
      </c>
      <c r="EL346">
        <v>3.1689706000000002</v>
      </c>
      <c r="EM346">
        <v>3.2697873</v>
      </c>
      <c r="EN346">
        <v>2.8295257</v>
      </c>
      <c r="EO346">
        <v>3.1064954</v>
      </c>
      <c r="EP346">
        <v>2.9723951999999998</v>
      </c>
      <c r="EQ346">
        <v>4.8398317999999998</v>
      </c>
      <c r="ER346">
        <v>3.6365797999999998</v>
      </c>
      <c r="ES346">
        <v>3.8358005999999998</v>
      </c>
      <c r="ET346">
        <v>3.0895085</v>
      </c>
      <c r="EU346">
        <v>3.1927837999999999</v>
      </c>
      <c r="EV346">
        <v>2</v>
      </c>
      <c r="EW346">
        <f>MATCH(A346,'[1]BASC2_BRIEF_6yr_DEMOS_ScanInfo '!$H$1:$H$585,0)</f>
        <v>285</v>
      </c>
      <c r="EX346">
        <f>INDEX('[1]BASC2_BRIEF_6yr_DEMOS_ScanInfo '!$L$1:$L$585,EW346)</f>
        <v>1</v>
      </c>
      <c r="EY346">
        <v>2</v>
      </c>
      <c r="EZ346">
        <v>1</v>
      </c>
      <c r="FA346">
        <f>IF(AND(EZ346=1,EV346=2),4)</f>
        <v>4</v>
      </c>
      <c r="FB346">
        <v>4</v>
      </c>
    </row>
    <row r="347" spans="1:158" x14ac:dyDescent="0.35">
      <c r="A347" t="s">
        <v>107</v>
      </c>
      <c r="B347">
        <v>3.4367287000000002</v>
      </c>
      <c r="C347">
        <v>2.8158447999999998</v>
      </c>
      <c r="D347">
        <v>3.0357332000000001</v>
      </c>
      <c r="E347">
        <v>3.1509185</v>
      </c>
      <c r="F347">
        <v>3.6364516999999998</v>
      </c>
      <c r="G347">
        <v>3.4575455000000002</v>
      </c>
      <c r="H347">
        <v>3.2535164000000001</v>
      </c>
      <c r="I347">
        <v>3.1996416999999999</v>
      </c>
      <c r="J347">
        <v>3.6498008</v>
      </c>
      <c r="K347">
        <v>2.6037688000000001</v>
      </c>
      <c r="L347">
        <v>2.5219046999999999</v>
      </c>
      <c r="M347">
        <v>3.1753212999999998</v>
      </c>
      <c r="N347">
        <v>3.5793024999999998</v>
      </c>
      <c r="O347">
        <v>3.2018401999999999</v>
      </c>
      <c r="P347">
        <v>3.4011192000000001</v>
      </c>
      <c r="Q347">
        <v>3.5408892999999999</v>
      </c>
      <c r="R347">
        <v>4.3027987000000003</v>
      </c>
      <c r="S347">
        <v>5.2892789999999996</v>
      </c>
      <c r="T347">
        <v>2.9358705999999999</v>
      </c>
      <c r="U347">
        <v>2.9013762000000001</v>
      </c>
      <c r="V347">
        <v>3.3014654999999999</v>
      </c>
      <c r="W347">
        <v>2.6769636000000001</v>
      </c>
      <c r="X347">
        <v>2.8924997000000001</v>
      </c>
      <c r="Y347">
        <v>3.5812382999999999</v>
      </c>
      <c r="Z347">
        <v>3.4868218999999998</v>
      </c>
      <c r="AA347">
        <v>3.3060106999999999</v>
      </c>
      <c r="AB347">
        <v>3.3601787000000001</v>
      </c>
      <c r="AC347">
        <v>2.6582781999999998</v>
      </c>
      <c r="AD347">
        <v>3.1601715000000001</v>
      </c>
      <c r="AE347">
        <v>3.4194038</v>
      </c>
      <c r="AF347">
        <v>3.3221438000000001</v>
      </c>
      <c r="AG347">
        <v>2.9970012000000001</v>
      </c>
      <c r="AH347">
        <v>2.7605917</v>
      </c>
      <c r="AI347">
        <v>3.352268</v>
      </c>
      <c r="AJ347">
        <v>3.5177516999999998</v>
      </c>
      <c r="AK347">
        <v>3.1334965000000001</v>
      </c>
      <c r="AL347">
        <v>3.3903648999999998</v>
      </c>
      <c r="AM347">
        <v>3.1424196000000002</v>
      </c>
      <c r="AN347">
        <v>3.0644865000000001</v>
      </c>
      <c r="AO347">
        <v>2.8592404999999999</v>
      </c>
      <c r="AP347">
        <v>2.9459832000000001</v>
      </c>
      <c r="AQ347">
        <v>2.0259258999999998</v>
      </c>
      <c r="AR347">
        <v>2.7625568</v>
      </c>
      <c r="AS347">
        <v>4.1380052999999997</v>
      </c>
      <c r="AT347">
        <v>2.6576035</v>
      </c>
      <c r="AU347">
        <v>2.2911381999999998</v>
      </c>
      <c r="AV347">
        <v>2.9064912999999999</v>
      </c>
      <c r="AW347">
        <v>4.3901272000000002</v>
      </c>
      <c r="AX347">
        <v>3.0589921000000002</v>
      </c>
      <c r="AY347">
        <v>3.1724176000000002</v>
      </c>
      <c r="AZ347">
        <v>2.9575551</v>
      </c>
      <c r="BA347">
        <v>2.6877684999999998</v>
      </c>
      <c r="BB347">
        <v>2.6767392000000001</v>
      </c>
      <c r="BC347">
        <v>3.1446767000000002</v>
      </c>
      <c r="BD347">
        <v>2.9635885000000002</v>
      </c>
      <c r="BE347">
        <v>3.0230242999999999</v>
      </c>
      <c r="BF347">
        <v>2.7755584999999998</v>
      </c>
      <c r="BG347">
        <v>2.4904766</v>
      </c>
      <c r="BH347">
        <v>2.7421229</v>
      </c>
      <c r="BI347">
        <v>2.9063468000000001</v>
      </c>
      <c r="BJ347">
        <v>2.9840889000000002</v>
      </c>
      <c r="BK347">
        <v>2.9261249999999999</v>
      </c>
      <c r="BL347">
        <v>3.0009584</v>
      </c>
      <c r="BM347">
        <v>2.9440355</v>
      </c>
      <c r="BN347">
        <v>2.9820383000000001</v>
      </c>
      <c r="BO347">
        <v>2.8867459000000002</v>
      </c>
      <c r="BP347">
        <v>2.8155391000000001</v>
      </c>
      <c r="BQ347">
        <v>2.7232026999999999</v>
      </c>
      <c r="BR347">
        <v>2.7970489999999999</v>
      </c>
      <c r="BS347">
        <v>2.8934139999999999</v>
      </c>
      <c r="BT347">
        <v>3.0084309999999999</v>
      </c>
      <c r="BU347">
        <v>3.2054521999999999</v>
      </c>
      <c r="BV347">
        <v>3.2606559000000002</v>
      </c>
      <c r="BW347">
        <v>2.8638870999999999</v>
      </c>
      <c r="BX347">
        <v>2.7126689000000002</v>
      </c>
      <c r="BY347">
        <v>3.4287550000000002</v>
      </c>
      <c r="BZ347">
        <v>2.8464024000000001</v>
      </c>
      <c r="CA347">
        <v>2.9852430999999999</v>
      </c>
      <c r="CB347">
        <v>3.1037436</v>
      </c>
      <c r="CC347">
        <v>3.4898064</v>
      </c>
      <c r="CD347">
        <v>3.6749434000000001</v>
      </c>
      <c r="CE347">
        <v>3.1583988999999999</v>
      </c>
      <c r="CF347">
        <v>3.1660759000000001</v>
      </c>
      <c r="CG347">
        <v>4.0157632999999997</v>
      </c>
      <c r="CH347">
        <v>2.7045865</v>
      </c>
      <c r="CI347">
        <v>2.7056117</v>
      </c>
      <c r="CJ347">
        <v>3.2213552000000001</v>
      </c>
      <c r="CK347">
        <v>3.7398948999999999</v>
      </c>
      <c r="CL347">
        <v>3.2227253999999999</v>
      </c>
      <c r="CM347">
        <v>3.2753060000000001</v>
      </c>
      <c r="CN347">
        <v>3.4127667000000002</v>
      </c>
      <c r="CO347">
        <v>4.7164006000000001</v>
      </c>
      <c r="CP347">
        <v>5.3064407999999998</v>
      </c>
      <c r="CQ347">
        <v>3.0769479</v>
      </c>
      <c r="CR347">
        <v>2.9947422000000001</v>
      </c>
      <c r="CS347">
        <v>3.2441863999999998</v>
      </c>
      <c r="CT347">
        <v>2.7367899000000002</v>
      </c>
      <c r="CU347">
        <v>2.8592110000000002</v>
      </c>
      <c r="CV347">
        <v>3.6879689999999998</v>
      </c>
      <c r="CW347">
        <v>3.6216461999999998</v>
      </c>
      <c r="CX347">
        <v>3.4156928</v>
      </c>
      <c r="CY347">
        <v>3.2371428</v>
      </c>
      <c r="CZ347">
        <v>2.7774757999999999</v>
      </c>
      <c r="DA347">
        <v>3.1019535</v>
      </c>
      <c r="DB347">
        <v>3.4658639</v>
      </c>
      <c r="DC347">
        <v>3.3153090000000001</v>
      </c>
      <c r="DD347">
        <v>4.3015194000000001</v>
      </c>
      <c r="DE347">
        <v>2.9550847999999998</v>
      </c>
      <c r="DF347">
        <v>3.4728367000000002</v>
      </c>
      <c r="DG347">
        <v>3.6931753</v>
      </c>
      <c r="DH347">
        <v>3.0595148000000001</v>
      </c>
      <c r="DI347">
        <v>3.5096837999999999</v>
      </c>
      <c r="DJ347">
        <v>3.3527459999999998</v>
      </c>
      <c r="DK347">
        <v>3.5526236999999998</v>
      </c>
      <c r="DL347">
        <v>2.7677953</v>
      </c>
      <c r="DM347">
        <v>2.7524898000000002</v>
      </c>
      <c r="DN347">
        <v>2.0913485999999999</v>
      </c>
      <c r="DO347">
        <v>2.7519366999999999</v>
      </c>
      <c r="DP347">
        <v>4.1505631999999997</v>
      </c>
      <c r="DQ347">
        <v>2.7418529999999999</v>
      </c>
      <c r="DR347">
        <v>2.3496695000000001</v>
      </c>
      <c r="DS347">
        <v>2.8121896</v>
      </c>
      <c r="DT347">
        <v>4.1279202000000002</v>
      </c>
      <c r="DU347">
        <v>3.2649764999999999</v>
      </c>
      <c r="DV347">
        <v>3.5868894999999998</v>
      </c>
      <c r="DW347">
        <v>3.2442357999999998</v>
      </c>
      <c r="DX347">
        <v>2.3974031999999998</v>
      </c>
      <c r="DY347">
        <v>2.7915980999999999</v>
      </c>
      <c r="DZ347">
        <v>3.0221955999999999</v>
      </c>
      <c r="EA347">
        <v>2.9203128999999999</v>
      </c>
      <c r="EB347">
        <v>3.5371720999999998</v>
      </c>
      <c r="EC347">
        <v>2.9132992999999998</v>
      </c>
      <c r="ED347">
        <v>2.6168211000000001</v>
      </c>
      <c r="EE347">
        <v>2.7898309000000001</v>
      </c>
      <c r="EF347">
        <v>2.8641078000000002</v>
      </c>
      <c r="EG347">
        <v>3.2267540000000001</v>
      </c>
      <c r="EH347">
        <v>2.7360334000000002</v>
      </c>
      <c r="EI347">
        <v>3.5356027999999999</v>
      </c>
      <c r="EJ347">
        <v>3.0215342000000001</v>
      </c>
      <c r="EK347">
        <v>3.2433095000000001</v>
      </c>
      <c r="EL347">
        <v>2.8876116000000001</v>
      </c>
      <c r="EM347">
        <v>3.6476386000000001</v>
      </c>
      <c r="EN347">
        <v>2.887121</v>
      </c>
      <c r="EO347">
        <v>2.7638625999999999</v>
      </c>
      <c r="EP347">
        <v>2.7148015000000001</v>
      </c>
      <c r="EQ347">
        <v>3.5751545</v>
      </c>
      <c r="ER347">
        <v>3.2817631</v>
      </c>
      <c r="ES347">
        <v>2.9620624000000002</v>
      </c>
      <c r="ET347">
        <v>2.9617220999999998</v>
      </c>
      <c r="EU347">
        <v>3.1104584000000002</v>
      </c>
      <c r="EV347">
        <v>1</v>
      </c>
      <c r="EW347">
        <f>MATCH(A347,'[1]BASC2_BRIEF_6yr_DEMOS_ScanInfo '!$H$1:$H$585,0)</f>
        <v>286</v>
      </c>
      <c r="EX347">
        <f>INDEX('[1]BASC2_BRIEF_6yr_DEMOS_ScanInfo '!$L$1:$L$585,EW347)</f>
        <v>2</v>
      </c>
      <c r="EY347">
        <v>2</v>
      </c>
      <c r="EZ347">
        <v>2</v>
      </c>
      <c r="FA347">
        <f>IF(AND(EZ347=2,EV347=1),3)</f>
        <v>3</v>
      </c>
      <c r="FB347">
        <v>3</v>
      </c>
    </row>
    <row r="348" spans="1:158" x14ac:dyDescent="0.35">
      <c r="A348" t="s">
        <v>108</v>
      </c>
      <c r="B348">
        <v>3.7173029999999998</v>
      </c>
      <c r="C348">
        <v>3.1300384999999999</v>
      </c>
      <c r="D348">
        <v>2.7857709000000002</v>
      </c>
      <c r="E348">
        <v>2.8880086</v>
      </c>
      <c r="F348">
        <v>3.8393411999999998</v>
      </c>
      <c r="G348">
        <v>3.3944480000000001</v>
      </c>
      <c r="H348">
        <v>3.0633659</v>
      </c>
      <c r="I348">
        <v>3.0869327000000002</v>
      </c>
      <c r="J348">
        <v>3.3991053</v>
      </c>
      <c r="K348">
        <v>2.6149423000000001</v>
      </c>
      <c r="L348">
        <v>2.8150944999999998</v>
      </c>
      <c r="M348">
        <v>3.0926019999999999</v>
      </c>
      <c r="N348">
        <v>3.3611618999999999</v>
      </c>
      <c r="O348">
        <v>3.1734985999999998</v>
      </c>
      <c r="P348">
        <v>3.4580704999999998</v>
      </c>
      <c r="Q348">
        <v>3.6280622</v>
      </c>
      <c r="R348">
        <v>4.2413292</v>
      </c>
      <c r="S348">
        <v>5.5127959000000004</v>
      </c>
      <c r="T348">
        <v>2.9436871999999998</v>
      </c>
      <c r="U348">
        <v>2.5932927000000001</v>
      </c>
      <c r="V348">
        <v>3.9347658000000001</v>
      </c>
      <c r="W348">
        <v>3.0202130999999999</v>
      </c>
      <c r="X348">
        <v>2.6669474000000002</v>
      </c>
      <c r="Y348">
        <v>3.6208675000000001</v>
      </c>
      <c r="Z348">
        <v>3.6264470000000002</v>
      </c>
      <c r="AA348">
        <v>3.3968582</v>
      </c>
      <c r="AB348">
        <v>3.3796808999999999</v>
      </c>
      <c r="AC348">
        <v>2.7324290000000002</v>
      </c>
      <c r="AD348">
        <v>3.1070614000000001</v>
      </c>
      <c r="AE348">
        <v>3.3407456999999998</v>
      </c>
      <c r="AF348">
        <v>4.1273985</v>
      </c>
      <c r="AG348">
        <v>4.4323234999999999</v>
      </c>
      <c r="AH348">
        <v>3.2707375999999999</v>
      </c>
      <c r="AI348">
        <v>3.4436898</v>
      </c>
      <c r="AJ348">
        <v>3.3469652999999999</v>
      </c>
      <c r="AK348">
        <v>3.0325141000000002</v>
      </c>
      <c r="AL348">
        <v>3.5967441</v>
      </c>
      <c r="AM348">
        <v>3.5496972000000002</v>
      </c>
      <c r="AN348">
        <v>2.9367472999999999</v>
      </c>
      <c r="AO348">
        <v>2.8376874999999999</v>
      </c>
      <c r="AP348">
        <v>2.4548523000000002</v>
      </c>
      <c r="AQ348">
        <v>1.9671974000000001</v>
      </c>
      <c r="AR348">
        <v>2.9137506000000002</v>
      </c>
      <c r="AS348">
        <v>3.6639268</v>
      </c>
      <c r="AT348">
        <v>2.6009671999999999</v>
      </c>
      <c r="AU348">
        <v>2.2919681000000001</v>
      </c>
      <c r="AV348">
        <v>2.7270593999999999</v>
      </c>
      <c r="AW348">
        <v>4.4131637000000001</v>
      </c>
      <c r="AX348">
        <v>2.9953129000000001</v>
      </c>
      <c r="AY348">
        <v>3.5590834999999998</v>
      </c>
      <c r="AZ348">
        <v>3.7319781999999999</v>
      </c>
      <c r="BA348">
        <v>2.6055883999999998</v>
      </c>
      <c r="BB348">
        <v>2.8687797000000002</v>
      </c>
      <c r="BC348">
        <v>2.9327645000000002</v>
      </c>
      <c r="BD348">
        <v>2.9953318000000002</v>
      </c>
      <c r="BE348">
        <v>3.5479867</v>
      </c>
      <c r="BF348">
        <v>2.8633969000000001</v>
      </c>
      <c r="BG348">
        <v>2.6163637999999998</v>
      </c>
      <c r="BH348">
        <v>2.4953107999999999</v>
      </c>
      <c r="BI348">
        <v>2.9179664000000001</v>
      </c>
      <c r="BJ348">
        <v>3.0875211</v>
      </c>
      <c r="BK348">
        <v>2.8857491</v>
      </c>
      <c r="BL348">
        <v>3.4123464000000001</v>
      </c>
      <c r="BM348">
        <v>3.8366177000000001</v>
      </c>
      <c r="BN348">
        <v>3.3016285999999999</v>
      </c>
      <c r="BO348">
        <v>2.8017976</v>
      </c>
      <c r="BP348">
        <v>2.7123227000000001</v>
      </c>
      <c r="BQ348">
        <v>2.7739626999999998</v>
      </c>
      <c r="BR348">
        <v>2.8388247</v>
      </c>
      <c r="BS348">
        <v>2.9122604999999999</v>
      </c>
      <c r="BT348">
        <v>3.6626568000000002</v>
      </c>
      <c r="BU348">
        <v>3.2204196</v>
      </c>
      <c r="BV348">
        <v>3.1336067000000001</v>
      </c>
      <c r="BW348">
        <v>2.7989435</v>
      </c>
      <c r="BX348">
        <v>2.7456076</v>
      </c>
      <c r="BY348">
        <v>3.7302563000000002</v>
      </c>
      <c r="BZ348">
        <v>3.2691409999999999</v>
      </c>
      <c r="CA348">
        <v>3.0229548999999998</v>
      </c>
      <c r="CB348">
        <v>2.9952242</v>
      </c>
      <c r="CC348">
        <v>3.9136161999999999</v>
      </c>
      <c r="CD348">
        <v>3.7230767999999999</v>
      </c>
      <c r="CE348">
        <v>3.1357007000000001</v>
      </c>
      <c r="CF348">
        <v>3.1578631000000001</v>
      </c>
      <c r="CG348">
        <v>3.6961992000000001</v>
      </c>
      <c r="CH348">
        <v>2.5711794000000001</v>
      </c>
      <c r="CI348">
        <v>2.7302065</v>
      </c>
      <c r="CJ348">
        <v>2.9446436999999999</v>
      </c>
      <c r="CK348">
        <v>3.5961067999999998</v>
      </c>
      <c r="CL348">
        <v>3.6040399000000001</v>
      </c>
      <c r="CM348">
        <v>3.5011415000000001</v>
      </c>
      <c r="CN348">
        <v>3.6240268000000002</v>
      </c>
      <c r="CO348">
        <v>4.0781559999999999</v>
      </c>
      <c r="CP348">
        <v>5.1210461</v>
      </c>
      <c r="CQ348">
        <v>3.2400188000000001</v>
      </c>
      <c r="CR348">
        <v>2.7625413000000001</v>
      </c>
      <c r="CS348">
        <v>3.5300908</v>
      </c>
      <c r="CT348">
        <v>2.7387519</v>
      </c>
      <c r="CU348">
        <v>3.1040608999999999</v>
      </c>
      <c r="CV348">
        <v>3.4576671000000001</v>
      </c>
      <c r="CW348">
        <v>3.4790052999999999</v>
      </c>
      <c r="CX348">
        <v>3.3844213000000001</v>
      </c>
      <c r="CY348">
        <v>3.3470702000000001</v>
      </c>
      <c r="CZ348">
        <v>2.6996183</v>
      </c>
      <c r="DA348">
        <v>3.0451693999999998</v>
      </c>
      <c r="DB348">
        <v>3.3338513000000001</v>
      </c>
      <c r="DC348">
        <v>3.8413012000000002</v>
      </c>
      <c r="DD348">
        <v>4.4547547999999999</v>
      </c>
      <c r="DE348">
        <v>2.8668410999999998</v>
      </c>
      <c r="DF348">
        <v>3.4822096999999999</v>
      </c>
      <c r="DG348">
        <v>3.7275434000000001</v>
      </c>
      <c r="DH348">
        <v>2.9359598</v>
      </c>
      <c r="DI348">
        <v>3.3997940999999998</v>
      </c>
      <c r="DJ348">
        <v>3.7748289000000002</v>
      </c>
      <c r="DK348">
        <v>2.9200718000000001</v>
      </c>
      <c r="DL348">
        <v>2.7726111000000002</v>
      </c>
      <c r="DM348">
        <v>2.6148254999999998</v>
      </c>
      <c r="DN348">
        <v>2.0630274000000002</v>
      </c>
      <c r="DO348">
        <v>2.9314279999999999</v>
      </c>
      <c r="DP348">
        <v>3.8608117000000002</v>
      </c>
      <c r="DQ348">
        <v>2.5423346000000002</v>
      </c>
      <c r="DR348">
        <v>2.3020463000000002</v>
      </c>
      <c r="DS348">
        <v>2.8547096000000001</v>
      </c>
      <c r="DT348">
        <v>4.7424159000000001</v>
      </c>
      <c r="DU348">
        <v>3.0026503</v>
      </c>
      <c r="DV348">
        <v>3.2359900000000001</v>
      </c>
      <c r="DW348">
        <v>3.3551779000000002</v>
      </c>
      <c r="DX348">
        <v>2.7380276000000001</v>
      </c>
      <c r="DY348">
        <v>3.0178048999999998</v>
      </c>
      <c r="DZ348">
        <v>3.0826280000000001</v>
      </c>
      <c r="EA348">
        <v>2.9075880000000001</v>
      </c>
      <c r="EB348">
        <v>3.0438619</v>
      </c>
      <c r="EC348">
        <v>2.6301798999999999</v>
      </c>
      <c r="ED348">
        <v>2.6204877</v>
      </c>
      <c r="EE348">
        <v>2.5458536</v>
      </c>
      <c r="EF348">
        <v>3.0037813</v>
      </c>
      <c r="EG348">
        <v>3.1535091</v>
      </c>
      <c r="EH348">
        <v>2.6397401999999999</v>
      </c>
      <c r="EI348">
        <v>3.6945597999999999</v>
      </c>
      <c r="EJ348">
        <v>2.8602053999999999</v>
      </c>
      <c r="EK348">
        <v>2.9813342</v>
      </c>
      <c r="EL348">
        <v>2.8574161999999999</v>
      </c>
      <c r="EM348">
        <v>3.0353227</v>
      </c>
      <c r="EN348">
        <v>2.7994238999999999</v>
      </c>
      <c r="EO348">
        <v>2.8308594</v>
      </c>
      <c r="EP348">
        <v>2.7025465999999998</v>
      </c>
      <c r="EQ348">
        <v>4.0717597000000003</v>
      </c>
      <c r="ER348">
        <v>3.1966630999999999</v>
      </c>
      <c r="ES348">
        <v>3.0523999000000002</v>
      </c>
      <c r="ET348">
        <v>2.8950128999999998</v>
      </c>
      <c r="EU348">
        <v>2.4852099000000001</v>
      </c>
      <c r="EV348">
        <v>0</v>
      </c>
      <c r="EW348">
        <f>MATCH(A348,'[1]BASC2_BRIEF_6yr_DEMOS_ScanInfo '!$H$1:$H$585,0)</f>
        <v>288</v>
      </c>
      <c r="EX348">
        <f>INDEX('[1]BASC2_BRIEF_6yr_DEMOS_ScanInfo '!$L$1:$L$585,EW348)</f>
        <v>2</v>
      </c>
      <c r="EY348">
        <v>2</v>
      </c>
      <c r="EZ348">
        <v>2</v>
      </c>
      <c r="FA348">
        <f t="shared" ref="FA346:FB348" si="89">IF(AND(EZ348=2,EV348=0),1)</f>
        <v>1</v>
      </c>
      <c r="FB348">
        <v>1</v>
      </c>
    </row>
    <row r="349" spans="1:158" x14ac:dyDescent="0.35">
      <c r="A349" t="s">
        <v>109</v>
      </c>
      <c r="B349">
        <v>3.9063737000000001</v>
      </c>
      <c r="C349">
        <v>3.3616495</v>
      </c>
      <c r="D349">
        <v>2.8506832000000002</v>
      </c>
      <c r="E349">
        <v>3.1573679000000001</v>
      </c>
      <c r="F349">
        <v>3.8334153</v>
      </c>
      <c r="G349">
        <v>3.7952530000000002</v>
      </c>
      <c r="H349">
        <v>3.3607433000000002</v>
      </c>
      <c r="I349">
        <v>3.1438975</v>
      </c>
      <c r="J349">
        <v>3.5856675999999998</v>
      </c>
      <c r="K349">
        <v>3.0024153999999998</v>
      </c>
      <c r="L349">
        <v>2.8998165</v>
      </c>
      <c r="M349">
        <v>3.270654</v>
      </c>
      <c r="N349">
        <v>3.6833193</v>
      </c>
      <c r="O349">
        <v>3.2139055999999999</v>
      </c>
      <c r="P349">
        <v>3.2498657999999998</v>
      </c>
      <c r="Q349">
        <v>3.5143607000000001</v>
      </c>
      <c r="R349">
        <v>4.9949440999999997</v>
      </c>
      <c r="S349">
        <v>5.8010149000000002</v>
      </c>
      <c r="T349">
        <v>3.0240326</v>
      </c>
      <c r="U349">
        <v>3.1209047000000001</v>
      </c>
      <c r="V349">
        <v>3.5692675</v>
      </c>
      <c r="W349">
        <v>2.9933898000000001</v>
      </c>
      <c r="X349">
        <v>2.8936038000000002</v>
      </c>
      <c r="Y349">
        <v>3.8418546</v>
      </c>
      <c r="Z349">
        <v>3.6794806000000002</v>
      </c>
      <c r="AA349">
        <v>3.4362104000000002</v>
      </c>
      <c r="AB349">
        <v>3.3229389</v>
      </c>
      <c r="AC349">
        <v>2.5902183000000001</v>
      </c>
      <c r="AD349">
        <v>3.0972010999999999</v>
      </c>
      <c r="AE349">
        <v>3.6750162</v>
      </c>
      <c r="AF349">
        <v>3.5528536000000002</v>
      </c>
      <c r="AG349">
        <v>3.5924301000000001</v>
      </c>
      <c r="AH349">
        <v>3.007587</v>
      </c>
      <c r="AI349">
        <v>3.4235215000000001</v>
      </c>
      <c r="AJ349">
        <v>3.8526563999999999</v>
      </c>
      <c r="AK349">
        <v>3.0302060000000002</v>
      </c>
      <c r="AL349">
        <v>3.6348528999999998</v>
      </c>
      <c r="AM349">
        <v>3.6742575</v>
      </c>
      <c r="AN349">
        <v>3.0614927000000001</v>
      </c>
      <c r="AO349">
        <v>3.0450528000000001</v>
      </c>
      <c r="AP349">
        <v>2.9928989000000001</v>
      </c>
      <c r="AQ349">
        <v>2.1355832000000001</v>
      </c>
      <c r="AR349">
        <v>3.0529096</v>
      </c>
      <c r="AS349">
        <v>4.1623954999999997</v>
      </c>
      <c r="AT349">
        <v>2.8356515999999998</v>
      </c>
      <c r="AU349">
        <v>2.2944081000000001</v>
      </c>
      <c r="AV349">
        <v>2.7672962999999999</v>
      </c>
      <c r="AW349">
        <v>5.2440785999999999</v>
      </c>
      <c r="AX349">
        <v>3.3258003999999999</v>
      </c>
      <c r="AY349">
        <v>3.4136261999999999</v>
      </c>
      <c r="AZ349">
        <v>3.0402838999999999</v>
      </c>
      <c r="BA349">
        <v>2.7927933</v>
      </c>
      <c r="BB349">
        <v>3.0472152000000001</v>
      </c>
      <c r="BC349">
        <v>3.1302859999999999</v>
      </c>
      <c r="BD349">
        <v>2.870857</v>
      </c>
      <c r="BE349">
        <v>3.2461783999999998</v>
      </c>
      <c r="BF349">
        <v>2.8067907999999999</v>
      </c>
      <c r="BG349">
        <v>2.5804212</v>
      </c>
      <c r="BH349">
        <v>2.6777291000000001</v>
      </c>
      <c r="BI349">
        <v>3.014621</v>
      </c>
      <c r="BJ349">
        <v>3.1123919</v>
      </c>
      <c r="BK349">
        <v>2.9466926999999998</v>
      </c>
      <c r="BL349">
        <v>3.4962108000000001</v>
      </c>
      <c r="BM349">
        <v>2.8489982999999999</v>
      </c>
      <c r="BN349">
        <v>3.3917141000000002</v>
      </c>
      <c r="BO349">
        <v>3.0111083999999999</v>
      </c>
      <c r="BP349">
        <v>3.2573528</v>
      </c>
      <c r="BQ349">
        <v>2.6531156999999999</v>
      </c>
      <c r="BR349">
        <v>2.6981106000000001</v>
      </c>
      <c r="BS349">
        <v>2.8635261000000001</v>
      </c>
      <c r="BT349">
        <v>3.8878168999999998</v>
      </c>
      <c r="BU349">
        <v>3.2630124</v>
      </c>
      <c r="BV349">
        <v>3.2159235000000002</v>
      </c>
      <c r="BW349">
        <v>2.9732223000000002</v>
      </c>
      <c r="BX349">
        <v>2.6591597</v>
      </c>
      <c r="BY349">
        <v>3.6846684999999999</v>
      </c>
      <c r="BZ349">
        <v>3.2412906000000001</v>
      </c>
      <c r="CA349">
        <v>2.7906797000000001</v>
      </c>
      <c r="CB349">
        <v>3.4000566000000001</v>
      </c>
      <c r="CC349">
        <v>3.7886126</v>
      </c>
      <c r="CD349">
        <v>3.5886078000000001</v>
      </c>
      <c r="CE349">
        <v>3.5449955000000002</v>
      </c>
      <c r="CF349">
        <v>3.0563416000000001</v>
      </c>
      <c r="CG349">
        <v>3.4651054999999999</v>
      </c>
      <c r="CH349">
        <v>2.6188370999999999</v>
      </c>
      <c r="CI349">
        <v>2.9731299999999998</v>
      </c>
      <c r="CJ349">
        <v>3.2230767999999999</v>
      </c>
      <c r="CK349">
        <v>3.4984085999999999</v>
      </c>
      <c r="CL349">
        <v>3.3917052999999999</v>
      </c>
      <c r="CM349">
        <v>3.4448420999999998</v>
      </c>
      <c r="CN349">
        <v>3.5909951000000002</v>
      </c>
      <c r="CO349">
        <v>5.269031</v>
      </c>
      <c r="CP349">
        <v>6.3814529999999996</v>
      </c>
      <c r="CQ349">
        <v>3.2248706999999999</v>
      </c>
      <c r="CR349">
        <v>2.8864752999999999</v>
      </c>
      <c r="CS349">
        <v>3.3525817</v>
      </c>
      <c r="CT349">
        <v>3.076746</v>
      </c>
      <c r="CU349">
        <v>2.9314868000000001</v>
      </c>
      <c r="CV349">
        <v>3.6421511</v>
      </c>
      <c r="CW349">
        <v>3.4896246999999998</v>
      </c>
      <c r="CX349">
        <v>3.4806895</v>
      </c>
      <c r="CY349">
        <v>3.4285774</v>
      </c>
      <c r="CZ349">
        <v>2.5943825</v>
      </c>
      <c r="DA349">
        <v>3.1548975000000001</v>
      </c>
      <c r="DB349">
        <v>3.7362077</v>
      </c>
      <c r="DC349">
        <v>3.7277968000000001</v>
      </c>
      <c r="DD349">
        <v>3.6031053000000002</v>
      </c>
      <c r="DE349">
        <v>3.1099999</v>
      </c>
      <c r="DF349">
        <v>3.4706136999999999</v>
      </c>
      <c r="DG349">
        <v>4.0146132000000003</v>
      </c>
      <c r="DH349">
        <v>3.0623097000000001</v>
      </c>
      <c r="DI349">
        <v>3.3364186</v>
      </c>
      <c r="DJ349">
        <v>3.7220027</v>
      </c>
      <c r="DK349">
        <v>3.2490394</v>
      </c>
      <c r="DL349">
        <v>3.1927018</v>
      </c>
      <c r="DM349">
        <v>2.9442906</v>
      </c>
      <c r="DN349">
        <v>2.1335313</v>
      </c>
      <c r="DO349">
        <v>2.7625399000000002</v>
      </c>
      <c r="DP349">
        <v>4.2214479000000003</v>
      </c>
      <c r="DQ349">
        <v>2.8234062</v>
      </c>
      <c r="DR349">
        <v>2.3308078999999999</v>
      </c>
      <c r="DS349">
        <v>2.8048871000000002</v>
      </c>
      <c r="DT349">
        <v>5.5588211999999997</v>
      </c>
      <c r="DU349">
        <v>3.5178850000000002</v>
      </c>
      <c r="DV349">
        <v>3.6204798</v>
      </c>
      <c r="DW349">
        <v>3.4342774999999999</v>
      </c>
      <c r="DX349">
        <v>2.8976511999999999</v>
      </c>
      <c r="DY349">
        <v>2.9889304999999999</v>
      </c>
      <c r="DZ349">
        <v>3.1494035999999999</v>
      </c>
      <c r="EA349">
        <v>3.0274937</v>
      </c>
      <c r="EB349">
        <v>3.0607370999999999</v>
      </c>
      <c r="EC349">
        <v>2.8051674000000002</v>
      </c>
      <c r="ED349">
        <v>2.7121875000000002</v>
      </c>
      <c r="EE349">
        <v>2.3927912999999998</v>
      </c>
      <c r="EF349">
        <v>3.0575494999999999</v>
      </c>
      <c r="EG349">
        <v>2.9043068999999999</v>
      </c>
      <c r="EH349">
        <v>2.7867985000000002</v>
      </c>
      <c r="EI349">
        <v>3.1024964000000002</v>
      </c>
      <c r="EJ349">
        <v>3.1978230000000001</v>
      </c>
      <c r="EK349">
        <v>3.1477582000000002</v>
      </c>
      <c r="EL349">
        <v>3.2024944</v>
      </c>
      <c r="EM349">
        <v>3.4492869000000002</v>
      </c>
      <c r="EN349">
        <v>2.6716069999999998</v>
      </c>
      <c r="EO349">
        <v>2.8396303999999999</v>
      </c>
      <c r="EP349">
        <v>2.8304048000000002</v>
      </c>
      <c r="EQ349">
        <v>3.1732022999999998</v>
      </c>
      <c r="ER349">
        <v>3.2192105999999998</v>
      </c>
      <c r="ES349">
        <v>3.5007655999999998</v>
      </c>
      <c r="ET349">
        <v>3.0276964</v>
      </c>
      <c r="EU349">
        <v>2.8006451000000001</v>
      </c>
      <c r="EV349">
        <v>1</v>
      </c>
      <c r="EW349">
        <f>MATCH(A349,'[1]BASC2_BRIEF_6yr_DEMOS_ScanInfo '!$H$1:$H$585,0)</f>
        <v>289</v>
      </c>
      <c r="EX349">
        <f>INDEX('[1]BASC2_BRIEF_6yr_DEMOS_ScanInfo '!$L$1:$L$585,EW349)</f>
        <v>1</v>
      </c>
      <c r="EY349">
        <v>2</v>
      </c>
      <c r="EZ349">
        <v>1</v>
      </c>
      <c r="FA349">
        <f t="shared" si="88"/>
        <v>2</v>
      </c>
      <c r="FB349">
        <v>2</v>
      </c>
    </row>
    <row r="350" spans="1:158" x14ac:dyDescent="0.35">
      <c r="A350" t="s">
        <v>110</v>
      </c>
      <c r="B350">
        <v>3.5920219000000002</v>
      </c>
      <c r="C350">
        <v>2.9936500000000001</v>
      </c>
      <c r="D350">
        <v>2.8288798000000002</v>
      </c>
      <c r="E350">
        <v>3.1999502</v>
      </c>
      <c r="F350">
        <v>3.7376138999999999</v>
      </c>
      <c r="G350">
        <v>3.4896638000000002</v>
      </c>
      <c r="H350">
        <v>3.7309581999999999</v>
      </c>
      <c r="I350">
        <v>3.3137653</v>
      </c>
      <c r="J350">
        <v>4.2050299999999998</v>
      </c>
      <c r="K350">
        <v>3.0061526000000001</v>
      </c>
      <c r="L350">
        <v>2.9375341000000001</v>
      </c>
      <c r="M350">
        <v>3.3662097000000002</v>
      </c>
      <c r="N350">
        <v>3.9475665000000002</v>
      </c>
      <c r="O350">
        <v>3.5191759999999999</v>
      </c>
      <c r="P350">
        <v>3.6475925</v>
      </c>
      <c r="Q350">
        <v>3.8677413</v>
      </c>
      <c r="R350">
        <v>5.2566651999999996</v>
      </c>
      <c r="S350">
        <v>5.9974647000000001</v>
      </c>
      <c r="T350">
        <v>3.1686505999999999</v>
      </c>
      <c r="U350">
        <v>3.1627641</v>
      </c>
      <c r="V350">
        <v>3.5878923</v>
      </c>
      <c r="W350">
        <v>3.1506498000000001</v>
      </c>
      <c r="X350">
        <v>3.4332356000000002</v>
      </c>
      <c r="Y350">
        <v>3.6532366000000001</v>
      </c>
      <c r="Z350">
        <v>3.7537813</v>
      </c>
      <c r="AA350">
        <v>3.3221018</v>
      </c>
      <c r="AB350">
        <v>3.3034789999999998</v>
      </c>
      <c r="AC350">
        <v>2.7884026</v>
      </c>
      <c r="AD350">
        <v>3.1784878000000001</v>
      </c>
      <c r="AE350">
        <v>3.7055631</v>
      </c>
      <c r="AF350">
        <v>2.9648552000000001</v>
      </c>
      <c r="AG350">
        <v>3.9696878999999998</v>
      </c>
      <c r="AH350">
        <v>3.0935457</v>
      </c>
      <c r="AI350">
        <v>3.7506080000000002</v>
      </c>
      <c r="AJ350">
        <v>3.7786274</v>
      </c>
      <c r="AK350">
        <v>2.8369882</v>
      </c>
      <c r="AL350">
        <v>3.6046773999999999</v>
      </c>
      <c r="AM350">
        <v>3.7760983000000001</v>
      </c>
      <c r="AN350">
        <v>3.3983297000000001</v>
      </c>
      <c r="AO350">
        <v>3.2609851000000001</v>
      </c>
      <c r="AP350">
        <v>2.7395214999999999</v>
      </c>
      <c r="AQ350">
        <v>2.1317982999999998</v>
      </c>
      <c r="AR350">
        <v>2.9978609000000001</v>
      </c>
      <c r="AS350">
        <v>4.5554614000000004</v>
      </c>
      <c r="AT350">
        <v>3.0667384000000002</v>
      </c>
      <c r="AU350">
        <v>2.3479545000000002</v>
      </c>
      <c r="AV350">
        <v>2.9110057</v>
      </c>
      <c r="AW350">
        <v>5.1804452000000003</v>
      </c>
      <c r="AX350">
        <v>3.7136016000000001</v>
      </c>
      <c r="AY350">
        <v>3.8246267</v>
      </c>
      <c r="AZ350">
        <v>3.3313761</v>
      </c>
      <c r="BA350">
        <v>3.0518863000000001</v>
      </c>
      <c r="BB350">
        <v>2.9701442999999998</v>
      </c>
      <c r="BC350">
        <v>3.0574965000000001</v>
      </c>
      <c r="BD350">
        <v>3.0680892000000002</v>
      </c>
      <c r="BE350">
        <v>3.3323629000000001</v>
      </c>
      <c r="BF350">
        <v>2.9675467000000002</v>
      </c>
      <c r="BG350">
        <v>2.8154707000000001</v>
      </c>
      <c r="BH350">
        <v>2.5953876999999999</v>
      </c>
      <c r="BI350">
        <v>2.5796814000000001</v>
      </c>
      <c r="BJ350">
        <v>3.1358193999999999</v>
      </c>
      <c r="BK350">
        <v>3.1643542999999998</v>
      </c>
      <c r="BL350">
        <v>3.2134320999999999</v>
      </c>
      <c r="BM350">
        <v>2.8137262000000001</v>
      </c>
      <c r="BN350">
        <v>3.1552589000000002</v>
      </c>
      <c r="BO350">
        <v>3.1828984999999999</v>
      </c>
      <c r="BP350">
        <v>3.5054430999999999</v>
      </c>
      <c r="BQ350">
        <v>2.8274276</v>
      </c>
      <c r="BR350">
        <v>3.0679758000000001</v>
      </c>
      <c r="BS350">
        <v>2.7794892999999998</v>
      </c>
      <c r="BT350">
        <v>3.3573916000000001</v>
      </c>
      <c r="BU350">
        <v>3.4783181999999999</v>
      </c>
      <c r="BV350">
        <v>3.6779182000000001</v>
      </c>
      <c r="BW350">
        <v>3.1781606999999998</v>
      </c>
      <c r="BX350">
        <v>3.1686263000000001</v>
      </c>
      <c r="BY350">
        <v>3.6808082999999998</v>
      </c>
      <c r="BZ350">
        <v>3.1300496999999998</v>
      </c>
      <c r="CA350">
        <v>2.7446465</v>
      </c>
      <c r="CB350">
        <v>2.9017333999999999</v>
      </c>
      <c r="CC350">
        <v>3.877831</v>
      </c>
      <c r="CD350">
        <v>3.5706079000000002</v>
      </c>
      <c r="CE350">
        <v>3.3738625</v>
      </c>
      <c r="CF350">
        <v>3.3471972999999999</v>
      </c>
      <c r="CG350">
        <v>3.7241783000000002</v>
      </c>
      <c r="CH350">
        <v>3.0605761999999999</v>
      </c>
      <c r="CI350">
        <v>3.1791170000000002</v>
      </c>
      <c r="CJ350">
        <v>3.2076817000000002</v>
      </c>
      <c r="CK350">
        <v>3.8054869</v>
      </c>
      <c r="CL350">
        <v>3.2432294000000002</v>
      </c>
      <c r="CM350">
        <v>3.5689850000000001</v>
      </c>
      <c r="CN350">
        <v>3.8058450000000001</v>
      </c>
      <c r="CO350">
        <v>4.6543435999999998</v>
      </c>
      <c r="CP350">
        <v>5.6807790000000002</v>
      </c>
      <c r="CQ350">
        <v>3.3503873</v>
      </c>
      <c r="CR350">
        <v>3.2846315000000001</v>
      </c>
      <c r="CS350">
        <v>4.0082345000000004</v>
      </c>
      <c r="CT350">
        <v>3.4493458000000001</v>
      </c>
      <c r="CU350">
        <v>3.5691487999999998</v>
      </c>
      <c r="CV350">
        <v>3.6023607000000002</v>
      </c>
      <c r="CW350">
        <v>3.5307290999999998</v>
      </c>
      <c r="CX350">
        <v>3.2587530999999998</v>
      </c>
      <c r="CY350">
        <v>3.5138916999999998</v>
      </c>
      <c r="CZ350">
        <v>2.7862773000000001</v>
      </c>
      <c r="DA350">
        <v>3.2208836000000001</v>
      </c>
      <c r="DB350">
        <v>3.6840061999999998</v>
      </c>
      <c r="DC350">
        <v>3.1389293999999999</v>
      </c>
      <c r="DD350">
        <v>3.4715476000000001</v>
      </c>
      <c r="DE350">
        <v>3.3085336999999999</v>
      </c>
      <c r="DF350">
        <v>4.0286007000000001</v>
      </c>
      <c r="DG350">
        <v>4.1871896</v>
      </c>
      <c r="DH350">
        <v>3.0843929999999999</v>
      </c>
      <c r="DI350">
        <v>3.6934583000000001</v>
      </c>
      <c r="DJ350">
        <v>3.8394648999999998</v>
      </c>
      <c r="DK350">
        <v>3.7026268999999998</v>
      </c>
      <c r="DL350">
        <v>2.8014567000000001</v>
      </c>
      <c r="DM350">
        <v>2.9126587000000002</v>
      </c>
      <c r="DN350">
        <v>2.2030690000000002</v>
      </c>
      <c r="DO350">
        <v>2.9558236999999998</v>
      </c>
      <c r="DP350">
        <v>4.6914926000000001</v>
      </c>
      <c r="DQ350">
        <v>2.8771122</v>
      </c>
      <c r="DR350">
        <v>2.3439994</v>
      </c>
      <c r="DS350">
        <v>3.0409877000000001</v>
      </c>
      <c r="DT350">
        <v>4.4839444000000004</v>
      </c>
      <c r="DU350">
        <v>3.4443087999999999</v>
      </c>
      <c r="DV350">
        <v>3.7445040000000001</v>
      </c>
      <c r="DW350">
        <v>3.2367723000000002</v>
      </c>
      <c r="DX350">
        <v>2.8890188000000001</v>
      </c>
      <c r="DY350">
        <v>3.0845912000000002</v>
      </c>
      <c r="DZ350">
        <v>3.2675390000000002</v>
      </c>
      <c r="EA350">
        <v>3.0848992000000002</v>
      </c>
      <c r="EB350">
        <v>3.0992476999999998</v>
      </c>
      <c r="EC350">
        <v>2.8201911000000002</v>
      </c>
      <c r="ED350">
        <v>2.7829560999999998</v>
      </c>
      <c r="EE350">
        <v>2.7700342999999998</v>
      </c>
      <c r="EF350">
        <v>3.0038790999999998</v>
      </c>
      <c r="EG350">
        <v>3.4059634000000001</v>
      </c>
      <c r="EH350">
        <v>3.0487861999999999</v>
      </c>
      <c r="EI350">
        <v>2.9543118000000002</v>
      </c>
      <c r="EJ350">
        <v>2.6469659999999999</v>
      </c>
      <c r="EK350">
        <v>3.0778338999999999</v>
      </c>
      <c r="EL350">
        <v>3.2529669000000001</v>
      </c>
      <c r="EM350">
        <v>2.9834185</v>
      </c>
      <c r="EN350">
        <v>2.7024324000000002</v>
      </c>
      <c r="EO350">
        <v>2.7822740000000001</v>
      </c>
      <c r="EP350">
        <v>3.0329780999999998</v>
      </c>
      <c r="EQ350">
        <v>3.2747095000000002</v>
      </c>
      <c r="ER350">
        <v>3.1370130000000001</v>
      </c>
      <c r="ES350">
        <v>3.4539968999999999</v>
      </c>
      <c r="ET350">
        <v>3.2192712000000001</v>
      </c>
      <c r="EU350">
        <v>3.0741323999999999</v>
      </c>
      <c r="EV350">
        <v>1</v>
      </c>
      <c r="EW350">
        <f>MATCH(A350,'[1]BASC2_BRIEF_6yr_DEMOS_ScanInfo '!$H$1:$H$585,0)</f>
        <v>291</v>
      </c>
      <c r="EX350">
        <f>INDEX('[1]BASC2_BRIEF_6yr_DEMOS_ScanInfo '!$L$1:$L$585,EW350)</f>
        <v>1</v>
      </c>
      <c r="EY350">
        <v>2</v>
      </c>
      <c r="EZ350">
        <v>1</v>
      </c>
      <c r="FA350">
        <f t="shared" si="88"/>
        <v>2</v>
      </c>
      <c r="FB350">
        <v>2</v>
      </c>
    </row>
    <row r="351" spans="1:158" x14ac:dyDescent="0.35">
      <c r="A351" t="s">
        <v>113</v>
      </c>
      <c r="B351">
        <v>3.8967681000000001</v>
      </c>
      <c r="C351">
        <v>3.1051047000000001</v>
      </c>
      <c r="D351">
        <v>3.1983788</v>
      </c>
      <c r="E351">
        <v>3.2611474999999999</v>
      </c>
      <c r="F351">
        <v>3.7939932000000001</v>
      </c>
      <c r="G351">
        <v>3.8256028</v>
      </c>
      <c r="H351">
        <v>3.5183442</v>
      </c>
      <c r="I351">
        <v>3.1514291999999999</v>
      </c>
      <c r="J351">
        <v>3.6183866999999998</v>
      </c>
      <c r="K351">
        <v>2.6166084000000001</v>
      </c>
      <c r="L351">
        <v>2.7876417999999998</v>
      </c>
      <c r="M351">
        <v>3.3059669</v>
      </c>
      <c r="N351">
        <v>3.9695858999999998</v>
      </c>
      <c r="O351">
        <v>3.3925686000000002</v>
      </c>
      <c r="P351">
        <v>3.3282284999999998</v>
      </c>
      <c r="Q351">
        <v>3.8188352999999999</v>
      </c>
      <c r="R351">
        <v>5.0334544000000001</v>
      </c>
      <c r="S351">
        <v>6.2163773000000004</v>
      </c>
      <c r="T351">
        <v>2.9366398</v>
      </c>
      <c r="U351">
        <v>3.0623700999999999</v>
      </c>
      <c r="V351">
        <v>3.4765297999999998</v>
      </c>
      <c r="W351">
        <v>2.8977252999999998</v>
      </c>
      <c r="X351">
        <v>3.3310628000000002</v>
      </c>
      <c r="Y351">
        <v>3.8228314000000001</v>
      </c>
      <c r="Z351">
        <v>3.6952500000000001</v>
      </c>
      <c r="AA351">
        <v>3.7022219000000001</v>
      </c>
      <c r="AB351">
        <v>3.3427818</v>
      </c>
      <c r="AC351">
        <v>2.7015278</v>
      </c>
      <c r="AD351">
        <v>3.1573772</v>
      </c>
      <c r="AE351">
        <v>3.6039208999999999</v>
      </c>
      <c r="AF351">
        <v>3.5714157000000002</v>
      </c>
      <c r="AG351">
        <v>3.4074960000000001</v>
      </c>
      <c r="AH351">
        <v>3.2394864999999999</v>
      </c>
      <c r="AI351">
        <v>3.7701867</v>
      </c>
      <c r="AJ351">
        <v>4.0991644999999997</v>
      </c>
      <c r="AK351">
        <v>3.2458643999999999</v>
      </c>
      <c r="AL351">
        <v>3.8962512</v>
      </c>
      <c r="AM351">
        <v>3.8095821999999999</v>
      </c>
      <c r="AN351">
        <v>3.2586330999999999</v>
      </c>
      <c r="AO351">
        <v>3.3110165999999999</v>
      </c>
      <c r="AP351">
        <v>2.7977986000000001</v>
      </c>
      <c r="AQ351">
        <v>2.1434996000000002</v>
      </c>
      <c r="AR351">
        <v>2.9669824</v>
      </c>
      <c r="AS351">
        <v>4.1323093999999996</v>
      </c>
      <c r="AT351">
        <v>2.8396862</v>
      </c>
      <c r="AU351">
        <v>2.3813572000000001</v>
      </c>
      <c r="AV351">
        <v>3.0411343999999998</v>
      </c>
      <c r="AW351">
        <v>5.0222863999999996</v>
      </c>
      <c r="AX351">
        <v>3.5498514000000001</v>
      </c>
      <c r="AY351">
        <v>3.6221352000000002</v>
      </c>
      <c r="AZ351">
        <v>3.1675466999999999</v>
      </c>
      <c r="BA351">
        <v>2.6081439999999998</v>
      </c>
      <c r="BB351">
        <v>3.0109121999999999</v>
      </c>
      <c r="BC351">
        <v>3.2165873</v>
      </c>
      <c r="BD351">
        <v>3.1960609</v>
      </c>
      <c r="BE351">
        <v>3.1340889999999999</v>
      </c>
      <c r="BF351">
        <v>2.8475999999999999</v>
      </c>
      <c r="BG351">
        <v>2.5850977999999998</v>
      </c>
      <c r="BH351">
        <v>2.9994884000000002</v>
      </c>
      <c r="BI351">
        <v>3.1202852999999999</v>
      </c>
      <c r="BJ351">
        <v>3.1365544999999999</v>
      </c>
      <c r="BK351">
        <v>3.0532503000000002</v>
      </c>
      <c r="BL351">
        <v>3.4226146000000002</v>
      </c>
      <c r="BM351">
        <v>3.0941415000000001</v>
      </c>
      <c r="BN351">
        <v>3.3763842999999998</v>
      </c>
      <c r="BO351">
        <v>3.0959308000000001</v>
      </c>
      <c r="BP351">
        <v>2.8505242000000002</v>
      </c>
      <c r="BQ351">
        <v>2.9228152999999999</v>
      </c>
      <c r="BR351">
        <v>3.0080277999999998</v>
      </c>
      <c r="BS351">
        <v>2.9854807999999999</v>
      </c>
      <c r="BT351">
        <v>3.5321796000000001</v>
      </c>
      <c r="BU351">
        <v>3.2948369999999998</v>
      </c>
      <c r="BV351">
        <v>3.9654055000000001</v>
      </c>
      <c r="BW351">
        <v>3.1408238000000002</v>
      </c>
      <c r="BX351">
        <v>2.91554</v>
      </c>
      <c r="BY351">
        <v>3.7923534000000001</v>
      </c>
      <c r="BZ351">
        <v>3.1500056000000001</v>
      </c>
      <c r="CA351">
        <v>3.0568282999999998</v>
      </c>
      <c r="CB351">
        <v>3.0666535000000001</v>
      </c>
      <c r="CC351">
        <v>3.5637547999999999</v>
      </c>
      <c r="CD351">
        <v>3.7098618000000001</v>
      </c>
      <c r="CE351">
        <v>3.4449947000000001</v>
      </c>
      <c r="CF351">
        <v>3.4108581999999998</v>
      </c>
      <c r="CG351">
        <v>3.6247026999999998</v>
      </c>
      <c r="CH351">
        <v>2.8384706999999998</v>
      </c>
      <c r="CI351">
        <v>2.9383637999999999</v>
      </c>
      <c r="CJ351">
        <v>3.4371870000000002</v>
      </c>
      <c r="CK351">
        <v>4.0204062</v>
      </c>
      <c r="CL351">
        <v>3.5498533000000001</v>
      </c>
      <c r="CM351">
        <v>3.4006677000000001</v>
      </c>
      <c r="CN351">
        <v>3.6754788999999999</v>
      </c>
      <c r="CO351">
        <v>5.1731343000000001</v>
      </c>
      <c r="CP351">
        <v>6.4884995999999999</v>
      </c>
      <c r="CQ351">
        <v>3.0472298000000002</v>
      </c>
      <c r="CR351">
        <v>3.0717479999999999</v>
      </c>
      <c r="CS351">
        <v>3.6735937999999999</v>
      </c>
      <c r="CT351">
        <v>3.0471298999999998</v>
      </c>
      <c r="CU351">
        <v>3.3930004</v>
      </c>
      <c r="CV351">
        <v>4.1564198000000001</v>
      </c>
      <c r="CW351">
        <v>3.7515116000000002</v>
      </c>
      <c r="CX351">
        <v>3.5442040000000001</v>
      </c>
      <c r="CY351">
        <v>3.5120388999999999</v>
      </c>
      <c r="CZ351">
        <v>2.8469788999999999</v>
      </c>
      <c r="DA351">
        <v>3.1568521999999999</v>
      </c>
      <c r="DB351">
        <v>3.7718997000000001</v>
      </c>
      <c r="DC351">
        <v>4.1032953000000001</v>
      </c>
      <c r="DD351">
        <v>4.1282487000000003</v>
      </c>
      <c r="DE351">
        <v>3.3325800999999999</v>
      </c>
      <c r="DF351">
        <v>3.7734505999999999</v>
      </c>
      <c r="DG351">
        <v>4.4924797999999999</v>
      </c>
      <c r="DH351">
        <v>3.2402880000000001</v>
      </c>
      <c r="DI351">
        <v>3.7706487000000002</v>
      </c>
      <c r="DJ351">
        <v>3.8507389999999999</v>
      </c>
      <c r="DK351">
        <v>3.4065520999999999</v>
      </c>
      <c r="DL351">
        <v>3.3776959999999998</v>
      </c>
      <c r="DM351">
        <v>2.8554317999999999</v>
      </c>
      <c r="DN351">
        <v>2.1379106000000001</v>
      </c>
      <c r="DO351">
        <v>2.9608135</v>
      </c>
      <c r="DP351">
        <v>4.7792339000000004</v>
      </c>
      <c r="DQ351">
        <v>2.9700899000000001</v>
      </c>
      <c r="DR351">
        <v>2.3052602000000002</v>
      </c>
      <c r="DS351">
        <v>2.8286096999999999</v>
      </c>
      <c r="DT351">
        <v>7.0056772</v>
      </c>
      <c r="DU351">
        <v>3.9388771</v>
      </c>
      <c r="DV351">
        <v>3.5391219</v>
      </c>
      <c r="DW351">
        <v>3.1925306</v>
      </c>
      <c r="DX351">
        <v>2.9697032000000001</v>
      </c>
      <c r="DY351">
        <v>3.0267262000000001</v>
      </c>
      <c r="DZ351">
        <v>3.2603958</v>
      </c>
      <c r="EA351">
        <v>3.2354503000000001</v>
      </c>
      <c r="EB351">
        <v>3.3056166</v>
      </c>
      <c r="EC351">
        <v>3.1074345000000001</v>
      </c>
      <c r="ED351">
        <v>2.6119606000000002</v>
      </c>
      <c r="EE351">
        <v>2.5578577999999998</v>
      </c>
      <c r="EF351">
        <v>2.9161882000000001</v>
      </c>
      <c r="EG351">
        <v>3.4530447</v>
      </c>
      <c r="EH351">
        <v>3.0736143999999999</v>
      </c>
      <c r="EI351">
        <v>3.7929430000000002</v>
      </c>
      <c r="EJ351">
        <v>3.7129859999999999</v>
      </c>
      <c r="EK351">
        <v>3.3847654</v>
      </c>
      <c r="EL351">
        <v>3.0938683</v>
      </c>
      <c r="EM351">
        <v>3.091161</v>
      </c>
      <c r="EN351">
        <v>2.9515718999999998</v>
      </c>
      <c r="EO351">
        <v>2.8696096</v>
      </c>
      <c r="EP351">
        <v>2.9252731999999999</v>
      </c>
      <c r="EQ351">
        <v>3.4538025999999999</v>
      </c>
      <c r="ER351">
        <v>3.375489</v>
      </c>
      <c r="ES351">
        <v>3.8680279</v>
      </c>
      <c r="ET351">
        <v>3.1106579000000001</v>
      </c>
      <c r="EU351">
        <v>3.3681747999999998</v>
      </c>
      <c r="EV351">
        <v>1</v>
      </c>
      <c r="EW351">
        <f>MATCH(A351,'[1]BASC2_BRIEF_6yr_DEMOS_ScanInfo '!$H$1:$H$585,0)</f>
        <v>293</v>
      </c>
      <c r="EX351">
        <f>INDEX('[1]BASC2_BRIEF_6yr_DEMOS_ScanInfo '!$L$1:$L$585,EW351)</f>
        <v>1</v>
      </c>
      <c r="EY351">
        <v>2</v>
      </c>
      <c r="EZ351">
        <v>1</v>
      </c>
      <c r="FA351">
        <f t="shared" si="88"/>
        <v>2</v>
      </c>
      <c r="FB351">
        <v>2</v>
      </c>
    </row>
    <row r="352" spans="1:158" x14ac:dyDescent="0.35">
      <c r="A352" t="s">
        <v>114</v>
      </c>
      <c r="B352">
        <v>3.8583009000000001</v>
      </c>
      <c r="C352">
        <v>2.9342394000000001</v>
      </c>
      <c r="D352">
        <v>2.9201915000000001</v>
      </c>
      <c r="E352">
        <v>3.1083438000000001</v>
      </c>
      <c r="F352">
        <v>3.7023225000000002</v>
      </c>
      <c r="G352">
        <v>3.5301588000000002</v>
      </c>
      <c r="H352">
        <v>3.2793416999999998</v>
      </c>
      <c r="I352">
        <v>3.2858944000000001</v>
      </c>
      <c r="J352">
        <v>4.2231478999999998</v>
      </c>
      <c r="K352">
        <v>2.9318835999999999</v>
      </c>
      <c r="L352">
        <v>2.7029092000000001</v>
      </c>
      <c r="M352">
        <v>3.319134</v>
      </c>
      <c r="N352">
        <v>3.7986230999999999</v>
      </c>
      <c r="O352">
        <v>3.5800082999999998</v>
      </c>
      <c r="P352">
        <v>3.3968308</v>
      </c>
      <c r="Q352">
        <v>3.5987284000000002</v>
      </c>
      <c r="R352">
        <v>5.0082659999999999</v>
      </c>
      <c r="S352">
        <v>5.9651256000000004</v>
      </c>
      <c r="T352">
        <v>3.0929023999999998</v>
      </c>
      <c r="U352">
        <v>2.8598398999999999</v>
      </c>
      <c r="V352">
        <v>3.4264092000000002</v>
      </c>
      <c r="W352">
        <v>2.9841628</v>
      </c>
      <c r="X352">
        <v>3.2966793000000001</v>
      </c>
      <c r="Y352">
        <v>3.8006318000000001</v>
      </c>
      <c r="Z352">
        <v>3.5685432000000001</v>
      </c>
      <c r="AA352">
        <v>3.4742009999999999</v>
      </c>
      <c r="AB352">
        <v>3.1206458000000001</v>
      </c>
      <c r="AC352">
        <v>2.4547298</v>
      </c>
      <c r="AD352">
        <v>3.1261714</v>
      </c>
      <c r="AE352">
        <v>3.4086080000000001</v>
      </c>
      <c r="AF352">
        <v>3.4888474999999999</v>
      </c>
      <c r="AG352">
        <v>4.3157310000000004</v>
      </c>
      <c r="AH352">
        <v>3.2981505000000002</v>
      </c>
      <c r="AI352">
        <v>3.6831832000000002</v>
      </c>
      <c r="AJ352">
        <v>4.0617552000000003</v>
      </c>
      <c r="AK352">
        <v>3.2416263000000001</v>
      </c>
      <c r="AL352">
        <v>3.8193693</v>
      </c>
      <c r="AM352">
        <v>3.6077783000000001</v>
      </c>
      <c r="AN352">
        <v>3.1807351000000001</v>
      </c>
      <c r="AO352">
        <v>3.2351266999999999</v>
      </c>
      <c r="AP352">
        <v>2.8693748000000001</v>
      </c>
      <c r="AQ352">
        <v>2.3006451000000001</v>
      </c>
      <c r="AR352">
        <v>2.9560000999999998</v>
      </c>
      <c r="AS352">
        <v>4.4857655000000003</v>
      </c>
      <c r="AT352">
        <v>2.8065584000000001</v>
      </c>
      <c r="AU352">
        <v>2.343915</v>
      </c>
      <c r="AV352">
        <v>3.1296339</v>
      </c>
      <c r="AW352">
        <v>4.8474326000000003</v>
      </c>
      <c r="AX352">
        <v>3.5793767000000001</v>
      </c>
      <c r="AY352">
        <v>3.6116302</v>
      </c>
      <c r="AZ352">
        <v>3.2627769</v>
      </c>
      <c r="BA352">
        <v>2.9001731999999998</v>
      </c>
      <c r="BB352">
        <v>2.9420389999999998</v>
      </c>
      <c r="BC352">
        <v>3.2391949000000002</v>
      </c>
      <c r="BD352">
        <v>3.1001653999999998</v>
      </c>
      <c r="BE352">
        <v>3.8382296999999999</v>
      </c>
      <c r="BF352">
        <v>2.8483393000000001</v>
      </c>
      <c r="BG352">
        <v>2.7122700000000002</v>
      </c>
      <c r="BH352">
        <v>2.6665155999999999</v>
      </c>
      <c r="BI352">
        <v>2.9298574999999998</v>
      </c>
      <c r="BJ352">
        <v>3.2822821000000002</v>
      </c>
      <c r="BK352">
        <v>2.9650199000000002</v>
      </c>
      <c r="BL352">
        <v>3.3259208</v>
      </c>
      <c r="BM352">
        <v>2.9120659999999998</v>
      </c>
      <c r="BN352">
        <v>3.2357811999999999</v>
      </c>
      <c r="BO352">
        <v>2.9856687000000002</v>
      </c>
      <c r="BP352">
        <v>3.6038146000000002</v>
      </c>
      <c r="BQ352">
        <v>2.6469510000000001</v>
      </c>
      <c r="BR352">
        <v>2.8682959000000001</v>
      </c>
      <c r="BS352">
        <v>3.0291510000000001</v>
      </c>
      <c r="BT352">
        <v>3.5471444000000001</v>
      </c>
      <c r="BU352">
        <v>3.1079357000000001</v>
      </c>
      <c r="BV352">
        <v>3.2633926999999998</v>
      </c>
      <c r="BW352">
        <v>3.1209953000000001</v>
      </c>
      <c r="BX352">
        <v>3.2401127999999999</v>
      </c>
      <c r="BY352">
        <v>3.7557423000000001</v>
      </c>
      <c r="BZ352">
        <v>3.2250152000000001</v>
      </c>
      <c r="CA352">
        <v>2.9471695000000002</v>
      </c>
      <c r="CB352">
        <v>3.2776193999999998</v>
      </c>
      <c r="CC352">
        <v>3.6459098000000001</v>
      </c>
      <c r="CD352">
        <v>3.4458031999999998</v>
      </c>
      <c r="CE352">
        <v>3.3163064000000002</v>
      </c>
      <c r="CF352">
        <v>3.0954263000000002</v>
      </c>
      <c r="CG352">
        <v>3.5686502</v>
      </c>
      <c r="CH352">
        <v>2.5975679999999999</v>
      </c>
      <c r="CI352">
        <v>2.8444351999999999</v>
      </c>
      <c r="CJ352">
        <v>3.3435681000000002</v>
      </c>
      <c r="CK352">
        <v>3.8840365000000001</v>
      </c>
      <c r="CL352">
        <v>3.3136508</v>
      </c>
      <c r="CM352">
        <v>3.4731003999999999</v>
      </c>
      <c r="CN352">
        <v>3.7617512</v>
      </c>
      <c r="CO352">
        <v>4.9320330999999999</v>
      </c>
      <c r="CP352">
        <v>5.5028543000000001</v>
      </c>
      <c r="CQ352">
        <v>3.1788926000000002</v>
      </c>
      <c r="CR352">
        <v>2.9409797000000002</v>
      </c>
      <c r="CS352">
        <v>3.7092003999999998</v>
      </c>
      <c r="CT352">
        <v>3.0301528000000002</v>
      </c>
      <c r="CU352">
        <v>2.9219780000000002</v>
      </c>
      <c r="CV352">
        <v>3.5245451999999999</v>
      </c>
      <c r="CW352">
        <v>3.4641416</v>
      </c>
      <c r="CX352">
        <v>3.51261</v>
      </c>
      <c r="CY352">
        <v>3.0998057999999999</v>
      </c>
      <c r="CZ352">
        <v>2.6782159999999999</v>
      </c>
      <c r="DA352">
        <v>3.0663068</v>
      </c>
      <c r="DB352">
        <v>3.4758643999999999</v>
      </c>
      <c r="DC352">
        <v>3.2830727</v>
      </c>
      <c r="DD352">
        <v>4.3029399000000002</v>
      </c>
      <c r="DE352">
        <v>3.0218253000000002</v>
      </c>
      <c r="DF352">
        <v>3.7331097</v>
      </c>
      <c r="DG352">
        <v>4.2730227000000003</v>
      </c>
      <c r="DH352">
        <v>3.2304726000000001</v>
      </c>
      <c r="DI352">
        <v>3.6705519999999998</v>
      </c>
      <c r="DJ352">
        <v>3.7504960999999999</v>
      </c>
      <c r="DK352">
        <v>3.2867166999999999</v>
      </c>
      <c r="DL352">
        <v>2.8806609999999999</v>
      </c>
      <c r="DM352">
        <v>2.9184956999999998</v>
      </c>
      <c r="DN352">
        <v>2.1275021999999999</v>
      </c>
      <c r="DO352">
        <v>3.0756711999999999</v>
      </c>
      <c r="DP352">
        <v>3.8794813000000001</v>
      </c>
      <c r="DQ352">
        <v>2.9713085000000001</v>
      </c>
      <c r="DR352">
        <v>2.3117380000000001</v>
      </c>
      <c r="DS352">
        <v>2.9099176</v>
      </c>
      <c r="DT352">
        <v>4.2927255999999998</v>
      </c>
      <c r="DU352">
        <v>3.5917083999999999</v>
      </c>
      <c r="DV352">
        <v>3.6662047000000002</v>
      </c>
      <c r="DW352">
        <v>3.6391208000000002</v>
      </c>
      <c r="DX352">
        <v>2.6016059</v>
      </c>
      <c r="DY352">
        <v>2.8533835000000001</v>
      </c>
      <c r="DZ352">
        <v>3.208961</v>
      </c>
      <c r="EA352">
        <v>3.1278443</v>
      </c>
      <c r="EB352">
        <v>3.5213896999999998</v>
      </c>
      <c r="EC352">
        <v>2.9529239999999999</v>
      </c>
      <c r="ED352">
        <v>3.022167</v>
      </c>
      <c r="EE352">
        <v>2.9716431999999999</v>
      </c>
      <c r="EF352">
        <v>2.9938284999999998</v>
      </c>
      <c r="EG352">
        <v>3.0630356999999999</v>
      </c>
      <c r="EH352">
        <v>2.9215871999999998</v>
      </c>
      <c r="EI352">
        <v>3.3527379000000002</v>
      </c>
      <c r="EJ352">
        <v>2.8552911000000001</v>
      </c>
      <c r="EK352">
        <v>3.2341413000000001</v>
      </c>
      <c r="EL352">
        <v>2.9256785000000001</v>
      </c>
      <c r="EM352">
        <v>3.1126350999999999</v>
      </c>
      <c r="EN352">
        <v>2.7657213</v>
      </c>
      <c r="EO352">
        <v>2.8845086000000002</v>
      </c>
      <c r="EP352">
        <v>2.8463676000000002</v>
      </c>
      <c r="EQ352">
        <v>3.4260621000000002</v>
      </c>
      <c r="ER352">
        <v>3.1494998999999999</v>
      </c>
      <c r="ES352">
        <v>3.4883983000000001</v>
      </c>
      <c r="ET352">
        <v>3.0855755999999999</v>
      </c>
      <c r="EU352">
        <v>2.9873829000000001</v>
      </c>
      <c r="EV352">
        <v>1</v>
      </c>
      <c r="EW352">
        <f>MATCH(A352,'[1]BASC2_BRIEF_6yr_DEMOS_ScanInfo '!$H$1:$H$585,0)</f>
        <v>294</v>
      </c>
      <c r="EX352">
        <f>INDEX('[1]BASC2_BRIEF_6yr_DEMOS_ScanInfo '!$L$1:$L$585,EW352)</f>
        <v>1</v>
      </c>
      <c r="EY352">
        <v>2</v>
      </c>
      <c r="EZ352">
        <v>1</v>
      </c>
      <c r="FA352">
        <f t="shared" si="88"/>
        <v>2</v>
      </c>
      <c r="FB352">
        <v>2</v>
      </c>
    </row>
    <row r="353" spans="1:158" x14ac:dyDescent="0.35">
      <c r="A353" t="s">
        <v>284</v>
      </c>
      <c r="B353">
        <v>3.7669754000000002</v>
      </c>
      <c r="C353">
        <v>3.3187565999999999</v>
      </c>
      <c r="D353">
        <v>2.9351718</v>
      </c>
      <c r="E353">
        <v>3.4820695000000002</v>
      </c>
      <c r="F353">
        <v>3.5208395000000001</v>
      </c>
      <c r="G353">
        <v>3.562465</v>
      </c>
      <c r="H353">
        <v>3.5030722999999999</v>
      </c>
      <c r="I353">
        <v>3.3783574000000001</v>
      </c>
      <c r="J353">
        <v>3.7601117999999998</v>
      </c>
      <c r="K353">
        <v>2.8288994000000001</v>
      </c>
      <c r="L353">
        <v>3.1474142000000001</v>
      </c>
      <c r="M353">
        <v>3.4165819000000002</v>
      </c>
      <c r="N353">
        <v>4.0359983000000001</v>
      </c>
      <c r="O353">
        <v>3.4402561</v>
      </c>
      <c r="P353">
        <v>3.5196714</v>
      </c>
      <c r="Q353">
        <v>3.9200001000000002</v>
      </c>
      <c r="R353">
        <v>4.6284080000000003</v>
      </c>
      <c r="S353">
        <v>5.4300575000000002</v>
      </c>
      <c r="T353">
        <v>3.1889508000000002</v>
      </c>
      <c r="U353">
        <v>3.3037789000000002</v>
      </c>
      <c r="V353">
        <v>3.6735175</v>
      </c>
      <c r="W353">
        <v>3.1654718000000002</v>
      </c>
      <c r="X353">
        <v>3.3461173</v>
      </c>
      <c r="Y353">
        <v>3.6974170000000002</v>
      </c>
      <c r="Z353">
        <v>3.6823092000000002</v>
      </c>
      <c r="AA353">
        <v>3.3644085000000001</v>
      </c>
      <c r="AB353">
        <v>3.5024877000000001</v>
      </c>
      <c r="AC353">
        <v>2.6175752000000001</v>
      </c>
      <c r="AD353">
        <v>3.223989</v>
      </c>
      <c r="AE353">
        <v>3.8061056</v>
      </c>
      <c r="AF353">
        <v>3.6298396999999998</v>
      </c>
      <c r="AG353">
        <v>4.9846339000000004</v>
      </c>
      <c r="AH353">
        <v>3.0388985000000002</v>
      </c>
      <c r="AI353">
        <v>3.4685836000000001</v>
      </c>
      <c r="AJ353">
        <v>4.0100974999999996</v>
      </c>
      <c r="AK353">
        <v>3.0481794</v>
      </c>
      <c r="AL353">
        <v>3.8107411999999998</v>
      </c>
      <c r="AM353">
        <v>3.7902694000000001</v>
      </c>
      <c r="AN353">
        <v>3.6047239000000002</v>
      </c>
      <c r="AO353">
        <v>3.0192928000000001</v>
      </c>
      <c r="AP353">
        <v>2.9891317000000002</v>
      </c>
      <c r="AQ353">
        <v>2.3219392000000001</v>
      </c>
      <c r="AR353">
        <v>3.2538426</v>
      </c>
      <c r="AS353">
        <v>4.4517468999999998</v>
      </c>
      <c r="AT353">
        <v>2.9504305999999998</v>
      </c>
      <c r="AU353">
        <v>2.3860545000000002</v>
      </c>
      <c r="AV353">
        <v>2.9749794000000001</v>
      </c>
      <c r="AW353">
        <v>5.1728434999999999</v>
      </c>
      <c r="AX353">
        <v>3.2985828000000001</v>
      </c>
      <c r="AY353">
        <v>3.6559868</v>
      </c>
      <c r="AZ353">
        <v>3.5199864000000001</v>
      </c>
      <c r="BA353">
        <v>3.2189152000000001</v>
      </c>
      <c r="BB353">
        <v>3.1889791000000001</v>
      </c>
      <c r="BC353">
        <v>3.2848994999999999</v>
      </c>
      <c r="BD353">
        <v>3.0157433</v>
      </c>
      <c r="BE353">
        <v>3.0306446999999999</v>
      </c>
      <c r="BF353">
        <v>2.8796813000000001</v>
      </c>
      <c r="BG353">
        <v>2.7004334999999999</v>
      </c>
      <c r="BH353">
        <v>2.7434498999999999</v>
      </c>
      <c r="BI353">
        <v>3.1728182</v>
      </c>
      <c r="BJ353">
        <v>3.0926602000000001</v>
      </c>
      <c r="BK353">
        <v>3.2820456</v>
      </c>
      <c r="BL353">
        <v>3.5339518000000001</v>
      </c>
      <c r="BM353">
        <v>2.9997479999999999</v>
      </c>
      <c r="BN353">
        <v>3.3701748999999999</v>
      </c>
      <c r="BO353">
        <v>2.9527828999999999</v>
      </c>
      <c r="BP353">
        <v>3.2528652999999998</v>
      </c>
      <c r="BQ353">
        <v>2.9107604</v>
      </c>
      <c r="BR353">
        <v>2.9446137000000001</v>
      </c>
      <c r="BS353">
        <v>2.9868484</v>
      </c>
      <c r="BT353">
        <v>3.5231633000000002</v>
      </c>
      <c r="BU353">
        <v>3.4290435000000001</v>
      </c>
      <c r="BV353">
        <v>3.4491679999999998</v>
      </c>
      <c r="BW353">
        <v>3.0335188</v>
      </c>
      <c r="BX353">
        <v>2.8794875000000002</v>
      </c>
      <c r="BY353">
        <v>3.6521832999999999</v>
      </c>
      <c r="BZ353">
        <v>3.7120837999999998</v>
      </c>
      <c r="CA353">
        <v>3.0503220999999998</v>
      </c>
      <c r="CB353">
        <v>3.3868095999999999</v>
      </c>
      <c r="CC353">
        <v>4.0399760999999996</v>
      </c>
      <c r="CD353">
        <v>3.6665325000000002</v>
      </c>
      <c r="CE353">
        <v>3.5341301000000001</v>
      </c>
      <c r="CF353">
        <v>3.4141990999999998</v>
      </c>
      <c r="CG353">
        <v>3.9292161000000001</v>
      </c>
      <c r="CH353">
        <v>3.0277655000000001</v>
      </c>
      <c r="CI353">
        <v>3.0381749</v>
      </c>
      <c r="CJ353">
        <v>3.5923523999999998</v>
      </c>
      <c r="CK353">
        <v>4.0007352999999997</v>
      </c>
      <c r="CL353">
        <v>3.6969485</v>
      </c>
      <c r="CM353">
        <v>3.6017052999999999</v>
      </c>
      <c r="CN353">
        <v>3.8987373999999999</v>
      </c>
      <c r="CO353">
        <v>4.7781849000000003</v>
      </c>
      <c r="CP353">
        <v>6.2050767000000002</v>
      </c>
      <c r="CQ353">
        <v>3.2897154999999998</v>
      </c>
      <c r="CR353">
        <v>3.1941833000000002</v>
      </c>
      <c r="CS353">
        <v>3.7482356999999999</v>
      </c>
      <c r="CT353">
        <v>3.3059604</v>
      </c>
      <c r="CU353">
        <v>3.3518553</v>
      </c>
      <c r="CV353">
        <v>3.6764510000000001</v>
      </c>
      <c r="CW353">
        <v>3.5550313</v>
      </c>
      <c r="CX353">
        <v>3.5017754999999999</v>
      </c>
      <c r="CY353">
        <v>3.366822</v>
      </c>
      <c r="CZ353">
        <v>2.7818524999999998</v>
      </c>
      <c r="DA353">
        <v>3.1482570000000001</v>
      </c>
      <c r="DB353">
        <v>3.5994424999999999</v>
      </c>
      <c r="DC353">
        <v>3.4443157000000002</v>
      </c>
      <c r="DD353">
        <v>3.8819666000000002</v>
      </c>
      <c r="DE353">
        <v>3.0095735000000001</v>
      </c>
      <c r="DF353">
        <v>3.5264818999999998</v>
      </c>
      <c r="DG353">
        <v>3.9144367999999998</v>
      </c>
      <c r="DH353">
        <v>2.9986956</v>
      </c>
      <c r="DI353">
        <v>3.6711452000000002</v>
      </c>
      <c r="DJ353">
        <v>3.6611365999999999</v>
      </c>
      <c r="DK353">
        <v>3.2274677999999999</v>
      </c>
      <c r="DL353">
        <v>2.9295958999999998</v>
      </c>
      <c r="DM353">
        <v>2.7829583000000002</v>
      </c>
      <c r="DN353">
        <v>2.3275353999999999</v>
      </c>
      <c r="DO353">
        <v>3.0969815000000001</v>
      </c>
      <c r="DP353">
        <v>4.9415898</v>
      </c>
      <c r="DQ353">
        <v>2.9959742999999999</v>
      </c>
      <c r="DR353">
        <v>2.4293711</v>
      </c>
      <c r="DS353">
        <v>2.9254538999999999</v>
      </c>
      <c r="DT353">
        <v>5.6158203999999996</v>
      </c>
      <c r="DU353">
        <v>3.4256536999999998</v>
      </c>
      <c r="DV353">
        <v>3.5245242000000001</v>
      </c>
      <c r="DW353">
        <v>3.141432</v>
      </c>
      <c r="DX353">
        <v>3.1546216</v>
      </c>
      <c r="DY353">
        <v>3.0890081</v>
      </c>
      <c r="DZ353">
        <v>3.2528939000000001</v>
      </c>
      <c r="EA353">
        <v>3.3166223000000001</v>
      </c>
      <c r="EB353">
        <v>3.1029393999999999</v>
      </c>
      <c r="EC353">
        <v>3.0377133000000001</v>
      </c>
      <c r="ED353">
        <v>3.1048746</v>
      </c>
      <c r="EE353">
        <v>2.7879874999999998</v>
      </c>
      <c r="EF353">
        <v>3.2687010999999999</v>
      </c>
      <c r="EG353">
        <v>3.2396579000000001</v>
      </c>
      <c r="EH353">
        <v>3.1250144999999998</v>
      </c>
      <c r="EI353">
        <v>3.6691573000000002</v>
      </c>
      <c r="EJ353">
        <v>2.9473900999999998</v>
      </c>
      <c r="EK353">
        <v>3.2937725000000002</v>
      </c>
      <c r="EL353">
        <v>3.2463004999999998</v>
      </c>
      <c r="EM353">
        <v>3.6330060999999998</v>
      </c>
      <c r="EN353">
        <v>2.8830179999999999</v>
      </c>
      <c r="EO353">
        <v>3.0322966999999998</v>
      </c>
      <c r="EP353">
        <v>3.1360214000000002</v>
      </c>
      <c r="EQ353">
        <v>4.7225546999999999</v>
      </c>
      <c r="ER353">
        <v>3.3293023000000002</v>
      </c>
      <c r="ES353">
        <v>3.2179302999999999</v>
      </c>
      <c r="ET353">
        <v>3.0577280999999998</v>
      </c>
      <c r="EU353">
        <v>3.0839962999999999</v>
      </c>
      <c r="EV353">
        <v>0</v>
      </c>
      <c r="EW353">
        <f>MATCH(A353,'[1]BASC2_BRIEF_6yr_DEMOS_ScanInfo '!$H$1:$H$585,0)</f>
        <v>296</v>
      </c>
      <c r="EX353">
        <f>INDEX('[1]BASC2_BRIEF_6yr_DEMOS_ScanInfo '!$L$1:$L$585,EW353)</f>
        <v>2</v>
      </c>
      <c r="EY353">
        <v>2</v>
      </c>
      <c r="EZ353">
        <v>2</v>
      </c>
      <c r="FA353">
        <f t="shared" ref="FA353:FB355" si="90">IF(AND(EZ353=2,EV353=0),1)</f>
        <v>1</v>
      </c>
      <c r="FB353">
        <v>1</v>
      </c>
    </row>
    <row r="354" spans="1:158" x14ac:dyDescent="0.35">
      <c r="A354" t="s">
        <v>116</v>
      </c>
      <c r="B354">
        <v>4.0114993999999999</v>
      </c>
      <c r="C354">
        <v>2.9971795000000001</v>
      </c>
      <c r="D354">
        <v>2.8178687</v>
      </c>
      <c r="E354">
        <v>3.2813292000000001</v>
      </c>
      <c r="F354">
        <v>3.5945260999999999</v>
      </c>
      <c r="G354">
        <v>3.4363203000000002</v>
      </c>
      <c r="H354">
        <v>3.4471769000000001</v>
      </c>
      <c r="I354">
        <v>3.3506483999999999</v>
      </c>
      <c r="J354">
        <v>3.7600007</v>
      </c>
      <c r="K354">
        <v>3.0865643</v>
      </c>
      <c r="L354">
        <v>2.7010624000000001</v>
      </c>
      <c r="M354">
        <v>3.3930912000000002</v>
      </c>
      <c r="N354">
        <v>4.2523359999999997</v>
      </c>
      <c r="O354">
        <v>3.3065684000000002</v>
      </c>
      <c r="P354">
        <v>3.5703649999999998</v>
      </c>
      <c r="Q354">
        <v>3.7898413999999998</v>
      </c>
      <c r="R354">
        <v>5.0842447000000002</v>
      </c>
      <c r="S354">
        <v>6.5283069999999999</v>
      </c>
      <c r="T354">
        <v>3.3094847000000001</v>
      </c>
      <c r="U354">
        <v>2.8926333999999998</v>
      </c>
      <c r="V354">
        <v>3.6242464000000001</v>
      </c>
      <c r="W354">
        <v>3.0908079000000002</v>
      </c>
      <c r="X354">
        <v>3.2437081000000001</v>
      </c>
      <c r="Y354">
        <v>4.0399284</v>
      </c>
      <c r="Z354">
        <v>3.7586727</v>
      </c>
      <c r="AA354">
        <v>3.4700060000000001</v>
      </c>
      <c r="AB354">
        <v>3.3751120999999999</v>
      </c>
      <c r="AC354">
        <v>2.7847691000000001</v>
      </c>
      <c r="AD354">
        <v>3.0898476000000001</v>
      </c>
      <c r="AE354">
        <v>3.4921414999999998</v>
      </c>
      <c r="AF354">
        <v>3.7258391</v>
      </c>
      <c r="AG354">
        <v>3.9183292000000001</v>
      </c>
      <c r="AH354">
        <v>3.1324901999999999</v>
      </c>
      <c r="AI354">
        <v>3.6178956000000002</v>
      </c>
      <c r="AJ354">
        <v>4.1471838999999999</v>
      </c>
      <c r="AK354">
        <v>3.0736097999999998</v>
      </c>
      <c r="AL354">
        <v>3.5179030999999998</v>
      </c>
      <c r="AM354">
        <v>3.9215399999999998</v>
      </c>
      <c r="AN354">
        <v>4.0846624</v>
      </c>
      <c r="AO354">
        <v>2.9852853000000001</v>
      </c>
      <c r="AP354">
        <v>2.8627254999999998</v>
      </c>
      <c r="AQ354">
        <v>2.1816545000000001</v>
      </c>
      <c r="AR354">
        <v>3.0329583000000002</v>
      </c>
      <c r="AS354">
        <v>4.3105473999999999</v>
      </c>
      <c r="AT354">
        <v>2.7896025</v>
      </c>
      <c r="AU354">
        <v>2.3694429000000001</v>
      </c>
      <c r="AV354">
        <v>3.0226883999999998</v>
      </c>
      <c r="AW354">
        <v>5.7382331000000004</v>
      </c>
      <c r="AX354">
        <v>3.4875786</v>
      </c>
      <c r="AY354">
        <v>4.2372889999999996</v>
      </c>
      <c r="AZ354">
        <v>3.2391016000000001</v>
      </c>
      <c r="BA354">
        <v>2.8416598</v>
      </c>
      <c r="BB354">
        <v>3.0867927000000002</v>
      </c>
      <c r="BC354">
        <v>3.5996356</v>
      </c>
      <c r="BD354">
        <v>3.2010402999999998</v>
      </c>
      <c r="BE354">
        <v>3.0019263999999999</v>
      </c>
      <c r="BF354">
        <v>2.8663435000000002</v>
      </c>
      <c r="BG354">
        <v>2.7106284999999999</v>
      </c>
      <c r="BH354">
        <v>2.7638443000000001</v>
      </c>
      <c r="BI354">
        <v>3.3084452</v>
      </c>
      <c r="BJ354">
        <v>3.0203438</v>
      </c>
      <c r="BK354">
        <v>3.0743860999999999</v>
      </c>
      <c r="BL354">
        <v>3.4706838000000002</v>
      </c>
      <c r="BM354">
        <v>3.2047927</v>
      </c>
      <c r="BN354">
        <v>3.5629840000000002</v>
      </c>
      <c r="BO354">
        <v>2.9604921000000002</v>
      </c>
      <c r="BP354">
        <v>3.1514871000000002</v>
      </c>
      <c r="BQ354">
        <v>2.9470675000000002</v>
      </c>
      <c r="BR354">
        <v>2.8494326999999999</v>
      </c>
      <c r="BS354">
        <v>2.7938076999999999</v>
      </c>
      <c r="BT354">
        <v>3.3333993</v>
      </c>
      <c r="BU354">
        <v>3.2778944999999999</v>
      </c>
      <c r="BV354">
        <v>3.3059069999999999</v>
      </c>
      <c r="BW354">
        <v>3.1472752000000002</v>
      </c>
      <c r="BX354">
        <v>2.6740906</v>
      </c>
      <c r="BY354">
        <v>3.7826335000000002</v>
      </c>
      <c r="BZ354">
        <v>3.2886126</v>
      </c>
      <c r="CA354">
        <v>2.9655273000000002</v>
      </c>
      <c r="CB354">
        <v>3.1039159000000001</v>
      </c>
      <c r="CC354">
        <v>3.7721855999999998</v>
      </c>
      <c r="CD354">
        <v>3.6189930000000001</v>
      </c>
      <c r="CE354">
        <v>3.3434732</v>
      </c>
      <c r="CF354">
        <v>3.3011588999999999</v>
      </c>
      <c r="CG354">
        <v>3.3833179000000002</v>
      </c>
      <c r="CH354">
        <v>2.6846871000000001</v>
      </c>
      <c r="CI354">
        <v>2.7403833999999998</v>
      </c>
      <c r="CJ354">
        <v>3.3412404000000002</v>
      </c>
      <c r="CK354">
        <v>4.1947755999999998</v>
      </c>
      <c r="CL354">
        <v>3.3932756999999998</v>
      </c>
      <c r="CM354">
        <v>3.5064731</v>
      </c>
      <c r="CN354">
        <v>3.7681277</v>
      </c>
      <c r="CO354">
        <v>4.9098597000000002</v>
      </c>
      <c r="CP354">
        <v>6.0862660000000002</v>
      </c>
      <c r="CQ354">
        <v>3.3227365</v>
      </c>
      <c r="CR354">
        <v>3.0000792000000001</v>
      </c>
      <c r="CS354">
        <v>3.5844345</v>
      </c>
      <c r="CT354">
        <v>3.2782848000000002</v>
      </c>
      <c r="CU354">
        <v>3.4017545999999999</v>
      </c>
      <c r="CV354">
        <v>3.6314715999999998</v>
      </c>
      <c r="CW354">
        <v>3.6190012</v>
      </c>
      <c r="CX354">
        <v>3.3271160000000002</v>
      </c>
      <c r="CY354">
        <v>3.3485117</v>
      </c>
      <c r="CZ354">
        <v>2.6895676000000002</v>
      </c>
      <c r="DA354">
        <v>3.0804279000000001</v>
      </c>
      <c r="DB354">
        <v>3.4914822999999999</v>
      </c>
      <c r="DC354">
        <v>3.4469223000000002</v>
      </c>
      <c r="DD354">
        <v>3.0376313000000001</v>
      </c>
      <c r="DE354">
        <v>3.1452686999999999</v>
      </c>
      <c r="DF354">
        <v>3.6875762999999999</v>
      </c>
      <c r="DG354">
        <v>4.0739365000000003</v>
      </c>
      <c r="DH354">
        <v>3.0137062000000001</v>
      </c>
      <c r="DI354">
        <v>3.5174265</v>
      </c>
      <c r="DJ354">
        <v>3.6678251999999998</v>
      </c>
      <c r="DK354">
        <v>3.4757883999999999</v>
      </c>
      <c r="DL354">
        <v>3.2227215999999999</v>
      </c>
      <c r="DM354">
        <v>2.7156291000000001</v>
      </c>
      <c r="DN354">
        <v>2.0052607</v>
      </c>
      <c r="DO354">
        <v>3.0926621000000001</v>
      </c>
      <c r="DP354">
        <v>4.4712180999999998</v>
      </c>
      <c r="DQ354">
        <v>2.9039266000000001</v>
      </c>
      <c r="DR354">
        <v>2.4129877</v>
      </c>
      <c r="DS354">
        <v>2.8166775999999998</v>
      </c>
      <c r="DT354">
        <v>5.1743306999999996</v>
      </c>
      <c r="DU354">
        <v>3.3921342000000001</v>
      </c>
      <c r="DV354">
        <v>3.7063476999999998</v>
      </c>
      <c r="DW354">
        <v>3.2692046000000001</v>
      </c>
      <c r="DX354">
        <v>3.0203571</v>
      </c>
      <c r="DY354">
        <v>2.9092066000000001</v>
      </c>
      <c r="DZ354">
        <v>3.1355507</v>
      </c>
      <c r="EA354">
        <v>3.2840704999999999</v>
      </c>
      <c r="EB354">
        <v>3.0281340999999999</v>
      </c>
      <c r="EC354">
        <v>2.9124230999999998</v>
      </c>
      <c r="ED354">
        <v>2.9207244000000001</v>
      </c>
      <c r="EE354">
        <v>2.5485240999999998</v>
      </c>
      <c r="EF354">
        <v>2.9163437000000001</v>
      </c>
      <c r="EG354">
        <v>2.9425425999999999</v>
      </c>
      <c r="EH354">
        <v>3.0933706999999999</v>
      </c>
      <c r="EI354">
        <v>3.0693177999999999</v>
      </c>
      <c r="EJ354">
        <v>2.7528006999999999</v>
      </c>
      <c r="EK354">
        <v>3.1273887</v>
      </c>
      <c r="EL354">
        <v>2.9945943000000002</v>
      </c>
      <c r="EM354">
        <v>2.8276409999999998</v>
      </c>
      <c r="EN354">
        <v>2.8616483000000001</v>
      </c>
      <c r="EO354">
        <v>2.937103</v>
      </c>
      <c r="EP354">
        <v>2.8975985</v>
      </c>
      <c r="EQ354">
        <v>3.2068333999999998</v>
      </c>
      <c r="ER354">
        <v>3.1671261999999998</v>
      </c>
      <c r="ES354">
        <v>3.3595271000000002</v>
      </c>
      <c r="ET354">
        <v>3.1038190999999999</v>
      </c>
      <c r="EU354">
        <v>3.1027219000000001</v>
      </c>
      <c r="EV354">
        <v>0</v>
      </c>
      <c r="EW354">
        <f>MATCH(A354,'[1]BASC2_BRIEF_6yr_DEMOS_ScanInfo '!$H$1:$H$585,0)</f>
        <v>297</v>
      </c>
      <c r="EX354">
        <f>INDEX('[1]BASC2_BRIEF_6yr_DEMOS_ScanInfo '!$L$1:$L$585,EW354)</f>
        <v>2</v>
      </c>
      <c r="EY354">
        <v>2</v>
      </c>
      <c r="EZ354">
        <v>2</v>
      </c>
      <c r="FA354">
        <f t="shared" si="90"/>
        <v>1</v>
      </c>
      <c r="FB354">
        <v>1</v>
      </c>
    </row>
    <row r="355" spans="1:158" x14ac:dyDescent="0.35">
      <c r="A355" t="s">
        <v>118</v>
      </c>
      <c r="B355">
        <v>3.3596213000000001</v>
      </c>
      <c r="C355">
        <v>3.0306194</v>
      </c>
      <c r="D355">
        <v>3.0065186000000002</v>
      </c>
      <c r="E355">
        <v>3.0361848</v>
      </c>
      <c r="F355">
        <v>3.2381603999999999</v>
      </c>
      <c r="G355">
        <v>3.7044739999999998</v>
      </c>
      <c r="H355">
        <v>3.3411639000000002</v>
      </c>
      <c r="I355">
        <v>3.1609143999999998</v>
      </c>
      <c r="J355">
        <v>3.4741293999999998</v>
      </c>
      <c r="K355">
        <v>2.5070014</v>
      </c>
      <c r="L355">
        <v>2.7825359999999999</v>
      </c>
      <c r="M355">
        <v>3.3097405000000002</v>
      </c>
      <c r="N355">
        <v>4.2954277999999997</v>
      </c>
      <c r="O355">
        <v>3.1927056</v>
      </c>
      <c r="P355">
        <v>3.2637157000000001</v>
      </c>
      <c r="Q355">
        <v>3.9217558000000001</v>
      </c>
      <c r="R355">
        <v>4.9935308000000003</v>
      </c>
      <c r="S355">
        <v>6.1495198999999996</v>
      </c>
      <c r="T355">
        <v>3.1368911000000002</v>
      </c>
      <c r="U355">
        <v>2.8513278999999998</v>
      </c>
      <c r="V355">
        <v>3.1825876000000002</v>
      </c>
      <c r="W355">
        <v>2.9671316000000001</v>
      </c>
      <c r="X355">
        <v>3.0054311999999999</v>
      </c>
      <c r="Y355">
        <v>3.7164573999999999</v>
      </c>
      <c r="Z355">
        <v>3.6107182999999998</v>
      </c>
      <c r="AA355">
        <v>3.3527555000000002</v>
      </c>
      <c r="AB355">
        <v>3.3184366000000001</v>
      </c>
      <c r="AC355">
        <v>2.6090312</v>
      </c>
      <c r="AD355">
        <v>3.1187105000000002</v>
      </c>
      <c r="AE355">
        <v>3.4765923000000001</v>
      </c>
      <c r="AF355">
        <v>3.6568382000000001</v>
      </c>
      <c r="AG355">
        <v>4.0027466</v>
      </c>
      <c r="AH355">
        <v>2.9577393999999999</v>
      </c>
      <c r="AI355">
        <v>3.3788414000000002</v>
      </c>
      <c r="AJ355">
        <v>3.5263724000000001</v>
      </c>
      <c r="AK355">
        <v>2.9575748000000002</v>
      </c>
      <c r="AL355">
        <v>3.3887086000000002</v>
      </c>
      <c r="AM355">
        <v>3.4176505000000001</v>
      </c>
      <c r="AN355">
        <v>3.9042370000000002</v>
      </c>
      <c r="AO355">
        <v>2.8594639000000002</v>
      </c>
      <c r="AP355">
        <v>2.6327726999999999</v>
      </c>
      <c r="AQ355">
        <v>2.0209565</v>
      </c>
      <c r="AR355">
        <v>2.9724686</v>
      </c>
      <c r="AS355">
        <v>4.2471895000000002</v>
      </c>
      <c r="AT355">
        <v>2.6674099</v>
      </c>
      <c r="AU355">
        <v>2.3269777</v>
      </c>
      <c r="AV355">
        <v>2.7300646</v>
      </c>
      <c r="AW355">
        <v>5.1961750999999996</v>
      </c>
      <c r="AX355">
        <v>3.2461063999999999</v>
      </c>
      <c r="AY355">
        <v>3.4928187999999998</v>
      </c>
      <c r="AZ355">
        <v>2.8795457</v>
      </c>
      <c r="BA355">
        <v>2.7982298999999999</v>
      </c>
      <c r="BB355">
        <v>2.7319243000000002</v>
      </c>
      <c r="BC355">
        <v>2.9152396</v>
      </c>
      <c r="BD355">
        <v>3.0700831000000002</v>
      </c>
      <c r="BE355">
        <v>3.0609302999999999</v>
      </c>
      <c r="BF355">
        <v>2.6969699999999999</v>
      </c>
      <c r="BG355">
        <v>2.5133920000000001</v>
      </c>
      <c r="BH355">
        <v>2.5528810000000002</v>
      </c>
      <c r="BI355">
        <v>2.7596053999999999</v>
      </c>
      <c r="BJ355">
        <v>2.7766194</v>
      </c>
      <c r="BK355">
        <v>2.6924294999999998</v>
      </c>
      <c r="BL355">
        <v>2.9002024999999998</v>
      </c>
      <c r="BM355">
        <v>2.8766899000000001</v>
      </c>
      <c r="BN355">
        <v>3.2022851000000001</v>
      </c>
      <c r="BO355">
        <v>2.8322474999999998</v>
      </c>
      <c r="BP355">
        <v>2.8078411000000001</v>
      </c>
      <c r="BQ355">
        <v>2.7561882</v>
      </c>
      <c r="BR355">
        <v>2.8290582</v>
      </c>
      <c r="BS355">
        <v>2.8106971000000001</v>
      </c>
      <c r="BT355">
        <v>4.2714667000000004</v>
      </c>
      <c r="BU355">
        <v>3.0140734</v>
      </c>
      <c r="BV355">
        <v>3.3147726</v>
      </c>
      <c r="BW355">
        <v>2.8894359999999999</v>
      </c>
      <c r="BX355">
        <v>2.7552495000000001</v>
      </c>
      <c r="BY355">
        <v>3.5386905999999998</v>
      </c>
      <c r="BZ355">
        <v>2.9447222000000002</v>
      </c>
      <c r="CA355">
        <v>2.9576842999999999</v>
      </c>
      <c r="CB355">
        <v>3.0651779000000001</v>
      </c>
      <c r="CC355">
        <v>3.9000697</v>
      </c>
      <c r="CD355">
        <v>3.2191087999999999</v>
      </c>
      <c r="CE355">
        <v>3.1413703000000002</v>
      </c>
      <c r="CF355">
        <v>3.1964695000000001</v>
      </c>
      <c r="CG355">
        <v>3.6717233999999999</v>
      </c>
      <c r="CH355">
        <v>2.6337068000000001</v>
      </c>
      <c r="CI355">
        <v>2.8225060000000002</v>
      </c>
      <c r="CJ355">
        <v>3.3603882999999999</v>
      </c>
      <c r="CK355">
        <v>4.0515093999999996</v>
      </c>
      <c r="CL355">
        <v>3.2177335999999999</v>
      </c>
      <c r="CM355">
        <v>3.1375525</v>
      </c>
      <c r="CN355">
        <v>3.6576316000000002</v>
      </c>
      <c r="CO355">
        <v>4.6536479000000002</v>
      </c>
      <c r="CP355">
        <v>5.4522161000000002</v>
      </c>
      <c r="CQ355">
        <v>3.2284248</v>
      </c>
      <c r="CR355">
        <v>2.9729106000000001</v>
      </c>
      <c r="CS355">
        <v>3.2974538999999998</v>
      </c>
      <c r="CT355">
        <v>3.0306399000000002</v>
      </c>
      <c r="CU355">
        <v>2.9153055999999999</v>
      </c>
      <c r="CV355">
        <v>3.5446526999999999</v>
      </c>
      <c r="CW355">
        <v>3.5359148999999999</v>
      </c>
      <c r="CX355">
        <v>3.1483715000000001</v>
      </c>
      <c r="CY355">
        <v>3.2362535000000001</v>
      </c>
      <c r="CZ355">
        <v>2.3870456</v>
      </c>
      <c r="DA355">
        <v>3.0859084000000001</v>
      </c>
      <c r="DB355">
        <v>3.4038724999999999</v>
      </c>
      <c r="DC355">
        <v>3.3598614000000002</v>
      </c>
      <c r="DD355">
        <v>3.6782238</v>
      </c>
      <c r="DE355">
        <v>2.9324875000000001</v>
      </c>
      <c r="DF355">
        <v>3.3577797</v>
      </c>
      <c r="DG355">
        <v>3.6408827000000001</v>
      </c>
      <c r="DH355">
        <v>2.9714293000000001</v>
      </c>
      <c r="DI355">
        <v>3.3535510999999998</v>
      </c>
      <c r="DJ355">
        <v>3.4684043</v>
      </c>
      <c r="DK355">
        <v>3.2351331999999999</v>
      </c>
      <c r="DL355">
        <v>2.9416986000000001</v>
      </c>
      <c r="DM355">
        <v>2.5920817999999999</v>
      </c>
      <c r="DN355">
        <v>2.0643064999999998</v>
      </c>
      <c r="DO355">
        <v>3.0645063000000001</v>
      </c>
      <c r="DP355">
        <v>4.0981183000000003</v>
      </c>
      <c r="DQ355">
        <v>2.8395936000000002</v>
      </c>
      <c r="DR355">
        <v>2.2178296999999998</v>
      </c>
      <c r="DS355">
        <v>2.7739446000000001</v>
      </c>
      <c r="DT355">
        <v>4.6669749999999999</v>
      </c>
      <c r="DU355">
        <v>3.2663918000000001</v>
      </c>
      <c r="DV355">
        <v>3.6804914000000002</v>
      </c>
      <c r="DW355">
        <v>3.0447454</v>
      </c>
      <c r="DX355">
        <v>2.5721099000000001</v>
      </c>
      <c r="DY355">
        <v>2.8098614</v>
      </c>
      <c r="DZ355">
        <v>2.9963329000000001</v>
      </c>
      <c r="EA355">
        <v>3.0388495999999998</v>
      </c>
      <c r="EB355">
        <v>3.0864334000000002</v>
      </c>
      <c r="EC355">
        <v>2.6796179000000002</v>
      </c>
      <c r="ED355">
        <v>2.5438263000000001</v>
      </c>
      <c r="EE355">
        <v>2.5899770000000002</v>
      </c>
      <c r="EF355">
        <v>2.6812246000000002</v>
      </c>
      <c r="EG355">
        <v>2.9709454000000002</v>
      </c>
      <c r="EH355">
        <v>2.8252250999999999</v>
      </c>
      <c r="EI355">
        <v>2.8303273</v>
      </c>
      <c r="EJ355">
        <v>2.7619750000000001</v>
      </c>
      <c r="EK355">
        <v>3.0566990000000001</v>
      </c>
      <c r="EL355">
        <v>2.7855610999999998</v>
      </c>
      <c r="EM355">
        <v>3.0988983999999999</v>
      </c>
      <c r="EN355">
        <v>2.5932968000000001</v>
      </c>
      <c r="EO355">
        <v>2.6017996999999999</v>
      </c>
      <c r="EP355">
        <v>2.9285624000000001</v>
      </c>
      <c r="EQ355">
        <v>3.2864816000000001</v>
      </c>
      <c r="ER355">
        <v>3.0842738000000001</v>
      </c>
      <c r="ES355">
        <v>3.165241</v>
      </c>
      <c r="ET355">
        <v>2.967241</v>
      </c>
      <c r="EU355">
        <v>2.7805067999999999</v>
      </c>
      <c r="EV355">
        <v>2</v>
      </c>
      <c r="EW355">
        <f>MATCH(A355,'[1]BASC2_BRIEF_6yr_DEMOS_ScanInfo '!$H$1:$H$585,0)</f>
        <v>300</v>
      </c>
      <c r="EX355">
        <f>INDEX('[1]BASC2_BRIEF_6yr_DEMOS_ScanInfo '!$L$1:$L$585,EW355)</f>
        <v>1</v>
      </c>
      <c r="EY355">
        <v>2</v>
      </c>
      <c r="EZ355">
        <v>1</v>
      </c>
      <c r="FA355">
        <f>IF(AND(EZ355=1,EV355=2),4)</f>
        <v>4</v>
      </c>
      <c r="FB355">
        <v>4</v>
      </c>
    </row>
    <row r="356" spans="1:158" x14ac:dyDescent="0.35">
      <c r="A356" t="s">
        <v>119</v>
      </c>
      <c r="B356">
        <v>3.3890430999999999</v>
      </c>
      <c r="C356">
        <v>3.1055841000000002</v>
      </c>
      <c r="D356">
        <v>3.0650301</v>
      </c>
      <c r="E356">
        <v>2.9986062000000002</v>
      </c>
      <c r="F356">
        <v>3.3829193000000002</v>
      </c>
      <c r="G356">
        <v>3.6166005000000001</v>
      </c>
      <c r="H356">
        <v>3.5261961999999998</v>
      </c>
      <c r="I356">
        <v>3.2950077000000002</v>
      </c>
      <c r="J356">
        <v>3.4230095999999999</v>
      </c>
      <c r="K356">
        <v>3.2301902999999998</v>
      </c>
      <c r="L356">
        <v>2.8238363</v>
      </c>
      <c r="M356">
        <v>3.2967105000000001</v>
      </c>
      <c r="N356">
        <v>3.8008261000000001</v>
      </c>
      <c r="O356">
        <v>3.4057715000000002</v>
      </c>
      <c r="P356">
        <v>3.4031794</v>
      </c>
      <c r="Q356">
        <v>3.6277827999999999</v>
      </c>
      <c r="R356">
        <v>4.9040990000000004</v>
      </c>
      <c r="S356">
        <v>5.9702997</v>
      </c>
      <c r="T356">
        <v>3.1148316999999999</v>
      </c>
      <c r="U356">
        <v>2.8429924999999998</v>
      </c>
      <c r="V356">
        <v>3.5824069999999999</v>
      </c>
      <c r="W356">
        <v>2.7546976000000001</v>
      </c>
      <c r="X356">
        <v>3.2696879000000001</v>
      </c>
      <c r="Y356">
        <v>3.5084276000000001</v>
      </c>
      <c r="Z356">
        <v>3.4422014000000001</v>
      </c>
      <c r="AA356">
        <v>3.4407546999999998</v>
      </c>
      <c r="AB356">
        <v>3.2875277999999999</v>
      </c>
      <c r="AC356">
        <v>2.5230060000000001</v>
      </c>
      <c r="AD356">
        <v>2.9372164999999999</v>
      </c>
      <c r="AE356">
        <v>3.5143589999999998</v>
      </c>
      <c r="AF356">
        <v>3.4401853</v>
      </c>
      <c r="AG356">
        <v>4.9010549000000001</v>
      </c>
      <c r="AH356">
        <v>3.0811280999999999</v>
      </c>
      <c r="AI356">
        <v>3.5655420000000002</v>
      </c>
      <c r="AJ356">
        <v>4.3015704000000001</v>
      </c>
      <c r="AK356">
        <v>3.2757489999999998</v>
      </c>
      <c r="AL356">
        <v>3.3335593000000001</v>
      </c>
      <c r="AM356">
        <v>3.5881927</v>
      </c>
      <c r="AN356">
        <v>3.2738100999999999</v>
      </c>
      <c r="AO356">
        <v>2.7754914999999998</v>
      </c>
      <c r="AP356">
        <v>2.7765083000000002</v>
      </c>
      <c r="AQ356">
        <v>2.1650008999999999</v>
      </c>
      <c r="AR356">
        <v>2.7802348000000001</v>
      </c>
      <c r="AS356">
        <v>3.7744271999999999</v>
      </c>
      <c r="AT356">
        <v>2.8589866000000002</v>
      </c>
      <c r="AU356">
        <v>2.2412770000000002</v>
      </c>
      <c r="AV356">
        <v>3.0299797000000002</v>
      </c>
      <c r="AW356">
        <v>4.8551172999999999</v>
      </c>
      <c r="AX356">
        <v>3.5299518000000001</v>
      </c>
      <c r="AY356">
        <v>4.0497389000000004</v>
      </c>
      <c r="AZ356">
        <v>3.2265122000000002</v>
      </c>
      <c r="BA356">
        <v>2.7087254999999999</v>
      </c>
      <c r="BB356">
        <v>3.0193992000000001</v>
      </c>
      <c r="BC356">
        <v>3.0785526999999999</v>
      </c>
      <c r="BD356">
        <v>2.9467319999999999</v>
      </c>
      <c r="BE356">
        <v>2.9186933000000002</v>
      </c>
      <c r="BF356">
        <v>2.8250682</v>
      </c>
      <c r="BG356">
        <v>2.6454110000000002</v>
      </c>
      <c r="BH356">
        <v>2.6043493999999998</v>
      </c>
      <c r="BI356">
        <v>2.8009819999999999</v>
      </c>
      <c r="BJ356">
        <v>2.8944860000000001</v>
      </c>
      <c r="BK356">
        <v>2.9134445000000002</v>
      </c>
      <c r="BL356">
        <v>3.5567975000000001</v>
      </c>
      <c r="BM356">
        <v>3.1375438999999998</v>
      </c>
      <c r="BN356">
        <v>3.2213859999999999</v>
      </c>
      <c r="BO356">
        <v>3.0042019</v>
      </c>
      <c r="BP356">
        <v>3.3791954999999998</v>
      </c>
      <c r="BQ356">
        <v>2.7598764999999998</v>
      </c>
      <c r="BR356">
        <v>2.8567626000000002</v>
      </c>
      <c r="BS356">
        <v>2.7358829999999998</v>
      </c>
      <c r="BT356">
        <v>3.3076867999999999</v>
      </c>
      <c r="BU356">
        <v>3.1322114000000001</v>
      </c>
      <c r="BV356">
        <v>3.3386528000000002</v>
      </c>
      <c r="BW356">
        <v>2.9628174</v>
      </c>
      <c r="BX356">
        <v>2.9809568</v>
      </c>
      <c r="BY356">
        <v>3.5843999000000002</v>
      </c>
      <c r="BZ356">
        <v>2.7902634000000002</v>
      </c>
      <c r="CA356">
        <v>2.9600482000000001</v>
      </c>
      <c r="CB356">
        <v>2.9991186000000001</v>
      </c>
      <c r="CC356">
        <v>3.7361282999999998</v>
      </c>
      <c r="CD356">
        <v>3.3740649</v>
      </c>
      <c r="CE356">
        <v>3.4322094999999999</v>
      </c>
      <c r="CF356">
        <v>3.1519647000000002</v>
      </c>
      <c r="CG356">
        <v>3.4277179000000002</v>
      </c>
      <c r="CH356">
        <v>3.0560011999999999</v>
      </c>
      <c r="CI356">
        <v>2.5414569</v>
      </c>
      <c r="CJ356">
        <v>3.2221774999999999</v>
      </c>
      <c r="CK356">
        <v>3.6517149999999998</v>
      </c>
      <c r="CL356">
        <v>3.3159942999999998</v>
      </c>
      <c r="CM356">
        <v>3.2803222999999999</v>
      </c>
      <c r="CN356">
        <v>3.6805805999999999</v>
      </c>
      <c r="CO356">
        <v>4.6584849000000004</v>
      </c>
      <c r="CP356">
        <v>5.7563256999999997</v>
      </c>
      <c r="CQ356">
        <v>3.1869607000000002</v>
      </c>
      <c r="CR356">
        <v>2.961652</v>
      </c>
      <c r="CS356">
        <v>3.8300898000000001</v>
      </c>
      <c r="CT356">
        <v>3.0744723999999999</v>
      </c>
      <c r="CU356">
        <v>3.3310599000000001</v>
      </c>
      <c r="CV356">
        <v>3.6612887000000001</v>
      </c>
      <c r="CW356">
        <v>3.6927536000000001</v>
      </c>
      <c r="CX356">
        <v>3.4384915999999999</v>
      </c>
      <c r="CY356">
        <v>3.1955235000000002</v>
      </c>
      <c r="CZ356">
        <v>2.6441637999999998</v>
      </c>
      <c r="DA356">
        <v>3.0380162999999998</v>
      </c>
      <c r="DB356">
        <v>3.4694902999999999</v>
      </c>
      <c r="DC356">
        <v>3.1180425000000001</v>
      </c>
      <c r="DD356">
        <v>3.0319400000000001</v>
      </c>
      <c r="DE356">
        <v>3.0952525</v>
      </c>
      <c r="DF356">
        <v>3.6907632000000001</v>
      </c>
      <c r="DG356">
        <v>4.1438036</v>
      </c>
      <c r="DH356">
        <v>3.2122643000000002</v>
      </c>
      <c r="DI356">
        <v>3.3923994999999998</v>
      </c>
      <c r="DJ356">
        <v>3.6161826000000001</v>
      </c>
      <c r="DK356">
        <v>3.3506621999999999</v>
      </c>
      <c r="DL356">
        <v>2.9396186000000002</v>
      </c>
      <c r="DM356">
        <v>2.7976812999999998</v>
      </c>
      <c r="DN356">
        <v>2.0240573999999998</v>
      </c>
      <c r="DO356">
        <v>2.6456251000000002</v>
      </c>
      <c r="DP356">
        <v>4.4639926000000001</v>
      </c>
      <c r="DQ356">
        <v>2.9757288000000002</v>
      </c>
      <c r="DR356">
        <v>2.3116531</v>
      </c>
      <c r="DS356">
        <v>2.9627919</v>
      </c>
      <c r="DT356">
        <v>4.7849444999999999</v>
      </c>
      <c r="DU356">
        <v>3.3758759</v>
      </c>
      <c r="DV356">
        <v>3.6927443000000002</v>
      </c>
      <c r="DW356">
        <v>3.2715499000000001</v>
      </c>
      <c r="DX356">
        <v>2.9926262000000001</v>
      </c>
      <c r="DY356">
        <v>2.9648775999999999</v>
      </c>
      <c r="DZ356">
        <v>2.9994763999999998</v>
      </c>
      <c r="EA356">
        <v>3.1373042999999998</v>
      </c>
      <c r="EB356">
        <v>3.6903429000000001</v>
      </c>
      <c r="EC356">
        <v>2.8547812000000001</v>
      </c>
      <c r="ED356">
        <v>2.8332896000000001</v>
      </c>
      <c r="EE356">
        <v>2.7860770000000001</v>
      </c>
      <c r="EF356">
        <v>2.9481220000000001</v>
      </c>
      <c r="EG356">
        <v>3.4595126999999999</v>
      </c>
      <c r="EH356">
        <v>2.7733672</v>
      </c>
      <c r="EI356">
        <v>3.4782989</v>
      </c>
      <c r="EJ356">
        <v>2.8034267000000002</v>
      </c>
      <c r="EK356">
        <v>3.0635927000000001</v>
      </c>
      <c r="EL356">
        <v>2.9436901</v>
      </c>
      <c r="EM356">
        <v>3.1260726000000001</v>
      </c>
      <c r="EN356">
        <v>2.8206728000000001</v>
      </c>
      <c r="EO356">
        <v>2.6967237000000002</v>
      </c>
      <c r="EP356">
        <v>2.7682416000000001</v>
      </c>
      <c r="EQ356">
        <v>3.2882698000000001</v>
      </c>
      <c r="ER356">
        <v>2.9738275999999999</v>
      </c>
      <c r="ES356">
        <v>2.9734919</v>
      </c>
      <c r="ET356">
        <v>3.0249836000000001</v>
      </c>
      <c r="EU356">
        <v>2.9255078000000001</v>
      </c>
      <c r="EV356">
        <v>1</v>
      </c>
      <c r="EW356">
        <f>MATCH(A356,'[1]BASC2_BRIEF_6yr_DEMOS_ScanInfo '!$H$1:$H$585,0)</f>
        <v>301</v>
      </c>
      <c r="EX356">
        <f>INDEX('[1]BASC2_BRIEF_6yr_DEMOS_ScanInfo '!$L$1:$L$585,EW356)</f>
        <v>1</v>
      </c>
      <c r="EY356">
        <v>2</v>
      </c>
      <c r="EZ356">
        <v>1</v>
      </c>
      <c r="FA356">
        <f t="shared" si="88"/>
        <v>2</v>
      </c>
      <c r="FB356">
        <v>2</v>
      </c>
    </row>
    <row r="357" spans="1:158" x14ac:dyDescent="0.35">
      <c r="A357" t="s">
        <v>121</v>
      </c>
      <c r="B357">
        <v>3.6452073999999999</v>
      </c>
      <c r="C357">
        <v>3.4477598999999999</v>
      </c>
      <c r="D357">
        <v>2.9996135000000002</v>
      </c>
      <c r="E357">
        <v>3.2225649000000001</v>
      </c>
      <c r="F357">
        <v>3.7259221</v>
      </c>
      <c r="G357">
        <v>3.5672505000000001</v>
      </c>
      <c r="H357">
        <v>3.4679693999999999</v>
      </c>
      <c r="I357">
        <v>3.4121301000000002</v>
      </c>
      <c r="J357">
        <v>4.2870264000000002</v>
      </c>
      <c r="K357">
        <v>3.0339334</v>
      </c>
      <c r="L357">
        <v>2.9273094999999998</v>
      </c>
      <c r="M357">
        <v>3.3463745</v>
      </c>
      <c r="N357">
        <v>4.1182078999999998</v>
      </c>
      <c r="O357">
        <v>3.3197556000000001</v>
      </c>
      <c r="P357">
        <v>3.4893831999999998</v>
      </c>
      <c r="Q357">
        <v>3.7984678999999999</v>
      </c>
      <c r="R357">
        <v>4.8219823999999996</v>
      </c>
      <c r="S357">
        <v>6.0552815999999998</v>
      </c>
      <c r="T357">
        <v>3.1681132000000001</v>
      </c>
      <c r="U357">
        <v>2.9984652999999999</v>
      </c>
      <c r="V357">
        <v>3.8053343000000002</v>
      </c>
      <c r="W357">
        <v>3.1655598</v>
      </c>
      <c r="X357">
        <v>3.02704</v>
      </c>
      <c r="Y357">
        <v>3.9408894000000001</v>
      </c>
      <c r="Z357">
        <v>3.6219499000000002</v>
      </c>
      <c r="AA357">
        <v>3.5441004999999999</v>
      </c>
      <c r="AB357">
        <v>3.2182219000000001</v>
      </c>
      <c r="AC357">
        <v>2.6218127999999998</v>
      </c>
      <c r="AD357">
        <v>3.0658932000000001</v>
      </c>
      <c r="AE357">
        <v>3.7505114000000002</v>
      </c>
      <c r="AF357">
        <v>3.5933975999999999</v>
      </c>
      <c r="AG357">
        <v>3.5887527000000001</v>
      </c>
      <c r="AH357">
        <v>3.2599974</v>
      </c>
      <c r="AI357">
        <v>3.5075574</v>
      </c>
      <c r="AJ357">
        <v>3.9229232999999999</v>
      </c>
      <c r="AK357">
        <v>3.2018528000000002</v>
      </c>
      <c r="AL357">
        <v>3.5237327000000001</v>
      </c>
      <c r="AM357">
        <v>3.6096884999999999</v>
      </c>
      <c r="AN357">
        <v>3.5284537999999999</v>
      </c>
      <c r="AO357">
        <v>3.4002208999999999</v>
      </c>
      <c r="AP357">
        <v>2.8513806000000002</v>
      </c>
      <c r="AQ357">
        <v>2.1270386999999999</v>
      </c>
      <c r="AR357">
        <v>3.4418956999999999</v>
      </c>
      <c r="AS357">
        <v>4.3221879000000003</v>
      </c>
      <c r="AT357">
        <v>3.0408564</v>
      </c>
      <c r="AU357">
        <v>2.3047550000000001</v>
      </c>
      <c r="AV357">
        <v>2.9347938999999998</v>
      </c>
      <c r="AW357">
        <v>5.8197330999999997</v>
      </c>
      <c r="AX357">
        <v>3.4895494</v>
      </c>
      <c r="AY357">
        <v>3.4814533999999999</v>
      </c>
      <c r="AZ357">
        <v>3.5050156000000001</v>
      </c>
      <c r="BA357">
        <v>3.207176</v>
      </c>
      <c r="BB357">
        <v>2.9125904999999999</v>
      </c>
      <c r="BC357">
        <v>3.0674025999999999</v>
      </c>
      <c r="BD357">
        <v>3.0450062999999998</v>
      </c>
      <c r="BE357">
        <v>3.1456423</v>
      </c>
      <c r="BF357">
        <v>2.8955690999999999</v>
      </c>
      <c r="BG357">
        <v>3.0348830000000002</v>
      </c>
      <c r="BH357">
        <v>2.8260044999999998</v>
      </c>
      <c r="BI357">
        <v>2.9584516999999999</v>
      </c>
      <c r="BJ357">
        <v>3.1552136000000002</v>
      </c>
      <c r="BK357">
        <v>3.0512728999999998</v>
      </c>
      <c r="BL357">
        <v>3.2561338000000002</v>
      </c>
      <c r="BM357">
        <v>3.3122623</v>
      </c>
      <c r="BN357">
        <v>3.1239631000000001</v>
      </c>
      <c r="BO357">
        <v>3.0776856000000001</v>
      </c>
      <c r="BP357">
        <v>3.3442416000000001</v>
      </c>
      <c r="BQ357">
        <v>2.7664979000000001</v>
      </c>
      <c r="BR357">
        <v>2.9827552000000002</v>
      </c>
      <c r="BS357">
        <v>2.7817284999999998</v>
      </c>
      <c r="BT357">
        <v>3.7540144999999998</v>
      </c>
      <c r="BU357">
        <v>3.3658101999999999</v>
      </c>
      <c r="BV357">
        <v>3.0274665000000001</v>
      </c>
      <c r="BW357">
        <v>3.1757035</v>
      </c>
      <c r="BX357">
        <v>2.8861984999999999</v>
      </c>
      <c r="BY357">
        <v>3.3961380000000001</v>
      </c>
      <c r="BZ357">
        <v>3.4378574</v>
      </c>
      <c r="CA357">
        <v>3.0847137</v>
      </c>
      <c r="CB357">
        <v>3.143281</v>
      </c>
      <c r="CC357">
        <v>3.5662373999999999</v>
      </c>
      <c r="CD357">
        <v>3.4914934999999998</v>
      </c>
      <c r="CE357">
        <v>3.3908290999999999</v>
      </c>
      <c r="CF357">
        <v>3.184015</v>
      </c>
      <c r="CG357">
        <v>3.9066114000000001</v>
      </c>
      <c r="CH357">
        <v>2.8467571999999999</v>
      </c>
      <c r="CI357">
        <v>3.0682863999999999</v>
      </c>
      <c r="CJ357">
        <v>3.3848908</v>
      </c>
      <c r="CK357">
        <v>4.1147150999999997</v>
      </c>
      <c r="CL357">
        <v>3.5543610999999999</v>
      </c>
      <c r="CM357">
        <v>3.5653717999999999</v>
      </c>
      <c r="CN357">
        <v>3.6978437999999998</v>
      </c>
      <c r="CO357">
        <v>4.7686814999999996</v>
      </c>
      <c r="CP357">
        <v>5.9113711999999996</v>
      </c>
      <c r="CQ357">
        <v>3.5743532</v>
      </c>
      <c r="CR357">
        <v>3.1277761000000002</v>
      </c>
      <c r="CS357">
        <v>3.5950514999999998</v>
      </c>
      <c r="CT357">
        <v>3.0877686</v>
      </c>
      <c r="CU357">
        <v>3.2329333</v>
      </c>
      <c r="CV357">
        <v>4.0562395999999996</v>
      </c>
      <c r="CW357">
        <v>3.8582519999999998</v>
      </c>
      <c r="CX357">
        <v>3.4172690000000001</v>
      </c>
      <c r="CY357">
        <v>3.3549186999999998</v>
      </c>
      <c r="CZ357">
        <v>2.7673268000000002</v>
      </c>
      <c r="DA357">
        <v>3.1657190000000002</v>
      </c>
      <c r="DB357">
        <v>3.6053462000000001</v>
      </c>
      <c r="DC357">
        <v>3.1958066999999999</v>
      </c>
      <c r="DD357">
        <v>3.9533893999999998</v>
      </c>
      <c r="DE357">
        <v>3.2264507</v>
      </c>
      <c r="DF357">
        <v>3.8172719000000002</v>
      </c>
      <c r="DG357">
        <v>4.2595257999999996</v>
      </c>
      <c r="DH357">
        <v>3.0312690999999998</v>
      </c>
      <c r="DI357">
        <v>3.8035760000000001</v>
      </c>
      <c r="DJ357">
        <v>3.7343153999999998</v>
      </c>
      <c r="DK357">
        <v>3.2514569999999998</v>
      </c>
      <c r="DL357">
        <v>3.2794091999999999</v>
      </c>
      <c r="DM357">
        <v>2.8702795999999999</v>
      </c>
      <c r="DN357">
        <v>2.1923518</v>
      </c>
      <c r="DO357">
        <v>3.1161528000000001</v>
      </c>
      <c r="DP357">
        <v>4.4132195000000003</v>
      </c>
      <c r="DQ357">
        <v>3.0572705</v>
      </c>
      <c r="DR357">
        <v>2.4873185000000002</v>
      </c>
      <c r="DS357">
        <v>2.9546801999999999</v>
      </c>
      <c r="DT357">
        <v>7.7947787999999996</v>
      </c>
      <c r="DU357">
        <v>3.4585740999999999</v>
      </c>
      <c r="DV357">
        <v>3.3875828000000001</v>
      </c>
      <c r="DW357">
        <v>3.1796384</v>
      </c>
      <c r="DX357">
        <v>3.0459961999999998</v>
      </c>
      <c r="DY357">
        <v>3.1285376999999999</v>
      </c>
      <c r="DZ357">
        <v>3.2815218000000002</v>
      </c>
      <c r="EA357">
        <v>3.0620799000000001</v>
      </c>
      <c r="EB357">
        <v>3.2234403999999999</v>
      </c>
      <c r="EC357">
        <v>2.9945490000000001</v>
      </c>
      <c r="ED357">
        <v>2.7228732</v>
      </c>
      <c r="EE357">
        <v>2.7272343999999999</v>
      </c>
      <c r="EF357">
        <v>3.1351882999999998</v>
      </c>
      <c r="EG357">
        <v>3.4227886000000001</v>
      </c>
      <c r="EH357">
        <v>2.9610740999999998</v>
      </c>
      <c r="EI357">
        <v>3.9563953999999999</v>
      </c>
      <c r="EJ357">
        <v>2.9744961000000001</v>
      </c>
      <c r="EK357">
        <v>3.2793055</v>
      </c>
      <c r="EL357">
        <v>3.2131604999999999</v>
      </c>
      <c r="EM357">
        <v>3.2988483999999998</v>
      </c>
      <c r="EN357">
        <v>2.9083622</v>
      </c>
      <c r="EO357">
        <v>2.7712154</v>
      </c>
      <c r="EP357">
        <v>2.8243567999999999</v>
      </c>
      <c r="EQ357">
        <v>3.3125656000000001</v>
      </c>
      <c r="ER357">
        <v>3.1752994000000001</v>
      </c>
      <c r="ES357">
        <v>3.4420111000000002</v>
      </c>
      <c r="ET357">
        <v>3.1843748000000001</v>
      </c>
      <c r="EU357">
        <v>3.1914674999999999</v>
      </c>
      <c r="EV357">
        <v>1</v>
      </c>
      <c r="EW357">
        <f>MATCH(A357,'[1]BASC2_BRIEF_6yr_DEMOS_ScanInfo '!$H$1:$H$585,0)</f>
        <v>305</v>
      </c>
      <c r="EX357">
        <f>INDEX('[1]BASC2_BRIEF_6yr_DEMOS_ScanInfo '!$L$1:$L$585,EW357)</f>
        <v>2</v>
      </c>
      <c r="EY357">
        <v>2</v>
      </c>
      <c r="EZ357">
        <v>2</v>
      </c>
      <c r="FA357">
        <f>IF(AND(EZ357=2,EV357=1),3)</f>
        <v>3</v>
      </c>
      <c r="FB357">
        <v>3</v>
      </c>
    </row>
    <row r="358" spans="1:158" x14ac:dyDescent="0.35">
      <c r="A358" t="s">
        <v>285</v>
      </c>
      <c r="B358">
        <v>3.7907231000000001</v>
      </c>
      <c r="C358">
        <v>3.1834256999999999</v>
      </c>
      <c r="D358">
        <v>2.7579221999999999</v>
      </c>
      <c r="E358">
        <v>3.1310399000000002</v>
      </c>
      <c r="F358">
        <v>3.8267524000000002</v>
      </c>
      <c r="G358">
        <v>3.2019028999999999</v>
      </c>
      <c r="H358">
        <v>3.3493881000000001</v>
      </c>
      <c r="I358">
        <v>3.1010939999999998</v>
      </c>
      <c r="J358">
        <v>3.9417930000000001</v>
      </c>
      <c r="K358">
        <v>2.8698206000000002</v>
      </c>
      <c r="L358">
        <v>2.9146377999999999</v>
      </c>
      <c r="M358">
        <v>3.2027275999999998</v>
      </c>
      <c r="N358">
        <v>3.8052907</v>
      </c>
      <c r="O358">
        <v>3.6875927000000002</v>
      </c>
      <c r="P358">
        <v>3.4208216999999999</v>
      </c>
      <c r="Q358">
        <v>3.5115826000000001</v>
      </c>
      <c r="R358">
        <v>6.2235069000000003</v>
      </c>
      <c r="S358">
        <v>7.0144339000000002</v>
      </c>
      <c r="T358">
        <v>3.6255291000000001</v>
      </c>
      <c r="U358">
        <v>3.1930265000000002</v>
      </c>
      <c r="V358">
        <v>3.4300587</v>
      </c>
      <c r="W358">
        <v>2.9060701999999998</v>
      </c>
      <c r="X358">
        <v>3.3093211999999999</v>
      </c>
      <c r="Y358">
        <v>3.6831399999999999</v>
      </c>
      <c r="Z358">
        <v>3.5375664000000002</v>
      </c>
      <c r="AA358">
        <v>3.4734229999999999</v>
      </c>
      <c r="AB358">
        <v>3.4030923999999998</v>
      </c>
      <c r="AC358">
        <v>2.9619507999999999</v>
      </c>
      <c r="AD358">
        <v>3.2595358000000001</v>
      </c>
      <c r="AE358">
        <v>3.5313971</v>
      </c>
      <c r="AF358">
        <v>3.496747</v>
      </c>
      <c r="AG358">
        <v>3.9867015000000001</v>
      </c>
      <c r="AH358">
        <v>2.9328262999999999</v>
      </c>
      <c r="AI358">
        <v>3.4044189</v>
      </c>
      <c r="AJ358">
        <v>4.3740057999999999</v>
      </c>
      <c r="AK358">
        <v>2.8196669000000001</v>
      </c>
      <c r="AL358">
        <v>3.5454609000000001</v>
      </c>
      <c r="AM358">
        <v>3.3831413000000001</v>
      </c>
      <c r="AN358">
        <v>3.7062244</v>
      </c>
      <c r="AO358">
        <v>3.1031578</v>
      </c>
      <c r="AP358">
        <v>2.7320172999999999</v>
      </c>
      <c r="AQ358">
        <v>2.3566704000000001</v>
      </c>
      <c r="AR358">
        <v>3.0569472000000002</v>
      </c>
      <c r="AS358">
        <v>4.5981282999999999</v>
      </c>
      <c r="AT358">
        <v>2.7855677999999999</v>
      </c>
      <c r="AU358">
        <v>2.4983124999999999</v>
      </c>
      <c r="AV358">
        <v>2.8601093</v>
      </c>
      <c r="AW358">
        <v>5.3428139999999997</v>
      </c>
      <c r="AX358">
        <v>3.7988031000000002</v>
      </c>
      <c r="AY358">
        <v>3.7043865</v>
      </c>
      <c r="AZ358">
        <v>3.2690660999999999</v>
      </c>
      <c r="BA358">
        <v>2.8887599000000002</v>
      </c>
      <c r="BB358">
        <v>3.1406019000000001</v>
      </c>
      <c r="BC358">
        <v>3.1692996</v>
      </c>
      <c r="BD358">
        <v>3.0378096000000001</v>
      </c>
      <c r="BE358">
        <v>3.1477425000000001</v>
      </c>
      <c r="BF358">
        <v>3.0304956000000001</v>
      </c>
      <c r="BG358">
        <v>2.7230766000000002</v>
      </c>
      <c r="BH358">
        <v>3.0687299000000001</v>
      </c>
      <c r="BI358">
        <v>3.1539869</v>
      </c>
      <c r="BJ358">
        <v>3.3385929999999999</v>
      </c>
      <c r="BK358">
        <v>2.8900030000000001</v>
      </c>
      <c r="BL358">
        <v>3.5650585000000001</v>
      </c>
      <c r="BM358">
        <v>2.9005287000000002</v>
      </c>
      <c r="BN358">
        <v>3.2528315000000001</v>
      </c>
      <c r="BO358">
        <v>3.0981276000000002</v>
      </c>
      <c r="BP358">
        <v>3.1155013999999999</v>
      </c>
      <c r="BQ358">
        <v>2.9827099000000001</v>
      </c>
      <c r="BR358">
        <v>2.9303984999999999</v>
      </c>
      <c r="BS358">
        <v>2.9349227</v>
      </c>
      <c r="BT358">
        <v>3.6031016999999999</v>
      </c>
      <c r="BU358">
        <v>3.1802017999999999</v>
      </c>
      <c r="BV358">
        <v>3.0920138000000001</v>
      </c>
      <c r="BW358">
        <v>2.9586302999999998</v>
      </c>
      <c r="BX358">
        <v>2.6807642</v>
      </c>
      <c r="BY358">
        <v>3.6854067000000001</v>
      </c>
      <c r="BZ358">
        <v>3.1220617000000002</v>
      </c>
      <c r="CA358">
        <v>3.2510428</v>
      </c>
      <c r="CB358">
        <v>3.1734971999999999</v>
      </c>
      <c r="CC358">
        <v>3.9781995000000001</v>
      </c>
      <c r="CD358">
        <v>3.6059581999999999</v>
      </c>
      <c r="CE358">
        <v>3.0331508999999999</v>
      </c>
      <c r="CF358">
        <v>3.137248</v>
      </c>
      <c r="CG358">
        <v>3.5533948</v>
      </c>
      <c r="CH358">
        <v>2.8337002</v>
      </c>
      <c r="CI358">
        <v>2.871804</v>
      </c>
      <c r="CJ358">
        <v>3.1195531000000001</v>
      </c>
      <c r="CK358">
        <v>3.6061717999999998</v>
      </c>
      <c r="CL358">
        <v>3.4741854999999999</v>
      </c>
      <c r="CM358">
        <v>3.5042700999999998</v>
      </c>
      <c r="CN358">
        <v>3.47844</v>
      </c>
      <c r="CO358">
        <v>5.4920855</v>
      </c>
      <c r="CP358">
        <v>6.3931937000000003</v>
      </c>
      <c r="CQ358">
        <v>3.4208368999999998</v>
      </c>
      <c r="CR358">
        <v>3.3303050999999999</v>
      </c>
      <c r="CS358">
        <v>3.4664874000000001</v>
      </c>
      <c r="CT358">
        <v>2.9970224000000001</v>
      </c>
      <c r="CU358">
        <v>3.0797135999999998</v>
      </c>
      <c r="CV358">
        <v>3.6222067</v>
      </c>
      <c r="CW358">
        <v>3.5833769000000002</v>
      </c>
      <c r="CX358">
        <v>3.2709248</v>
      </c>
      <c r="CY358">
        <v>3.3368323000000002</v>
      </c>
      <c r="CZ358">
        <v>2.8624029000000002</v>
      </c>
      <c r="DA358">
        <v>3.0820115000000001</v>
      </c>
      <c r="DB358">
        <v>3.5628451999999999</v>
      </c>
      <c r="DC358">
        <v>3.1037545</v>
      </c>
      <c r="DD358">
        <v>3.9815073000000001</v>
      </c>
      <c r="DE358">
        <v>3.3422209999999999</v>
      </c>
      <c r="DF358">
        <v>3.5877945000000002</v>
      </c>
      <c r="DG358">
        <v>3.9717237999999999</v>
      </c>
      <c r="DH358">
        <v>3.1823988000000001</v>
      </c>
      <c r="DI358">
        <v>3.5584742999999999</v>
      </c>
      <c r="DJ358">
        <v>3.6684649</v>
      </c>
      <c r="DK358">
        <v>3.0850822999999998</v>
      </c>
      <c r="DL358">
        <v>3.0325117000000001</v>
      </c>
      <c r="DM358">
        <v>2.9050055000000001</v>
      </c>
      <c r="DN358">
        <v>2.1357515</v>
      </c>
      <c r="DO358">
        <v>3.2185347000000002</v>
      </c>
      <c r="DP358">
        <v>3.8248544</v>
      </c>
      <c r="DQ358">
        <v>2.7753958999999999</v>
      </c>
      <c r="DR358">
        <v>2.4638998999999999</v>
      </c>
      <c r="DS358">
        <v>2.9623002999999999</v>
      </c>
      <c r="DT358">
        <v>4.4431276000000004</v>
      </c>
      <c r="DU358">
        <v>3.7582263999999999</v>
      </c>
      <c r="DV358">
        <v>3.4521456000000001</v>
      </c>
      <c r="DW358">
        <v>3.0373904999999999</v>
      </c>
      <c r="DX358">
        <v>3.059355</v>
      </c>
      <c r="DY358">
        <v>3.1124094000000002</v>
      </c>
      <c r="DZ358">
        <v>3.3246310000000001</v>
      </c>
      <c r="EA358">
        <v>3.0448708999999998</v>
      </c>
      <c r="EB358">
        <v>3.4953476999999999</v>
      </c>
      <c r="EC358">
        <v>3.0045620999999998</v>
      </c>
      <c r="ED358">
        <v>2.8480842000000002</v>
      </c>
      <c r="EE358">
        <v>2.9502429999999999</v>
      </c>
      <c r="EF358">
        <v>3.4629519000000002</v>
      </c>
      <c r="EG358">
        <v>3.1639515999999999</v>
      </c>
      <c r="EH358">
        <v>2.8747232</v>
      </c>
      <c r="EI358">
        <v>3.5636774999999998</v>
      </c>
      <c r="EJ358">
        <v>2.9247847</v>
      </c>
      <c r="EK358">
        <v>3.1974423000000001</v>
      </c>
      <c r="EL358">
        <v>3.1652298000000001</v>
      </c>
      <c r="EM358">
        <v>2.8523052</v>
      </c>
      <c r="EN358">
        <v>2.9614294000000001</v>
      </c>
      <c r="EO358">
        <v>2.9718618000000001</v>
      </c>
      <c r="EP358">
        <v>2.9359042999999998</v>
      </c>
      <c r="EQ358">
        <v>3.1818738</v>
      </c>
      <c r="ER358">
        <v>3.3196677999999999</v>
      </c>
      <c r="ES358">
        <v>3.1985853</v>
      </c>
      <c r="ET358">
        <v>3.0510622999999999</v>
      </c>
      <c r="EU358">
        <v>3.0932715000000002</v>
      </c>
      <c r="EV358">
        <v>0</v>
      </c>
      <c r="EW358">
        <f>MATCH(A358,'[1]BASC2_BRIEF_6yr_DEMOS_ScanInfo '!$H$1:$H$585,0)</f>
        <v>306</v>
      </c>
      <c r="EX358">
        <f>INDEX('[1]BASC2_BRIEF_6yr_DEMOS_ScanInfo '!$L$1:$L$585,EW358)</f>
        <v>1</v>
      </c>
      <c r="EY358">
        <v>2</v>
      </c>
      <c r="EZ358">
        <v>1</v>
      </c>
      <c r="FA358">
        <f t="shared" si="81"/>
        <v>0</v>
      </c>
      <c r="FB358">
        <v>0</v>
      </c>
    </row>
    <row r="359" spans="1:158" x14ac:dyDescent="0.35">
      <c r="A359" t="s">
        <v>286</v>
      </c>
      <c r="B359">
        <v>3.6611666999999999</v>
      </c>
      <c r="C359">
        <v>3.2904613</v>
      </c>
      <c r="D359">
        <v>2.7180106999999998</v>
      </c>
      <c r="E359">
        <v>3.2224278000000002</v>
      </c>
      <c r="F359">
        <v>3.9970051999999998</v>
      </c>
      <c r="G359">
        <v>3.5339174</v>
      </c>
      <c r="H359">
        <v>3.3491464</v>
      </c>
      <c r="I359">
        <v>3.3255270000000001</v>
      </c>
      <c r="J359">
        <v>4.0883770000000004</v>
      </c>
      <c r="K359">
        <v>2.8214526000000002</v>
      </c>
      <c r="L359">
        <v>2.6721653999999999</v>
      </c>
      <c r="M359">
        <v>3.5802946000000002</v>
      </c>
      <c r="N359">
        <v>4.3185653999999998</v>
      </c>
      <c r="O359">
        <v>3.8055251000000001</v>
      </c>
      <c r="P359">
        <v>3.6956264999999999</v>
      </c>
      <c r="Q359">
        <v>3.8753011000000002</v>
      </c>
      <c r="R359">
        <v>4.9059457999999996</v>
      </c>
      <c r="S359">
        <v>6.3055658000000001</v>
      </c>
      <c r="T359">
        <v>3.4469110999999999</v>
      </c>
      <c r="U359">
        <v>2.8754336999999999</v>
      </c>
      <c r="V359">
        <v>3.5969980000000001</v>
      </c>
      <c r="W359">
        <v>3.0901451</v>
      </c>
      <c r="X359">
        <v>3.1786121999999999</v>
      </c>
      <c r="Y359">
        <v>3.7731661999999999</v>
      </c>
      <c r="Z359">
        <v>3.7556371999999998</v>
      </c>
      <c r="AA359">
        <v>3.5976400000000002</v>
      </c>
      <c r="AB359">
        <v>3.4074159000000002</v>
      </c>
      <c r="AC359">
        <v>2.8034754</v>
      </c>
      <c r="AD359">
        <v>3.1588750000000001</v>
      </c>
      <c r="AE359">
        <v>3.5291041999999999</v>
      </c>
      <c r="AF359">
        <v>3.6660631000000001</v>
      </c>
      <c r="AG359">
        <v>4.0999613000000004</v>
      </c>
      <c r="AH359">
        <v>3.0479588999999998</v>
      </c>
      <c r="AI359">
        <v>3.8540310999999998</v>
      </c>
      <c r="AJ359">
        <v>4.0041203000000003</v>
      </c>
      <c r="AK359">
        <v>3.5317223000000002</v>
      </c>
      <c r="AL359">
        <v>3.5597596</v>
      </c>
      <c r="AM359">
        <v>3.9789387999999999</v>
      </c>
      <c r="AN359">
        <v>3.3366213</v>
      </c>
      <c r="AO359">
        <v>3.2313371000000002</v>
      </c>
      <c r="AP359">
        <v>2.8770392</v>
      </c>
      <c r="AQ359">
        <v>2.1905313</v>
      </c>
      <c r="AR359">
        <v>2.8765521000000001</v>
      </c>
      <c r="AS359">
        <v>4.2069859999999997</v>
      </c>
      <c r="AT359">
        <v>2.8238313000000002</v>
      </c>
      <c r="AU359">
        <v>2.4756379000000002</v>
      </c>
      <c r="AV359">
        <v>2.9165592</v>
      </c>
      <c r="AW359">
        <v>6.0403456999999996</v>
      </c>
      <c r="AX359">
        <v>3.4380641000000001</v>
      </c>
      <c r="AY359">
        <v>3.6484683000000002</v>
      </c>
      <c r="AZ359">
        <v>3.5729929999999999</v>
      </c>
      <c r="BA359">
        <v>3.1734988999999998</v>
      </c>
      <c r="BB359">
        <v>3.2959725999999998</v>
      </c>
      <c r="BC359">
        <v>3.7935460000000001</v>
      </c>
      <c r="BD359">
        <v>3.1699369000000002</v>
      </c>
      <c r="BE359">
        <v>3.3261156000000001</v>
      </c>
      <c r="BF359">
        <v>2.9740359999999999</v>
      </c>
      <c r="BG359">
        <v>2.7952335000000001</v>
      </c>
      <c r="BH359">
        <v>2.7009802000000001</v>
      </c>
      <c r="BI359">
        <v>3.2315035000000001</v>
      </c>
      <c r="BJ359">
        <v>3.0802516999999998</v>
      </c>
      <c r="BK359">
        <v>3.038367</v>
      </c>
      <c r="BL359">
        <v>3.5124399999999998</v>
      </c>
      <c r="BM359">
        <v>2.9582535999999999</v>
      </c>
      <c r="BN359">
        <v>3.6249994999999999</v>
      </c>
      <c r="BO359">
        <v>2.9444683</v>
      </c>
      <c r="BP359">
        <v>3.1531744000000002</v>
      </c>
      <c r="BQ359">
        <v>2.9862888000000001</v>
      </c>
      <c r="BR359">
        <v>3.2601922000000001</v>
      </c>
      <c r="BS359">
        <v>2.7337248000000001</v>
      </c>
      <c r="BT359">
        <v>4.0838846999999996</v>
      </c>
      <c r="BU359">
        <v>3.3481781000000002</v>
      </c>
      <c r="BV359">
        <v>3.3831302999999999</v>
      </c>
      <c r="BW359">
        <v>3.2964242000000001</v>
      </c>
      <c r="BX359">
        <v>2.9999107999999999</v>
      </c>
      <c r="BY359">
        <v>3.8675008000000002</v>
      </c>
      <c r="BZ359">
        <v>3.2605124000000001</v>
      </c>
      <c r="CA359">
        <v>3.0315694999999998</v>
      </c>
      <c r="CB359">
        <v>3.3964371999999998</v>
      </c>
      <c r="CC359">
        <v>4.0331754999999996</v>
      </c>
      <c r="CD359">
        <v>3.7168157000000002</v>
      </c>
      <c r="CE359">
        <v>3.3772091999999998</v>
      </c>
      <c r="CF359">
        <v>3.3499417</v>
      </c>
      <c r="CG359">
        <v>3.9435631999999998</v>
      </c>
      <c r="CH359">
        <v>2.6463022</v>
      </c>
      <c r="CI359">
        <v>2.6662585999999999</v>
      </c>
      <c r="CJ359">
        <v>3.5928624</v>
      </c>
      <c r="CK359">
        <v>4.0441722999999996</v>
      </c>
      <c r="CL359">
        <v>3.3479545000000002</v>
      </c>
      <c r="CM359">
        <v>3.5720208000000002</v>
      </c>
      <c r="CN359">
        <v>3.7994542</v>
      </c>
      <c r="CO359">
        <v>5.1736535999999997</v>
      </c>
      <c r="CP359">
        <v>6.4079084000000002</v>
      </c>
      <c r="CQ359">
        <v>3.2127075</v>
      </c>
      <c r="CR359">
        <v>3.1591996999999998</v>
      </c>
      <c r="CS359">
        <v>3.5114950999999999</v>
      </c>
      <c r="CT359">
        <v>3.0140798000000002</v>
      </c>
      <c r="CU359">
        <v>3.050405</v>
      </c>
      <c r="CV359">
        <v>3.7287116</v>
      </c>
      <c r="CW359">
        <v>3.7752731000000002</v>
      </c>
      <c r="CX359">
        <v>3.6404793</v>
      </c>
      <c r="CY359">
        <v>3.3107402000000001</v>
      </c>
      <c r="CZ359">
        <v>2.9981368000000002</v>
      </c>
      <c r="DA359">
        <v>3.3214209000000001</v>
      </c>
      <c r="DB359">
        <v>3.5698976999999998</v>
      </c>
      <c r="DC359">
        <v>3.6113032999999999</v>
      </c>
      <c r="DD359">
        <v>3.9792602000000001</v>
      </c>
      <c r="DE359">
        <v>3.1986449000000001</v>
      </c>
      <c r="DF359">
        <v>3.7398712999999999</v>
      </c>
      <c r="DG359">
        <v>4.0674453000000002</v>
      </c>
      <c r="DH359">
        <v>3.3274550000000001</v>
      </c>
      <c r="DI359">
        <v>3.7150316000000001</v>
      </c>
      <c r="DJ359">
        <v>3.7530104999999998</v>
      </c>
      <c r="DK359">
        <v>3.8182765999999999</v>
      </c>
      <c r="DL359">
        <v>2.9480002000000001</v>
      </c>
      <c r="DM359">
        <v>3.0089686000000002</v>
      </c>
      <c r="DN359">
        <v>2.1299888999999999</v>
      </c>
      <c r="DO359">
        <v>2.7475398000000002</v>
      </c>
      <c r="DP359">
        <v>4.0549412</v>
      </c>
      <c r="DQ359">
        <v>2.7053381999999999</v>
      </c>
      <c r="DR359">
        <v>2.4819591000000001</v>
      </c>
      <c r="DS359">
        <v>2.8804948000000001</v>
      </c>
      <c r="DT359">
        <v>5.9833597999999997</v>
      </c>
      <c r="DU359">
        <v>3.7745297</v>
      </c>
      <c r="DV359">
        <v>3.6282600999999999</v>
      </c>
      <c r="DW359">
        <v>3.2650994999999998</v>
      </c>
      <c r="DX359">
        <v>3.0466552</v>
      </c>
      <c r="DY359">
        <v>2.9479833000000002</v>
      </c>
      <c r="DZ359">
        <v>3.2096952999999999</v>
      </c>
      <c r="EA359">
        <v>3.1550113999999998</v>
      </c>
      <c r="EB359">
        <v>3.1492111999999999</v>
      </c>
      <c r="EC359">
        <v>2.9953696999999999</v>
      </c>
      <c r="ED359">
        <v>2.6063955000000001</v>
      </c>
      <c r="EE359">
        <v>2.6680345999999999</v>
      </c>
      <c r="EF359">
        <v>3.2990887</v>
      </c>
      <c r="EG359">
        <v>3.0775988000000001</v>
      </c>
      <c r="EH359">
        <v>3.0291350000000001</v>
      </c>
      <c r="EI359">
        <v>3.1284207999999998</v>
      </c>
      <c r="EJ359">
        <v>3.1330140000000002</v>
      </c>
      <c r="EK359">
        <v>3.1274405000000001</v>
      </c>
      <c r="EL359">
        <v>2.9776191999999999</v>
      </c>
      <c r="EM359">
        <v>3.1884458000000002</v>
      </c>
      <c r="EN359">
        <v>2.9650477999999998</v>
      </c>
      <c r="EO359">
        <v>3.0054622000000002</v>
      </c>
      <c r="EP359">
        <v>3.0245006000000001</v>
      </c>
      <c r="EQ359">
        <v>3.7738352000000002</v>
      </c>
      <c r="ER359">
        <v>3.3398354000000001</v>
      </c>
      <c r="ES359">
        <v>3.3023703000000002</v>
      </c>
      <c r="ET359">
        <v>3.1723671000000002</v>
      </c>
      <c r="EU359">
        <v>3.031625</v>
      </c>
      <c r="EV359">
        <v>1</v>
      </c>
      <c r="EW359">
        <f>MATCH(A359,'[1]BASC2_BRIEF_6yr_DEMOS_ScanInfo '!$H$1:$H$585,0)</f>
        <v>308</v>
      </c>
      <c r="EX359">
        <f>INDEX('[1]BASC2_BRIEF_6yr_DEMOS_ScanInfo '!$L$1:$L$585,EW359)</f>
        <v>2</v>
      </c>
      <c r="EY359">
        <v>2</v>
      </c>
      <c r="EZ359">
        <v>2</v>
      </c>
      <c r="FA359">
        <f>IF(AND(EZ359=2,EV359=1),3)</f>
        <v>3</v>
      </c>
      <c r="FB359">
        <v>3</v>
      </c>
    </row>
    <row r="360" spans="1:158" x14ac:dyDescent="0.35">
      <c r="A360" t="s">
        <v>126</v>
      </c>
      <c r="B360">
        <v>3.5642219000000002</v>
      </c>
      <c r="C360">
        <v>3.0582243999999998</v>
      </c>
      <c r="D360">
        <v>2.7857816</v>
      </c>
      <c r="E360">
        <v>3.1026775999999998</v>
      </c>
      <c r="F360">
        <v>3.2678544999999999</v>
      </c>
      <c r="G360">
        <v>3.6544652000000002</v>
      </c>
      <c r="H360">
        <v>3.0965991000000002</v>
      </c>
      <c r="I360">
        <v>3.1942396</v>
      </c>
      <c r="J360">
        <v>3.5466742999999998</v>
      </c>
      <c r="K360">
        <v>2.6997621000000001</v>
      </c>
      <c r="L360">
        <v>2.8730883999999999</v>
      </c>
      <c r="M360">
        <v>3.3146482000000002</v>
      </c>
      <c r="N360">
        <v>3.8565691000000002</v>
      </c>
      <c r="O360">
        <v>3.3071456000000001</v>
      </c>
      <c r="P360">
        <v>3.3943037999999999</v>
      </c>
      <c r="Q360">
        <v>3.4918387000000002</v>
      </c>
      <c r="R360">
        <v>4.9940667000000003</v>
      </c>
      <c r="S360">
        <v>5.7448620999999997</v>
      </c>
      <c r="T360">
        <v>3.0036488000000001</v>
      </c>
      <c r="U360">
        <v>3.1482644</v>
      </c>
      <c r="V360">
        <v>3.2664721000000001</v>
      </c>
      <c r="W360">
        <v>3.0372189999999999</v>
      </c>
      <c r="X360">
        <v>3.2364478000000001</v>
      </c>
      <c r="Y360">
        <v>3.6655085000000001</v>
      </c>
      <c r="Z360">
        <v>3.5215743000000002</v>
      </c>
      <c r="AA360">
        <v>3.5869488999999999</v>
      </c>
      <c r="AB360">
        <v>3.2068398</v>
      </c>
      <c r="AC360">
        <v>2.6876030000000002</v>
      </c>
      <c r="AD360">
        <v>3.2548647000000002</v>
      </c>
      <c r="AE360">
        <v>3.2867481999999999</v>
      </c>
      <c r="AF360">
        <v>3.3802216</v>
      </c>
      <c r="AG360">
        <v>4.2070521999999997</v>
      </c>
      <c r="AH360">
        <v>2.8889605999999999</v>
      </c>
      <c r="AI360">
        <v>3.5753957999999999</v>
      </c>
      <c r="AJ360">
        <v>4.1495918999999999</v>
      </c>
      <c r="AK360">
        <v>3.2070394000000002</v>
      </c>
      <c r="AL360">
        <v>3.5125649000000001</v>
      </c>
      <c r="AM360">
        <v>3.5507135000000001</v>
      </c>
      <c r="AN360">
        <v>3.5112548000000001</v>
      </c>
      <c r="AO360">
        <v>3.2171447</v>
      </c>
      <c r="AP360">
        <v>2.9556247999999998</v>
      </c>
      <c r="AQ360">
        <v>2.0814180000000002</v>
      </c>
      <c r="AR360">
        <v>2.9114610999999999</v>
      </c>
      <c r="AS360">
        <v>4.3547735000000003</v>
      </c>
      <c r="AT360">
        <v>2.7567756000000001</v>
      </c>
      <c r="AU360">
        <v>2.4008471999999998</v>
      </c>
      <c r="AV360">
        <v>2.8779683</v>
      </c>
      <c r="AW360">
        <v>4.6987304999999999</v>
      </c>
      <c r="AX360">
        <v>3.3804273999999999</v>
      </c>
      <c r="AY360">
        <v>3.7860950999999998</v>
      </c>
      <c r="AZ360">
        <v>3.5903052999999998</v>
      </c>
      <c r="BA360">
        <v>2.8973966</v>
      </c>
      <c r="BB360">
        <v>2.9683405999999999</v>
      </c>
      <c r="BC360">
        <v>2.9935467</v>
      </c>
      <c r="BD360">
        <v>3.0606092999999999</v>
      </c>
      <c r="BE360">
        <v>3.2303058999999998</v>
      </c>
      <c r="BF360">
        <v>2.7878341999999998</v>
      </c>
      <c r="BG360">
        <v>2.5366396999999998</v>
      </c>
      <c r="BH360">
        <v>2.6455864999999998</v>
      </c>
      <c r="BI360">
        <v>2.9356444000000002</v>
      </c>
      <c r="BJ360">
        <v>2.8191674</v>
      </c>
      <c r="BK360">
        <v>3.2144933</v>
      </c>
      <c r="BL360">
        <v>3.0656853000000002</v>
      </c>
      <c r="BM360">
        <v>2.7478118</v>
      </c>
      <c r="BN360">
        <v>3.2810304000000001</v>
      </c>
      <c r="BO360">
        <v>3.0691521000000002</v>
      </c>
      <c r="BP360">
        <v>3.3193712</v>
      </c>
      <c r="BQ360">
        <v>2.9354846000000001</v>
      </c>
      <c r="BR360">
        <v>2.9407239000000001</v>
      </c>
      <c r="BS360">
        <v>2.9935423999999999</v>
      </c>
      <c r="BT360">
        <v>3.5281471999999998</v>
      </c>
      <c r="BU360">
        <v>3.0654564</v>
      </c>
      <c r="BV360">
        <v>3.0603406</v>
      </c>
      <c r="BW360">
        <v>2.9452859999999998</v>
      </c>
      <c r="BX360">
        <v>2.8203312999999999</v>
      </c>
      <c r="BY360">
        <v>3.4309256000000001</v>
      </c>
      <c r="BZ360">
        <v>2.9888336999999998</v>
      </c>
      <c r="CA360">
        <v>2.9308193</v>
      </c>
      <c r="CB360">
        <v>3.3183486000000002</v>
      </c>
      <c r="CC360">
        <v>3.4642832000000001</v>
      </c>
      <c r="CD360">
        <v>3.5459242</v>
      </c>
      <c r="CE360">
        <v>3.2526093</v>
      </c>
      <c r="CF360">
        <v>3.0456580999999998</v>
      </c>
      <c r="CG360">
        <v>3.3295004000000001</v>
      </c>
      <c r="CH360">
        <v>2.6752311999999998</v>
      </c>
      <c r="CI360">
        <v>2.8471028999999999</v>
      </c>
      <c r="CJ360">
        <v>3.3285420000000001</v>
      </c>
      <c r="CK360">
        <v>3.9889784000000001</v>
      </c>
      <c r="CL360">
        <v>3.5096381000000001</v>
      </c>
      <c r="CM360">
        <v>3.3394054999999998</v>
      </c>
      <c r="CN360">
        <v>3.5834074</v>
      </c>
      <c r="CO360">
        <v>4.7876029000000004</v>
      </c>
      <c r="CP360">
        <v>6.3316192999999998</v>
      </c>
      <c r="CQ360">
        <v>3.1163297000000001</v>
      </c>
      <c r="CR360">
        <v>3.067008</v>
      </c>
      <c r="CS360">
        <v>3.4803274000000002</v>
      </c>
      <c r="CT360">
        <v>3.0683379</v>
      </c>
      <c r="CU360">
        <v>3.3417764000000001</v>
      </c>
      <c r="CV360">
        <v>3.7908137000000002</v>
      </c>
      <c r="CW360">
        <v>3.4637424999999999</v>
      </c>
      <c r="CX360">
        <v>3.2564571</v>
      </c>
      <c r="CY360">
        <v>3.2515301999999999</v>
      </c>
      <c r="CZ360">
        <v>2.6118199999999998</v>
      </c>
      <c r="DA360">
        <v>2.9833802999999999</v>
      </c>
      <c r="DB360">
        <v>3.3057186999999999</v>
      </c>
      <c r="DC360">
        <v>3.6516218</v>
      </c>
      <c r="DD360">
        <v>4.5540886</v>
      </c>
      <c r="DE360">
        <v>3.1163373000000001</v>
      </c>
      <c r="DF360">
        <v>3.5744840999999998</v>
      </c>
      <c r="DG360">
        <v>4.1953731000000003</v>
      </c>
      <c r="DH360">
        <v>3.1912243</v>
      </c>
      <c r="DI360">
        <v>3.5033956000000002</v>
      </c>
      <c r="DJ360">
        <v>3.5417546999999998</v>
      </c>
      <c r="DK360">
        <v>3.5168192</v>
      </c>
      <c r="DL360">
        <v>3.7439189000000002</v>
      </c>
      <c r="DM360">
        <v>2.8951544999999999</v>
      </c>
      <c r="DN360">
        <v>2.1037872000000002</v>
      </c>
      <c r="DO360">
        <v>2.8929827000000001</v>
      </c>
      <c r="DP360">
        <v>4.4586791999999997</v>
      </c>
      <c r="DQ360">
        <v>2.8919351</v>
      </c>
      <c r="DR360">
        <v>2.4062521000000001</v>
      </c>
      <c r="DS360">
        <v>2.9975002000000002</v>
      </c>
      <c r="DT360">
        <v>5.1577691999999997</v>
      </c>
      <c r="DU360">
        <v>3.5115107999999999</v>
      </c>
      <c r="DV360">
        <v>3.6630229999999999</v>
      </c>
      <c r="DW360">
        <v>3.0432806000000001</v>
      </c>
      <c r="DX360">
        <v>3.2778695</v>
      </c>
      <c r="DY360">
        <v>2.8891860999999999</v>
      </c>
      <c r="DZ360">
        <v>3.1643292999999999</v>
      </c>
      <c r="EA360">
        <v>2.9975087999999999</v>
      </c>
      <c r="EB360">
        <v>3.1938917999999998</v>
      </c>
      <c r="EC360">
        <v>2.9009244000000001</v>
      </c>
      <c r="ED360">
        <v>2.6480510000000002</v>
      </c>
      <c r="EE360">
        <v>2.6549699000000002</v>
      </c>
      <c r="EF360">
        <v>3.3007224000000002</v>
      </c>
      <c r="EG360">
        <v>3.3219810000000001</v>
      </c>
      <c r="EH360">
        <v>2.8937284999999999</v>
      </c>
      <c r="EI360">
        <v>3.1196372999999999</v>
      </c>
      <c r="EJ360">
        <v>3.3303995</v>
      </c>
      <c r="EK360">
        <v>3.3332128999999999</v>
      </c>
      <c r="EL360">
        <v>3.0714158999999999</v>
      </c>
      <c r="EM360">
        <v>2.8598590000000002</v>
      </c>
      <c r="EN360">
        <v>2.8705771000000002</v>
      </c>
      <c r="EO360">
        <v>2.6315582000000002</v>
      </c>
      <c r="EP360">
        <v>2.8378839</v>
      </c>
      <c r="EQ360">
        <v>3.7567425000000001</v>
      </c>
      <c r="ER360">
        <v>3.0651085</v>
      </c>
      <c r="ES360">
        <v>3.1456233999999998</v>
      </c>
      <c r="ET360">
        <v>3.0482342</v>
      </c>
      <c r="EU360">
        <v>2.9928503000000002</v>
      </c>
      <c r="EV360">
        <v>0</v>
      </c>
      <c r="EW360">
        <f>MATCH(A360,'[1]BASC2_BRIEF_6yr_DEMOS_ScanInfo '!$H$1:$H$585,0)</f>
        <v>317</v>
      </c>
      <c r="EX360">
        <f>INDEX('[1]BASC2_BRIEF_6yr_DEMOS_ScanInfo '!$L$1:$L$585,EW360)</f>
        <v>2</v>
      </c>
      <c r="EY360">
        <v>2</v>
      </c>
      <c r="EZ360">
        <v>2</v>
      </c>
      <c r="FA360">
        <f t="shared" ref="FA359:FB363" si="91">IF(AND(EZ360=2,EV360=0),1)</f>
        <v>1</v>
      </c>
      <c r="FB360">
        <v>1</v>
      </c>
    </row>
    <row r="361" spans="1:158" x14ac:dyDescent="0.35">
      <c r="A361" t="s">
        <v>127</v>
      </c>
      <c r="B361">
        <v>3.7579509999999998</v>
      </c>
      <c r="C361">
        <v>2.7396414</v>
      </c>
      <c r="D361">
        <v>2.9773871999999999</v>
      </c>
      <c r="E361">
        <v>3.0445848</v>
      </c>
      <c r="F361">
        <v>3.5759846999999998</v>
      </c>
      <c r="G361">
        <v>3.3773026000000002</v>
      </c>
      <c r="H361">
        <v>3.4151156</v>
      </c>
      <c r="I361">
        <v>3.1998652999999999</v>
      </c>
      <c r="J361">
        <v>3.8639302</v>
      </c>
      <c r="K361">
        <v>3.0430335999999998</v>
      </c>
      <c r="L361">
        <v>2.6365466</v>
      </c>
      <c r="M361">
        <v>3.3705300999999999</v>
      </c>
      <c r="N361">
        <v>3.7406980999999999</v>
      </c>
      <c r="O361">
        <v>3.3936229</v>
      </c>
      <c r="P361">
        <v>3.3766809000000002</v>
      </c>
      <c r="Q361">
        <v>3.3899124</v>
      </c>
      <c r="R361">
        <v>5.2848411000000004</v>
      </c>
      <c r="S361">
        <v>5.4172950000000002</v>
      </c>
      <c r="T361">
        <v>2.9749319999999999</v>
      </c>
      <c r="U361">
        <v>2.9821526999999999</v>
      </c>
      <c r="V361">
        <v>3.3824749000000001</v>
      </c>
      <c r="W361">
        <v>2.8176929999999998</v>
      </c>
      <c r="X361">
        <v>3.2245113999999999</v>
      </c>
      <c r="Y361">
        <v>3.6762321</v>
      </c>
      <c r="Z361">
        <v>3.5250822999999998</v>
      </c>
      <c r="AA361">
        <v>3.5087972000000001</v>
      </c>
      <c r="AB361">
        <v>3.3169868</v>
      </c>
      <c r="AC361">
        <v>2.6370695</v>
      </c>
      <c r="AD361">
        <v>3.0274044999999998</v>
      </c>
      <c r="AE361">
        <v>3.5090783000000001</v>
      </c>
      <c r="AF361">
        <v>3.6632530999999999</v>
      </c>
      <c r="AG361">
        <v>3.8481679</v>
      </c>
      <c r="AH361">
        <v>3.0602908000000002</v>
      </c>
      <c r="AI361">
        <v>3.5215122999999999</v>
      </c>
      <c r="AJ361">
        <v>3.7213354000000001</v>
      </c>
      <c r="AK361">
        <v>3.2734554</v>
      </c>
      <c r="AL361">
        <v>3.6146669</v>
      </c>
      <c r="AM361">
        <v>3.5081885000000002</v>
      </c>
      <c r="AN361">
        <v>3.0012579000000001</v>
      </c>
      <c r="AO361">
        <v>3.5001604999999998</v>
      </c>
      <c r="AP361">
        <v>2.8804623999999999</v>
      </c>
      <c r="AQ361">
        <v>2.0609386000000001</v>
      </c>
      <c r="AR361">
        <v>2.7119460000000002</v>
      </c>
      <c r="AS361">
        <v>4.3972715999999998</v>
      </c>
      <c r="AT361">
        <v>2.9837172000000001</v>
      </c>
      <c r="AU361">
        <v>2.3592577000000001</v>
      </c>
      <c r="AV361">
        <v>2.8911161000000001</v>
      </c>
      <c r="AW361">
        <v>3.7875041999999999</v>
      </c>
      <c r="AX361">
        <v>3.7818890000000001</v>
      </c>
      <c r="AY361">
        <v>3.1849688999999999</v>
      </c>
      <c r="AZ361">
        <v>3.1339972</v>
      </c>
      <c r="BA361">
        <v>2.5007009999999998</v>
      </c>
      <c r="BB361">
        <v>2.8907473000000001</v>
      </c>
      <c r="BC361">
        <v>3.1895482999999998</v>
      </c>
      <c r="BD361">
        <v>3.0375239999999999</v>
      </c>
      <c r="BE361">
        <v>3.5525446000000001</v>
      </c>
      <c r="BF361">
        <v>2.8204411999999999</v>
      </c>
      <c r="BG361">
        <v>2.5021954000000002</v>
      </c>
      <c r="BH361">
        <v>2.6556685</v>
      </c>
      <c r="BI361">
        <v>3.0381277</v>
      </c>
      <c r="BJ361">
        <v>2.9237397000000001</v>
      </c>
      <c r="BK361">
        <v>2.8396211</v>
      </c>
      <c r="BL361">
        <v>3.2088499000000001</v>
      </c>
      <c r="BM361">
        <v>2.8842534999999998</v>
      </c>
      <c r="BN361">
        <v>3.4726235999999999</v>
      </c>
      <c r="BO361">
        <v>2.9701240000000002</v>
      </c>
      <c r="BP361">
        <v>3.0301130000000001</v>
      </c>
      <c r="BQ361">
        <v>2.8500214000000001</v>
      </c>
      <c r="BR361">
        <v>2.8582532</v>
      </c>
      <c r="BS361">
        <v>2.8746583000000001</v>
      </c>
      <c r="BT361">
        <v>3.6755905000000002</v>
      </c>
      <c r="BU361">
        <v>3.2394580999999998</v>
      </c>
      <c r="BV361">
        <v>3.4850477999999998</v>
      </c>
      <c r="BW361">
        <v>2.9530497000000002</v>
      </c>
      <c r="BX361">
        <v>2.8615415</v>
      </c>
      <c r="BY361">
        <v>3.4996965000000002</v>
      </c>
      <c r="BZ361">
        <v>3.1930127000000001</v>
      </c>
      <c r="CA361">
        <v>3.0010127999999998</v>
      </c>
      <c r="CB361">
        <v>2.9284005</v>
      </c>
      <c r="CC361">
        <v>3.3572267999999998</v>
      </c>
      <c r="CD361">
        <v>3.5143068</v>
      </c>
      <c r="CE361">
        <v>3.3355744000000001</v>
      </c>
      <c r="CF361">
        <v>3.1407299000000002</v>
      </c>
      <c r="CG361">
        <v>3.9021176999999998</v>
      </c>
      <c r="CH361">
        <v>2.6965849</v>
      </c>
      <c r="CI361">
        <v>2.7568347000000002</v>
      </c>
      <c r="CJ361">
        <v>3.191999</v>
      </c>
      <c r="CK361">
        <v>3.7328568</v>
      </c>
      <c r="CL361">
        <v>3.2080554999999999</v>
      </c>
      <c r="CM361">
        <v>3.222003</v>
      </c>
      <c r="CN361">
        <v>3.5350556000000002</v>
      </c>
      <c r="CO361">
        <v>4.7237109999999998</v>
      </c>
      <c r="CP361">
        <v>5.3973035999999999</v>
      </c>
      <c r="CQ361">
        <v>3.0610702000000001</v>
      </c>
      <c r="CR361">
        <v>2.8211949000000001</v>
      </c>
      <c r="CS361">
        <v>3.4061735</v>
      </c>
      <c r="CT361">
        <v>2.9936094</v>
      </c>
      <c r="CU361">
        <v>3.0006061000000002</v>
      </c>
      <c r="CV361">
        <v>3.7221394000000001</v>
      </c>
      <c r="CW361">
        <v>3.4612314999999998</v>
      </c>
      <c r="CX361">
        <v>3.3209116000000001</v>
      </c>
      <c r="CY361">
        <v>3.2647324000000002</v>
      </c>
      <c r="CZ361">
        <v>2.5893483000000002</v>
      </c>
      <c r="DA361">
        <v>2.9850916999999999</v>
      </c>
      <c r="DB361">
        <v>3.4182543999999999</v>
      </c>
      <c r="DC361">
        <v>3.3971011999999998</v>
      </c>
      <c r="DD361">
        <v>3.6523151</v>
      </c>
      <c r="DE361">
        <v>2.9159535999999999</v>
      </c>
      <c r="DF361">
        <v>3.3900627999999999</v>
      </c>
      <c r="DG361">
        <v>3.7497220000000002</v>
      </c>
      <c r="DH361">
        <v>3.0945445999999999</v>
      </c>
      <c r="DI361">
        <v>3.6135937999999999</v>
      </c>
      <c r="DJ361">
        <v>3.5904090000000002</v>
      </c>
      <c r="DK361">
        <v>3.2331679000000002</v>
      </c>
      <c r="DL361">
        <v>3.1114042</v>
      </c>
      <c r="DM361">
        <v>2.9035397000000001</v>
      </c>
      <c r="DN361">
        <v>1.9620153</v>
      </c>
      <c r="DO361">
        <v>2.8520743999999998</v>
      </c>
      <c r="DP361">
        <v>4.2617501999999998</v>
      </c>
      <c r="DQ361">
        <v>2.8739132999999999</v>
      </c>
      <c r="DR361">
        <v>2.3133485</v>
      </c>
      <c r="DS361">
        <v>2.8584106</v>
      </c>
      <c r="DT361">
        <v>4.1304087999999997</v>
      </c>
      <c r="DU361">
        <v>3.5118003</v>
      </c>
      <c r="DV361">
        <v>3.4005209999999999</v>
      </c>
      <c r="DW361">
        <v>3.2463901000000002</v>
      </c>
      <c r="DX361">
        <v>2.7064108999999998</v>
      </c>
      <c r="DY361">
        <v>2.8737946000000001</v>
      </c>
      <c r="DZ361">
        <v>3.0910536999999998</v>
      </c>
      <c r="EA361">
        <v>3.0093572000000002</v>
      </c>
      <c r="EB361">
        <v>3.4572392000000001</v>
      </c>
      <c r="EC361">
        <v>2.8518167000000001</v>
      </c>
      <c r="ED361">
        <v>2.7629098999999999</v>
      </c>
      <c r="EE361">
        <v>2.7035486999999998</v>
      </c>
      <c r="EF361">
        <v>2.8154397000000002</v>
      </c>
      <c r="EG361">
        <v>3.2275722</v>
      </c>
      <c r="EH361">
        <v>2.7898144999999999</v>
      </c>
      <c r="EI361">
        <v>3.2033364999999998</v>
      </c>
      <c r="EJ361">
        <v>2.9241891</v>
      </c>
      <c r="EK361">
        <v>3.0904212000000002</v>
      </c>
      <c r="EL361">
        <v>3.0148546999999999</v>
      </c>
      <c r="EM361">
        <v>2.9419692</v>
      </c>
      <c r="EN361">
        <v>2.8977860999999998</v>
      </c>
      <c r="EO361">
        <v>2.7694345</v>
      </c>
      <c r="EP361">
        <v>2.8288764999999998</v>
      </c>
      <c r="EQ361">
        <v>3.5364171999999998</v>
      </c>
      <c r="ER361">
        <v>3.1137353999999999</v>
      </c>
      <c r="ES361">
        <v>3.6100547000000001</v>
      </c>
      <c r="ET361">
        <v>3.0547905000000002</v>
      </c>
      <c r="EU361">
        <v>2.7615728000000002</v>
      </c>
      <c r="EV361">
        <v>1</v>
      </c>
      <c r="EW361">
        <f>MATCH(A361,'[1]BASC2_BRIEF_6yr_DEMOS_ScanInfo '!$H$1:$H$585,0)</f>
        <v>320</v>
      </c>
      <c r="EX361">
        <f>INDEX('[1]BASC2_BRIEF_6yr_DEMOS_ScanInfo '!$L$1:$L$585,EW361)</f>
        <v>2</v>
      </c>
      <c r="EY361">
        <v>2</v>
      </c>
      <c r="EZ361">
        <v>2</v>
      </c>
      <c r="FA361">
        <f>IF(AND(EZ361=2,EV361=1),3)</f>
        <v>3</v>
      </c>
      <c r="FB361">
        <v>3</v>
      </c>
    </row>
    <row r="362" spans="1:158" x14ac:dyDescent="0.35">
      <c r="A362" t="s">
        <v>287</v>
      </c>
      <c r="B362">
        <v>3.3845873000000002</v>
      </c>
      <c r="C362">
        <v>3.1004087999999999</v>
      </c>
      <c r="D362">
        <v>2.6260338000000001</v>
      </c>
      <c r="E362">
        <v>2.9899981000000002</v>
      </c>
      <c r="F362">
        <v>3.5641427000000001</v>
      </c>
      <c r="G362">
        <v>3.4823780000000002</v>
      </c>
      <c r="H362">
        <v>3.2648801999999999</v>
      </c>
      <c r="I362">
        <v>3.1146525999999999</v>
      </c>
      <c r="J362">
        <v>3.4232315999999998</v>
      </c>
      <c r="K362">
        <v>2.7887373000000002</v>
      </c>
      <c r="L362">
        <v>2.8041475</v>
      </c>
      <c r="M362">
        <v>3.1539991000000001</v>
      </c>
      <c r="N362">
        <v>3.5509062</v>
      </c>
      <c r="O362">
        <v>3.3231864</v>
      </c>
      <c r="P362">
        <v>3.4203315000000001</v>
      </c>
      <c r="Q362">
        <v>3.6665198999999999</v>
      </c>
      <c r="R362">
        <v>5.1431456000000004</v>
      </c>
      <c r="S362">
        <v>6.2276249000000004</v>
      </c>
      <c r="T362">
        <v>3.1943864999999998</v>
      </c>
      <c r="U362">
        <v>2.9371946000000002</v>
      </c>
      <c r="V362">
        <v>3.5326393</v>
      </c>
      <c r="W362">
        <v>2.9250976999999998</v>
      </c>
      <c r="X362">
        <v>3.2264949999999999</v>
      </c>
      <c r="Y362">
        <v>3.5393195</v>
      </c>
      <c r="Z362">
        <v>3.7127100999999998</v>
      </c>
      <c r="AA362">
        <v>3.2772784000000001</v>
      </c>
      <c r="AB362">
        <v>3.1984327000000001</v>
      </c>
      <c r="AC362">
        <v>2.6722788999999998</v>
      </c>
      <c r="AD362">
        <v>2.9848374999999998</v>
      </c>
      <c r="AE362">
        <v>3.3035085</v>
      </c>
      <c r="AF362">
        <v>3.3148768</v>
      </c>
      <c r="AG362">
        <v>2.7412242999999998</v>
      </c>
      <c r="AH362">
        <v>3.0649411999999998</v>
      </c>
      <c r="AI362">
        <v>3.4815838000000001</v>
      </c>
      <c r="AJ362">
        <v>3.6164600999999998</v>
      </c>
      <c r="AK362">
        <v>2.8802001000000002</v>
      </c>
      <c r="AL362">
        <v>3.4939129000000002</v>
      </c>
      <c r="AM362">
        <v>3.5839736000000002</v>
      </c>
      <c r="AN362">
        <v>3.1719487000000002</v>
      </c>
      <c r="AO362">
        <v>2.8737020000000002</v>
      </c>
      <c r="AP362">
        <v>2.7742846000000001</v>
      </c>
      <c r="AQ362">
        <v>1.9782751000000001</v>
      </c>
      <c r="AR362">
        <v>2.7863237999999999</v>
      </c>
      <c r="AS362">
        <v>4.1117673000000003</v>
      </c>
      <c r="AT362">
        <v>2.5824202999999999</v>
      </c>
      <c r="AU362">
        <v>2.2925124000000001</v>
      </c>
      <c r="AV362">
        <v>2.7782393000000001</v>
      </c>
      <c r="AW362">
        <v>4.8612590000000004</v>
      </c>
      <c r="AX362">
        <v>3.4972329000000002</v>
      </c>
      <c r="AY362">
        <v>3.3792715000000002</v>
      </c>
      <c r="AZ362">
        <v>3.0931921</v>
      </c>
      <c r="BA362">
        <v>2.6204263999999999</v>
      </c>
      <c r="BB362">
        <v>2.9986701</v>
      </c>
      <c r="BC362">
        <v>3.0085139000000001</v>
      </c>
      <c r="BD362">
        <v>3.1290144999999998</v>
      </c>
      <c r="BE362">
        <v>3.2124033000000001</v>
      </c>
      <c r="BF362">
        <v>2.8062887000000001</v>
      </c>
      <c r="BG362">
        <v>2.4611613999999999</v>
      </c>
      <c r="BH362">
        <v>2.6886177</v>
      </c>
      <c r="BI362">
        <v>2.8571059999999999</v>
      </c>
      <c r="BJ362">
        <v>2.9379597</v>
      </c>
      <c r="BK362">
        <v>2.9942188000000001</v>
      </c>
      <c r="BL362">
        <v>3.3549104000000001</v>
      </c>
      <c r="BM362">
        <v>2.9034338000000002</v>
      </c>
      <c r="BN362">
        <v>3.2006595</v>
      </c>
      <c r="BO362">
        <v>2.984448</v>
      </c>
      <c r="BP362">
        <v>2.7707682</v>
      </c>
      <c r="BQ362">
        <v>2.7620136999999998</v>
      </c>
      <c r="BR362">
        <v>3.0082146999999999</v>
      </c>
      <c r="BS362">
        <v>2.7733276</v>
      </c>
      <c r="BT362">
        <v>3.5266004</v>
      </c>
      <c r="BU362">
        <v>3.1074104</v>
      </c>
      <c r="BV362">
        <v>3.5127742</v>
      </c>
      <c r="BW362">
        <v>3.0184557000000001</v>
      </c>
      <c r="BX362">
        <v>3.1270804000000001</v>
      </c>
      <c r="BY362">
        <v>3.1670487</v>
      </c>
      <c r="BZ362">
        <v>2.9742731999999998</v>
      </c>
      <c r="CA362">
        <v>2.6895373</v>
      </c>
      <c r="CB362">
        <v>3.1187149999999999</v>
      </c>
      <c r="CC362">
        <v>3.6478245</v>
      </c>
      <c r="CD362">
        <v>3.3038688</v>
      </c>
      <c r="CE362">
        <v>3.3185026999999998</v>
      </c>
      <c r="CF362">
        <v>3.0552757000000001</v>
      </c>
      <c r="CG362">
        <v>3.3082063000000002</v>
      </c>
      <c r="CH362">
        <v>2.4350033</v>
      </c>
      <c r="CI362">
        <v>2.8950583999999999</v>
      </c>
      <c r="CJ362">
        <v>3.2831893000000001</v>
      </c>
      <c r="CK362">
        <v>3.1799464</v>
      </c>
      <c r="CL362">
        <v>3.4026523000000002</v>
      </c>
      <c r="CM362">
        <v>3.2447914999999998</v>
      </c>
      <c r="CN362">
        <v>3.5949325999999999</v>
      </c>
      <c r="CO362">
        <v>5.1925974000000004</v>
      </c>
      <c r="CP362">
        <v>5.9362444999999999</v>
      </c>
      <c r="CQ362">
        <v>3.1608675000000002</v>
      </c>
      <c r="CR362">
        <v>2.9590554</v>
      </c>
      <c r="CS362">
        <v>3.2955606</v>
      </c>
      <c r="CT362">
        <v>2.9602506000000002</v>
      </c>
      <c r="CU362">
        <v>3.0722418</v>
      </c>
      <c r="CV362">
        <v>3.4732044000000002</v>
      </c>
      <c r="CW362">
        <v>3.4647893999999999</v>
      </c>
      <c r="CX362">
        <v>3.2435285999999999</v>
      </c>
      <c r="CY362">
        <v>3.0418531999999998</v>
      </c>
      <c r="CZ362">
        <v>2.5129147000000001</v>
      </c>
      <c r="DA362">
        <v>3.1602315999999999</v>
      </c>
      <c r="DB362">
        <v>3.2026433999999999</v>
      </c>
      <c r="DC362">
        <v>3.7616793999999998</v>
      </c>
      <c r="DD362">
        <v>3.2711977999999999</v>
      </c>
      <c r="DE362">
        <v>2.8158704999999999</v>
      </c>
      <c r="DF362">
        <v>3.7012341000000002</v>
      </c>
      <c r="DG362">
        <v>4.1583132999999997</v>
      </c>
      <c r="DH362">
        <v>3.1202668999999998</v>
      </c>
      <c r="DI362">
        <v>3.1912489000000002</v>
      </c>
      <c r="DJ362">
        <v>3.7838964000000002</v>
      </c>
      <c r="DK362">
        <v>2.9232583000000001</v>
      </c>
      <c r="DL362">
        <v>3.1120790999999999</v>
      </c>
      <c r="DM362">
        <v>2.6051072999999998</v>
      </c>
      <c r="DN362">
        <v>1.981052</v>
      </c>
      <c r="DO362">
        <v>2.8775718000000001</v>
      </c>
      <c r="DP362">
        <v>4.2416821000000002</v>
      </c>
      <c r="DQ362">
        <v>2.7459190000000002</v>
      </c>
      <c r="DR362">
        <v>2.3444313999999999</v>
      </c>
      <c r="DS362">
        <v>2.6460146999999998</v>
      </c>
      <c r="DT362">
        <v>5.1972842000000004</v>
      </c>
      <c r="DU362">
        <v>3.5677023000000001</v>
      </c>
      <c r="DV362">
        <v>3.2671790000000001</v>
      </c>
      <c r="DW362">
        <v>2.8630146999999999</v>
      </c>
      <c r="DX362">
        <v>2.7567632</v>
      </c>
      <c r="DY362">
        <v>2.9235196000000001</v>
      </c>
      <c r="DZ362">
        <v>3.0425797000000001</v>
      </c>
      <c r="EA362">
        <v>3.0620862999999998</v>
      </c>
      <c r="EB362">
        <v>3.0460267000000001</v>
      </c>
      <c r="EC362">
        <v>2.7088777999999998</v>
      </c>
      <c r="ED362">
        <v>2.4946454</v>
      </c>
      <c r="EE362">
        <v>2.6843990999999998</v>
      </c>
      <c r="EF362">
        <v>2.8456012999999998</v>
      </c>
      <c r="EG362">
        <v>2.9752244999999999</v>
      </c>
      <c r="EH362">
        <v>2.8591913999999998</v>
      </c>
      <c r="EI362">
        <v>3.3368335</v>
      </c>
      <c r="EJ362">
        <v>2.8196476000000001</v>
      </c>
      <c r="EK362">
        <v>3.0196478</v>
      </c>
      <c r="EL362">
        <v>2.9056852000000002</v>
      </c>
      <c r="EM362">
        <v>2.9549191000000001</v>
      </c>
      <c r="EN362">
        <v>2.6313806</v>
      </c>
      <c r="EO362">
        <v>2.9009390000000002</v>
      </c>
      <c r="EP362">
        <v>2.8521032000000002</v>
      </c>
      <c r="EQ362">
        <v>3.37995</v>
      </c>
      <c r="ER362">
        <v>3.1274152000000002</v>
      </c>
      <c r="ES362">
        <v>3.4425610999999998</v>
      </c>
      <c r="ET362">
        <v>3.0657887000000001</v>
      </c>
      <c r="EU362">
        <v>2.91188</v>
      </c>
      <c r="EV362">
        <v>1</v>
      </c>
      <c r="EW362">
        <f>MATCH(A362,'[1]BASC2_BRIEF_6yr_DEMOS_ScanInfo '!$H$1:$H$585,0)</f>
        <v>321</v>
      </c>
      <c r="EX362">
        <f>INDEX('[1]BASC2_BRIEF_6yr_DEMOS_ScanInfo '!$L$1:$L$585,EW362)</f>
        <v>2</v>
      </c>
      <c r="EY362">
        <v>2</v>
      </c>
      <c r="EZ362">
        <v>2</v>
      </c>
      <c r="FA362">
        <f>IF(AND(EZ362=2,EV362=1),3)</f>
        <v>3</v>
      </c>
      <c r="FB362">
        <v>3</v>
      </c>
    </row>
    <row r="363" spans="1:158" x14ac:dyDescent="0.35">
      <c r="A363" t="s">
        <v>129</v>
      </c>
      <c r="B363">
        <v>3.6798038000000002</v>
      </c>
      <c r="C363">
        <v>2.8402655000000001</v>
      </c>
      <c r="D363">
        <v>2.8668339</v>
      </c>
      <c r="E363">
        <v>2.9585995999999999</v>
      </c>
      <c r="F363">
        <v>3.9059615000000001</v>
      </c>
      <c r="G363">
        <v>3.6309518999999999</v>
      </c>
      <c r="H363">
        <v>3.4748055999999998</v>
      </c>
      <c r="I363">
        <v>3.3300567000000001</v>
      </c>
      <c r="J363">
        <v>3.8832924000000002</v>
      </c>
      <c r="K363">
        <v>2.8964436</v>
      </c>
      <c r="L363">
        <v>2.6672691999999998</v>
      </c>
      <c r="M363">
        <v>3.1546745</v>
      </c>
      <c r="N363">
        <v>3.9877715</v>
      </c>
      <c r="O363">
        <v>3.5458267000000001</v>
      </c>
      <c r="P363">
        <v>3.4582136000000001</v>
      </c>
      <c r="Q363">
        <v>3.6977079000000002</v>
      </c>
      <c r="R363">
        <v>4.7701006000000001</v>
      </c>
      <c r="S363">
        <v>5.9057369</v>
      </c>
      <c r="T363">
        <v>2.9472296</v>
      </c>
      <c r="U363">
        <v>2.7873367999999998</v>
      </c>
      <c r="V363">
        <v>3.3157147999999999</v>
      </c>
      <c r="W363">
        <v>2.6760578000000002</v>
      </c>
      <c r="X363">
        <v>3.2197429999999998</v>
      </c>
      <c r="Y363">
        <v>3.7003913000000002</v>
      </c>
      <c r="Z363">
        <v>3.5948060000000002</v>
      </c>
      <c r="AA363">
        <v>3.4176096999999999</v>
      </c>
      <c r="AB363">
        <v>3.2481494</v>
      </c>
      <c r="AC363">
        <v>2.6878351999999999</v>
      </c>
      <c r="AD363">
        <v>2.9438740999999999</v>
      </c>
      <c r="AE363">
        <v>3.4605248</v>
      </c>
      <c r="AF363">
        <v>3.8376760000000001</v>
      </c>
      <c r="AG363">
        <v>4.2195349000000002</v>
      </c>
      <c r="AH363">
        <v>2.8739319000000001</v>
      </c>
      <c r="AI363">
        <v>3.5657513000000001</v>
      </c>
      <c r="AJ363">
        <v>3.7005211999999998</v>
      </c>
      <c r="AK363">
        <v>3.1497443000000001</v>
      </c>
      <c r="AL363">
        <v>3.3488096999999999</v>
      </c>
      <c r="AM363">
        <v>3.7813336999999998</v>
      </c>
      <c r="AN363">
        <v>3.2879350000000001</v>
      </c>
      <c r="AO363">
        <v>3.1547016999999999</v>
      </c>
      <c r="AP363">
        <v>2.7623312000000002</v>
      </c>
      <c r="AQ363">
        <v>2.1912034</v>
      </c>
      <c r="AR363">
        <v>2.8315866000000001</v>
      </c>
      <c r="AS363">
        <v>4.1669730999999999</v>
      </c>
      <c r="AT363">
        <v>2.7504723000000002</v>
      </c>
      <c r="AU363">
        <v>2.3322430000000001</v>
      </c>
      <c r="AV363">
        <v>3.0121448000000002</v>
      </c>
      <c r="AW363">
        <v>4.4319481999999999</v>
      </c>
      <c r="AX363">
        <v>3.2689914999999998</v>
      </c>
      <c r="AY363">
        <v>3.5025295999999999</v>
      </c>
      <c r="AZ363">
        <v>3.1212327000000002</v>
      </c>
      <c r="BA363">
        <v>2.6815202</v>
      </c>
      <c r="BB363">
        <v>2.9715786</v>
      </c>
      <c r="BC363">
        <v>3.1077618999999999</v>
      </c>
      <c r="BD363">
        <v>3.0641818000000001</v>
      </c>
      <c r="BE363">
        <v>3.2514799000000001</v>
      </c>
      <c r="BF363">
        <v>2.7212144999999999</v>
      </c>
      <c r="BG363">
        <v>2.9461662999999998</v>
      </c>
      <c r="BH363">
        <v>2.4276156000000002</v>
      </c>
      <c r="BI363">
        <v>3.0079231000000002</v>
      </c>
      <c r="BJ363">
        <v>2.9042007999999999</v>
      </c>
      <c r="BK363">
        <v>2.7481214999999999</v>
      </c>
      <c r="BL363">
        <v>3.4248713999999998</v>
      </c>
      <c r="BM363">
        <v>3.0946150000000001</v>
      </c>
      <c r="BN363">
        <v>2.9459374</v>
      </c>
      <c r="BO363">
        <v>2.9882643</v>
      </c>
      <c r="BP363">
        <v>3.2921499999999999</v>
      </c>
      <c r="BQ363">
        <v>2.7275540999999999</v>
      </c>
      <c r="BR363">
        <v>2.8192045999999999</v>
      </c>
      <c r="BS363">
        <v>2.7553472999999999</v>
      </c>
      <c r="BT363">
        <v>3.1372702000000001</v>
      </c>
      <c r="BU363">
        <v>3.2110031000000001</v>
      </c>
      <c r="BV363">
        <v>3.506777</v>
      </c>
      <c r="BW363">
        <v>3.0159440000000002</v>
      </c>
      <c r="BX363">
        <v>2.8950751000000001</v>
      </c>
      <c r="BY363">
        <v>3.6883180000000002</v>
      </c>
      <c r="BZ363">
        <v>3.0708443999999999</v>
      </c>
      <c r="CA363">
        <v>2.6860194000000002</v>
      </c>
      <c r="CB363">
        <v>2.8533784999999998</v>
      </c>
      <c r="CC363">
        <v>3.7308805</v>
      </c>
      <c r="CD363">
        <v>3.4589297999999999</v>
      </c>
      <c r="CE363">
        <v>3.2081482000000001</v>
      </c>
      <c r="CF363">
        <v>3.1711166</v>
      </c>
      <c r="CG363">
        <v>3.3992968000000001</v>
      </c>
      <c r="CH363">
        <v>2.5352587999999998</v>
      </c>
      <c r="CI363">
        <v>2.3353117000000001</v>
      </c>
      <c r="CJ363">
        <v>3.2246323000000001</v>
      </c>
      <c r="CK363">
        <v>4.1192837000000004</v>
      </c>
      <c r="CL363">
        <v>3.5364692</v>
      </c>
      <c r="CM363">
        <v>3.3787284</v>
      </c>
      <c r="CN363">
        <v>3.757314</v>
      </c>
      <c r="CO363">
        <v>5.7547417000000003</v>
      </c>
      <c r="CP363">
        <v>6.5323552999999999</v>
      </c>
      <c r="CQ363">
        <v>3.0238518999999999</v>
      </c>
      <c r="CR363">
        <v>2.6945188</v>
      </c>
      <c r="CS363">
        <v>3.5072830000000002</v>
      </c>
      <c r="CT363">
        <v>2.8710876000000001</v>
      </c>
      <c r="CU363">
        <v>3.1258075000000001</v>
      </c>
      <c r="CV363">
        <v>3.8339118999999999</v>
      </c>
      <c r="CW363">
        <v>3.5822791999999999</v>
      </c>
      <c r="CX363">
        <v>3.2497384999999999</v>
      </c>
      <c r="CY363">
        <v>3.1414966999999998</v>
      </c>
      <c r="CZ363">
        <v>2.5792041000000001</v>
      </c>
      <c r="DA363">
        <v>3.1415248</v>
      </c>
      <c r="DB363">
        <v>3.1758630000000001</v>
      </c>
      <c r="DC363">
        <v>3.6296186000000001</v>
      </c>
      <c r="DD363">
        <v>4.3827796000000001</v>
      </c>
      <c r="DE363">
        <v>2.842803</v>
      </c>
      <c r="DF363">
        <v>3.5901654000000001</v>
      </c>
      <c r="DG363">
        <v>3.5995944</v>
      </c>
      <c r="DH363">
        <v>2.9560070000000001</v>
      </c>
      <c r="DI363">
        <v>3.4149261000000002</v>
      </c>
      <c r="DJ363">
        <v>3.5880581999999999</v>
      </c>
      <c r="DK363">
        <v>3.9839289</v>
      </c>
      <c r="DL363">
        <v>2.9158075000000001</v>
      </c>
      <c r="DM363">
        <v>2.8204188000000001</v>
      </c>
      <c r="DN363">
        <v>2.2001879</v>
      </c>
      <c r="DO363">
        <v>2.8118490999999999</v>
      </c>
      <c r="DP363">
        <v>3.6775614999999999</v>
      </c>
      <c r="DQ363">
        <v>2.8713156999999998</v>
      </c>
      <c r="DR363">
        <v>2.3538241000000002</v>
      </c>
      <c r="DS363">
        <v>2.9808884</v>
      </c>
      <c r="DT363">
        <v>6.0143085000000003</v>
      </c>
      <c r="DU363">
        <v>3.9091258</v>
      </c>
      <c r="DV363">
        <v>3.7946520000000001</v>
      </c>
      <c r="DW363">
        <v>2.9397676000000001</v>
      </c>
      <c r="DX363">
        <v>2.8608753999999998</v>
      </c>
      <c r="DY363">
        <v>3.0853001999999998</v>
      </c>
      <c r="DZ363">
        <v>3.1280128999999999</v>
      </c>
      <c r="EA363">
        <v>2.8968737</v>
      </c>
      <c r="EB363">
        <v>3.0883984999999998</v>
      </c>
      <c r="EC363">
        <v>2.7176178000000002</v>
      </c>
      <c r="ED363">
        <v>2.4936926000000001</v>
      </c>
      <c r="EE363">
        <v>2.4566853000000002</v>
      </c>
      <c r="EF363">
        <v>2.8509190000000002</v>
      </c>
      <c r="EG363">
        <v>3.1780548</v>
      </c>
      <c r="EH363">
        <v>2.8221761999999999</v>
      </c>
      <c r="EI363">
        <v>3.9164793000000002</v>
      </c>
      <c r="EJ363">
        <v>3.0223035999999999</v>
      </c>
      <c r="EK363">
        <v>3.1760426000000002</v>
      </c>
      <c r="EL363">
        <v>3.0614469</v>
      </c>
      <c r="EM363">
        <v>2.8829148</v>
      </c>
      <c r="EN363">
        <v>2.7392146999999998</v>
      </c>
      <c r="EO363">
        <v>2.9234971999999999</v>
      </c>
      <c r="EP363">
        <v>2.7535026</v>
      </c>
      <c r="EQ363">
        <v>4.3910618000000001</v>
      </c>
      <c r="ER363">
        <v>3.0295849000000001</v>
      </c>
      <c r="ES363">
        <v>3.3813322000000001</v>
      </c>
      <c r="ET363">
        <v>3.0505900000000001</v>
      </c>
      <c r="EU363">
        <v>2.6105282000000001</v>
      </c>
      <c r="EV363">
        <v>3</v>
      </c>
      <c r="EW363">
        <f>MATCH(A363,'[1]BASC2_BRIEF_6yr_DEMOS_ScanInfo '!$H$1:$H$585,0)</f>
        <v>323</v>
      </c>
      <c r="EX363">
        <f>INDEX('[1]BASC2_BRIEF_6yr_DEMOS_ScanInfo '!$L$1:$L$585,EW363)</f>
        <v>1</v>
      </c>
      <c r="EY363">
        <v>2</v>
      </c>
      <c r="EZ363">
        <v>1</v>
      </c>
      <c r="FA363">
        <f>IF(AND(EZ363=1,EV363=3),6)</f>
        <v>6</v>
      </c>
      <c r="FB363">
        <v>6</v>
      </c>
    </row>
    <row r="364" spans="1:158" x14ac:dyDescent="0.35">
      <c r="A364" t="s">
        <v>130</v>
      </c>
      <c r="B364">
        <v>3.6827087000000001</v>
      </c>
      <c r="C364">
        <v>2.9652147000000002</v>
      </c>
      <c r="D364">
        <v>2.5640499999999999</v>
      </c>
      <c r="E364">
        <v>2.9934802</v>
      </c>
      <c r="F364">
        <v>3.4480084999999998</v>
      </c>
      <c r="G364">
        <v>3.3111663</v>
      </c>
      <c r="H364">
        <v>3.3567730999999998</v>
      </c>
      <c r="I364">
        <v>3.0171032000000002</v>
      </c>
      <c r="J364">
        <v>3.5377318999999998</v>
      </c>
      <c r="K364">
        <v>2.8431630000000001</v>
      </c>
      <c r="L364">
        <v>2.9465837000000001</v>
      </c>
      <c r="M364">
        <v>3.1812122</v>
      </c>
      <c r="N364">
        <v>3.6869253999999998</v>
      </c>
      <c r="O364">
        <v>3.0871110000000002</v>
      </c>
      <c r="P364">
        <v>3.3089035</v>
      </c>
      <c r="Q364">
        <v>3.4295659000000001</v>
      </c>
      <c r="R364">
        <v>4.4880833999999998</v>
      </c>
      <c r="S364">
        <v>5.2573065999999997</v>
      </c>
      <c r="T364">
        <v>3.0153406</v>
      </c>
      <c r="U364">
        <v>2.7702110000000002</v>
      </c>
      <c r="V364">
        <v>3.4264519</v>
      </c>
      <c r="W364">
        <v>2.9223737999999999</v>
      </c>
      <c r="X364">
        <v>3.0559995</v>
      </c>
      <c r="Y364">
        <v>3.7254052</v>
      </c>
      <c r="Z364">
        <v>3.4538175999999998</v>
      </c>
      <c r="AA364">
        <v>3.3024754999999999</v>
      </c>
      <c r="AB364">
        <v>3.1191431999999999</v>
      </c>
      <c r="AC364">
        <v>2.6012051</v>
      </c>
      <c r="AD364">
        <v>2.8300654999999999</v>
      </c>
      <c r="AE364">
        <v>3.3922975000000002</v>
      </c>
      <c r="AF364">
        <v>3.4665625000000002</v>
      </c>
      <c r="AG364">
        <v>4.510561</v>
      </c>
      <c r="AH364">
        <v>2.8680254999999999</v>
      </c>
      <c r="AI364">
        <v>3.4415027999999999</v>
      </c>
      <c r="AJ364">
        <v>3.9252563</v>
      </c>
      <c r="AK364">
        <v>3.0263724000000001</v>
      </c>
      <c r="AL364">
        <v>3.3839766999999998</v>
      </c>
      <c r="AM364">
        <v>3.4808729</v>
      </c>
      <c r="AN364">
        <v>3.3412603999999999</v>
      </c>
      <c r="AO364">
        <v>3.1543822000000001</v>
      </c>
      <c r="AP364">
        <v>2.7940084999999999</v>
      </c>
      <c r="AQ364">
        <v>2.0650911000000001</v>
      </c>
      <c r="AR364">
        <v>2.9181870999999999</v>
      </c>
      <c r="AS364">
        <v>4.1852311999999996</v>
      </c>
      <c r="AT364">
        <v>2.7050703</v>
      </c>
      <c r="AU364">
        <v>2.3323890999999999</v>
      </c>
      <c r="AV364">
        <v>2.5667772000000002</v>
      </c>
      <c r="AW364">
        <v>4.2937269000000002</v>
      </c>
      <c r="AX364">
        <v>3.3301644000000001</v>
      </c>
      <c r="AY364">
        <v>3.4767503999999998</v>
      </c>
      <c r="AZ364">
        <v>3.0419537999999999</v>
      </c>
      <c r="BA364">
        <v>2.7032061000000001</v>
      </c>
      <c r="BB364">
        <v>2.8730910000000001</v>
      </c>
      <c r="BC364">
        <v>2.9630350999999999</v>
      </c>
      <c r="BD364">
        <v>3.0546484</v>
      </c>
      <c r="BE364">
        <v>3.0409491000000002</v>
      </c>
      <c r="BF364">
        <v>2.6334092999999998</v>
      </c>
      <c r="BG364">
        <v>2.5301928999999999</v>
      </c>
      <c r="BH364">
        <v>2.5558884000000002</v>
      </c>
      <c r="BI364">
        <v>2.5836160000000001</v>
      </c>
      <c r="BJ364">
        <v>2.8372733999999999</v>
      </c>
      <c r="BK364">
        <v>3.0224359000000001</v>
      </c>
      <c r="BL364">
        <v>3.3478965999999999</v>
      </c>
      <c r="BM364">
        <v>2.8655238000000001</v>
      </c>
      <c r="BN364">
        <v>3.1291245999999999</v>
      </c>
      <c r="BO364">
        <v>2.8255808</v>
      </c>
      <c r="BP364">
        <v>3.0372176</v>
      </c>
      <c r="BQ364">
        <v>2.7078785999999999</v>
      </c>
      <c r="BR364">
        <v>2.6519032</v>
      </c>
      <c r="BS364">
        <v>2.7749722000000001</v>
      </c>
      <c r="BT364">
        <v>3.5701649</v>
      </c>
      <c r="BU364">
        <v>2.8779545</v>
      </c>
      <c r="BV364">
        <v>3.5010425999999999</v>
      </c>
      <c r="BW364">
        <v>2.9814582000000001</v>
      </c>
      <c r="BX364">
        <v>2.8351278</v>
      </c>
      <c r="BY364">
        <v>3.7024922</v>
      </c>
      <c r="BZ364">
        <v>2.9364669000000001</v>
      </c>
      <c r="CA364">
        <v>2.6794915000000001</v>
      </c>
      <c r="CB364">
        <v>3.0559167999999999</v>
      </c>
      <c r="CC364">
        <v>3.6797437999999998</v>
      </c>
      <c r="CD364">
        <v>3.3737593000000001</v>
      </c>
      <c r="CE364">
        <v>3.2701197</v>
      </c>
      <c r="CF364">
        <v>3.2032281999999999</v>
      </c>
      <c r="CG364">
        <v>3.5926000999999999</v>
      </c>
      <c r="CH364">
        <v>2.7332057999999999</v>
      </c>
      <c r="CI364">
        <v>2.8346498000000002</v>
      </c>
      <c r="CJ364">
        <v>3.0417347000000001</v>
      </c>
      <c r="CK364">
        <v>3.7911364999999999</v>
      </c>
      <c r="CL364">
        <v>3.1496057999999998</v>
      </c>
      <c r="CM364">
        <v>3.3085680000000002</v>
      </c>
      <c r="CN364">
        <v>3.5148980999999999</v>
      </c>
      <c r="CO364">
        <v>4.6070194000000004</v>
      </c>
      <c r="CP364">
        <v>5.5947079999999998</v>
      </c>
      <c r="CQ364">
        <v>3.0585992000000002</v>
      </c>
      <c r="CR364">
        <v>2.7396948000000001</v>
      </c>
      <c r="CS364">
        <v>3.4258799999999998</v>
      </c>
      <c r="CT364">
        <v>2.8634879999999998</v>
      </c>
      <c r="CU364">
        <v>3.1527791000000001</v>
      </c>
      <c r="CV364">
        <v>3.7533504999999998</v>
      </c>
      <c r="CW364">
        <v>3.6906872000000002</v>
      </c>
      <c r="CX364">
        <v>3.3033329999999999</v>
      </c>
      <c r="CY364">
        <v>2.9642577000000001</v>
      </c>
      <c r="CZ364">
        <v>2.6838996000000002</v>
      </c>
      <c r="DA364">
        <v>2.9484786999999999</v>
      </c>
      <c r="DB364">
        <v>3.5136592000000002</v>
      </c>
      <c r="DC364">
        <v>3.7154672</v>
      </c>
      <c r="DD364">
        <v>3.7397727999999999</v>
      </c>
      <c r="DE364">
        <v>2.7195029000000002</v>
      </c>
      <c r="DF364">
        <v>3.3795500000000001</v>
      </c>
      <c r="DG364">
        <v>3.9250826999999999</v>
      </c>
      <c r="DH364">
        <v>2.9211447000000001</v>
      </c>
      <c r="DI364">
        <v>3.6034415000000002</v>
      </c>
      <c r="DJ364">
        <v>3.5831803999999998</v>
      </c>
      <c r="DK364">
        <v>3.1761382</v>
      </c>
      <c r="DL364">
        <v>2.9623276999999999</v>
      </c>
      <c r="DM364">
        <v>2.8074672000000001</v>
      </c>
      <c r="DN364">
        <v>2.0754826</v>
      </c>
      <c r="DO364">
        <v>2.7688316999999998</v>
      </c>
      <c r="DP364">
        <v>4.0460013999999997</v>
      </c>
      <c r="DQ364">
        <v>2.6605053000000001</v>
      </c>
      <c r="DR364">
        <v>2.2898866999999998</v>
      </c>
      <c r="DS364">
        <v>2.7657976</v>
      </c>
      <c r="DT364">
        <v>4.8069214999999996</v>
      </c>
      <c r="DU364">
        <v>3.3660991</v>
      </c>
      <c r="DV364">
        <v>3.2248971000000002</v>
      </c>
      <c r="DW364">
        <v>3.0725321999999999</v>
      </c>
      <c r="DX364">
        <v>2.5669141</v>
      </c>
      <c r="DY364">
        <v>3.0068605000000002</v>
      </c>
      <c r="DZ364">
        <v>3.1388831000000001</v>
      </c>
      <c r="EA364">
        <v>2.8642251000000001</v>
      </c>
      <c r="EB364">
        <v>2.9481191999999998</v>
      </c>
      <c r="EC364">
        <v>2.8043939999999998</v>
      </c>
      <c r="ED364">
        <v>2.5749886000000002</v>
      </c>
      <c r="EE364">
        <v>2.7399819000000001</v>
      </c>
      <c r="EF364">
        <v>3.0693676000000001</v>
      </c>
      <c r="EG364">
        <v>3.0218929999999999</v>
      </c>
      <c r="EH364">
        <v>3.1279583</v>
      </c>
      <c r="EI364">
        <v>3.5731696999999998</v>
      </c>
      <c r="EJ364">
        <v>3.3228357000000002</v>
      </c>
      <c r="EK364">
        <v>3.2396951</v>
      </c>
      <c r="EL364">
        <v>3.0535901000000001</v>
      </c>
      <c r="EM364">
        <v>2.7970703000000001</v>
      </c>
      <c r="EN364">
        <v>2.7521296</v>
      </c>
      <c r="EO364">
        <v>2.6445121999999999</v>
      </c>
      <c r="EP364">
        <v>2.6834823999999999</v>
      </c>
      <c r="EQ364">
        <v>3.7235057</v>
      </c>
      <c r="ER364">
        <v>3.0794909000000001</v>
      </c>
      <c r="ES364">
        <v>3.3155334000000001</v>
      </c>
      <c r="ET364">
        <v>3.0006018000000001</v>
      </c>
      <c r="EU364">
        <v>2.8195758</v>
      </c>
      <c r="EV364">
        <v>1</v>
      </c>
      <c r="EW364">
        <f>MATCH(A364,'[1]BASC2_BRIEF_6yr_DEMOS_ScanInfo '!$H$1:$H$585,0)</f>
        <v>324</v>
      </c>
      <c r="EX364">
        <f>INDEX('[1]BASC2_BRIEF_6yr_DEMOS_ScanInfo '!$L$1:$L$585,EW364)</f>
        <v>1</v>
      </c>
      <c r="EY364">
        <v>2</v>
      </c>
      <c r="EZ364">
        <v>1</v>
      </c>
      <c r="FA364">
        <f t="shared" ref="FA359:FB388" si="92">IF(AND(EZ364=1,EV364=1),2)</f>
        <v>2</v>
      </c>
      <c r="FB364">
        <v>2</v>
      </c>
    </row>
    <row r="365" spans="1:158" x14ac:dyDescent="0.35">
      <c r="A365" t="s">
        <v>132</v>
      </c>
      <c r="B365">
        <v>3.5321430999999999</v>
      </c>
      <c r="C365">
        <v>2.9715633000000001</v>
      </c>
      <c r="D365">
        <v>2.9036955999999998</v>
      </c>
      <c r="E365">
        <v>3.0745559</v>
      </c>
      <c r="F365">
        <v>3.5656010999999999</v>
      </c>
      <c r="G365">
        <v>3.3857651</v>
      </c>
      <c r="H365">
        <v>3.3621870999999999</v>
      </c>
      <c r="I365">
        <v>3.2630352999999999</v>
      </c>
      <c r="J365">
        <v>3.5342232999999998</v>
      </c>
      <c r="K365">
        <v>2.7478056</v>
      </c>
      <c r="L365">
        <v>2.7391214000000002</v>
      </c>
      <c r="M365">
        <v>3.3099942000000002</v>
      </c>
      <c r="N365">
        <v>3.8159052999999998</v>
      </c>
      <c r="O365">
        <v>3.3249862000000001</v>
      </c>
      <c r="P365">
        <v>3.3376011999999999</v>
      </c>
      <c r="Q365">
        <v>3.6489546000000002</v>
      </c>
      <c r="R365">
        <v>4.7690511000000004</v>
      </c>
      <c r="S365">
        <v>5.6617246000000003</v>
      </c>
      <c r="T365">
        <v>3.3807960000000001</v>
      </c>
      <c r="U365">
        <v>3.3107612</v>
      </c>
      <c r="V365">
        <v>3.3745772999999999</v>
      </c>
      <c r="W365">
        <v>2.7885162999999999</v>
      </c>
      <c r="X365">
        <v>3.1699378</v>
      </c>
      <c r="Y365">
        <v>3.7724370999999999</v>
      </c>
      <c r="Z365">
        <v>3.8187041000000002</v>
      </c>
      <c r="AA365">
        <v>3.3598908999999999</v>
      </c>
      <c r="AB365">
        <v>3.2418976000000002</v>
      </c>
      <c r="AC365">
        <v>2.6325430999999999</v>
      </c>
      <c r="AD365">
        <v>2.9828326999999999</v>
      </c>
      <c r="AE365">
        <v>3.3880471999999999</v>
      </c>
      <c r="AF365">
        <v>3.4983339</v>
      </c>
      <c r="AG365">
        <v>4.5402526999999999</v>
      </c>
      <c r="AH365">
        <v>3.0095272</v>
      </c>
      <c r="AI365">
        <v>3.3297300000000001</v>
      </c>
      <c r="AJ365">
        <v>3.5909905000000002</v>
      </c>
      <c r="AK365">
        <v>2.9751172000000001</v>
      </c>
      <c r="AL365">
        <v>3.4328818000000001</v>
      </c>
      <c r="AM365">
        <v>3.5260761</v>
      </c>
      <c r="AN365">
        <v>3.3447976000000001</v>
      </c>
      <c r="AO365">
        <v>3.1736715000000002</v>
      </c>
      <c r="AP365">
        <v>2.7741064999999998</v>
      </c>
      <c r="AQ365">
        <v>2.1337676000000001</v>
      </c>
      <c r="AR365">
        <v>2.7892437000000001</v>
      </c>
      <c r="AS365">
        <v>4.4581013</v>
      </c>
      <c r="AT365">
        <v>2.8440907000000002</v>
      </c>
      <c r="AU365">
        <v>2.2974996999999999</v>
      </c>
      <c r="AV365">
        <v>2.7792460999999999</v>
      </c>
      <c r="AW365">
        <v>4.4080038000000004</v>
      </c>
      <c r="AX365">
        <v>3.3125043000000001</v>
      </c>
      <c r="AY365">
        <v>3.2835619</v>
      </c>
      <c r="AZ365">
        <v>2.8978712999999998</v>
      </c>
      <c r="BA365">
        <v>2.7423625</v>
      </c>
      <c r="BB365">
        <v>2.8503094</v>
      </c>
      <c r="BC365">
        <v>2.9190887999999999</v>
      </c>
      <c r="BD365">
        <v>3.1020688999999999</v>
      </c>
      <c r="BE365">
        <v>3.1000214000000001</v>
      </c>
      <c r="BF365">
        <v>2.7775807000000001</v>
      </c>
      <c r="BG365">
        <v>2.8886669</v>
      </c>
      <c r="BH365">
        <v>2.6036820000000001</v>
      </c>
      <c r="BI365">
        <v>2.9074011</v>
      </c>
      <c r="BJ365">
        <v>2.9108244999999999</v>
      </c>
      <c r="BK365">
        <v>2.9852197</v>
      </c>
      <c r="BL365">
        <v>3.1627559999999999</v>
      </c>
      <c r="BM365">
        <v>2.9962430000000002</v>
      </c>
      <c r="BN365">
        <v>3.2800736000000001</v>
      </c>
      <c r="BO365">
        <v>2.8976407000000002</v>
      </c>
      <c r="BP365">
        <v>3.2065649000000001</v>
      </c>
      <c r="BQ365">
        <v>2.6869702000000002</v>
      </c>
      <c r="BR365">
        <v>2.6286092000000001</v>
      </c>
      <c r="BS365">
        <v>2.7784255</v>
      </c>
      <c r="BT365">
        <v>3.5901803999999999</v>
      </c>
      <c r="BU365">
        <v>2.9419700999999998</v>
      </c>
      <c r="BV365">
        <v>3.1922693</v>
      </c>
      <c r="BW365">
        <v>2.9764636000000002</v>
      </c>
      <c r="BX365">
        <v>2.6698629999999999</v>
      </c>
      <c r="BY365">
        <v>3.4897521</v>
      </c>
      <c r="BZ365">
        <v>2.8241575000000001</v>
      </c>
      <c r="CA365">
        <v>2.7560026999999998</v>
      </c>
      <c r="CB365">
        <v>3.2390479999999999</v>
      </c>
      <c r="CC365">
        <v>3.6018333</v>
      </c>
      <c r="CD365">
        <v>3.2041656999999999</v>
      </c>
      <c r="CE365">
        <v>3.1987928999999999</v>
      </c>
      <c r="CF365">
        <v>2.9064751000000002</v>
      </c>
      <c r="CG365">
        <v>3.0175147</v>
      </c>
      <c r="CH365">
        <v>2.6272742999999998</v>
      </c>
      <c r="CI365">
        <v>2.8914354000000002</v>
      </c>
      <c r="CJ365">
        <v>3.2762547</v>
      </c>
      <c r="CK365">
        <v>3.4933239999999999</v>
      </c>
      <c r="CL365">
        <v>3.2360584999999999</v>
      </c>
      <c r="CM365">
        <v>3.2886574</v>
      </c>
      <c r="CN365">
        <v>3.4887101999999999</v>
      </c>
      <c r="CO365">
        <v>4.5487989999999998</v>
      </c>
      <c r="CP365">
        <v>5.0679808</v>
      </c>
      <c r="CQ365">
        <v>3.1726413</v>
      </c>
      <c r="CR365">
        <v>3.1306815000000001</v>
      </c>
      <c r="CS365">
        <v>3.43431</v>
      </c>
      <c r="CT365">
        <v>2.8286742999999999</v>
      </c>
      <c r="CU365">
        <v>3.2004735000000002</v>
      </c>
      <c r="CV365">
        <v>3.5203031999999999</v>
      </c>
      <c r="CW365">
        <v>3.4356078999999999</v>
      </c>
      <c r="CX365">
        <v>3.3346855999999998</v>
      </c>
      <c r="CY365">
        <v>3.3051974999999998</v>
      </c>
      <c r="CZ365">
        <v>2.481122</v>
      </c>
      <c r="DA365">
        <v>3.1730179999999999</v>
      </c>
      <c r="DB365">
        <v>3.4893548000000001</v>
      </c>
      <c r="DC365">
        <v>3.2196424000000001</v>
      </c>
      <c r="DD365">
        <v>3.5085763999999999</v>
      </c>
      <c r="DE365">
        <v>2.8724742000000001</v>
      </c>
      <c r="DF365">
        <v>3.3018054999999999</v>
      </c>
      <c r="DG365">
        <v>3.5828519000000001</v>
      </c>
      <c r="DH365">
        <v>2.9135491999999998</v>
      </c>
      <c r="DI365">
        <v>3.4503300000000001</v>
      </c>
      <c r="DJ365">
        <v>3.3123076</v>
      </c>
      <c r="DK365">
        <v>3.1004865000000001</v>
      </c>
      <c r="DL365">
        <v>3.2082779000000001</v>
      </c>
      <c r="DM365">
        <v>2.6577337000000001</v>
      </c>
      <c r="DN365">
        <v>2.1558267999999998</v>
      </c>
      <c r="DO365">
        <v>2.6638147999999999</v>
      </c>
      <c r="DP365">
        <v>4.2856822000000001</v>
      </c>
      <c r="DQ365">
        <v>2.7562399000000002</v>
      </c>
      <c r="DR365">
        <v>2.3076658000000001</v>
      </c>
      <c r="DS365">
        <v>2.6572833</v>
      </c>
      <c r="DT365">
        <v>4.4935508000000004</v>
      </c>
      <c r="DU365">
        <v>3.1810755999999998</v>
      </c>
      <c r="DV365">
        <v>3.4391753999999999</v>
      </c>
      <c r="DW365">
        <v>3.4164712000000002</v>
      </c>
      <c r="DX365">
        <v>2.7209121999999999</v>
      </c>
      <c r="DY365">
        <v>2.7483529999999998</v>
      </c>
      <c r="DZ365">
        <v>2.9007925999999999</v>
      </c>
      <c r="EA365">
        <v>2.9475763000000001</v>
      </c>
      <c r="EB365">
        <v>3.1116204000000001</v>
      </c>
      <c r="EC365">
        <v>2.7378783000000002</v>
      </c>
      <c r="ED365">
        <v>2.5208471000000001</v>
      </c>
      <c r="EE365">
        <v>2.6469214000000001</v>
      </c>
      <c r="EF365">
        <v>2.7821932</v>
      </c>
      <c r="EG365">
        <v>2.8501701000000002</v>
      </c>
      <c r="EH365">
        <v>2.8102898999999999</v>
      </c>
      <c r="EI365">
        <v>3.0930792999999999</v>
      </c>
      <c r="EJ365">
        <v>2.6217305999999998</v>
      </c>
      <c r="EK365">
        <v>3.1184124999999998</v>
      </c>
      <c r="EL365">
        <v>2.8869251999999999</v>
      </c>
      <c r="EM365">
        <v>3.0383589</v>
      </c>
      <c r="EN365">
        <v>2.7241537999999998</v>
      </c>
      <c r="EO365">
        <v>2.9376186999999998</v>
      </c>
      <c r="EP365">
        <v>2.7444239000000001</v>
      </c>
      <c r="EQ365">
        <v>3.1497407000000002</v>
      </c>
      <c r="ER365">
        <v>2.9670184000000002</v>
      </c>
      <c r="ES365">
        <v>3.1746265999999999</v>
      </c>
      <c r="ET365">
        <v>2.9866744999999999</v>
      </c>
      <c r="EU365">
        <v>3.0123538999999999</v>
      </c>
      <c r="EV365">
        <v>2</v>
      </c>
      <c r="EW365">
        <f>MATCH(A365,'[1]BASC2_BRIEF_6yr_DEMOS_ScanInfo '!$H$1:$H$585,0)</f>
        <v>326</v>
      </c>
      <c r="EX365">
        <f>INDEX('[1]BASC2_BRIEF_6yr_DEMOS_ScanInfo '!$L$1:$L$585,EW365)</f>
        <v>2</v>
      </c>
      <c r="EY365">
        <v>2</v>
      </c>
      <c r="EZ365">
        <v>2</v>
      </c>
      <c r="FA365">
        <f t="shared" ref="FA365:FB365" si="93">IF(AND(EZ365=2,EV365=2),5)</f>
        <v>5</v>
      </c>
      <c r="FB365">
        <v>5</v>
      </c>
    </row>
    <row r="366" spans="1:158" x14ac:dyDescent="0.35">
      <c r="A366" t="s">
        <v>133</v>
      </c>
      <c r="B366">
        <v>3.6005305999999999</v>
      </c>
      <c r="C366">
        <v>3.1956604</v>
      </c>
      <c r="D366">
        <v>3.0328479000000002</v>
      </c>
      <c r="E366">
        <v>2.8325819999999999</v>
      </c>
      <c r="F366">
        <v>3.5253912999999999</v>
      </c>
      <c r="G366">
        <v>3.7879545999999999</v>
      </c>
      <c r="H366">
        <v>3.6248700999999999</v>
      </c>
      <c r="I366">
        <v>3.1466645999999998</v>
      </c>
      <c r="J366">
        <v>3.487771</v>
      </c>
      <c r="K366">
        <v>2.8990041999999998</v>
      </c>
      <c r="L366">
        <v>2.8392054999999998</v>
      </c>
      <c r="M366">
        <v>3.1978889000000001</v>
      </c>
      <c r="N366">
        <v>3.7602340999999999</v>
      </c>
      <c r="O366">
        <v>3.3414573999999999</v>
      </c>
      <c r="P366">
        <v>3.3409201999999998</v>
      </c>
      <c r="Q366">
        <v>3.5724466000000001</v>
      </c>
      <c r="R366">
        <v>5.2943616000000002</v>
      </c>
      <c r="S366">
        <v>6.4294295000000004</v>
      </c>
      <c r="T366">
        <v>3.2255867</v>
      </c>
      <c r="U366">
        <v>2.8601730000000001</v>
      </c>
      <c r="V366">
        <v>3.6181877</v>
      </c>
      <c r="W366">
        <v>3.2013321000000001</v>
      </c>
      <c r="X366">
        <v>3.2560891999999999</v>
      </c>
      <c r="Y366">
        <v>3.8546977</v>
      </c>
      <c r="Z366">
        <v>3.5177360000000002</v>
      </c>
      <c r="AA366">
        <v>3.3385791999999999</v>
      </c>
      <c r="AB366">
        <v>3.0920977999999999</v>
      </c>
      <c r="AC366">
        <v>2.6489365</v>
      </c>
      <c r="AD366">
        <v>2.9607651000000001</v>
      </c>
      <c r="AE366">
        <v>3.2921779</v>
      </c>
      <c r="AF366">
        <v>3.9681351</v>
      </c>
      <c r="AG366">
        <v>4.3949790000000002</v>
      </c>
      <c r="AH366">
        <v>3.1173758999999999</v>
      </c>
      <c r="AI366">
        <v>3.3038069999999999</v>
      </c>
      <c r="AJ366">
        <v>3.9053016</v>
      </c>
      <c r="AK366">
        <v>3.1570586999999999</v>
      </c>
      <c r="AL366">
        <v>3.6248133</v>
      </c>
      <c r="AM366">
        <v>3.3833177000000001</v>
      </c>
      <c r="AN366">
        <v>3.1607926000000002</v>
      </c>
      <c r="AO366">
        <v>3.2577379</v>
      </c>
      <c r="AP366">
        <v>2.6703383999999999</v>
      </c>
      <c r="AQ366">
        <v>2.1651340000000001</v>
      </c>
      <c r="AR366">
        <v>2.9953620000000001</v>
      </c>
      <c r="AS366">
        <v>4.2041712000000002</v>
      </c>
      <c r="AT366">
        <v>2.7452662000000001</v>
      </c>
      <c r="AU366">
        <v>2.3140027999999999</v>
      </c>
      <c r="AV366">
        <v>2.8311548000000002</v>
      </c>
      <c r="AW366">
        <v>5.0915790000000003</v>
      </c>
      <c r="AX366">
        <v>3.5080179999999999</v>
      </c>
      <c r="AY366">
        <v>3.5897063999999999</v>
      </c>
      <c r="AZ366">
        <v>3.1350193000000002</v>
      </c>
      <c r="BA366">
        <v>2.8352387000000001</v>
      </c>
      <c r="BB366">
        <v>2.9546602000000002</v>
      </c>
      <c r="BC366">
        <v>3.1556796999999999</v>
      </c>
      <c r="BD366">
        <v>3.0274084000000001</v>
      </c>
      <c r="BE366">
        <v>3.2999906999999999</v>
      </c>
      <c r="BF366">
        <v>2.8863949999999998</v>
      </c>
      <c r="BG366">
        <v>3.0229914</v>
      </c>
      <c r="BH366">
        <v>2.7524977000000002</v>
      </c>
      <c r="BI366">
        <v>3.0023217</v>
      </c>
      <c r="BJ366">
        <v>3.3658724000000002</v>
      </c>
      <c r="BK366">
        <v>3.0485186999999998</v>
      </c>
      <c r="BL366">
        <v>3.1446866999999998</v>
      </c>
      <c r="BM366">
        <v>3.8796219999999999</v>
      </c>
      <c r="BN366">
        <v>3.6352961000000001</v>
      </c>
      <c r="BO366">
        <v>2.9892783000000001</v>
      </c>
      <c r="BP366">
        <v>3.1343195000000001</v>
      </c>
      <c r="BQ366">
        <v>2.7953222000000002</v>
      </c>
      <c r="BR366">
        <v>2.9360468000000002</v>
      </c>
      <c r="BS366">
        <v>2.7510514000000001</v>
      </c>
      <c r="BT366">
        <v>3.8184569000000002</v>
      </c>
      <c r="BU366">
        <v>3.0000998999999999</v>
      </c>
      <c r="BV366">
        <v>3.4680851000000001</v>
      </c>
      <c r="BW366">
        <v>2.8080218000000001</v>
      </c>
      <c r="BX366">
        <v>2.8965459</v>
      </c>
      <c r="BY366">
        <v>3.6504083000000001</v>
      </c>
      <c r="BZ366">
        <v>3.1758701999999999</v>
      </c>
      <c r="CA366">
        <v>2.7251818000000001</v>
      </c>
      <c r="CB366">
        <v>3.0586500000000001</v>
      </c>
      <c r="CC366">
        <v>3.9361248</v>
      </c>
      <c r="CD366">
        <v>3.6158842999999998</v>
      </c>
      <c r="CE366">
        <v>3.5129986</v>
      </c>
      <c r="CF366">
        <v>3.1282700999999999</v>
      </c>
      <c r="CG366">
        <v>3.5713544000000002</v>
      </c>
      <c r="CH366">
        <v>2.8238707000000001</v>
      </c>
      <c r="CI366">
        <v>2.8575946999999999</v>
      </c>
      <c r="CJ366">
        <v>3.3920238</v>
      </c>
      <c r="CK366">
        <v>3.5686474000000001</v>
      </c>
      <c r="CL366">
        <v>3.3647680000000002</v>
      </c>
      <c r="CM366">
        <v>3.2369327999999999</v>
      </c>
      <c r="CN366">
        <v>3.6292342999999998</v>
      </c>
      <c r="CO366">
        <v>5.1362958000000001</v>
      </c>
      <c r="CP366">
        <v>5.8032922999999998</v>
      </c>
      <c r="CQ366">
        <v>3.2105665000000001</v>
      </c>
      <c r="CR366">
        <v>2.7444725000000001</v>
      </c>
      <c r="CS366">
        <v>3.5946996000000002</v>
      </c>
      <c r="CT366">
        <v>2.9261271999999998</v>
      </c>
      <c r="CU366">
        <v>3.0408081999999999</v>
      </c>
      <c r="CV366">
        <v>3.5552640000000002</v>
      </c>
      <c r="CW366">
        <v>3.4223287</v>
      </c>
      <c r="CX366">
        <v>3.2031654999999999</v>
      </c>
      <c r="CY366">
        <v>3.1169560000000001</v>
      </c>
      <c r="CZ366">
        <v>2.6190045</v>
      </c>
      <c r="DA366">
        <v>3.0505711999999998</v>
      </c>
      <c r="DB366">
        <v>3.2533452999999999</v>
      </c>
      <c r="DC366">
        <v>3.1736262000000002</v>
      </c>
      <c r="DD366">
        <v>3.4080997000000002</v>
      </c>
      <c r="DE366">
        <v>2.9859271000000001</v>
      </c>
      <c r="DF366">
        <v>3.6041105</v>
      </c>
      <c r="DG366">
        <v>3.7996807000000001</v>
      </c>
      <c r="DH366">
        <v>3.0670741000000001</v>
      </c>
      <c r="DI366">
        <v>3.4117625</v>
      </c>
      <c r="DJ366">
        <v>3.5911032999999999</v>
      </c>
      <c r="DK366">
        <v>3.0758355000000002</v>
      </c>
      <c r="DL366">
        <v>3.2512669999999999</v>
      </c>
      <c r="DM366">
        <v>2.6859369000000002</v>
      </c>
      <c r="DN366">
        <v>2.1674471</v>
      </c>
      <c r="DO366">
        <v>3.0267138</v>
      </c>
      <c r="DP366">
        <v>4.5788317000000003</v>
      </c>
      <c r="DQ366">
        <v>2.9800575</v>
      </c>
      <c r="DR366">
        <v>2.3214828999999999</v>
      </c>
      <c r="DS366">
        <v>2.9726151999999999</v>
      </c>
      <c r="DT366">
        <v>4.2330389000000004</v>
      </c>
      <c r="DU366">
        <v>3.5177261999999998</v>
      </c>
      <c r="DV366">
        <v>3.4097382999999999</v>
      </c>
      <c r="DW366">
        <v>3.2198156999999998</v>
      </c>
      <c r="DX366">
        <v>3.1936502</v>
      </c>
      <c r="DY366">
        <v>3.0080928999999998</v>
      </c>
      <c r="DZ366">
        <v>3.1061331999999999</v>
      </c>
      <c r="EA366">
        <v>2.9888925999999998</v>
      </c>
      <c r="EB366">
        <v>2.7931910000000002</v>
      </c>
      <c r="EC366">
        <v>2.8899455000000001</v>
      </c>
      <c r="ED366">
        <v>2.6763134000000002</v>
      </c>
      <c r="EE366">
        <v>2.7195773000000001</v>
      </c>
      <c r="EF366">
        <v>2.9782587999999999</v>
      </c>
      <c r="EG366">
        <v>2.9131787</v>
      </c>
      <c r="EH366">
        <v>2.9764444999999999</v>
      </c>
      <c r="EI366">
        <v>3.3994946000000001</v>
      </c>
      <c r="EJ366">
        <v>3.2576637000000002</v>
      </c>
      <c r="EK366">
        <v>3.1569185000000002</v>
      </c>
      <c r="EL366">
        <v>3.0091530999999998</v>
      </c>
      <c r="EM366">
        <v>3.6417787000000001</v>
      </c>
      <c r="EN366">
        <v>2.7543232</v>
      </c>
      <c r="EO366">
        <v>2.9701952999999999</v>
      </c>
      <c r="EP366">
        <v>2.7673470999999998</v>
      </c>
      <c r="EQ366">
        <v>2.9367060999999999</v>
      </c>
      <c r="ER366">
        <v>3.1887558</v>
      </c>
      <c r="ES366">
        <v>3.2486663</v>
      </c>
      <c r="ET366">
        <v>3.0308380000000001</v>
      </c>
      <c r="EU366">
        <v>2.8970151</v>
      </c>
      <c r="EV366">
        <v>1</v>
      </c>
      <c r="EW366">
        <f>MATCH(A366,'[1]BASC2_BRIEF_6yr_DEMOS_ScanInfo '!$H$1:$H$585,0)</f>
        <v>330</v>
      </c>
      <c r="EX366">
        <f>INDEX('[1]BASC2_BRIEF_6yr_DEMOS_ScanInfo '!$L$1:$L$585,EW366)</f>
        <v>1</v>
      </c>
      <c r="EY366">
        <v>2</v>
      </c>
      <c r="EZ366">
        <v>1</v>
      </c>
      <c r="FA366">
        <f t="shared" si="92"/>
        <v>2</v>
      </c>
      <c r="FB366">
        <v>2</v>
      </c>
    </row>
    <row r="367" spans="1:158" x14ac:dyDescent="0.35">
      <c r="A367" t="s">
        <v>288</v>
      </c>
      <c r="B367">
        <v>3.6951876000000001</v>
      </c>
      <c r="C367">
        <v>3.2485118000000002</v>
      </c>
      <c r="D367">
        <v>3.0223130999999999</v>
      </c>
      <c r="E367">
        <v>3.1054764000000001</v>
      </c>
      <c r="F367">
        <v>3.3829973</v>
      </c>
      <c r="G367">
        <v>3.2869991999999999</v>
      </c>
      <c r="H367">
        <v>3.4262996000000001</v>
      </c>
      <c r="I367">
        <v>3.3924563000000001</v>
      </c>
      <c r="J367">
        <v>3.6821749000000001</v>
      </c>
      <c r="K367">
        <v>3.1770228999999999</v>
      </c>
      <c r="L367">
        <v>2.7783234000000001</v>
      </c>
      <c r="M367">
        <v>3.3889328999999999</v>
      </c>
      <c r="N367">
        <v>3.4928054999999998</v>
      </c>
      <c r="O367">
        <v>3.2943666</v>
      </c>
      <c r="P367">
        <v>3.4182537000000002</v>
      </c>
      <c r="Q367">
        <v>3.6237716999999998</v>
      </c>
      <c r="R367">
        <v>5.0796837999999997</v>
      </c>
      <c r="S367">
        <v>6.666512</v>
      </c>
      <c r="T367">
        <v>3.3487358</v>
      </c>
      <c r="U367">
        <v>2.7786605</v>
      </c>
      <c r="V367">
        <v>3.7420019999999998</v>
      </c>
      <c r="W367">
        <v>3.1182251000000001</v>
      </c>
      <c r="X367">
        <v>3.2781669999999998</v>
      </c>
      <c r="Y367">
        <v>4.1060591000000004</v>
      </c>
      <c r="Z367">
        <v>3.5067784999999998</v>
      </c>
      <c r="AA367">
        <v>3.3126380000000002</v>
      </c>
      <c r="AB367">
        <v>3.0502791</v>
      </c>
      <c r="AC367">
        <v>2.5981879000000001</v>
      </c>
      <c r="AD367">
        <v>3.2542341000000001</v>
      </c>
      <c r="AE367">
        <v>3.3090961000000001</v>
      </c>
      <c r="AF367">
        <v>3.4628147999999999</v>
      </c>
      <c r="AG367">
        <v>3.0766768</v>
      </c>
      <c r="AH367">
        <v>2.8080484999999999</v>
      </c>
      <c r="AI367">
        <v>3.4445988999999999</v>
      </c>
      <c r="AJ367">
        <v>4.161664</v>
      </c>
      <c r="AK367">
        <v>3.0302079000000002</v>
      </c>
      <c r="AL367">
        <v>3.6353900000000001</v>
      </c>
      <c r="AM367">
        <v>3.6796229</v>
      </c>
      <c r="AN367">
        <v>3.3915877000000001</v>
      </c>
      <c r="AO367">
        <v>2.9662389999999998</v>
      </c>
      <c r="AP367">
        <v>2.8223628999999999</v>
      </c>
      <c r="AQ367">
        <v>2.1970892000000002</v>
      </c>
      <c r="AR367">
        <v>2.9245684000000001</v>
      </c>
      <c r="AS367">
        <v>4.3444085000000001</v>
      </c>
      <c r="AT367">
        <v>2.8309441</v>
      </c>
      <c r="AU367">
        <v>2.3988546999999998</v>
      </c>
      <c r="AV367">
        <v>2.8781669000000001</v>
      </c>
      <c r="AW367">
        <v>5.8475093999999999</v>
      </c>
      <c r="AX367">
        <v>3.3273716000000002</v>
      </c>
      <c r="AY367">
        <v>3.8400259000000001</v>
      </c>
      <c r="AZ367">
        <v>3.3188357000000002</v>
      </c>
      <c r="BA367">
        <v>2.8636271999999998</v>
      </c>
      <c r="BB367">
        <v>2.9888761000000001</v>
      </c>
      <c r="BC367">
        <v>2.9912169</v>
      </c>
      <c r="BD367">
        <v>2.9922423</v>
      </c>
      <c r="BE367">
        <v>2.9119448999999999</v>
      </c>
      <c r="BF367">
        <v>2.7006945999999998</v>
      </c>
      <c r="BG367">
        <v>2.7006535999999999</v>
      </c>
      <c r="BH367">
        <v>2.6675556</v>
      </c>
      <c r="BI367">
        <v>3.0570721999999999</v>
      </c>
      <c r="BJ367">
        <v>2.8373455999999999</v>
      </c>
      <c r="BK367">
        <v>3.0920002000000002</v>
      </c>
      <c r="BL367">
        <v>3.0835347</v>
      </c>
      <c r="BM367">
        <v>3.0110993000000001</v>
      </c>
      <c r="BN367">
        <v>3.3226509000000002</v>
      </c>
      <c r="BO367">
        <v>3.0451180999999998</v>
      </c>
      <c r="BP367">
        <v>3.3366308</v>
      </c>
      <c r="BQ367">
        <v>2.830476</v>
      </c>
      <c r="BR367">
        <v>2.9069655000000001</v>
      </c>
      <c r="BS367">
        <v>2.9552619</v>
      </c>
      <c r="BT367">
        <v>3.0873469999999998</v>
      </c>
      <c r="BU367">
        <v>3.2376382000000001</v>
      </c>
      <c r="BV367">
        <v>3.49804</v>
      </c>
      <c r="BW367">
        <v>3.0355772999999999</v>
      </c>
      <c r="BX367">
        <v>2.8039700999999999</v>
      </c>
      <c r="BY367">
        <v>3.7132527999999998</v>
      </c>
      <c r="BZ367">
        <v>3.0293527</v>
      </c>
      <c r="CA367">
        <v>2.9498236000000002</v>
      </c>
      <c r="CB367">
        <v>2.9552515000000001</v>
      </c>
      <c r="CC367">
        <v>3.6470101000000001</v>
      </c>
      <c r="CD367">
        <v>3.8127564999999999</v>
      </c>
      <c r="CE367">
        <v>3.3530405000000001</v>
      </c>
      <c r="CF367">
        <v>3.1724675000000002</v>
      </c>
      <c r="CG367">
        <v>3.6916579999999999</v>
      </c>
      <c r="CH367">
        <v>2.7117293</v>
      </c>
      <c r="CI367">
        <v>2.7596679000000002</v>
      </c>
      <c r="CJ367">
        <v>3.4099300000000001</v>
      </c>
      <c r="CK367">
        <v>3.7670918000000002</v>
      </c>
      <c r="CL367">
        <v>3.2791668999999999</v>
      </c>
      <c r="CM367">
        <v>3.2692907</v>
      </c>
      <c r="CN367">
        <v>3.6806757000000001</v>
      </c>
      <c r="CO367">
        <v>4.7630553000000004</v>
      </c>
      <c r="CP367">
        <v>6.0349092000000004</v>
      </c>
      <c r="CQ367">
        <v>3.3463601999999999</v>
      </c>
      <c r="CR367">
        <v>2.9336945999999999</v>
      </c>
      <c r="CS367">
        <v>3.7775666999999999</v>
      </c>
      <c r="CT367">
        <v>3.1881963999999998</v>
      </c>
      <c r="CU367">
        <v>3.2976162000000002</v>
      </c>
      <c r="CV367">
        <v>3.7718289</v>
      </c>
      <c r="CW367">
        <v>3.6293342000000002</v>
      </c>
      <c r="CX367">
        <v>3.2401366</v>
      </c>
      <c r="CY367">
        <v>3.2087481000000002</v>
      </c>
      <c r="CZ367">
        <v>2.7920761000000001</v>
      </c>
      <c r="DA367">
        <v>3.1101364999999999</v>
      </c>
      <c r="DB367">
        <v>3.4375455000000001</v>
      </c>
      <c r="DC367">
        <v>3.4371849999999999</v>
      </c>
      <c r="DD367">
        <v>4.5982614000000002</v>
      </c>
      <c r="DE367">
        <v>2.9123399000000001</v>
      </c>
      <c r="DF367">
        <v>3.4922452000000002</v>
      </c>
      <c r="DG367">
        <v>3.9515015999999998</v>
      </c>
      <c r="DH367">
        <v>3.2564286999999998</v>
      </c>
      <c r="DI367">
        <v>3.5949059000000001</v>
      </c>
      <c r="DJ367">
        <v>3.5435164000000001</v>
      </c>
      <c r="DK367">
        <v>3.6328076999999999</v>
      </c>
      <c r="DL367">
        <v>3.0369017</v>
      </c>
      <c r="DM367">
        <v>2.7875326</v>
      </c>
      <c r="DN367">
        <v>2.2319045000000002</v>
      </c>
      <c r="DO367">
        <v>3.0113416000000002</v>
      </c>
      <c r="DP367">
        <v>4.4451970999999997</v>
      </c>
      <c r="DQ367">
        <v>2.8250358000000002</v>
      </c>
      <c r="DR367">
        <v>2.3486178</v>
      </c>
      <c r="DS367">
        <v>2.8954469999999999</v>
      </c>
      <c r="DT367">
        <v>5.5605574000000004</v>
      </c>
      <c r="DU367">
        <v>3.3920113999999999</v>
      </c>
      <c r="DV367">
        <v>3.7111570999999999</v>
      </c>
      <c r="DW367">
        <v>3.1714804000000001</v>
      </c>
      <c r="DX367">
        <v>3.0079476999999999</v>
      </c>
      <c r="DY367">
        <v>2.9133676999999998</v>
      </c>
      <c r="DZ367">
        <v>3.109782</v>
      </c>
      <c r="EA367">
        <v>3.0758128</v>
      </c>
      <c r="EB367">
        <v>3.0522971000000001</v>
      </c>
      <c r="EC367">
        <v>2.8493712000000002</v>
      </c>
      <c r="ED367">
        <v>2.8105085000000001</v>
      </c>
      <c r="EE367">
        <v>2.7332778000000002</v>
      </c>
      <c r="EF367">
        <v>3.0346223999999999</v>
      </c>
      <c r="EG367">
        <v>2.8406920000000002</v>
      </c>
      <c r="EH367">
        <v>2.9882016</v>
      </c>
      <c r="EI367">
        <v>3.1364147999999998</v>
      </c>
      <c r="EJ367">
        <v>2.9092332999999999</v>
      </c>
      <c r="EK367">
        <v>3.0670891</v>
      </c>
      <c r="EL367">
        <v>3.0356945999999998</v>
      </c>
      <c r="EM367">
        <v>3.1763718000000001</v>
      </c>
      <c r="EN367">
        <v>2.7728388000000002</v>
      </c>
      <c r="EO367">
        <v>2.8079681000000001</v>
      </c>
      <c r="EP367">
        <v>2.7361312</v>
      </c>
      <c r="EQ367">
        <v>3.9391593999999999</v>
      </c>
      <c r="ER367">
        <v>3.3721168000000001</v>
      </c>
      <c r="ES367">
        <v>3.2758210000000001</v>
      </c>
      <c r="ET367">
        <v>3.1242464000000001</v>
      </c>
      <c r="EU367">
        <v>2.7480562000000002</v>
      </c>
      <c r="EV367">
        <v>3</v>
      </c>
      <c r="EW367">
        <f>MATCH(A367,'[1]BASC2_BRIEF_6yr_DEMOS_ScanInfo '!$H$1:$H$585,0)</f>
        <v>331</v>
      </c>
      <c r="EX367">
        <f>INDEX('[1]BASC2_BRIEF_6yr_DEMOS_ScanInfo '!$L$1:$L$585,EW367)</f>
        <v>1</v>
      </c>
      <c r="EY367">
        <v>2</v>
      </c>
      <c r="EZ367">
        <v>1</v>
      </c>
      <c r="FA367">
        <f>IF(AND(EZ367=1,EV367=3),6)</f>
        <v>6</v>
      </c>
      <c r="FB367">
        <v>6</v>
      </c>
    </row>
    <row r="368" spans="1:158" x14ac:dyDescent="0.35">
      <c r="A368" t="s">
        <v>134</v>
      </c>
      <c r="B368">
        <v>3.7614581999999999</v>
      </c>
      <c r="C368">
        <v>3.0818775</v>
      </c>
      <c r="D368">
        <v>2.7847846000000001</v>
      </c>
      <c r="E368">
        <v>3.3562634</v>
      </c>
      <c r="F368">
        <v>4.0193409999999998</v>
      </c>
      <c r="G368">
        <v>3.5335616999999999</v>
      </c>
      <c r="H368">
        <v>3.2992485</v>
      </c>
      <c r="I368">
        <v>3.3740087000000001</v>
      </c>
      <c r="J368">
        <v>3.9407152999999999</v>
      </c>
      <c r="K368">
        <v>2.7223258000000001</v>
      </c>
      <c r="L368">
        <v>2.8406707999999998</v>
      </c>
      <c r="M368">
        <v>3.2798595000000001</v>
      </c>
      <c r="N368">
        <v>4.0649623999999998</v>
      </c>
      <c r="O368">
        <v>3.5517862</v>
      </c>
      <c r="P368">
        <v>3.4956936999999999</v>
      </c>
      <c r="Q368">
        <v>3.5745800000000001</v>
      </c>
      <c r="R368">
        <v>5.1240816000000002</v>
      </c>
      <c r="S368">
        <v>5.7654791000000003</v>
      </c>
      <c r="T368">
        <v>3.2471933000000002</v>
      </c>
      <c r="U368">
        <v>2.8806660000000002</v>
      </c>
      <c r="V368">
        <v>3.9154116999999999</v>
      </c>
      <c r="W368">
        <v>3.240011</v>
      </c>
      <c r="X368">
        <v>3.0100973</v>
      </c>
      <c r="Y368">
        <v>3.7616719999999999</v>
      </c>
      <c r="Z368">
        <v>3.7024417000000001</v>
      </c>
      <c r="AA368">
        <v>3.5568027</v>
      </c>
      <c r="AB368">
        <v>3.3630908000000002</v>
      </c>
      <c r="AC368">
        <v>2.8425341</v>
      </c>
      <c r="AD368">
        <v>3.1034806000000001</v>
      </c>
      <c r="AE368">
        <v>3.4606352</v>
      </c>
      <c r="AF368">
        <v>3.5751518999999998</v>
      </c>
      <c r="AG368">
        <v>3.6117523</v>
      </c>
      <c r="AH368">
        <v>3.0796125000000001</v>
      </c>
      <c r="AI368">
        <v>3.5744259</v>
      </c>
      <c r="AJ368">
        <v>3.9767996999999999</v>
      </c>
      <c r="AK368">
        <v>3.2464979</v>
      </c>
      <c r="AL368">
        <v>3.5560255000000001</v>
      </c>
      <c r="AM368">
        <v>3.7584697999999999</v>
      </c>
      <c r="AN368">
        <v>3.3239757999999999</v>
      </c>
      <c r="AO368">
        <v>3.1949949000000002</v>
      </c>
      <c r="AP368">
        <v>2.8442438000000001</v>
      </c>
      <c r="AQ368">
        <v>2.1143643999999999</v>
      </c>
      <c r="AR368">
        <v>2.8762908</v>
      </c>
      <c r="AS368">
        <v>4.0662241000000003</v>
      </c>
      <c r="AT368">
        <v>2.8895419000000002</v>
      </c>
      <c r="AU368">
        <v>2.3779626</v>
      </c>
      <c r="AV368">
        <v>2.9343425999999999</v>
      </c>
      <c r="AW368">
        <v>5.4941019999999998</v>
      </c>
      <c r="AX368">
        <v>3.4861865000000001</v>
      </c>
      <c r="AY368">
        <v>3.9009575999999999</v>
      </c>
      <c r="AZ368">
        <v>3.1315525000000002</v>
      </c>
      <c r="BA368">
        <v>2.7329943000000001</v>
      </c>
      <c r="BB368">
        <v>3.0372971999999998</v>
      </c>
      <c r="BC368">
        <v>3.1533636999999999</v>
      </c>
      <c r="BD368">
        <v>3.0168636000000002</v>
      </c>
      <c r="BE368">
        <v>3.1713857999999999</v>
      </c>
      <c r="BF368">
        <v>2.9463477</v>
      </c>
      <c r="BG368">
        <v>2.5359403999999999</v>
      </c>
      <c r="BH368">
        <v>2.6528192000000002</v>
      </c>
      <c r="BI368">
        <v>2.9719305</v>
      </c>
      <c r="BJ368">
        <v>3.1086643</v>
      </c>
      <c r="BK368">
        <v>2.9887803000000002</v>
      </c>
      <c r="BL368">
        <v>3.6237442</v>
      </c>
      <c r="BM368">
        <v>2.8153058999999998</v>
      </c>
      <c r="BN368">
        <v>3.3108415999999998</v>
      </c>
      <c r="BO368">
        <v>3.1460834000000002</v>
      </c>
      <c r="BP368">
        <v>3.3383267000000001</v>
      </c>
      <c r="BQ368">
        <v>2.8434135999999999</v>
      </c>
      <c r="BR368">
        <v>2.8323605000000001</v>
      </c>
      <c r="BS368">
        <v>2.7778508999999998</v>
      </c>
      <c r="BT368">
        <v>4.1115459999999997</v>
      </c>
      <c r="BU368">
        <v>3.4163439000000002</v>
      </c>
      <c r="BV368">
        <v>3.4769131999999998</v>
      </c>
      <c r="BW368">
        <v>3.0476576999999998</v>
      </c>
      <c r="BX368">
        <v>3.1318736</v>
      </c>
      <c r="BY368">
        <v>3.7382084999999998</v>
      </c>
      <c r="BZ368">
        <v>2.9244094</v>
      </c>
      <c r="CA368">
        <v>2.944896</v>
      </c>
      <c r="CB368">
        <v>3.1909111000000001</v>
      </c>
      <c r="CC368">
        <v>3.8865080000000001</v>
      </c>
      <c r="CD368">
        <v>3.7103362</v>
      </c>
      <c r="CE368">
        <v>3.5245451999999999</v>
      </c>
      <c r="CF368">
        <v>3.2109367999999998</v>
      </c>
      <c r="CG368">
        <v>3.7826776999999998</v>
      </c>
      <c r="CH368">
        <v>2.5343368000000002</v>
      </c>
      <c r="CI368">
        <v>2.9555001000000001</v>
      </c>
      <c r="CJ368">
        <v>3.2127680999999999</v>
      </c>
      <c r="CK368">
        <v>3.9580939000000002</v>
      </c>
      <c r="CL368">
        <v>3.3995790000000001</v>
      </c>
      <c r="CM368">
        <v>3.4442979999999999</v>
      </c>
      <c r="CN368">
        <v>3.5976542999999999</v>
      </c>
      <c r="CO368">
        <v>5.5283636999999999</v>
      </c>
      <c r="CP368">
        <v>5.8922242999999996</v>
      </c>
      <c r="CQ368">
        <v>3.4113612</v>
      </c>
      <c r="CR368">
        <v>2.8903723000000001</v>
      </c>
      <c r="CS368">
        <v>3.5899106999999999</v>
      </c>
      <c r="CT368">
        <v>3.1675765999999999</v>
      </c>
      <c r="CU368">
        <v>3.1027992000000002</v>
      </c>
      <c r="CV368">
        <v>3.6327498</v>
      </c>
      <c r="CW368">
        <v>3.5985817999999998</v>
      </c>
      <c r="CX368">
        <v>3.4352336000000001</v>
      </c>
      <c r="CY368">
        <v>3.2771723000000001</v>
      </c>
      <c r="CZ368">
        <v>2.8989139000000002</v>
      </c>
      <c r="DA368">
        <v>3.1107695</v>
      </c>
      <c r="DB368">
        <v>3.4793552999999999</v>
      </c>
      <c r="DC368">
        <v>3.167557</v>
      </c>
      <c r="DD368">
        <v>4.5899782</v>
      </c>
      <c r="DE368">
        <v>3.1303934999999998</v>
      </c>
      <c r="DF368">
        <v>3.4380918</v>
      </c>
      <c r="DG368">
        <v>3.7863717000000001</v>
      </c>
      <c r="DH368">
        <v>2.9672668</v>
      </c>
      <c r="DI368">
        <v>3.7357008</v>
      </c>
      <c r="DJ368">
        <v>3.7401892999999999</v>
      </c>
      <c r="DK368">
        <v>3.3493783000000001</v>
      </c>
      <c r="DL368">
        <v>2.6266389000000001</v>
      </c>
      <c r="DM368">
        <v>2.6206453000000001</v>
      </c>
      <c r="DN368">
        <v>2.0979078000000002</v>
      </c>
      <c r="DO368">
        <v>2.8854872999999999</v>
      </c>
      <c r="DP368">
        <v>4.2459235</v>
      </c>
      <c r="DQ368">
        <v>2.7030571000000001</v>
      </c>
      <c r="DR368">
        <v>2.4235376999999998</v>
      </c>
      <c r="DS368">
        <v>3.0339322000000002</v>
      </c>
      <c r="DT368">
        <v>5.5948514999999999</v>
      </c>
      <c r="DU368">
        <v>4.0276246000000002</v>
      </c>
      <c r="DV368">
        <v>3.6958497000000001</v>
      </c>
      <c r="DW368">
        <v>3.1790368999999998</v>
      </c>
      <c r="DX368">
        <v>2.7116866000000002</v>
      </c>
      <c r="DY368">
        <v>3.1191778000000001</v>
      </c>
      <c r="DZ368">
        <v>3.2801458999999999</v>
      </c>
      <c r="EA368">
        <v>3.0014842000000002</v>
      </c>
      <c r="EB368">
        <v>3.2515744999999998</v>
      </c>
      <c r="EC368">
        <v>2.8082893000000002</v>
      </c>
      <c r="ED368">
        <v>2.9791348000000002</v>
      </c>
      <c r="EE368">
        <v>2.7190332000000001</v>
      </c>
      <c r="EF368">
        <v>2.9490718999999999</v>
      </c>
      <c r="EG368">
        <v>2.9361906000000002</v>
      </c>
      <c r="EH368">
        <v>2.8844794999999999</v>
      </c>
      <c r="EI368">
        <v>3.3001708999999999</v>
      </c>
      <c r="EJ368">
        <v>2.8905536999999999</v>
      </c>
      <c r="EK368">
        <v>3.1896209999999998</v>
      </c>
      <c r="EL368">
        <v>3.0642233000000001</v>
      </c>
      <c r="EM368">
        <v>3.2588998999999998</v>
      </c>
      <c r="EN368">
        <v>2.8587584000000001</v>
      </c>
      <c r="EO368">
        <v>2.8515220000000001</v>
      </c>
      <c r="EP368">
        <v>2.7362027000000002</v>
      </c>
      <c r="EQ368">
        <v>3.4655969</v>
      </c>
      <c r="ER368">
        <v>3.2335061999999999</v>
      </c>
      <c r="ES368">
        <v>3.4030632999999999</v>
      </c>
      <c r="ET368">
        <v>3.0172751</v>
      </c>
      <c r="EU368">
        <v>2.6600720999999998</v>
      </c>
      <c r="EV368">
        <v>1</v>
      </c>
      <c r="EW368">
        <f>MATCH(A368,'[1]BASC2_BRIEF_6yr_DEMOS_ScanInfo '!$H$1:$H$585,0)</f>
        <v>333</v>
      </c>
      <c r="EX368">
        <f>INDEX('[1]BASC2_BRIEF_6yr_DEMOS_ScanInfo '!$L$1:$L$585,EW368)</f>
        <v>2</v>
      </c>
      <c r="EY368">
        <v>2</v>
      </c>
      <c r="EZ368">
        <v>2</v>
      </c>
      <c r="FA368">
        <f>IF(AND(EZ368=2,EV368=1),3)</f>
        <v>3</v>
      </c>
      <c r="FB368">
        <v>3</v>
      </c>
    </row>
    <row r="369" spans="1:158" x14ac:dyDescent="0.35">
      <c r="A369" t="s">
        <v>135</v>
      </c>
      <c r="B369">
        <v>3.6553667000000001</v>
      </c>
      <c r="C369">
        <v>2.8790741</v>
      </c>
      <c r="D369">
        <v>2.7636322999999998</v>
      </c>
      <c r="E369">
        <v>3.1839008</v>
      </c>
      <c r="F369">
        <v>4.0035553000000004</v>
      </c>
      <c r="G369">
        <v>3.9439563999999998</v>
      </c>
      <c r="H369">
        <v>3.5428209000000002</v>
      </c>
      <c r="I369">
        <v>3.2888601</v>
      </c>
      <c r="J369">
        <v>3.5958947999999999</v>
      </c>
      <c r="K369">
        <v>2.8049227999999999</v>
      </c>
      <c r="L369">
        <v>3.0761373000000001</v>
      </c>
      <c r="M369">
        <v>3.2125113000000001</v>
      </c>
      <c r="N369">
        <v>3.8063129999999998</v>
      </c>
      <c r="O369">
        <v>3.4473083</v>
      </c>
      <c r="P369">
        <v>3.5286032999999999</v>
      </c>
      <c r="Q369">
        <v>3.8203725999999998</v>
      </c>
      <c r="R369">
        <v>4.9042468000000001</v>
      </c>
      <c r="S369">
        <v>5.7521867999999996</v>
      </c>
      <c r="T369">
        <v>3.3261859</v>
      </c>
      <c r="U369">
        <v>2.8915202999999998</v>
      </c>
      <c r="V369">
        <v>3.4875500000000001</v>
      </c>
      <c r="W369">
        <v>2.9826744000000001</v>
      </c>
      <c r="X369">
        <v>3.0181494</v>
      </c>
      <c r="Y369">
        <v>3.882971</v>
      </c>
      <c r="Z369">
        <v>3.5404893999999998</v>
      </c>
      <c r="AA369">
        <v>3.5176463</v>
      </c>
      <c r="AB369">
        <v>3.2589605000000001</v>
      </c>
      <c r="AC369">
        <v>2.7090752</v>
      </c>
      <c r="AD369">
        <v>3.1839745000000002</v>
      </c>
      <c r="AE369">
        <v>3.6950892999999998</v>
      </c>
      <c r="AF369">
        <v>4.0276151000000002</v>
      </c>
      <c r="AG369">
        <v>4.0701485000000002</v>
      </c>
      <c r="AH369">
        <v>3.2788233999999998</v>
      </c>
      <c r="AI369">
        <v>3.6750927</v>
      </c>
      <c r="AJ369">
        <v>4.1927428000000004</v>
      </c>
      <c r="AK369">
        <v>3.0714684000000001</v>
      </c>
      <c r="AL369">
        <v>3.6469071</v>
      </c>
      <c r="AM369">
        <v>3.6790674000000001</v>
      </c>
      <c r="AN369">
        <v>3.1877011999999998</v>
      </c>
      <c r="AO369">
        <v>2.9323654000000001</v>
      </c>
      <c r="AP369">
        <v>2.7379262</v>
      </c>
      <c r="AQ369">
        <v>2.2404459000000001</v>
      </c>
      <c r="AR369">
        <v>3.0172640999999998</v>
      </c>
      <c r="AS369">
        <v>4.1143879999999999</v>
      </c>
      <c r="AT369">
        <v>2.8342977</v>
      </c>
      <c r="AU369">
        <v>2.2755618000000002</v>
      </c>
      <c r="AV369">
        <v>2.7710302000000002</v>
      </c>
      <c r="AW369">
        <v>4.7710556999999998</v>
      </c>
      <c r="AX369">
        <v>3.365046</v>
      </c>
      <c r="AY369">
        <v>3.6330216000000002</v>
      </c>
      <c r="AZ369">
        <v>3.3159217999999999</v>
      </c>
      <c r="BA369">
        <v>3.2120047</v>
      </c>
      <c r="BB369">
        <v>3.1869695</v>
      </c>
      <c r="BC369">
        <v>3.1169538000000001</v>
      </c>
      <c r="BD369">
        <v>3.0575705000000002</v>
      </c>
      <c r="BE369">
        <v>3.2799138999999999</v>
      </c>
      <c r="BF369">
        <v>2.7074088999999999</v>
      </c>
      <c r="BG369">
        <v>2.8145592000000001</v>
      </c>
      <c r="BH369">
        <v>2.5099019999999999</v>
      </c>
      <c r="BI369">
        <v>3.0829434</v>
      </c>
      <c r="BJ369">
        <v>3.0171125000000001</v>
      </c>
      <c r="BK369">
        <v>2.9703653000000001</v>
      </c>
      <c r="BL369">
        <v>3.1233518</v>
      </c>
      <c r="BM369">
        <v>3.2483038999999998</v>
      </c>
      <c r="BN369">
        <v>3.6365981000000001</v>
      </c>
      <c r="BO369">
        <v>3.1767585</v>
      </c>
      <c r="BP369">
        <v>3.4216072999999998</v>
      </c>
      <c r="BQ369">
        <v>2.7750575999999998</v>
      </c>
      <c r="BR369">
        <v>2.9095297000000002</v>
      </c>
      <c r="BS369">
        <v>2.8794640999999999</v>
      </c>
      <c r="BT369">
        <v>4.3420978000000003</v>
      </c>
      <c r="BU369">
        <v>3.2732439000000002</v>
      </c>
      <c r="BV369">
        <v>3.6144280000000002</v>
      </c>
      <c r="BW369">
        <v>3.0577511999999998</v>
      </c>
      <c r="BX369">
        <v>2.8626369999999999</v>
      </c>
      <c r="BY369">
        <v>4.2014779999999998</v>
      </c>
      <c r="BZ369">
        <v>3.1548557000000002</v>
      </c>
      <c r="CA369">
        <v>2.8413620000000002</v>
      </c>
      <c r="CB369">
        <v>3.1591138999999999</v>
      </c>
      <c r="CC369">
        <v>4.1684169999999998</v>
      </c>
      <c r="CD369">
        <v>3.7579900999999998</v>
      </c>
      <c r="CE369">
        <v>3.1708291000000002</v>
      </c>
      <c r="CF369">
        <v>3.3402824</v>
      </c>
      <c r="CG369">
        <v>4.1828718</v>
      </c>
      <c r="CH369">
        <v>3.3687615000000002</v>
      </c>
      <c r="CI369">
        <v>2.9455059000000001</v>
      </c>
      <c r="CJ369">
        <v>3.2344685000000002</v>
      </c>
      <c r="CK369">
        <v>4.0132989999999999</v>
      </c>
      <c r="CL369">
        <v>3.5349061000000002</v>
      </c>
      <c r="CM369">
        <v>3.5771951999999998</v>
      </c>
      <c r="CN369">
        <v>3.6222998999999998</v>
      </c>
      <c r="CO369">
        <v>5.0948105000000004</v>
      </c>
      <c r="CP369">
        <v>5.9355760000000002</v>
      </c>
      <c r="CQ369">
        <v>3.2423136000000001</v>
      </c>
      <c r="CR369">
        <v>2.9627872000000002</v>
      </c>
      <c r="CS369">
        <v>3.7411270000000001</v>
      </c>
      <c r="CT369">
        <v>2.9658616000000002</v>
      </c>
      <c r="CU369">
        <v>3.1897795000000002</v>
      </c>
      <c r="CV369">
        <v>4.0141286999999997</v>
      </c>
      <c r="CW369">
        <v>3.6583654999999999</v>
      </c>
      <c r="CX369">
        <v>3.2568407000000001</v>
      </c>
      <c r="CY369">
        <v>3.2199099000000002</v>
      </c>
      <c r="CZ369">
        <v>2.7352604999999999</v>
      </c>
      <c r="DA369">
        <v>3.0981770000000002</v>
      </c>
      <c r="DB369">
        <v>3.6894022999999998</v>
      </c>
      <c r="DC369">
        <v>4.0092616000000003</v>
      </c>
      <c r="DD369">
        <v>4.3752769999999996</v>
      </c>
      <c r="DE369">
        <v>3.0665266999999998</v>
      </c>
      <c r="DF369">
        <v>3.8075687999999999</v>
      </c>
      <c r="DG369">
        <v>4.0564074999999997</v>
      </c>
      <c r="DH369">
        <v>2.8471126999999998</v>
      </c>
      <c r="DI369">
        <v>3.7174597</v>
      </c>
      <c r="DJ369">
        <v>3.9583336999999998</v>
      </c>
      <c r="DK369">
        <v>3.3810098000000002</v>
      </c>
      <c r="DL369">
        <v>2.8604417</v>
      </c>
      <c r="DM369">
        <v>2.6393962000000002</v>
      </c>
      <c r="DN369">
        <v>2.1634736000000001</v>
      </c>
      <c r="DO369">
        <v>3.2370269</v>
      </c>
      <c r="DP369">
        <v>4.3685045000000002</v>
      </c>
      <c r="DQ369">
        <v>2.9458915999999999</v>
      </c>
      <c r="DR369">
        <v>2.3066076999999998</v>
      </c>
      <c r="DS369">
        <v>2.8292606</v>
      </c>
      <c r="DT369">
        <v>5.2117266999999998</v>
      </c>
      <c r="DU369">
        <v>3.3298416</v>
      </c>
      <c r="DV369">
        <v>3.6013516999999999</v>
      </c>
      <c r="DW369">
        <v>4.4522247000000004</v>
      </c>
      <c r="DX369">
        <v>3.1621790000000001</v>
      </c>
      <c r="DY369">
        <v>3.1001916</v>
      </c>
      <c r="DZ369">
        <v>3.2683873000000001</v>
      </c>
      <c r="EA369">
        <v>3.0361338</v>
      </c>
      <c r="EB369">
        <v>2.8380721000000002</v>
      </c>
      <c r="EC369">
        <v>2.8682653999999999</v>
      </c>
      <c r="ED369">
        <v>2.5792321999999999</v>
      </c>
      <c r="EE369">
        <v>2.7345014000000001</v>
      </c>
      <c r="EF369">
        <v>3.3758618999999999</v>
      </c>
      <c r="EG369">
        <v>3.2687697</v>
      </c>
      <c r="EH369">
        <v>2.8264486999999998</v>
      </c>
      <c r="EI369">
        <v>3.4537925999999999</v>
      </c>
      <c r="EJ369">
        <v>2.9150659999999999</v>
      </c>
      <c r="EK369">
        <v>3.5072160000000001</v>
      </c>
      <c r="EL369">
        <v>3.2272034000000001</v>
      </c>
      <c r="EM369">
        <v>3.1995974</v>
      </c>
      <c r="EN369">
        <v>2.6925943000000001</v>
      </c>
      <c r="EO369">
        <v>2.8227343999999999</v>
      </c>
      <c r="EP369">
        <v>2.9102665999999999</v>
      </c>
      <c r="EQ369">
        <v>4.2091016999999997</v>
      </c>
      <c r="ER369">
        <v>3.1906705</v>
      </c>
      <c r="ES369">
        <v>3.7566011000000001</v>
      </c>
      <c r="ET369">
        <v>3.1869895000000001</v>
      </c>
      <c r="EU369">
        <v>2.5492927999999999</v>
      </c>
      <c r="EV369">
        <v>1</v>
      </c>
      <c r="EW369">
        <f>MATCH(A369,'[1]BASC2_BRIEF_6yr_DEMOS_ScanInfo '!$H$1:$H$585,0)</f>
        <v>335</v>
      </c>
      <c r="EX369">
        <f>INDEX('[1]BASC2_BRIEF_6yr_DEMOS_ScanInfo '!$L$1:$L$585,EW369)</f>
        <v>1</v>
      </c>
      <c r="EY369">
        <v>2</v>
      </c>
      <c r="EZ369">
        <v>1</v>
      </c>
      <c r="FA369">
        <f t="shared" si="92"/>
        <v>2</v>
      </c>
      <c r="FB369">
        <v>2</v>
      </c>
    </row>
    <row r="370" spans="1:158" x14ac:dyDescent="0.35">
      <c r="A370" t="s">
        <v>136</v>
      </c>
      <c r="B370">
        <v>3.5236797000000002</v>
      </c>
      <c r="C370">
        <v>3.0858300000000001</v>
      </c>
      <c r="D370">
        <v>2.9847633999999998</v>
      </c>
      <c r="E370">
        <v>3.2340729000000001</v>
      </c>
      <c r="F370">
        <v>3.8348083000000002</v>
      </c>
      <c r="G370">
        <v>3.5595895999999998</v>
      </c>
      <c r="H370">
        <v>3.5432028999999998</v>
      </c>
      <c r="I370">
        <v>3.2981805999999998</v>
      </c>
      <c r="J370">
        <v>3.9349843999999998</v>
      </c>
      <c r="K370">
        <v>2.5909654999999998</v>
      </c>
      <c r="L370">
        <v>2.7813601000000001</v>
      </c>
      <c r="M370">
        <v>3.3854419999999998</v>
      </c>
      <c r="N370">
        <v>3.7281342</v>
      </c>
      <c r="O370">
        <v>3.4592865000000002</v>
      </c>
      <c r="P370">
        <v>3.6494472</v>
      </c>
      <c r="Q370">
        <v>3.8044980000000002</v>
      </c>
      <c r="R370">
        <v>5.0696849999999998</v>
      </c>
      <c r="S370">
        <v>5.8972974000000002</v>
      </c>
      <c r="T370">
        <v>3.2113404000000001</v>
      </c>
      <c r="U370">
        <v>2.8854928000000002</v>
      </c>
      <c r="V370">
        <v>3.7010219000000002</v>
      </c>
      <c r="W370">
        <v>2.8384056000000002</v>
      </c>
      <c r="X370">
        <v>2.8433812000000001</v>
      </c>
      <c r="Y370">
        <v>3.7293088000000001</v>
      </c>
      <c r="Z370">
        <v>3.8428404</v>
      </c>
      <c r="AA370">
        <v>3.4493265000000002</v>
      </c>
      <c r="AB370">
        <v>3.3719914000000002</v>
      </c>
      <c r="AC370">
        <v>2.7271744999999998</v>
      </c>
      <c r="AD370">
        <v>3.3730772</v>
      </c>
      <c r="AE370">
        <v>3.3698305999999998</v>
      </c>
      <c r="AF370">
        <v>3.8288359999999999</v>
      </c>
      <c r="AG370">
        <v>4.7188534999999998</v>
      </c>
      <c r="AH370">
        <v>2.8953704999999998</v>
      </c>
      <c r="AI370">
        <v>3.5174352999999998</v>
      </c>
      <c r="AJ370">
        <v>3.6737969000000001</v>
      </c>
      <c r="AK370">
        <v>3.0400879000000001</v>
      </c>
      <c r="AL370">
        <v>3.5729674999999999</v>
      </c>
      <c r="AM370">
        <v>3.8048470000000001</v>
      </c>
      <c r="AN370">
        <v>3.5599574999999999</v>
      </c>
      <c r="AO370">
        <v>3.4726764999999999</v>
      </c>
      <c r="AP370">
        <v>2.9255439999999999</v>
      </c>
      <c r="AQ370">
        <v>2.0553528999999999</v>
      </c>
      <c r="AR370">
        <v>2.8415792</v>
      </c>
      <c r="AS370">
        <v>4.2104248999999996</v>
      </c>
      <c r="AT370">
        <v>2.6896070999999999</v>
      </c>
      <c r="AU370">
        <v>2.3525763</v>
      </c>
      <c r="AV370">
        <v>2.9404873999999999</v>
      </c>
      <c r="AW370">
        <v>4.7873239999999999</v>
      </c>
      <c r="AX370">
        <v>3.3717302999999998</v>
      </c>
      <c r="AY370">
        <v>3.9430537000000001</v>
      </c>
      <c r="AZ370">
        <v>3.1383622</v>
      </c>
      <c r="BA370">
        <v>2.8802656999999998</v>
      </c>
      <c r="BB370">
        <v>2.9988438999999998</v>
      </c>
      <c r="BC370">
        <v>3.2680373</v>
      </c>
      <c r="BD370">
        <v>3.1847951000000001</v>
      </c>
      <c r="BE370">
        <v>3.36816</v>
      </c>
      <c r="BF370">
        <v>2.9098544</v>
      </c>
      <c r="BG370">
        <v>2.5981120999999998</v>
      </c>
      <c r="BH370">
        <v>2.5745268000000001</v>
      </c>
      <c r="BI370">
        <v>3.1362635999999999</v>
      </c>
      <c r="BJ370">
        <v>2.9910388000000001</v>
      </c>
      <c r="BK370">
        <v>2.8482378000000002</v>
      </c>
      <c r="BL370">
        <v>3.2658005000000001</v>
      </c>
      <c r="BM370">
        <v>2.9686300999999999</v>
      </c>
      <c r="BN370">
        <v>3.1471081000000001</v>
      </c>
      <c r="BO370">
        <v>3.1133573000000001</v>
      </c>
      <c r="BP370">
        <v>3.3175528000000001</v>
      </c>
      <c r="BQ370">
        <v>2.9081541999999998</v>
      </c>
      <c r="BR370">
        <v>2.8739552000000002</v>
      </c>
      <c r="BS370">
        <v>3.0464045999999998</v>
      </c>
      <c r="BT370">
        <v>4.1321548999999997</v>
      </c>
      <c r="BU370">
        <v>3.0771193999999999</v>
      </c>
      <c r="BV370">
        <v>3.3566859</v>
      </c>
      <c r="BW370">
        <v>3.1353314000000001</v>
      </c>
      <c r="BX370">
        <v>2.7678604</v>
      </c>
      <c r="BY370">
        <v>3.4282493999999999</v>
      </c>
      <c r="BZ370">
        <v>3.1026764</v>
      </c>
      <c r="CA370">
        <v>2.9919826999999999</v>
      </c>
      <c r="CB370">
        <v>3.2462711</v>
      </c>
      <c r="CC370">
        <v>3.9078146999999999</v>
      </c>
      <c r="CD370">
        <v>3.5677699999999999</v>
      </c>
      <c r="CE370">
        <v>3.4385283000000002</v>
      </c>
      <c r="CF370">
        <v>3.1207267999999999</v>
      </c>
      <c r="CG370">
        <v>3.4792793</v>
      </c>
      <c r="CH370">
        <v>2.6024246</v>
      </c>
      <c r="CI370">
        <v>2.5487465999999999</v>
      </c>
      <c r="CJ370">
        <v>3.3567988999999998</v>
      </c>
      <c r="CK370">
        <v>3.8793074999999999</v>
      </c>
      <c r="CL370">
        <v>3.2874525000000001</v>
      </c>
      <c r="CM370">
        <v>3.5268313999999998</v>
      </c>
      <c r="CN370">
        <v>3.7692146000000002</v>
      </c>
      <c r="CO370">
        <v>4.7859148999999999</v>
      </c>
      <c r="CP370">
        <v>5.5048922999999998</v>
      </c>
      <c r="CQ370">
        <v>3.0678581999999999</v>
      </c>
      <c r="CR370">
        <v>2.9050384</v>
      </c>
      <c r="CS370">
        <v>3.6591306000000001</v>
      </c>
      <c r="CT370">
        <v>3.0371130000000002</v>
      </c>
      <c r="CU370">
        <v>2.9756634000000002</v>
      </c>
      <c r="CV370">
        <v>3.9438211999999999</v>
      </c>
      <c r="CW370">
        <v>3.4361022000000001</v>
      </c>
      <c r="CX370">
        <v>3.4478371000000001</v>
      </c>
      <c r="CY370">
        <v>3.2998338</v>
      </c>
      <c r="CZ370">
        <v>2.6188414</v>
      </c>
      <c r="DA370">
        <v>3.2021980000000001</v>
      </c>
      <c r="DB370">
        <v>3.2182051999999999</v>
      </c>
      <c r="DC370">
        <v>4.0796127000000002</v>
      </c>
      <c r="DD370">
        <v>3.9980813999999998</v>
      </c>
      <c r="DE370">
        <v>3.0238961999999998</v>
      </c>
      <c r="DF370">
        <v>3.5742338</v>
      </c>
      <c r="DG370">
        <v>4.1043552999999999</v>
      </c>
      <c r="DH370">
        <v>3.061687</v>
      </c>
      <c r="DI370">
        <v>3.8052907</v>
      </c>
      <c r="DJ370">
        <v>3.8827660000000002</v>
      </c>
      <c r="DK370">
        <v>3.4347560000000001</v>
      </c>
      <c r="DL370">
        <v>3.3759153</v>
      </c>
      <c r="DM370">
        <v>2.8672947999999998</v>
      </c>
      <c r="DN370">
        <v>2.0426335</v>
      </c>
      <c r="DO370">
        <v>2.7491051999999998</v>
      </c>
      <c r="DP370">
        <v>4.2169718999999999</v>
      </c>
      <c r="DQ370">
        <v>2.6822159000000001</v>
      </c>
      <c r="DR370">
        <v>2.4442699000000001</v>
      </c>
      <c r="DS370">
        <v>2.8369092999999999</v>
      </c>
      <c r="DT370">
        <v>5.4045091000000003</v>
      </c>
      <c r="DU370">
        <v>3.7287340000000002</v>
      </c>
      <c r="DV370">
        <v>3.3380342000000001</v>
      </c>
      <c r="DW370">
        <v>3.1682652999999998</v>
      </c>
      <c r="DX370">
        <v>2.4731958000000001</v>
      </c>
      <c r="DY370">
        <v>2.9049692</v>
      </c>
      <c r="DZ370">
        <v>3.2949280999999999</v>
      </c>
      <c r="EA370">
        <v>3.0522521</v>
      </c>
      <c r="EB370">
        <v>2.9600038999999998</v>
      </c>
      <c r="EC370">
        <v>2.9466529000000001</v>
      </c>
      <c r="ED370">
        <v>2.7160593999999998</v>
      </c>
      <c r="EE370">
        <v>2.6639401999999999</v>
      </c>
      <c r="EF370">
        <v>3.0628529000000002</v>
      </c>
      <c r="EG370">
        <v>3.180685</v>
      </c>
      <c r="EH370">
        <v>2.8934859999999998</v>
      </c>
      <c r="EI370">
        <v>3.1777185999999999</v>
      </c>
      <c r="EJ370">
        <v>3.6701902999999998</v>
      </c>
      <c r="EK370">
        <v>3.0779941000000002</v>
      </c>
      <c r="EL370">
        <v>3.0040361999999998</v>
      </c>
      <c r="EM370">
        <v>3.0679498000000001</v>
      </c>
      <c r="EN370">
        <v>2.7439284000000002</v>
      </c>
      <c r="EO370">
        <v>2.7172071999999998</v>
      </c>
      <c r="EP370">
        <v>3.0334441999999999</v>
      </c>
      <c r="EQ370">
        <v>3.2588696000000001</v>
      </c>
      <c r="ER370">
        <v>2.8049464</v>
      </c>
      <c r="ES370">
        <v>3.4802506000000002</v>
      </c>
      <c r="ET370">
        <v>3.0983377000000001</v>
      </c>
      <c r="EU370">
        <v>2.9442789999999999</v>
      </c>
      <c r="EV370">
        <v>0</v>
      </c>
      <c r="EW370">
        <f>MATCH(A370,'[1]BASC2_BRIEF_6yr_DEMOS_ScanInfo '!$H$1:$H$585,0)</f>
        <v>337</v>
      </c>
      <c r="EX370">
        <f>INDEX('[1]BASC2_BRIEF_6yr_DEMOS_ScanInfo '!$L$1:$L$585,EW370)</f>
        <v>2</v>
      </c>
      <c r="EY370">
        <v>2</v>
      </c>
      <c r="EZ370">
        <v>2</v>
      </c>
      <c r="FA370">
        <f>IF(AND(EZ370=2,EV370=0),1)</f>
        <v>1</v>
      </c>
      <c r="FB370">
        <v>1</v>
      </c>
    </row>
    <row r="371" spans="1:158" x14ac:dyDescent="0.35">
      <c r="A371" t="s">
        <v>289</v>
      </c>
      <c r="B371">
        <v>3.7334234999999998</v>
      </c>
      <c r="C371">
        <v>3.3718225999999998</v>
      </c>
      <c r="D371">
        <v>2.8804533000000001</v>
      </c>
      <c r="E371">
        <v>3.0422864000000001</v>
      </c>
      <c r="F371">
        <v>3.5364429999999998</v>
      </c>
      <c r="G371">
        <v>3.6564860000000001</v>
      </c>
      <c r="H371">
        <v>3.4770848999999999</v>
      </c>
      <c r="I371">
        <v>3.1281363999999998</v>
      </c>
      <c r="J371">
        <v>3.4070803999999999</v>
      </c>
      <c r="K371">
        <v>3.1156579999999998</v>
      </c>
      <c r="L371">
        <v>3.0551138</v>
      </c>
      <c r="M371">
        <v>3.3287331999999998</v>
      </c>
      <c r="N371">
        <v>3.9977309999999999</v>
      </c>
      <c r="O371">
        <v>3.3995997999999998</v>
      </c>
      <c r="P371">
        <v>3.4509082000000002</v>
      </c>
      <c r="Q371">
        <v>3.6191089000000001</v>
      </c>
      <c r="R371">
        <v>6.5746688999999998</v>
      </c>
      <c r="S371">
        <v>6.9332056</v>
      </c>
      <c r="T371">
        <v>3.3084452</v>
      </c>
      <c r="U371">
        <v>3.2743421000000001</v>
      </c>
      <c r="V371">
        <v>3.6052844999999998</v>
      </c>
      <c r="W371">
        <v>2.8825281</v>
      </c>
      <c r="X371">
        <v>3.4056438999999998</v>
      </c>
      <c r="Y371">
        <v>3.8246760000000002</v>
      </c>
      <c r="Z371">
        <v>3.6863386999999999</v>
      </c>
      <c r="AA371">
        <v>3.3178201</v>
      </c>
      <c r="AB371">
        <v>3.1607780000000001</v>
      </c>
      <c r="AC371">
        <v>2.8331968999999999</v>
      </c>
      <c r="AD371">
        <v>3.1230483000000002</v>
      </c>
      <c r="AE371">
        <v>3.6445813</v>
      </c>
      <c r="AF371">
        <v>3.9862540000000002</v>
      </c>
      <c r="AG371">
        <v>3.5298262</v>
      </c>
      <c r="AH371">
        <v>3.0700387999999998</v>
      </c>
      <c r="AI371">
        <v>3.6882603</v>
      </c>
      <c r="AJ371">
        <v>4.3613567</v>
      </c>
      <c r="AK371">
        <v>3.138998</v>
      </c>
      <c r="AL371">
        <v>3.9688672999999999</v>
      </c>
      <c r="AM371">
        <v>3.8513114000000002</v>
      </c>
      <c r="AN371">
        <v>3.5057154000000001</v>
      </c>
      <c r="AO371">
        <v>3.1598206000000002</v>
      </c>
      <c r="AP371">
        <v>3.0771375000000001</v>
      </c>
      <c r="AQ371">
        <v>2.4052528999999998</v>
      </c>
      <c r="AR371">
        <v>3.2739929999999999</v>
      </c>
      <c r="AS371">
        <v>4.5103378000000003</v>
      </c>
      <c r="AT371">
        <v>3.1448125999999998</v>
      </c>
      <c r="AU371">
        <v>2.4312806</v>
      </c>
      <c r="AV371">
        <v>2.8414375999999999</v>
      </c>
      <c r="AW371">
        <v>4.9953665999999997</v>
      </c>
      <c r="AX371">
        <v>3.9761839000000001</v>
      </c>
      <c r="AY371">
        <v>3.9880651999999999</v>
      </c>
      <c r="AZ371">
        <v>3.5834727000000002</v>
      </c>
      <c r="BA371">
        <v>2.9926634000000001</v>
      </c>
      <c r="BB371">
        <v>3.1157241</v>
      </c>
      <c r="BC371">
        <v>3.2092423000000001</v>
      </c>
      <c r="BD371">
        <v>3.0368810000000002</v>
      </c>
      <c r="BE371">
        <v>3.2924399000000002</v>
      </c>
      <c r="BF371">
        <v>2.9047820999999998</v>
      </c>
      <c r="BG371">
        <v>2.7805480999999999</v>
      </c>
      <c r="BH371">
        <v>2.8495566999999999</v>
      </c>
      <c r="BI371">
        <v>3.0361004</v>
      </c>
      <c r="BJ371">
        <v>3.0616099999999999</v>
      </c>
      <c r="BK371">
        <v>2.7824125</v>
      </c>
      <c r="BL371">
        <v>3.3719272999999998</v>
      </c>
      <c r="BM371">
        <v>4.0987581999999998</v>
      </c>
      <c r="BN371">
        <v>3.3742168000000001</v>
      </c>
      <c r="BO371">
        <v>3.1351464</v>
      </c>
      <c r="BP371">
        <v>3.0651511999999999</v>
      </c>
      <c r="BQ371">
        <v>2.9721766000000001</v>
      </c>
      <c r="BR371">
        <v>3.0207302999999999</v>
      </c>
      <c r="BS371">
        <v>2.8350377</v>
      </c>
      <c r="BT371">
        <v>4.3849869000000004</v>
      </c>
      <c r="BU371">
        <v>3.2712938999999999</v>
      </c>
      <c r="BV371">
        <v>3.8809730999999998</v>
      </c>
      <c r="BW371">
        <v>3.1496133999999998</v>
      </c>
      <c r="BX371">
        <v>2.7808373</v>
      </c>
      <c r="BY371">
        <v>3.7519543</v>
      </c>
      <c r="BZ371">
        <v>3.3524276999999998</v>
      </c>
      <c r="CA371">
        <v>2.9145932000000001</v>
      </c>
      <c r="CB371">
        <v>3.2887765999999998</v>
      </c>
      <c r="CC371">
        <v>3.4493393999999999</v>
      </c>
      <c r="CD371">
        <v>3.5969481000000001</v>
      </c>
      <c r="CE371">
        <v>3.6775057000000002</v>
      </c>
      <c r="CF371">
        <v>3.4141164000000002</v>
      </c>
      <c r="CG371">
        <v>4.1549478000000004</v>
      </c>
      <c r="CH371">
        <v>3.2230465000000001</v>
      </c>
      <c r="CI371">
        <v>2.8981514000000002</v>
      </c>
      <c r="CJ371">
        <v>3.2559273000000002</v>
      </c>
      <c r="CK371">
        <v>3.6329235999999998</v>
      </c>
      <c r="CL371">
        <v>3.2921231</v>
      </c>
      <c r="CM371">
        <v>3.3894571999999998</v>
      </c>
      <c r="CN371">
        <v>3.6708449999999999</v>
      </c>
      <c r="CO371">
        <v>6.1847285999999997</v>
      </c>
      <c r="CP371">
        <v>7.3550386000000003</v>
      </c>
      <c r="CQ371">
        <v>3.4057472</v>
      </c>
      <c r="CR371">
        <v>3.2925309999999999</v>
      </c>
      <c r="CS371">
        <v>3.5784943</v>
      </c>
      <c r="CT371">
        <v>3.1116147000000001</v>
      </c>
      <c r="CU371">
        <v>3.3861748999999999</v>
      </c>
      <c r="CV371">
        <v>3.8311660000000001</v>
      </c>
      <c r="CW371">
        <v>3.6845962999999999</v>
      </c>
      <c r="CX371">
        <v>3.3527977</v>
      </c>
      <c r="CY371">
        <v>3.3439081000000002</v>
      </c>
      <c r="CZ371">
        <v>2.8235798000000001</v>
      </c>
      <c r="DA371">
        <v>3.2667424999999999</v>
      </c>
      <c r="DB371">
        <v>3.5971389</v>
      </c>
      <c r="DC371">
        <v>4.5659270000000003</v>
      </c>
      <c r="DD371">
        <v>3.7394072999999999</v>
      </c>
      <c r="DE371">
        <v>3.0603205999999998</v>
      </c>
      <c r="DF371">
        <v>3.4073999000000001</v>
      </c>
      <c r="DG371">
        <v>3.7616779999999999</v>
      </c>
      <c r="DH371">
        <v>3.0819383</v>
      </c>
      <c r="DI371">
        <v>3.7585125000000001</v>
      </c>
      <c r="DJ371">
        <v>3.5081989999999998</v>
      </c>
      <c r="DK371">
        <v>3.8484783</v>
      </c>
      <c r="DL371">
        <v>3.1677673</v>
      </c>
      <c r="DM371">
        <v>2.9700403</v>
      </c>
      <c r="DN371">
        <v>2.2674110000000001</v>
      </c>
      <c r="DO371">
        <v>3.0698303999999998</v>
      </c>
      <c r="DP371">
        <v>4.0160327000000002</v>
      </c>
      <c r="DQ371">
        <v>3.0563815000000001</v>
      </c>
      <c r="DR371">
        <v>2.4967442000000002</v>
      </c>
      <c r="DS371">
        <v>2.8739526</v>
      </c>
      <c r="DT371">
        <v>5.9846382</v>
      </c>
      <c r="DU371">
        <v>4.0079264999999999</v>
      </c>
      <c r="DV371">
        <v>4.0543141</v>
      </c>
      <c r="DW371">
        <v>3.2951622</v>
      </c>
      <c r="DX371">
        <v>2.6921526999999998</v>
      </c>
      <c r="DY371">
        <v>3.0014067</v>
      </c>
      <c r="DZ371">
        <v>3.0924138999999999</v>
      </c>
      <c r="EA371">
        <v>3.1095290000000002</v>
      </c>
      <c r="EB371">
        <v>3.4272032000000001</v>
      </c>
      <c r="EC371">
        <v>3.0631558999999999</v>
      </c>
      <c r="ED371">
        <v>2.6044483</v>
      </c>
      <c r="EE371">
        <v>2.9250569</v>
      </c>
      <c r="EF371">
        <v>3.2523301</v>
      </c>
      <c r="EG371">
        <v>3.1635963999999999</v>
      </c>
      <c r="EH371">
        <v>2.9364878999999999</v>
      </c>
      <c r="EI371">
        <v>3.4927153999999998</v>
      </c>
      <c r="EJ371">
        <v>3.9753592000000002</v>
      </c>
      <c r="EK371">
        <v>3.5479924999999999</v>
      </c>
      <c r="EL371">
        <v>3.2301331000000002</v>
      </c>
      <c r="EM371">
        <v>3.2783370000000001</v>
      </c>
      <c r="EN371">
        <v>3.0165185999999999</v>
      </c>
      <c r="EO371">
        <v>3.0194182000000001</v>
      </c>
      <c r="EP371">
        <v>2.9197234999999999</v>
      </c>
      <c r="EQ371">
        <v>3.7107918</v>
      </c>
      <c r="ER371">
        <v>3.2356145000000001</v>
      </c>
      <c r="ES371">
        <v>3.4163207999999998</v>
      </c>
      <c r="ET371">
        <v>3.1361246</v>
      </c>
      <c r="EU371">
        <v>3.1677518</v>
      </c>
      <c r="EV371">
        <v>1</v>
      </c>
      <c r="EW371">
        <f>MATCH(A371,'[1]BASC2_BRIEF_6yr_DEMOS_ScanInfo '!$H$1:$H$585,0)</f>
        <v>343</v>
      </c>
      <c r="EX371">
        <f>INDEX('[1]BASC2_BRIEF_6yr_DEMOS_ScanInfo '!$L$1:$L$585,EW371)</f>
        <v>1</v>
      </c>
      <c r="EY371">
        <v>2</v>
      </c>
      <c r="EZ371">
        <v>1</v>
      </c>
      <c r="FA371">
        <f t="shared" si="92"/>
        <v>2</v>
      </c>
      <c r="FB371">
        <v>2</v>
      </c>
    </row>
    <row r="372" spans="1:158" x14ac:dyDescent="0.35">
      <c r="A372" t="s">
        <v>138</v>
      </c>
      <c r="B372">
        <v>3.6482389</v>
      </c>
      <c r="C372">
        <v>2.9340695999999999</v>
      </c>
      <c r="D372">
        <v>3.0394089000000002</v>
      </c>
      <c r="E372">
        <v>3.0297744</v>
      </c>
      <c r="F372">
        <v>3.6517545999999999</v>
      </c>
      <c r="G372">
        <v>3.8934964999999999</v>
      </c>
      <c r="H372">
        <v>3.3030697999999998</v>
      </c>
      <c r="I372">
        <v>3.1504612000000001</v>
      </c>
      <c r="J372">
        <v>3.8436072000000001</v>
      </c>
      <c r="K372">
        <v>2.6732909999999999</v>
      </c>
      <c r="L372">
        <v>2.6976963999999999</v>
      </c>
      <c r="M372">
        <v>3.1062232999999999</v>
      </c>
      <c r="N372">
        <v>3.7206128000000001</v>
      </c>
      <c r="O372">
        <v>3.6170545000000001</v>
      </c>
      <c r="P372">
        <v>3.1829016000000001</v>
      </c>
      <c r="Q372">
        <v>3.7952154</v>
      </c>
      <c r="R372">
        <v>4.7286339000000002</v>
      </c>
      <c r="S372">
        <v>5.4277481999999999</v>
      </c>
      <c r="T372">
        <v>3.3997880999999999</v>
      </c>
      <c r="U372">
        <v>2.9405231000000001</v>
      </c>
      <c r="V372">
        <v>3.6020861000000002</v>
      </c>
      <c r="W372">
        <v>2.7764432000000001</v>
      </c>
      <c r="X372">
        <v>3.4460782999999999</v>
      </c>
      <c r="Y372">
        <v>3.4260522999999998</v>
      </c>
      <c r="Z372">
        <v>3.7382133</v>
      </c>
      <c r="AA372">
        <v>3.2832677000000001</v>
      </c>
      <c r="AB372">
        <v>3.3113225000000002</v>
      </c>
      <c r="AC372">
        <v>2.7515852000000001</v>
      </c>
      <c r="AD372">
        <v>3.0686886000000002</v>
      </c>
      <c r="AE372">
        <v>3.5734859000000001</v>
      </c>
      <c r="AF372">
        <v>3.0111300999999999</v>
      </c>
      <c r="AG372">
        <v>4.2140703000000004</v>
      </c>
      <c r="AH372">
        <v>3.0203183</v>
      </c>
      <c r="AI372">
        <v>3.5565448000000002</v>
      </c>
      <c r="AJ372">
        <v>3.8729917999999999</v>
      </c>
      <c r="AK372">
        <v>3.0569928000000002</v>
      </c>
      <c r="AL372">
        <v>3.7500627</v>
      </c>
      <c r="AM372">
        <v>3.6273601000000002</v>
      </c>
      <c r="AN372">
        <v>3.2154288000000002</v>
      </c>
      <c r="AO372">
        <v>2.8941126000000001</v>
      </c>
      <c r="AP372">
        <v>2.8724904000000002</v>
      </c>
      <c r="AQ372">
        <v>2.0860937000000002</v>
      </c>
      <c r="AR372">
        <v>2.9659295000000001</v>
      </c>
      <c r="AS372">
        <v>4.5207357000000004</v>
      </c>
      <c r="AT372">
        <v>2.7575262</v>
      </c>
      <c r="AU372">
        <v>2.4063292000000001</v>
      </c>
      <c r="AV372">
        <v>3.1442076999999999</v>
      </c>
      <c r="AW372">
        <v>4.2622818999999996</v>
      </c>
      <c r="AX372">
        <v>3.2960048</v>
      </c>
      <c r="AY372">
        <v>3.3064971000000001</v>
      </c>
      <c r="AZ372">
        <v>3.1849585</v>
      </c>
      <c r="BA372">
        <v>2.7952623000000001</v>
      </c>
      <c r="BB372">
        <v>3.0430750999999998</v>
      </c>
      <c r="BC372">
        <v>3.1000969</v>
      </c>
      <c r="BD372">
        <v>3.0338322999999998</v>
      </c>
      <c r="BE372">
        <v>3.0742636000000001</v>
      </c>
      <c r="BF372">
        <v>2.8821987999999998</v>
      </c>
      <c r="BG372">
        <v>2.9490460999999999</v>
      </c>
      <c r="BH372">
        <v>2.7024214</v>
      </c>
      <c r="BI372">
        <v>3.0645191999999999</v>
      </c>
      <c r="BJ372">
        <v>2.9379170000000001</v>
      </c>
      <c r="BK372">
        <v>2.9654007</v>
      </c>
      <c r="BL372">
        <v>3.2124977000000001</v>
      </c>
      <c r="BM372">
        <v>2.8776733999999999</v>
      </c>
      <c r="BN372">
        <v>2.9420562000000001</v>
      </c>
      <c r="BO372">
        <v>3.1039774000000002</v>
      </c>
      <c r="BP372">
        <v>3.2061614999999999</v>
      </c>
      <c r="BQ372">
        <v>2.9311788000000001</v>
      </c>
      <c r="BR372">
        <v>2.8737845000000002</v>
      </c>
      <c r="BS372">
        <v>2.8708974999999999</v>
      </c>
      <c r="BT372">
        <v>3.3567138000000001</v>
      </c>
      <c r="BU372">
        <v>3.2857726</v>
      </c>
      <c r="BV372">
        <v>2.9858614999999999</v>
      </c>
      <c r="BW372">
        <v>2.8488262</v>
      </c>
      <c r="BX372">
        <v>2.8527024000000001</v>
      </c>
      <c r="BY372">
        <v>3.5122178000000002</v>
      </c>
      <c r="BZ372">
        <v>3.1581488000000002</v>
      </c>
      <c r="CA372">
        <v>3.0287527999999999</v>
      </c>
      <c r="CB372">
        <v>3.0503445</v>
      </c>
      <c r="CC372">
        <v>3.6932268000000001</v>
      </c>
      <c r="CD372">
        <v>3.3675139000000001</v>
      </c>
      <c r="CE372">
        <v>3.0712578000000001</v>
      </c>
      <c r="CF372">
        <v>3.1578130999999998</v>
      </c>
      <c r="CG372">
        <v>3.6919775000000001</v>
      </c>
      <c r="CH372">
        <v>2.6810095</v>
      </c>
      <c r="CI372">
        <v>2.8000609999999999</v>
      </c>
      <c r="CJ372">
        <v>3.3533057999999998</v>
      </c>
      <c r="CK372">
        <v>3.7107716000000002</v>
      </c>
      <c r="CL372">
        <v>3.4744698999999999</v>
      </c>
      <c r="CM372">
        <v>3.3647961999999998</v>
      </c>
      <c r="CN372">
        <v>3.7684723999999998</v>
      </c>
      <c r="CO372">
        <v>4.8771266999999998</v>
      </c>
      <c r="CP372">
        <v>5.733047</v>
      </c>
      <c r="CQ372">
        <v>3.3862983999999998</v>
      </c>
      <c r="CR372">
        <v>3.0889297</v>
      </c>
      <c r="CS372">
        <v>3.5125402999999999</v>
      </c>
      <c r="CT372">
        <v>2.9739589999999998</v>
      </c>
      <c r="CU372">
        <v>3.3983297000000001</v>
      </c>
      <c r="CV372">
        <v>3.4459588999999999</v>
      </c>
      <c r="CW372">
        <v>3.6455386000000001</v>
      </c>
      <c r="CX372">
        <v>3.3776438</v>
      </c>
      <c r="CY372">
        <v>3.4124639000000001</v>
      </c>
      <c r="CZ372">
        <v>2.6791697000000001</v>
      </c>
      <c r="DA372">
        <v>3.1895842999999999</v>
      </c>
      <c r="DB372">
        <v>3.6264075999999998</v>
      </c>
      <c r="DC372">
        <v>3.6600564000000002</v>
      </c>
      <c r="DD372">
        <v>3.3277469000000002</v>
      </c>
      <c r="DE372">
        <v>3.0594481999999998</v>
      </c>
      <c r="DF372">
        <v>3.6848421</v>
      </c>
      <c r="DG372">
        <v>3.4385207000000002</v>
      </c>
      <c r="DH372">
        <v>3.2103440999999999</v>
      </c>
      <c r="DI372">
        <v>3.7307730000000001</v>
      </c>
      <c r="DJ372">
        <v>3.6463385000000001</v>
      </c>
      <c r="DK372">
        <v>3.1745638999999999</v>
      </c>
      <c r="DL372">
        <v>3.4552095</v>
      </c>
      <c r="DM372">
        <v>2.8212234999999999</v>
      </c>
      <c r="DN372">
        <v>2.0164477999999999</v>
      </c>
      <c r="DO372">
        <v>2.9176527999999999</v>
      </c>
      <c r="DP372">
        <v>4.2582664000000001</v>
      </c>
      <c r="DQ372">
        <v>2.8265555</v>
      </c>
      <c r="DR372">
        <v>2.4004173</v>
      </c>
      <c r="DS372">
        <v>2.9185729</v>
      </c>
      <c r="DT372">
        <v>4.3620253</v>
      </c>
      <c r="DU372">
        <v>3.1915741</v>
      </c>
      <c r="DV372">
        <v>3.5375738000000001</v>
      </c>
      <c r="DW372">
        <v>3.6259049999999999</v>
      </c>
      <c r="DX372">
        <v>2.9152939</v>
      </c>
      <c r="DY372">
        <v>2.9944293000000002</v>
      </c>
      <c r="DZ372">
        <v>3.0489438</v>
      </c>
      <c r="EA372">
        <v>2.8729366999999999</v>
      </c>
      <c r="EB372">
        <v>3.3297867999999999</v>
      </c>
      <c r="EC372">
        <v>2.7817991000000002</v>
      </c>
      <c r="ED372">
        <v>2.9971104</v>
      </c>
      <c r="EE372">
        <v>2.8415742000000002</v>
      </c>
      <c r="EF372">
        <v>2.8178334</v>
      </c>
      <c r="EG372">
        <v>3.1311163999999998</v>
      </c>
      <c r="EH372">
        <v>2.9953237000000001</v>
      </c>
      <c r="EI372">
        <v>3.0942867000000001</v>
      </c>
      <c r="EJ372">
        <v>2.9467268</v>
      </c>
      <c r="EK372">
        <v>2.8393290000000002</v>
      </c>
      <c r="EL372">
        <v>3.0797697999999998</v>
      </c>
      <c r="EM372">
        <v>2.7638495000000001</v>
      </c>
      <c r="EN372">
        <v>2.8049905000000002</v>
      </c>
      <c r="EO372">
        <v>2.887918</v>
      </c>
      <c r="EP372">
        <v>2.8752751000000001</v>
      </c>
      <c r="EQ372">
        <v>3.6264211999999998</v>
      </c>
      <c r="ER372">
        <v>3.2807518999999998</v>
      </c>
      <c r="ES372">
        <v>3.0877892999999998</v>
      </c>
      <c r="ET372">
        <v>3.1713800000000001</v>
      </c>
      <c r="EU372">
        <v>2.9387884</v>
      </c>
      <c r="EV372">
        <v>1</v>
      </c>
      <c r="EW372">
        <f>MATCH(A372,'[1]BASC2_BRIEF_6yr_DEMOS_ScanInfo '!$H$1:$H$585,0)</f>
        <v>346</v>
      </c>
      <c r="EX372">
        <f>INDEX('[1]BASC2_BRIEF_6yr_DEMOS_ScanInfo '!$L$1:$L$585,EW372)</f>
        <v>2</v>
      </c>
      <c r="EY372">
        <v>2</v>
      </c>
      <c r="EZ372">
        <v>2</v>
      </c>
      <c r="FA372">
        <f>IF(AND(EZ372=2,EV372=1),3)</f>
        <v>3</v>
      </c>
      <c r="FB372">
        <v>3</v>
      </c>
    </row>
    <row r="373" spans="1:158" x14ac:dyDescent="0.35">
      <c r="A373" t="s">
        <v>140</v>
      </c>
      <c r="B373">
        <v>4.1189289000000002</v>
      </c>
      <c r="C373">
        <v>3.0426799999999998</v>
      </c>
      <c r="D373">
        <v>3.0228316999999998</v>
      </c>
      <c r="E373">
        <v>3.2289598000000002</v>
      </c>
      <c r="F373">
        <v>3.6440115</v>
      </c>
      <c r="G373">
        <v>3.5165044999999999</v>
      </c>
      <c r="H373">
        <v>3.5427396</v>
      </c>
      <c r="I373">
        <v>3.1027657999999998</v>
      </c>
      <c r="J373">
        <v>3.8127409999999999</v>
      </c>
      <c r="K373">
        <v>2.9084984999999999</v>
      </c>
      <c r="L373">
        <v>3.1566453000000001</v>
      </c>
      <c r="M373">
        <v>3.3744017999999998</v>
      </c>
      <c r="N373">
        <v>3.6598739999999998</v>
      </c>
      <c r="O373">
        <v>3.3892156999999998</v>
      </c>
      <c r="P373">
        <v>3.5050043999999998</v>
      </c>
      <c r="Q373">
        <v>3.6751494</v>
      </c>
      <c r="R373">
        <v>5.1219440000000001</v>
      </c>
      <c r="S373">
        <v>5.8299345999999996</v>
      </c>
      <c r="T373">
        <v>3.3470159000000002</v>
      </c>
      <c r="U373">
        <v>3.4174582999999998</v>
      </c>
      <c r="V373">
        <v>3.5698287</v>
      </c>
      <c r="W373">
        <v>3.1573999000000001</v>
      </c>
      <c r="X373">
        <v>3.2180537999999999</v>
      </c>
      <c r="Y373">
        <v>3.9537279999999999</v>
      </c>
      <c r="Z373">
        <v>3.7506602</v>
      </c>
      <c r="AA373">
        <v>3.3628456999999998</v>
      </c>
      <c r="AB373">
        <v>3.2935311999999999</v>
      </c>
      <c r="AC373">
        <v>2.7263331000000002</v>
      </c>
      <c r="AD373">
        <v>3.0268085</v>
      </c>
      <c r="AE373">
        <v>3.491323</v>
      </c>
      <c r="AF373">
        <v>3.5953693000000002</v>
      </c>
      <c r="AG373">
        <v>3.6917472</v>
      </c>
      <c r="AH373">
        <v>3.3160758000000001</v>
      </c>
      <c r="AI373">
        <v>3.5657847</v>
      </c>
      <c r="AJ373">
        <v>3.9117226999999999</v>
      </c>
      <c r="AK373">
        <v>3.0992277000000001</v>
      </c>
      <c r="AL373">
        <v>3.8072010999999999</v>
      </c>
      <c r="AM373">
        <v>3.8910797000000001</v>
      </c>
      <c r="AN373">
        <v>3.3976668999999999</v>
      </c>
      <c r="AO373">
        <v>3.2005366999999998</v>
      </c>
      <c r="AP373">
        <v>2.9138853999999998</v>
      </c>
      <c r="AQ373">
        <v>2.1632056</v>
      </c>
      <c r="AR373">
        <v>3.2369545</v>
      </c>
      <c r="AS373">
        <v>4.5835036999999996</v>
      </c>
      <c r="AT373">
        <v>2.9324664999999999</v>
      </c>
      <c r="AU373">
        <v>2.3924607999999998</v>
      </c>
      <c r="AV373">
        <v>2.6475572999999999</v>
      </c>
      <c r="AW373">
        <v>5.1530241999999999</v>
      </c>
      <c r="AX373">
        <v>3.5077495999999999</v>
      </c>
      <c r="AY373">
        <v>3.8948084999999999</v>
      </c>
      <c r="AZ373">
        <v>3.4682534</v>
      </c>
      <c r="BA373">
        <v>2.8473277000000001</v>
      </c>
      <c r="BB373">
        <v>3.0899741999999999</v>
      </c>
      <c r="BC373">
        <v>3.3375018000000001</v>
      </c>
      <c r="BD373">
        <v>3.1557200000000001</v>
      </c>
      <c r="BE373">
        <v>3.1145309999999999</v>
      </c>
      <c r="BF373">
        <v>2.9847686000000002</v>
      </c>
      <c r="BG373">
        <v>2.8414636</v>
      </c>
      <c r="BH373">
        <v>2.7559537999999999</v>
      </c>
      <c r="BI373">
        <v>3.2939403</v>
      </c>
      <c r="BJ373">
        <v>3.0497717999999998</v>
      </c>
      <c r="BK373">
        <v>3.0372197999999999</v>
      </c>
      <c r="BL373">
        <v>3.2599795</v>
      </c>
      <c r="BM373">
        <v>3.1165402000000002</v>
      </c>
      <c r="BN373">
        <v>3.2374215</v>
      </c>
      <c r="BO373">
        <v>3.0979687999999999</v>
      </c>
      <c r="BP373">
        <v>3.3095810000000001</v>
      </c>
      <c r="BQ373">
        <v>2.9838371000000001</v>
      </c>
      <c r="BR373">
        <v>2.7490114999999999</v>
      </c>
      <c r="BS373">
        <v>2.7449116999999998</v>
      </c>
      <c r="BT373">
        <v>3.3757614999999999</v>
      </c>
      <c r="BU373">
        <v>3.298775</v>
      </c>
      <c r="BV373">
        <v>3.4555414</v>
      </c>
      <c r="BW373">
        <v>3.0439248000000001</v>
      </c>
      <c r="BX373">
        <v>3.0315902000000001</v>
      </c>
      <c r="BY373">
        <v>3.7263391000000001</v>
      </c>
      <c r="BZ373">
        <v>3.337615</v>
      </c>
      <c r="CA373">
        <v>3.0783675000000001</v>
      </c>
      <c r="CB373">
        <v>3.1997928999999998</v>
      </c>
      <c r="CC373">
        <v>3.7436509</v>
      </c>
      <c r="CD373">
        <v>3.6315477</v>
      </c>
      <c r="CE373">
        <v>3.3721502000000001</v>
      </c>
      <c r="CF373">
        <v>3.0154573999999998</v>
      </c>
      <c r="CG373">
        <v>3.3369423999999999</v>
      </c>
      <c r="CH373">
        <v>3.1383450000000002</v>
      </c>
      <c r="CI373">
        <v>3.1039894000000001</v>
      </c>
      <c r="CJ373">
        <v>3.5474595999999998</v>
      </c>
      <c r="CK373">
        <v>4.1348114000000002</v>
      </c>
      <c r="CL373">
        <v>3.4906508999999999</v>
      </c>
      <c r="CM373">
        <v>3.5314546</v>
      </c>
      <c r="CN373">
        <v>3.6974437</v>
      </c>
      <c r="CO373">
        <v>5.0323776999999996</v>
      </c>
      <c r="CP373">
        <v>6.3001075000000002</v>
      </c>
      <c r="CQ373">
        <v>3.4356331999999998</v>
      </c>
      <c r="CR373">
        <v>3.5275834000000001</v>
      </c>
      <c r="CS373">
        <v>3.5196991</v>
      </c>
      <c r="CT373">
        <v>3.1812561000000001</v>
      </c>
      <c r="CU373">
        <v>3.2381277000000002</v>
      </c>
      <c r="CV373">
        <v>4.1490498000000002</v>
      </c>
      <c r="CW373">
        <v>3.7658567000000001</v>
      </c>
      <c r="CX373">
        <v>3.5072534000000002</v>
      </c>
      <c r="CY373">
        <v>3.2687287</v>
      </c>
      <c r="CZ373">
        <v>2.6939346999999998</v>
      </c>
      <c r="DA373">
        <v>2.9764533000000002</v>
      </c>
      <c r="DB373">
        <v>3.5987548999999999</v>
      </c>
      <c r="DC373">
        <v>3.6705184000000002</v>
      </c>
      <c r="DD373">
        <v>3.9723755999999999</v>
      </c>
      <c r="DE373">
        <v>3.3909638000000002</v>
      </c>
      <c r="DF373">
        <v>3.9645307000000001</v>
      </c>
      <c r="DG373">
        <v>4.3879910000000004</v>
      </c>
      <c r="DH373">
        <v>3.2555366000000001</v>
      </c>
      <c r="DI373">
        <v>3.8199420000000002</v>
      </c>
      <c r="DJ373">
        <v>3.7596845999999999</v>
      </c>
      <c r="DK373">
        <v>3.2801607000000002</v>
      </c>
      <c r="DL373">
        <v>3.1407459000000002</v>
      </c>
      <c r="DM373">
        <v>2.9888213000000001</v>
      </c>
      <c r="DN373">
        <v>2.2445734000000002</v>
      </c>
      <c r="DO373">
        <v>2.9537968999999999</v>
      </c>
      <c r="DP373">
        <v>4.6831465000000003</v>
      </c>
      <c r="DQ373">
        <v>2.8597600000000001</v>
      </c>
      <c r="DR373">
        <v>2.3429723</v>
      </c>
      <c r="DS373">
        <v>2.8744540000000001</v>
      </c>
      <c r="DT373">
        <v>6.0548177000000001</v>
      </c>
      <c r="DU373">
        <v>3.7883114999999998</v>
      </c>
      <c r="DV373">
        <v>3.6913811999999999</v>
      </c>
      <c r="DW373">
        <v>3.3361727999999999</v>
      </c>
      <c r="DX373">
        <v>3.2529216000000001</v>
      </c>
      <c r="DY373">
        <v>3.3002045</v>
      </c>
      <c r="DZ373">
        <v>3.3270786000000001</v>
      </c>
      <c r="EA373">
        <v>3.3219563999999999</v>
      </c>
      <c r="EB373">
        <v>3.7073624000000001</v>
      </c>
      <c r="EC373">
        <v>2.9504671</v>
      </c>
      <c r="ED373">
        <v>3.2070582000000001</v>
      </c>
      <c r="EE373">
        <v>2.9846035999999998</v>
      </c>
      <c r="EF373">
        <v>2.8546832000000002</v>
      </c>
      <c r="EG373">
        <v>3.3266708999999999</v>
      </c>
      <c r="EH373">
        <v>3.2311627999999999</v>
      </c>
      <c r="EI373">
        <v>3.6446733</v>
      </c>
      <c r="EJ373">
        <v>3.2088131999999998</v>
      </c>
      <c r="EK373">
        <v>3.9211268000000001</v>
      </c>
      <c r="EL373">
        <v>3.3465685999999999</v>
      </c>
      <c r="EM373">
        <v>3.5242100000000001</v>
      </c>
      <c r="EN373">
        <v>2.7789025000000001</v>
      </c>
      <c r="EO373">
        <v>2.9827751999999998</v>
      </c>
      <c r="EP373">
        <v>2.9475750999999999</v>
      </c>
      <c r="EQ373">
        <v>3.9491290999999999</v>
      </c>
      <c r="ER373">
        <v>3.1959776999999998</v>
      </c>
      <c r="ES373">
        <v>3.7010288</v>
      </c>
      <c r="ET373">
        <v>3.2429760000000001</v>
      </c>
      <c r="EU373">
        <v>3.2158237000000001</v>
      </c>
      <c r="EV373">
        <v>1</v>
      </c>
      <c r="EW373">
        <f>MATCH(A373,'[1]BASC2_BRIEF_6yr_DEMOS_ScanInfo '!$H$1:$H$585,0)</f>
        <v>350</v>
      </c>
      <c r="EX373">
        <f>INDEX('[1]BASC2_BRIEF_6yr_DEMOS_ScanInfo '!$L$1:$L$585,EW373)</f>
        <v>1</v>
      </c>
      <c r="EY373">
        <v>2</v>
      </c>
      <c r="EZ373">
        <v>1</v>
      </c>
      <c r="FA373">
        <f t="shared" si="92"/>
        <v>2</v>
      </c>
      <c r="FB373">
        <v>2</v>
      </c>
    </row>
    <row r="374" spans="1:158" x14ac:dyDescent="0.35">
      <c r="A374" t="s">
        <v>290</v>
      </c>
      <c r="B374">
        <v>3.9483980999999999</v>
      </c>
      <c r="C374">
        <v>3.3265986000000001</v>
      </c>
      <c r="D374">
        <v>2.7551448000000001</v>
      </c>
      <c r="E374">
        <v>3.2364068000000001</v>
      </c>
      <c r="F374">
        <v>4.0603604000000004</v>
      </c>
      <c r="G374">
        <v>3.3159285000000001</v>
      </c>
      <c r="H374">
        <v>3.2826514000000002</v>
      </c>
      <c r="I374">
        <v>3.1667697000000001</v>
      </c>
      <c r="J374">
        <v>3.5826266000000002</v>
      </c>
      <c r="K374">
        <v>2.5919938</v>
      </c>
      <c r="L374">
        <v>2.7656185999999998</v>
      </c>
      <c r="M374">
        <v>3.5454639999999999</v>
      </c>
      <c r="N374">
        <v>4.1684317999999996</v>
      </c>
      <c r="O374">
        <v>3.8007773999999999</v>
      </c>
      <c r="P374">
        <v>3.823868</v>
      </c>
      <c r="Q374">
        <v>3.8422356</v>
      </c>
      <c r="R374">
        <v>5.2196993999999997</v>
      </c>
      <c r="S374">
        <v>6.0526666999999996</v>
      </c>
      <c r="T374">
        <v>3.3263520999999998</v>
      </c>
      <c r="U374">
        <v>2.8264878000000002</v>
      </c>
      <c r="V374">
        <v>3.6357151999999999</v>
      </c>
      <c r="W374">
        <v>2.9981718000000002</v>
      </c>
      <c r="X374">
        <v>3.1888738000000001</v>
      </c>
      <c r="Y374">
        <v>3.9217103</v>
      </c>
      <c r="Z374">
        <v>3.5849886</v>
      </c>
      <c r="AA374">
        <v>3.6718011000000002</v>
      </c>
      <c r="AB374">
        <v>3.1773677</v>
      </c>
      <c r="AC374">
        <v>2.6592547999999998</v>
      </c>
      <c r="AD374">
        <v>3.0566456</v>
      </c>
      <c r="AE374">
        <v>3.3943031000000001</v>
      </c>
      <c r="AF374">
        <v>3.7813926000000002</v>
      </c>
      <c r="AG374">
        <v>3.1440201000000001</v>
      </c>
      <c r="AH374">
        <v>3.0683018999999998</v>
      </c>
      <c r="AI374">
        <v>3.5166420999999999</v>
      </c>
      <c r="AJ374">
        <v>3.7251202999999999</v>
      </c>
      <c r="AK374">
        <v>3.1309217999999999</v>
      </c>
      <c r="AL374">
        <v>3.5652995000000001</v>
      </c>
      <c r="AM374">
        <v>3.8583109000000002</v>
      </c>
      <c r="AN374">
        <v>3.5418712999999999</v>
      </c>
      <c r="AO374">
        <v>3.1943777</v>
      </c>
      <c r="AP374">
        <v>2.7979565000000002</v>
      </c>
      <c r="AQ374">
        <v>1.9808897999999999</v>
      </c>
      <c r="AR374">
        <v>2.7290459</v>
      </c>
      <c r="AS374">
        <v>4.3996142999999996</v>
      </c>
      <c r="AT374">
        <v>2.6692789000000001</v>
      </c>
      <c r="AU374">
        <v>2.3466976000000002</v>
      </c>
      <c r="AV374">
        <v>2.7401135000000001</v>
      </c>
      <c r="AW374">
        <v>4.4399629000000003</v>
      </c>
      <c r="AX374">
        <v>3.5645956999999999</v>
      </c>
      <c r="AY374">
        <v>3.9075932999999998</v>
      </c>
      <c r="AZ374">
        <v>3.0128311999999999</v>
      </c>
      <c r="BA374">
        <v>2.6310433999999998</v>
      </c>
      <c r="BB374">
        <v>3.2157439999999999</v>
      </c>
      <c r="BC374">
        <v>3.4010126999999999</v>
      </c>
      <c r="BD374">
        <v>3.1856944999999999</v>
      </c>
      <c r="BE374">
        <v>3.0495218999999998</v>
      </c>
      <c r="BF374">
        <v>2.9282265000000001</v>
      </c>
      <c r="BG374">
        <v>2.9792461000000001</v>
      </c>
      <c r="BH374">
        <v>2.5187382999999999</v>
      </c>
      <c r="BI374">
        <v>2.9914961</v>
      </c>
      <c r="BJ374">
        <v>3.4070010000000002</v>
      </c>
      <c r="BK374">
        <v>3.2130709</v>
      </c>
      <c r="BL374">
        <v>4.5440139999999998</v>
      </c>
      <c r="BM374">
        <v>2.9831460000000001</v>
      </c>
      <c r="BN374">
        <v>3.4738619000000002</v>
      </c>
      <c r="BO374">
        <v>2.9027283000000002</v>
      </c>
      <c r="BP374">
        <v>2.9421927999999999</v>
      </c>
      <c r="BQ374">
        <v>2.8056898000000001</v>
      </c>
      <c r="BR374">
        <v>2.8025725000000001</v>
      </c>
      <c r="BS374">
        <v>2.7901745</v>
      </c>
      <c r="BT374">
        <v>3.3587359999999999</v>
      </c>
      <c r="BU374">
        <v>3.2138855</v>
      </c>
      <c r="BV374">
        <v>3.4837468</v>
      </c>
      <c r="BW374">
        <v>2.9803095000000002</v>
      </c>
      <c r="BX374">
        <v>2.5784690000000001</v>
      </c>
      <c r="BY374">
        <v>3.7938459</v>
      </c>
      <c r="BZ374">
        <v>3.0569160000000002</v>
      </c>
      <c r="CA374">
        <v>2.7404125000000001</v>
      </c>
      <c r="CB374">
        <v>3.1636350000000002</v>
      </c>
      <c r="CC374">
        <v>4.1561722999999997</v>
      </c>
      <c r="CD374">
        <v>3.8694947000000002</v>
      </c>
      <c r="CE374">
        <v>3.133775</v>
      </c>
      <c r="CF374">
        <v>3.3904342999999999</v>
      </c>
      <c r="CG374">
        <v>3.7626268999999999</v>
      </c>
      <c r="CH374">
        <v>2.6419283999999998</v>
      </c>
      <c r="CI374">
        <v>2.8686805</v>
      </c>
      <c r="CJ374">
        <v>3.3496462999999999</v>
      </c>
      <c r="CK374">
        <v>3.7487073</v>
      </c>
      <c r="CL374">
        <v>3.4578604999999998</v>
      </c>
      <c r="CM374">
        <v>3.7194881</v>
      </c>
      <c r="CN374">
        <v>3.7932448000000001</v>
      </c>
      <c r="CO374">
        <v>5.3146157000000001</v>
      </c>
      <c r="CP374">
        <v>6.1037426000000004</v>
      </c>
      <c r="CQ374">
        <v>3.1826069000000001</v>
      </c>
      <c r="CR374">
        <v>3.0203145</v>
      </c>
      <c r="CS374">
        <v>3.7329254000000001</v>
      </c>
      <c r="CT374">
        <v>3.0485866000000001</v>
      </c>
      <c r="CU374">
        <v>3.1490407</v>
      </c>
      <c r="CV374">
        <v>3.9509690000000002</v>
      </c>
      <c r="CW374">
        <v>3.7058472999999998</v>
      </c>
      <c r="CX374">
        <v>3.4736237999999999</v>
      </c>
      <c r="CY374">
        <v>3.1618452000000001</v>
      </c>
      <c r="CZ374">
        <v>2.5932765</v>
      </c>
      <c r="DA374">
        <v>3.1232107</v>
      </c>
      <c r="DB374">
        <v>3.2996802000000001</v>
      </c>
      <c r="DC374">
        <v>4.2619395000000004</v>
      </c>
      <c r="DD374">
        <v>4.4784740999999997</v>
      </c>
      <c r="DE374">
        <v>2.9753696999999999</v>
      </c>
      <c r="DF374">
        <v>3.4860178999999998</v>
      </c>
      <c r="DG374">
        <v>3.8088646000000002</v>
      </c>
      <c r="DH374">
        <v>3.1109016</v>
      </c>
      <c r="DI374">
        <v>3.9036336</v>
      </c>
      <c r="DJ374">
        <v>3.6860344</v>
      </c>
      <c r="DK374">
        <v>3.4396529</v>
      </c>
      <c r="DL374">
        <v>2.9782627000000002</v>
      </c>
      <c r="DM374">
        <v>2.8003697000000001</v>
      </c>
      <c r="DN374">
        <v>2.1486993000000001</v>
      </c>
      <c r="DO374">
        <v>2.7321301</v>
      </c>
      <c r="DP374">
        <v>4.4977055000000004</v>
      </c>
      <c r="DQ374">
        <v>2.6597089999999999</v>
      </c>
      <c r="DR374">
        <v>2.2994496999999998</v>
      </c>
      <c r="DS374">
        <v>2.8293382999999999</v>
      </c>
      <c r="DT374">
        <v>4.443378</v>
      </c>
      <c r="DU374">
        <v>3.4544203000000002</v>
      </c>
      <c r="DV374">
        <v>4.162992</v>
      </c>
      <c r="DW374">
        <v>3.1429448</v>
      </c>
      <c r="DX374">
        <v>2.7075336000000001</v>
      </c>
      <c r="DY374">
        <v>3.0433164000000001</v>
      </c>
      <c r="DZ374">
        <v>3.0462701000000001</v>
      </c>
      <c r="EA374">
        <v>3.1547189000000002</v>
      </c>
      <c r="EB374">
        <v>2.9115088</v>
      </c>
      <c r="EC374">
        <v>2.9073202999999999</v>
      </c>
      <c r="ED374">
        <v>2.7816257000000002</v>
      </c>
      <c r="EE374">
        <v>2.5195341</v>
      </c>
      <c r="EF374">
        <v>2.9501634000000001</v>
      </c>
      <c r="EG374">
        <v>3.7013850000000001</v>
      </c>
      <c r="EH374">
        <v>2.9619379000000001</v>
      </c>
      <c r="EI374">
        <v>4.2028793999999996</v>
      </c>
      <c r="EJ374">
        <v>4.1997223000000004</v>
      </c>
      <c r="EK374">
        <v>3.1040966999999999</v>
      </c>
      <c r="EL374">
        <v>3.0230869999999999</v>
      </c>
      <c r="EM374">
        <v>3.4135437</v>
      </c>
      <c r="EN374">
        <v>2.7383639999999998</v>
      </c>
      <c r="EO374">
        <v>2.9747577000000001</v>
      </c>
      <c r="EP374">
        <v>2.8145503999999999</v>
      </c>
      <c r="EQ374">
        <v>4.6625513999999999</v>
      </c>
      <c r="ER374">
        <v>3.2472978000000001</v>
      </c>
      <c r="ES374">
        <v>3.2005688999999999</v>
      </c>
      <c r="ET374">
        <v>2.9814414999999999</v>
      </c>
      <c r="EU374">
        <v>2.9415338000000002</v>
      </c>
      <c r="EV374">
        <v>2</v>
      </c>
      <c r="EW374">
        <f>MATCH(A374,'[1]BASC2_BRIEF_6yr_DEMOS_ScanInfo '!$H$1:$H$585,0)</f>
        <v>353</v>
      </c>
      <c r="EX374">
        <f>INDEX('[1]BASC2_BRIEF_6yr_DEMOS_ScanInfo '!$L$1:$L$585,EW374)</f>
        <v>2</v>
      </c>
      <c r="EY374">
        <v>2</v>
      </c>
      <c r="EZ374">
        <v>2</v>
      </c>
      <c r="FA374">
        <f t="shared" ref="FA374:FB374" si="94">IF(AND(EZ374=2,EV374=2),5)</f>
        <v>5</v>
      </c>
      <c r="FB374">
        <v>5</v>
      </c>
    </row>
    <row r="375" spans="1:158" x14ac:dyDescent="0.35">
      <c r="A375" t="s">
        <v>291</v>
      </c>
      <c r="B375">
        <v>3.8726140999999998</v>
      </c>
      <c r="C375">
        <v>3.2681143000000001</v>
      </c>
      <c r="D375">
        <v>2.7365563000000002</v>
      </c>
      <c r="E375">
        <v>3.3083689000000001</v>
      </c>
      <c r="F375">
        <v>3.8239534000000002</v>
      </c>
      <c r="G375">
        <v>3.4736924</v>
      </c>
      <c r="H375">
        <v>3.0108144000000001</v>
      </c>
      <c r="I375">
        <v>3.1584308000000001</v>
      </c>
      <c r="J375">
        <v>3.7960267000000001</v>
      </c>
      <c r="K375">
        <v>3.1163492000000002</v>
      </c>
      <c r="L375">
        <v>2.8564446000000001</v>
      </c>
      <c r="M375">
        <v>3.3613488999999999</v>
      </c>
      <c r="N375">
        <v>3.7515602000000001</v>
      </c>
      <c r="O375">
        <v>3.4722004000000002</v>
      </c>
      <c r="P375">
        <v>3.4300269999999999</v>
      </c>
      <c r="Q375">
        <v>3.662534</v>
      </c>
      <c r="R375">
        <v>4.5584816999999997</v>
      </c>
      <c r="S375">
        <v>5.1851101000000002</v>
      </c>
      <c r="T375">
        <v>3.3002612999999998</v>
      </c>
      <c r="U375">
        <v>3.1690415999999999</v>
      </c>
      <c r="V375">
        <v>3.5387694999999999</v>
      </c>
      <c r="W375">
        <v>2.9764089999999999</v>
      </c>
      <c r="X375">
        <v>3.3643605999999999</v>
      </c>
      <c r="Y375">
        <v>3.8779743</v>
      </c>
      <c r="Z375">
        <v>3.5374710999999999</v>
      </c>
      <c r="AA375">
        <v>3.5184321000000001</v>
      </c>
      <c r="AB375">
        <v>3.0993124999999999</v>
      </c>
      <c r="AC375">
        <v>2.7473687999999998</v>
      </c>
      <c r="AD375">
        <v>3.0405818999999998</v>
      </c>
      <c r="AE375">
        <v>3.5944151999999998</v>
      </c>
      <c r="AF375">
        <v>3.736021</v>
      </c>
      <c r="AG375">
        <v>4.3994837000000002</v>
      </c>
      <c r="AH375">
        <v>3.0315558999999999</v>
      </c>
      <c r="AI375">
        <v>3.5028358000000002</v>
      </c>
      <c r="AJ375">
        <v>3.9156670999999998</v>
      </c>
      <c r="AK375">
        <v>3.1469912999999998</v>
      </c>
      <c r="AL375">
        <v>3.735357</v>
      </c>
      <c r="AM375">
        <v>3.6710571999999999</v>
      </c>
      <c r="AN375">
        <v>3.2059487999999998</v>
      </c>
      <c r="AO375">
        <v>3.1495731</v>
      </c>
      <c r="AP375">
        <v>3.0117788000000001</v>
      </c>
      <c r="AQ375">
        <v>2.1700227000000001</v>
      </c>
      <c r="AR375">
        <v>3.2221384</v>
      </c>
      <c r="AS375">
        <v>4.1610183999999997</v>
      </c>
      <c r="AT375">
        <v>2.9129200000000002</v>
      </c>
      <c r="AU375">
        <v>2.4019515999999999</v>
      </c>
      <c r="AV375">
        <v>2.8350270000000002</v>
      </c>
      <c r="AW375">
        <v>4.3099965999999998</v>
      </c>
      <c r="AX375">
        <v>3.4889456999999999</v>
      </c>
      <c r="AY375">
        <v>3.2349863000000001</v>
      </c>
      <c r="AZ375">
        <v>3.0805161000000001</v>
      </c>
      <c r="BA375">
        <v>2.9605736999999999</v>
      </c>
      <c r="BB375">
        <v>2.9377382000000001</v>
      </c>
      <c r="BC375">
        <v>3.3099880000000002</v>
      </c>
      <c r="BD375">
        <v>2.9186782999999998</v>
      </c>
      <c r="BE375">
        <v>3.5508294</v>
      </c>
      <c r="BF375">
        <v>2.8262258</v>
      </c>
      <c r="BG375">
        <v>2.9641476</v>
      </c>
      <c r="BH375">
        <v>2.9126413000000002</v>
      </c>
      <c r="BI375">
        <v>2.9840643</v>
      </c>
      <c r="BJ375">
        <v>3.0267911000000001</v>
      </c>
      <c r="BK375">
        <v>3.0533614</v>
      </c>
      <c r="BL375">
        <v>3.3155446</v>
      </c>
      <c r="BM375">
        <v>3.2534074999999998</v>
      </c>
      <c r="BN375">
        <v>3.0818169000000002</v>
      </c>
      <c r="BO375">
        <v>3.2006891</v>
      </c>
      <c r="BP375">
        <v>2.9164007000000001</v>
      </c>
      <c r="BQ375">
        <v>2.8525247999999999</v>
      </c>
      <c r="BR375">
        <v>2.9663309999999998</v>
      </c>
      <c r="BS375">
        <v>3.0262673000000002</v>
      </c>
      <c r="BT375">
        <v>3.5245342000000002</v>
      </c>
      <c r="BU375">
        <v>3.2542062</v>
      </c>
      <c r="BV375">
        <v>3.1408073999999999</v>
      </c>
      <c r="BW375">
        <v>3.2176453999999999</v>
      </c>
      <c r="BX375">
        <v>2.8555088</v>
      </c>
      <c r="BY375">
        <v>3.8633418000000002</v>
      </c>
      <c r="BZ375">
        <v>2.9651402999999998</v>
      </c>
      <c r="CA375">
        <v>2.8831240999999999</v>
      </c>
      <c r="CB375">
        <v>3.1665722999999999</v>
      </c>
      <c r="CC375">
        <v>3.7899715999999999</v>
      </c>
      <c r="CD375">
        <v>3.4746706000000001</v>
      </c>
      <c r="CE375">
        <v>3.3816879000000002</v>
      </c>
      <c r="CF375">
        <v>3.0898355999999998</v>
      </c>
      <c r="CG375">
        <v>3.8099460999999999</v>
      </c>
      <c r="CH375">
        <v>2.8620803000000001</v>
      </c>
      <c r="CI375">
        <v>2.7901406</v>
      </c>
      <c r="CJ375">
        <v>3.1869667000000002</v>
      </c>
      <c r="CK375">
        <v>3.9817724000000001</v>
      </c>
      <c r="CL375">
        <v>3.1050816000000001</v>
      </c>
      <c r="CM375">
        <v>3.4532044000000002</v>
      </c>
      <c r="CN375">
        <v>3.6442212999999999</v>
      </c>
      <c r="CO375">
        <v>4.9727907</v>
      </c>
      <c r="CP375">
        <v>5.7647538000000003</v>
      </c>
      <c r="CQ375">
        <v>3.1020932000000001</v>
      </c>
      <c r="CR375">
        <v>2.7606329999999999</v>
      </c>
      <c r="CS375">
        <v>3.6591762999999999</v>
      </c>
      <c r="CT375">
        <v>3.0814165999999998</v>
      </c>
      <c r="CU375">
        <v>3.0491836000000001</v>
      </c>
      <c r="CV375">
        <v>3.9299514000000002</v>
      </c>
      <c r="CW375">
        <v>3.4475633999999999</v>
      </c>
      <c r="CX375">
        <v>3.2972975</v>
      </c>
      <c r="CY375">
        <v>3.0920911000000002</v>
      </c>
      <c r="CZ375">
        <v>2.5996606</v>
      </c>
      <c r="DA375">
        <v>3.1219511</v>
      </c>
      <c r="DB375">
        <v>3.3927014</v>
      </c>
      <c r="DC375">
        <v>3.5019140000000002</v>
      </c>
      <c r="DD375">
        <v>4.0178447000000004</v>
      </c>
      <c r="DE375">
        <v>3.1070411</v>
      </c>
      <c r="DF375">
        <v>3.4184649</v>
      </c>
      <c r="DG375">
        <v>4.2962002999999997</v>
      </c>
      <c r="DH375">
        <v>3.0312492999999998</v>
      </c>
      <c r="DI375">
        <v>3.7451596</v>
      </c>
      <c r="DJ375">
        <v>3.5810430000000002</v>
      </c>
      <c r="DK375">
        <v>3.4567988000000001</v>
      </c>
      <c r="DL375">
        <v>2.9330430000000001</v>
      </c>
      <c r="DM375">
        <v>2.8548627</v>
      </c>
      <c r="DN375">
        <v>2.1953260999999999</v>
      </c>
      <c r="DO375">
        <v>2.9461496</v>
      </c>
      <c r="DP375">
        <v>4.4414486999999996</v>
      </c>
      <c r="DQ375">
        <v>2.8418910999999998</v>
      </c>
      <c r="DR375">
        <v>2.2979083</v>
      </c>
      <c r="DS375">
        <v>2.6936599999999999</v>
      </c>
      <c r="DT375">
        <v>4.8735843000000001</v>
      </c>
      <c r="DU375">
        <v>3.7815766000000002</v>
      </c>
      <c r="DV375">
        <v>3.4824977000000001</v>
      </c>
      <c r="DW375">
        <v>3.4535925000000001</v>
      </c>
      <c r="DX375">
        <v>2.8355185999999999</v>
      </c>
      <c r="DY375">
        <v>2.8747786999999998</v>
      </c>
      <c r="DZ375">
        <v>3.2337905999999998</v>
      </c>
      <c r="EA375">
        <v>2.9222982000000002</v>
      </c>
      <c r="EB375">
        <v>3.2778366000000001</v>
      </c>
      <c r="EC375">
        <v>2.8679128</v>
      </c>
      <c r="ED375">
        <v>2.8006277000000002</v>
      </c>
      <c r="EE375">
        <v>2.6194434000000002</v>
      </c>
      <c r="EF375">
        <v>3.0051106999999999</v>
      </c>
      <c r="EG375">
        <v>3.0603061</v>
      </c>
      <c r="EH375">
        <v>2.9583740000000001</v>
      </c>
      <c r="EI375">
        <v>3.1815197</v>
      </c>
      <c r="EJ375">
        <v>3.0842013000000001</v>
      </c>
      <c r="EK375">
        <v>3.1432153999999999</v>
      </c>
      <c r="EL375">
        <v>2.9638517000000002</v>
      </c>
      <c r="EM375">
        <v>3.3946526000000001</v>
      </c>
      <c r="EN375">
        <v>2.6956755999999999</v>
      </c>
      <c r="EO375">
        <v>2.8829486000000002</v>
      </c>
      <c r="EP375">
        <v>2.9293193999999998</v>
      </c>
      <c r="EQ375">
        <v>3.3818834</v>
      </c>
      <c r="ER375">
        <v>3.4194882</v>
      </c>
      <c r="ES375">
        <v>3.4265978000000001</v>
      </c>
      <c r="ET375">
        <v>3.0125799</v>
      </c>
      <c r="EU375">
        <v>2.8764159999999999</v>
      </c>
      <c r="EV375">
        <v>1</v>
      </c>
      <c r="EW375">
        <f>MATCH(A375,'[1]BASC2_BRIEF_6yr_DEMOS_ScanInfo '!$H$1:$H$585,0)</f>
        <v>354</v>
      </c>
      <c r="EX375">
        <f>INDEX('[1]BASC2_BRIEF_6yr_DEMOS_ScanInfo '!$L$1:$L$585,EW375)</f>
        <v>1</v>
      </c>
      <c r="EY375">
        <v>2</v>
      </c>
      <c r="EZ375">
        <v>1</v>
      </c>
      <c r="FA375">
        <f t="shared" si="92"/>
        <v>2</v>
      </c>
      <c r="FB375">
        <v>2</v>
      </c>
    </row>
    <row r="376" spans="1:158" x14ac:dyDescent="0.35">
      <c r="A376" t="s">
        <v>141</v>
      </c>
      <c r="B376">
        <v>3.8953321000000001</v>
      </c>
      <c r="C376">
        <v>3.1068099</v>
      </c>
      <c r="D376">
        <v>2.7700638999999998</v>
      </c>
      <c r="E376">
        <v>2.9768585999999999</v>
      </c>
      <c r="F376">
        <v>3.6811969000000002</v>
      </c>
      <c r="G376">
        <v>3.441252</v>
      </c>
      <c r="H376">
        <v>3.5126023000000002</v>
      </c>
      <c r="I376">
        <v>3.21312</v>
      </c>
      <c r="J376">
        <v>3.5157695000000002</v>
      </c>
      <c r="K376">
        <v>3.1009798000000002</v>
      </c>
      <c r="L376">
        <v>2.8220481999999998</v>
      </c>
      <c r="M376">
        <v>3.2035162000000001</v>
      </c>
      <c r="N376">
        <v>3.6242497</v>
      </c>
      <c r="O376">
        <v>3.0964035999999999</v>
      </c>
      <c r="P376">
        <v>3.4955384999999999</v>
      </c>
      <c r="Q376">
        <v>3.5724399</v>
      </c>
      <c r="R376">
        <v>5.1906775999999999</v>
      </c>
      <c r="S376">
        <v>6.3252401000000003</v>
      </c>
      <c r="T376">
        <v>3.2900398000000002</v>
      </c>
      <c r="U376">
        <v>3.1853639999999999</v>
      </c>
      <c r="V376">
        <v>3.3504162000000002</v>
      </c>
      <c r="W376">
        <v>2.9109159</v>
      </c>
      <c r="X376">
        <v>3.3581463999999999</v>
      </c>
      <c r="Y376">
        <v>3.8896084000000002</v>
      </c>
      <c r="Z376">
        <v>3.5565864999999999</v>
      </c>
      <c r="AA376">
        <v>3.4741259000000002</v>
      </c>
      <c r="AB376">
        <v>3.3009393</v>
      </c>
      <c r="AC376">
        <v>2.7213364000000002</v>
      </c>
      <c r="AD376">
        <v>2.9053266</v>
      </c>
      <c r="AE376">
        <v>3.4219398000000001</v>
      </c>
      <c r="AF376">
        <v>3.8351435999999999</v>
      </c>
      <c r="AG376">
        <v>3.3981056000000001</v>
      </c>
      <c r="AH376">
        <v>2.9979355000000001</v>
      </c>
      <c r="AI376">
        <v>3.3862743000000002</v>
      </c>
      <c r="AJ376">
        <v>3.7010538999999998</v>
      </c>
      <c r="AK376">
        <v>3.0333332999999998</v>
      </c>
      <c r="AL376">
        <v>3.4732403999999999</v>
      </c>
      <c r="AM376">
        <v>3.6824621999999998</v>
      </c>
      <c r="AN376">
        <v>3.5476722999999999</v>
      </c>
      <c r="AO376">
        <v>3.2904979999999999</v>
      </c>
      <c r="AP376">
        <v>2.8210327999999998</v>
      </c>
      <c r="AQ376">
        <v>2.0646095</v>
      </c>
      <c r="AR376">
        <v>3.2909875</v>
      </c>
      <c r="AS376">
        <v>4.5324949999999999</v>
      </c>
      <c r="AT376">
        <v>2.8635788</v>
      </c>
      <c r="AU376">
        <v>2.3397280999999999</v>
      </c>
      <c r="AV376">
        <v>2.9638216000000002</v>
      </c>
      <c r="AW376">
        <v>4.8429836999999996</v>
      </c>
      <c r="AX376">
        <v>3.6123482999999998</v>
      </c>
      <c r="AY376">
        <v>3.4428618000000002</v>
      </c>
      <c r="AZ376">
        <v>3.6122662999999999</v>
      </c>
      <c r="BA376">
        <v>2.7779386000000001</v>
      </c>
      <c r="BB376">
        <v>2.9709067</v>
      </c>
      <c r="BC376">
        <v>3.0797672</v>
      </c>
      <c r="BD376">
        <v>3.1667523000000002</v>
      </c>
      <c r="BE376">
        <v>3.1106099999999999</v>
      </c>
      <c r="BF376">
        <v>2.8743924999999999</v>
      </c>
      <c r="BG376">
        <v>2.8004079000000002</v>
      </c>
      <c r="BH376">
        <v>2.7920988000000002</v>
      </c>
      <c r="BI376">
        <v>2.9610051999999998</v>
      </c>
      <c r="BJ376">
        <v>3.0560653000000002</v>
      </c>
      <c r="BK376">
        <v>2.92326</v>
      </c>
      <c r="BL376">
        <v>3.2690603999999999</v>
      </c>
      <c r="BM376">
        <v>3.5014243</v>
      </c>
      <c r="BN376">
        <v>3.2900529000000001</v>
      </c>
      <c r="BO376">
        <v>3.0904367000000001</v>
      </c>
      <c r="BP376">
        <v>2.8665516000000002</v>
      </c>
      <c r="BQ376">
        <v>2.8672135000000001</v>
      </c>
      <c r="BR376">
        <v>2.6090634000000001</v>
      </c>
      <c r="BS376">
        <v>2.9395701999999999</v>
      </c>
      <c r="BT376">
        <v>3.4163038999999999</v>
      </c>
      <c r="BU376">
        <v>3.0304947000000002</v>
      </c>
      <c r="BV376">
        <v>3.3292570000000001</v>
      </c>
      <c r="BW376">
        <v>3.0924339000000001</v>
      </c>
      <c r="BX376">
        <v>2.5990348000000001</v>
      </c>
      <c r="BY376">
        <v>3.6721146</v>
      </c>
      <c r="BZ376">
        <v>3.1756909000000002</v>
      </c>
      <c r="CA376">
        <v>2.7478509</v>
      </c>
      <c r="CB376">
        <v>2.9600189000000001</v>
      </c>
      <c r="CC376">
        <v>3.6925425999999999</v>
      </c>
      <c r="CD376">
        <v>3.5613769999999998</v>
      </c>
      <c r="CE376">
        <v>3.5700698000000002</v>
      </c>
      <c r="CF376">
        <v>3.1990265999999998</v>
      </c>
      <c r="CG376">
        <v>3.4523617999999998</v>
      </c>
      <c r="CH376">
        <v>2.8132453000000002</v>
      </c>
      <c r="CI376">
        <v>3.1060729</v>
      </c>
      <c r="CJ376">
        <v>3.0842537999999999</v>
      </c>
      <c r="CK376">
        <v>3.7757463000000002</v>
      </c>
      <c r="CL376">
        <v>3.3541585999999999</v>
      </c>
      <c r="CM376">
        <v>3.2111702000000002</v>
      </c>
      <c r="CN376">
        <v>3.4259479000000002</v>
      </c>
      <c r="CO376">
        <v>5.1129889000000004</v>
      </c>
      <c r="CP376">
        <v>6.5014143000000004</v>
      </c>
      <c r="CQ376">
        <v>3.1129471999999998</v>
      </c>
      <c r="CR376">
        <v>3.2063723</v>
      </c>
      <c r="CS376">
        <v>3.4782755000000001</v>
      </c>
      <c r="CT376">
        <v>3.0826256000000001</v>
      </c>
      <c r="CU376">
        <v>3.3785428999999998</v>
      </c>
      <c r="CV376">
        <v>3.6896705999999999</v>
      </c>
      <c r="CW376">
        <v>3.5284336000000001</v>
      </c>
      <c r="CX376">
        <v>3.3307137</v>
      </c>
      <c r="CY376">
        <v>3.2307084000000001</v>
      </c>
      <c r="CZ376">
        <v>2.6679162999999999</v>
      </c>
      <c r="DA376">
        <v>3.014008</v>
      </c>
      <c r="DB376">
        <v>3.4351709000000001</v>
      </c>
      <c r="DC376">
        <v>3.2668995999999999</v>
      </c>
      <c r="DD376">
        <v>3.5377855</v>
      </c>
      <c r="DE376">
        <v>3.1804733000000001</v>
      </c>
      <c r="DF376">
        <v>3.4300833000000002</v>
      </c>
      <c r="DG376">
        <v>3.8616104</v>
      </c>
      <c r="DH376">
        <v>3.0465344999999999</v>
      </c>
      <c r="DI376">
        <v>3.5199020000000001</v>
      </c>
      <c r="DJ376">
        <v>3.6609006000000002</v>
      </c>
      <c r="DK376">
        <v>3.1227930000000002</v>
      </c>
      <c r="DL376">
        <v>3.0868833000000002</v>
      </c>
      <c r="DM376">
        <v>2.7564361000000002</v>
      </c>
      <c r="DN376">
        <v>2.1369946</v>
      </c>
      <c r="DO376">
        <v>2.9943099000000002</v>
      </c>
      <c r="DP376">
        <v>4.1894112000000003</v>
      </c>
      <c r="DQ376">
        <v>2.8779992999999999</v>
      </c>
      <c r="DR376">
        <v>2.3433082000000001</v>
      </c>
      <c r="DS376">
        <v>2.7679011999999998</v>
      </c>
      <c r="DT376">
        <v>5.4354848999999996</v>
      </c>
      <c r="DU376">
        <v>3.5880668</v>
      </c>
      <c r="DV376">
        <v>3.5327351</v>
      </c>
      <c r="DW376">
        <v>3.3662314000000002</v>
      </c>
      <c r="DX376">
        <v>2.7935029999999998</v>
      </c>
      <c r="DY376">
        <v>2.9616704</v>
      </c>
      <c r="DZ376">
        <v>3.1049101000000001</v>
      </c>
      <c r="EA376">
        <v>3.0419695</v>
      </c>
      <c r="EB376">
        <v>3.5708928000000002</v>
      </c>
      <c r="EC376">
        <v>2.9742557999999999</v>
      </c>
      <c r="ED376">
        <v>2.5611773000000002</v>
      </c>
      <c r="EE376">
        <v>2.7502749</v>
      </c>
      <c r="EF376">
        <v>3.1491394000000001</v>
      </c>
      <c r="EG376">
        <v>2.9941255999999998</v>
      </c>
      <c r="EH376">
        <v>3.0270336000000002</v>
      </c>
      <c r="EI376">
        <v>3.4132652000000001</v>
      </c>
      <c r="EJ376">
        <v>3.0456110999999999</v>
      </c>
      <c r="EK376">
        <v>3.1394863000000002</v>
      </c>
      <c r="EL376">
        <v>3.0819032000000002</v>
      </c>
      <c r="EM376">
        <v>3.2769556</v>
      </c>
      <c r="EN376">
        <v>2.8187897</v>
      </c>
      <c r="EO376">
        <v>2.8335059</v>
      </c>
      <c r="EP376">
        <v>2.9289261999999998</v>
      </c>
      <c r="EQ376">
        <v>3.2555887999999999</v>
      </c>
      <c r="ER376">
        <v>3.1320418999999999</v>
      </c>
      <c r="ES376">
        <v>3.2713758999999998</v>
      </c>
      <c r="ET376">
        <v>3.1025577000000002</v>
      </c>
      <c r="EU376">
        <v>2.6351315999999998</v>
      </c>
      <c r="EV376">
        <v>1</v>
      </c>
      <c r="EW376">
        <f>MATCH(A376,'[1]BASC2_BRIEF_6yr_DEMOS_ScanInfo '!$H$1:$H$585,0)</f>
        <v>355</v>
      </c>
      <c r="EX376">
        <f>INDEX('[1]BASC2_BRIEF_6yr_DEMOS_ScanInfo '!$L$1:$L$585,EW376)</f>
        <v>2</v>
      </c>
      <c r="EY376">
        <v>2</v>
      </c>
      <c r="EZ376">
        <v>2</v>
      </c>
      <c r="FA376">
        <f>IF(AND(EZ376=2,EV376=1),3)</f>
        <v>3</v>
      </c>
      <c r="FB376">
        <v>3</v>
      </c>
    </row>
    <row r="377" spans="1:158" x14ac:dyDescent="0.35">
      <c r="A377" t="s">
        <v>142</v>
      </c>
      <c r="B377">
        <v>3.3946173000000002</v>
      </c>
      <c r="C377">
        <v>3.2306634999999999</v>
      </c>
      <c r="D377">
        <v>2.8728817000000002</v>
      </c>
      <c r="E377">
        <v>3.0746527000000001</v>
      </c>
      <c r="F377">
        <v>3.5433476000000002</v>
      </c>
      <c r="G377">
        <v>3.5488247999999998</v>
      </c>
      <c r="H377">
        <v>3.4246840000000001</v>
      </c>
      <c r="I377">
        <v>3.1995361</v>
      </c>
      <c r="J377">
        <v>3.4844322000000001</v>
      </c>
      <c r="K377">
        <v>2.7430937000000002</v>
      </c>
      <c r="L377">
        <v>2.9297483</v>
      </c>
      <c r="M377">
        <v>3.4088921999999999</v>
      </c>
      <c r="N377">
        <v>4.2165995000000001</v>
      </c>
      <c r="O377">
        <v>3.5382959999999999</v>
      </c>
      <c r="P377">
        <v>3.4811838000000002</v>
      </c>
      <c r="Q377">
        <v>3.7421869999999999</v>
      </c>
      <c r="R377">
        <v>4.8853492999999997</v>
      </c>
      <c r="S377">
        <v>5.7020410999999998</v>
      </c>
      <c r="T377">
        <v>3.2827519999999999</v>
      </c>
      <c r="U377">
        <v>3.1859860000000002</v>
      </c>
      <c r="V377">
        <v>3.5510050999999998</v>
      </c>
      <c r="W377">
        <v>3.1122320000000001</v>
      </c>
      <c r="X377">
        <v>3.3023471999999998</v>
      </c>
      <c r="Y377">
        <v>3.9360292000000001</v>
      </c>
      <c r="Z377">
        <v>3.5319818999999999</v>
      </c>
      <c r="AA377">
        <v>3.4147533999999999</v>
      </c>
      <c r="AB377">
        <v>3.3231006000000001</v>
      </c>
      <c r="AC377">
        <v>2.7545209000000002</v>
      </c>
      <c r="AD377">
        <v>3.1637559</v>
      </c>
      <c r="AE377">
        <v>3.4297925999999999</v>
      </c>
      <c r="AF377">
        <v>3.8899965000000001</v>
      </c>
      <c r="AG377">
        <v>3.921808</v>
      </c>
      <c r="AH377">
        <v>3.3057747000000002</v>
      </c>
      <c r="AI377">
        <v>3.5042252999999999</v>
      </c>
      <c r="AJ377">
        <v>3.6847506000000001</v>
      </c>
      <c r="AK377">
        <v>2.9601603000000001</v>
      </c>
      <c r="AL377">
        <v>3.7106235000000001</v>
      </c>
      <c r="AM377">
        <v>3.7074634999999998</v>
      </c>
      <c r="AN377">
        <v>3.2929175000000002</v>
      </c>
      <c r="AO377">
        <v>3.1141646000000001</v>
      </c>
      <c r="AP377">
        <v>2.8938221999999998</v>
      </c>
      <c r="AQ377">
        <v>2.0622579999999999</v>
      </c>
      <c r="AR377">
        <v>3.0717973999999999</v>
      </c>
      <c r="AS377">
        <v>4.4173144999999998</v>
      </c>
      <c r="AT377">
        <v>2.9629824</v>
      </c>
      <c r="AU377">
        <v>2.3789525</v>
      </c>
      <c r="AV377">
        <v>2.8611960000000001</v>
      </c>
      <c r="AW377">
        <v>5.2983469999999997</v>
      </c>
      <c r="AX377">
        <v>3.3731903999999999</v>
      </c>
      <c r="AY377">
        <v>3.5565633999999999</v>
      </c>
      <c r="AZ377">
        <v>2.9427221000000001</v>
      </c>
      <c r="BA377">
        <v>2.9835663000000001</v>
      </c>
      <c r="BB377">
        <v>3.0622003000000002</v>
      </c>
      <c r="BC377">
        <v>3.0711210000000002</v>
      </c>
      <c r="BD377">
        <v>3.0493784000000002</v>
      </c>
      <c r="BE377">
        <v>3.1631822999999999</v>
      </c>
      <c r="BF377">
        <v>2.9342036</v>
      </c>
      <c r="BG377">
        <v>2.7363634000000001</v>
      </c>
      <c r="BH377">
        <v>2.6911261</v>
      </c>
      <c r="BI377">
        <v>3.1609156</v>
      </c>
      <c r="BJ377">
        <v>2.9798939</v>
      </c>
      <c r="BK377">
        <v>2.9294666999999999</v>
      </c>
      <c r="BL377">
        <v>3.4889250000000001</v>
      </c>
      <c r="BM377">
        <v>3.7149553000000002</v>
      </c>
      <c r="BN377">
        <v>3.3754021999999999</v>
      </c>
      <c r="BO377">
        <v>3.0325904000000001</v>
      </c>
      <c r="BP377">
        <v>2.8700502000000001</v>
      </c>
      <c r="BQ377">
        <v>2.8846485999999998</v>
      </c>
      <c r="BR377">
        <v>2.9642363</v>
      </c>
      <c r="BS377">
        <v>2.8627848999999999</v>
      </c>
      <c r="BT377">
        <v>3.2637062000000001</v>
      </c>
      <c r="BU377">
        <v>2.9606072999999999</v>
      </c>
      <c r="BV377">
        <v>3.2405751</v>
      </c>
      <c r="BW377">
        <v>3.0266848</v>
      </c>
      <c r="BX377">
        <v>2.9770658000000001</v>
      </c>
      <c r="BY377">
        <v>3.2674546000000002</v>
      </c>
      <c r="BZ377">
        <v>3.1526519999999998</v>
      </c>
      <c r="CA377">
        <v>2.7586051999999999</v>
      </c>
      <c r="CB377">
        <v>3.1907244000000001</v>
      </c>
      <c r="CC377">
        <v>3.3619406000000001</v>
      </c>
      <c r="CD377">
        <v>3.5168366</v>
      </c>
      <c r="CE377">
        <v>3.4114878000000002</v>
      </c>
      <c r="CF377">
        <v>3.2638172999999999</v>
      </c>
      <c r="CG377">
        <v>3.5444376000000002</v>
      </c>
      <c r="CH377">
        <v>3.1428180000000001</v>
      </c>
      <c r="CI377">
        <v>2.9704975999999998</v>
      </c>
      <c r="CJ377">
        <v>3.4872086000000002</v>
      </c>
      <c r="CK377">
        <v>4.2324133000000002</v>
      </c>
      <c r="CL377">
        <v>3.455873</v>
      </c>
      <c r="CM377">
        <v>3.4029769999999999</v>
      </c>
      <c r="CN377">
        <v>3.6709621000000001</v>
      </c>
      <c r="CO377">
        <v>5.5537815000000004</v>
      </c>
      <c r="CP377">
        <v>6.1703495999999998</v>
      </c>
      <c r="CQ377">
        <v>3.2911830000000002</v>
      </c>
      <c r="CR377">
        <v>3.0420672999999998</v>
      </c>
      <c r="CS377">
        <v>3.2921708000000001</v>
      </c>
      <c r="CT377">
        <v>3.0361598000000001</v>
      </c>
      <c r="CU377">
        <v>3.1506509999999999</v>
      </c>
      <c r="CV377">
        <v>3.6573107</v>
      </c>
      <c r="CW377">
        <v>3.6025461999999999</v>
      </c>
      <c r="CX377">
        <v>3.2877166</v>
      </c>
      <c r="CY377">
        <v>3.0770029999999999</v>
      </c>
      <c r="CZ377">
        <v>2.6217798999999999</v>
      </c>
      <c r="DA377">
        <v>3.1222606000000002</v>
      </c>
      <c r="DB377">
        <v>3.5390198000000002</v>
      </c>
      <c r="DC377">
        <v>3.5049188</v>
      </c>
      <c r="DD377">
        <v>3.5152337999999999</v>
      </c>
      <c r="DE377">
        <v>2.9671883999999999</v>
      </c>
      <c r="DF377">
        <v>3.5982672999999998</v>
      </c>
      <c r="DG377">
        <v>3.6887875000000001</v>
      </c>
      <c r="DH377">
        <v>3.1975799</v>
      </c>
      <c r="DI377">
        <v>3.6409639999999999</v>
      </c>
      <c r="DJ377">
        <v>3.7192485</v>
      </c>
      <c r="DK377">
        <v>3.9051390000000001</v>
      </c>
      <c r="DL377">
        <v>2.8616505000000001</v>
      </c>
      <c r="DM377">
        <v>2.8603312999999999</v>
      </c>
      <c r="DN377">
        <v>2.0912519000000001</v>
      </c>
      <c r="DO377">
        <v>3.0994967999999998</v>
      </c>
      <c r="DP377">
        <v>4.6974678000000001</v>
      </c>
      <c r="DQ377">
        <v>2.9309828000000002</v>
      </c>
      <c r="DR377">
        <v>2.4770824999999999</v>
      </c>
      <c r="DS377">
        <v>2.8899189999999999</v>
      </c>
      <c r="DT377">
        <v>5.1789765000000001</v>
      </c>
      <c r="DU377">
        <v>3.6706085000000002</v>
      </c>
      <c r="DV377">
        <v>3.8178657999999999</v>
      </c>
      <c r="DW377">
        <v>2.8628037000000002</v>
      </c>
      <c r="DX377">
        <v>2.5386548000000002</v>
      </c>
      <c r="DY377">
        <v>3.0982625000000001</v>
      </c>
      <c r="DZ377">
        <v>3.3387535000000002</v>
      </c>
      <c r="EA377">
        <v>3.0754063</v>
      </c>
      <c r="EB377">
        <v>2.9654074000000001</v>
      </c>
      <c r="EC377">
        <v>2.8361778000000002</v>
      </c>
      <c r="ED377">
        <v>2.7710176</v>
      </c>
      <c r="EE377">
        <v>2.8787467000000002</v>
      </c>
      <c r="EF377">
        <v>3.0229279999999998</v>
      </c>
      <c r="EG377">
        <v>2.8831801000000001</v>
      </c>
      <c r="EH377">
        <v>2.9638312</v>
      </c>
      <c r="EI377">
        <v>3.4046012999999999</v>
      </c>
      <c r="EJ377">
        <v>3.4024656000000002</v>
      </c>
      <c r="EK377">
        <v>3.2427277999999999</v>
      </c>
      <c r="EL377">
        <v>2.9359101999999999</v>
      </c>
      <c r="EM377">
        <v>3.3896120000000001</v>
      </c>
      <c r="EN377">
        <v>2.8990865000000001</v>
      </c>
      <c r="EO377">
        <v>3.2431993000000001</v>
      </c>
      <c r="EP377">
        <v>2.7089579000000001</v>
      </c>
      <c r="EQ377">
        <v>3.6610605999999999</v>
      </c>
      <c r="ER377">
        <v>3.2465421999999999</v>
      </c>
      <c r="ES377">
        <v>3.6949592</v>
      </c>
      <c r="ET377">
        <v>3.0788907999999999</v>
      </c>
      <c r="EU377">
        <v>2.9828057000000001</v>
      </c>
      <c r="EV377">
        <v>1</v>
      </c>
      <c r="EW377">
        <f>MATCH(A377,'[1]BASC2_BRIEF_6yr_DEMOS_ScanInfo '!$H$1:$H$585,0)</f>
        <v>358</v>
      </c>
      <c r="EX377">
        <f>INDEX('[1]BASC2_BRIEF_6yr_DEMOS_ScanInfo '!$L$1:$L$585,EW377)</f>
        <v>1</v>
      </c>
      <c r="EY377">
        <v>2</v>
      </c>
      <c r="EZ377">
        <v>1</v>
      </c>
      <c r="FA377">
        <f t="shared" si="92"/>
        <v>2</v>
      </c>
      <c r="FB377">
        <v>2</v>
      </c>
    </row>
    <row r="378" spans="1:158" x14ac:dyDescent="0.35">
      <c r="A378" t="s">
        <v>143</v>
      </c>
      <c r="B378">
        <v>4.0011267999999998</v>
      </c>
      <c r="C378">
        <v>3.2673922000000002</v>
      </c>
      <c r="D378">
        <v>2.8940578000000001</v>
      </c>
      <c r="E378">
        <v>3.3725103999999999</v>
      </c>
      <c r="F378">
        <v>3.9731282999999999</v>
      </c>
      <c r="G378">
        <v>3.6240013000000002</v>
      </c>
      <c r="H378">
        <v>3.2830286000000002</v>
      </c>
      <c r="I378">
        <v>2.9881701000000001</v>
      </c>
      <c r="J378">
        <v>3.5332471999999999</v>
      </c>
      <c r="K378">
        <v>2.6166147999999998</v>
      </c>
      <c r="L378">
        <v>2.7353689999999999</v>
      </c>
      <c r="M378">
        <v>3.1274183</v>
      </c>
      <c r="N378">
        <v>4.1319293999999998</v>
      </c>
      <c r="O378">
        <v>3.3406061999999999</v>
      </c>
      <c r="P378">
        <v>3.4053233000000001</v>
      </c>
      <c r="Q378">
        <v>3.6562511999999998</v>
      </c>
      <c r="R378">
        <v>4.7438335</v>
      </c>
      <c r="S378">
        <v>5.1793241999999999</v>
      </c>
      <c r="T378">
        <v>3.1858062999999999</v>
      </c>
      <c r="U378">
        <v>2.8466605999999999</v>
      </c>
      <c r="V378">
        <v>3.6077704000000002</v>
      </c>
      <c r="W378">
        <v>2.9753780000000001</v>
      </c>
      <c r="X378">
        <v>2.9187541000000001</v>
      </c>
      <c r="Y378">
        <v>3.6740984999999999</v>
      </c>
      <c r="Z378">
        <v>3.3282498999999999</v>
      </c>
      <c r="AA378">
        <v>3.4423091000000001</v>
      </c>
      <c r="AB378">
        <v>3.3862142999999998</v>
      </c>
      <c r="AC378">
        <v>2.7898616999999999</v>
      </c>
      <c r="AD378">
        <v>2.9559669</v>
      </c>
      <c r="AE378">
        <v>3.4505403000000001</v>
      </c>
      <c r="AF378">
        <v>3.5981681000000001</v>
      </c>
      <c r="AG378">
        <v>3.6577058</v>
      </c>
      <c r="AH378">
        <v>2.8087627999999998</v>
      </c>
      <c r="AI378">
        <v>3.4099336</v>
      </c>
      <c r="AJ378">
        <v>3.7687781</v>
      </c>
      <c r="AK378">
        <v>3.0090493999999999</v>
      </c>
      <c r="AL378">
        <v>3.4704022000000001</v>
      </c>
      <c r="AM378">
        <v>3.5574857999999998</v>
      </c>
      <c r="AN378">
        <v>3.4447575000000001</v>
      </c>
      <c r="AO378">
        <v>2.9186969</v>
      </c>
      <c r="AP378">
        <v>2.7746979999999999</v>
      </c>
      <c r="AQ378">
        <v>1.9782552</v>
      </c>
      <c r="AR378">
        <v>2.7147752999999999</v>
      </c>
      <c r="AS378">
        <v>4.1169925000000003</v>
      </c>
      <c r="AT378">
        <v>2.69381</v>
      </c>
      <c r="AU378">
        <v>2.2475610000000001</v>
      </c>
      <c r="AV378">
        <v>2.7840028000000001</v>
      </c>
      <c r="AW378">
        <v>4.5380411</v>
      </c>
      <c r="AX378">
        <v>3.3930197</v>
      </c>
      <c r="AY378">
        <v>3.5200738999999999</v>
      </c>
      <c r="AZ378">
        <v>3.1375711000000002</v>
      </c>
      <c r="BA378">
        <v>2.8498774</v>
      </c>
      <c r="BB378">
        <v>3.0759375000000002</v>
      </c>
      <c r="BC378">
        <v>3.0706438999999999</v>
      </c>
      <c r="BD378">
        <v>2.9491252999999999</v>
      </c>
      <c r="BE378">
        <v>3.3264057999999999</v>
      </c>
      <c r="BF378">
        <v>2.7742748000000002</v>
      </c>
      <c r="BG378">
        <v>2.6885455</v>
      </c>
      <c r="BH378">
        <v>2.5684773999999999</v>
      </c>
      <c r="BI378">
        <v>2.9102492</v>
      </c>
      <c r="BJ378">
        <v>3.0365373999999998</v>
      </c>
      <c r="BK378">
        <v>3.0220628</v>
      </c>
      <c r="BL378">
        <v>3.7173345000000002</v>
      </c>
      <c r="BM378">
        <v>3.2915250999999999</v>
      </c>
      <c r="BN378">
        <v>3.5111040999999998</v>
      </c>
      <c r="BO378">
        <v>2.8813889000000001</v>
      </c>
      <c r="BP378">
        <v>2.9494886</v>
      </c>
      <c r="BQ378">
        <v>2.7494575999999999</v>
      </c>
      <c r="BR378">
        <v>2.7591847999999999</v>
      </c>
      <c r="BS378">
        <v>2.7984966999999998</v>
      </c>
      <c r="BT378">
        <v>2.9319651000000002</v>
      </c>
      <c r="BU378">
        <v>3.081188</v>
      </c>
      <c r="BV378">
        <v>3.0367386000000001</v>
      </c>
      <c r="BW378">
        <v>2.9373399999999998</v>
      </c>
      <c r="BX378">
        <v>2.6008903999999999</v>
      </c>
      <c r="BY378">
        <v>3.8586128</v>
      </c>
      <c r="BZ378">
        <v>3.1248653000000002</v>
      </c>
      <c r="CA378">
        <v>2.9144603999999998</v>
      </c>
      <c r="CB378">
        <v>3.2388439</v>
      </c>
      <c r="CC378">
        <v>3.9839701999999999</v>
      </c>
      <c r="CD378">
        <v>3.6001112000000002</v>
      </c>
      <c r="CE378">
        <v>3.0071957</v>
      </c>
      <c r="CF378">
        <v>3.0782311</v>
      </c>
      <c r="CG378">
        <v>3.6788409</v>
      </c>
      <c r="CH378">
        <v>2.5848355000000001</v>
      </c>
      <c r="CI378">
        <v>2.6413541</v>
      </c>
      <c r="CJ378">
        <v>3.0776389000000002</v>
      </c>
      <c r="CK378">
        <v>3.8557396000000002</v>
      </c>
      <c r="CL378">
        <v>3.2476455999999998</v>
      </c>
      <c r="CM378">
        <v>3.3669462000000001</v>
      </c>
      <c r="CN378">
        <v>3.4900742</v>
      </c>
      <c r="CO378">
        <v>4.7731203999999998</v>
      </c>
      <c r="CP378">
        <v>5.7512297999999999</v>
      </c>
      <c r="CQ378">
        <v>3.2926332999999999</v>
      </c>
      <c r="CR378">
        <v>2.8864846000000002</v>
      </c>
      <c r="CS378">
        <v>3.4625887999999998</v>
      </c>
      <c r="CT378">
        <v>2.8830363999999999</v>
      </c>
      <c r="CU378">
        <v>2.927727</v>
      </c>
      <c r="CV378">
        <v>3.9425411000000001</v>
      </c>
      <c r="CW378">
        <v>3.5414287999999998</v>
      </c>
      <c r="CX378">
        <v>3.1970336000000001</v>
      </c>
      <c r="CY378">
        <v>3.0875675999999999</v>
      </c>
      <c r="CZ378">
        <v>2.7685561000000001</v>
      </c>
      <c r="DA378">
        <v>2.8992678999999999</v>
      </c>
      <c r="DB378">
        <v>3.5246974999999998</v>
      </c>
      <c r="DC378">
        <v>3.8407855</v>
      </c>
      <c r="DD378">
        <v>3.7575338</v>
      </c>
      <c r="DE378">
        <v>2.8633408999999999</v>
      </c>
      <c r="DF378">
        <v>3.5162458000000001</v>
      </c>
      <c r="DG378">
        <v>4.0525688999999998</v>
      </c>
      <c r="DH378">
        <v>3.0993981000000002</v>
      </c>
      <c r="DI378">
        <v>3.4279516000000001</v>
      </c>
      <c r="DJ378">
        <v>3.5495817999999999</v>
      </c>
      <c r="DK378">
        <v>3.047806</v>
      </c>
      <c r="DL378">
        <v>3.1175454</v>
      </c>
      <c r="DM378">
        <v>2.7712156999999999</v>
      </c>
      <c r="DN378">
        <v>2.0440958</v>
      </c>
      <c r="DO378">
        <v>2.7114272000000001</v>
      </c>
      <c r="DP378">
        <v>4.1186885999999996</v>
      </c>
      <c r="DQ378">
        <v>2.6749434000000001</v>
      </c>
      <c r="DR378">
        <v>2.3433720999999998</v>
      </c>
      <c r="DS378">
        <v>2.7451327000000001</v>
      </c>
      <c r="DT378">
        <v>5.2070360000000004</v>
      </c>
      <c r="DU378">
        <v>3.3457016999999998</v>
      </c>
      <c r="DV378">
        <v>3.3937674000000002</v>
      </c>
      <c r="DW378">
        <v>3.0784969000000002</v>
      </c>
      <c r="DX378">
        <v>2.9878745000000002</v>
      </c>
      <c r="DY378">
        <v>2.9140438999999998</v>
      </c>
      <c r="DZ378">
        <v>2.9873946</v>
      </c>
      <c r="EA378">
        <v>3.0064997999999998</v>
      </c>
      <c r="EB378">
        <v>3.2278118</v>
      </c>
      <c r="EC378">
        <v>3.0273530000000002</v>
      </c>
      <c r="ED378">
        <v>2.6540952</v>
      </c>
      <c r="EE378">
        <v>2.6335639999999998</v>
      </c>
      <c r="EF378">
        <v>2.9155772</v>
      </c>
      <c r="EG378">
        <v>3.2032634999999998</v>
      </c>
      <c r="EH378">
        <v>2.9431782000000002</v>
      </c>
      <c r="EI378">
        <v>3.4216603999999999</v>
      </c>
      <c r="EJ378">
        <v>3.4613523000000002</v>
      </c>
      <c r="EK378">
        <v>3.3808994000000001</v>
      </c>
      <c r="EL378">
        <v>2.9488656999999998</v>
      </c>
      <c r="EM378">
        <v>2.8760428</v>
      </c>
      <c r="EN378">
        <v>2.7856223999999998</v>
      </c>
      <c r="EO378">
        <v>2.6186452</v>
      </c>
      <c r="EP378">
        <v>2.7782895999999999</v>
      </c>
      <c r="EQ378">
        <v>3.4806764000000001</v>
      </c>
      <c r="ER378">
        <v>3.0832212000000001</v>
      </c>
      <c r="ES378">
        <v>3.1321585000000001</v>
      </c>
      <c r="ET378">
        <v>2.9013640999999999</v>
      </c>
      <c r="EU378">
        <v>2.7740507000000001</v>
      </c>
      <c r="EV378">
        <v>3</v>
      </c>
      <c r="EW378">
        <f>MATCH(A378,'[1]BASC2_BRIEF_6yr_DEMOS_ScanInfo '!$H$1:$H$585,0)</f>
        <v>359</v>
      </c>
      <c r="EX378">
        <f>INDEX('[1]BASC2_BRIEF_6yr_DEMOS_ScanInfo '!$L$1:$L$585,EW378)</f>
        <v>2</v>
      </c>
      <c r="EY378">
        <v>2</v>
      </c>
      <c r="EZ378">
        <v>2</v>
      </c>
      <c r="FA378">
        <f>IF(AND(EZ378=2,EV378=3),7)</f>
        <v>7</v>
      </c>
      <c r="FB378">
        <v>7</v>
      </c>
    </row>
    <row r="379" spans="1:158" x14ac:dyDescent="0.35">
      <c r="A379" t="s">
        <v>144</v>
      </c>
      <c r="B379">
        <v>3.5744221</v>
      </c>
      <c r="C379">
        <v>2.6440089000000002</v>
      </c>
      <c r="D379">
        <v>3.0653543000000001</v>
      </c>
      <c r="E379">
        <v>3.0287774000000001</v>
      </c>
      <c r="F379">
        <v>3.2692703999999999</v>
      </c>
      <c r="G379">
        <v>3.4588454</v>
      </c>
      <c r="H379">
        <v>3.3366730000000002</v>
      </c>
      <c r="I379">
        <v>3.2341416000000001</v>
      </c>
      <c r="J379">
        <v>3.8986150999999998</v>
      </c>
      <c r="K379">
        <v>2.8204465000000001</v>
      </c>
      <c r="L379">
        <v>2.6878427999999999</v>
      </c>
      <c r="M379">
        <v>3.1424805999999998</v>
      </c>
      <c r="N379">
        <v>3.8515899</v>
      </c>
      <c r="O379">
        <v>3.1347844999999999</v>
      </c>
      <c r="P379">
        <v>3.1533487</v>
      </c>
      <c r="Q379">
        <v>3.5582948000000001</v>
      </c>
      <c r="R379">
        <v>4.8164119999999997</v>
      </c>
      <c r="S379">
        <v>5.7509722999999999</v>
      </c>
      <c r="T379">
        <v>2.9968566999999999</v>
      </c>
      <c r="U379">
        <v>2.8117101</v>
      </c>
      <c r="V379">
        <v>3.0242692999999998</v>
      </c>
      <c r="W379">
        <v>2.9482895999999998</v>
      </c>
      <c r="X379">
        <v>3.2273953</v>
      </c>
      <c r="Y379">
        <v>3.6718720999999999</v>
      </c>
      <c r="Z379">
        <v>3.5708283999999999</v>
      </c>
      <c r="AA379">
        <v>3.3729765</v>
      </c>
      <c r="AB379">
        <v>3.3645127000000001</v>
      </c>
      <c r="AC379">
        <v>2.5710348999999999</v>
      </c>
      <c r="AD379">
        <v>3.2493229000000001</v>
      </c>
      <c r="AE379">
        <v>3.4750179999999999</v>
      </c>
      <c r="AF379">
        <v>3.7036747999999999</v>
      </c>
      <c r="AG379">
        <v>3.4065039000000001</v>
      </c>
      <c r="AH379">
        <v>2.7551763</v>
      </c>
      <c r="AI379">
        <v>3.3338877999999998</v>
      </c>
      <c r="AJ379">
        <v>3.7468281000000001</v>
      </c>
      <c r="AK379">
        <v>3.0706066999999999</v>
      </c>
      <c r="AL379">
        <v>3.3381014000000002</v>
      </c>
      <c r="AM379">
        <v>3.5941985000000001</v>
      </c>
      <c r="AN379">
        <v>3.2633703000000001</v>
      </c>
      <c r="AO379">
        <v>3.0651983999999999</v>
      </c>
      <c r="AP379">
        <v>2.6986791999999999</v>
      </c>
      <c r="AQ379">
        <v>2.0795927000000001</v>
      </c>
      <c r="AR379">
        <v>2.9705257</v>
      </c>
      <c r="AS379">
        <v>3.9384912999999999</v>
      </c>
      <c r="AT379">
        <v>2.9457122999999998</v>
      </c>
      <c r="AU379">
        <v>2.4132373</v>
      </c>
      <c r="AV379">
        <v>2.6736523999999999</v>
      </c>
      <c r="AW379">
        <v>4.8922585999999999</v>
      </c>
      <c r="AX379">
        <v>3.2617848</v>
      </c>
      <c r="AY379">
        <v>3.5516868000000001</v>
      </c>
      <c r="AZ379">
        <v>3.122252</v>
      </c>
      <c r="BA379">
        <v>2.8869609999999999</v>
      </c>
      <c r="BB379">
        <v>2.8935051000000001</v>
      </c>
      <c r="BC379">
        <v>2.9119060000000001</v>
      </c>
      <c r="BD379">
        <v>3.0806174</v>
      </c>
      <c r="BE379">
        <v>3.5921867000000001</v>
      </c>
      <c r="BF379">
        <v>2.7627758999999998</v>
      </c>
      <c r="BG379">
        <v>2.7714159</v>
      </c>
      <c r="BH379">
        <v>2.5351480999999998</v>
      </c>
      <c r="BI379">
        <v>2.7802744000000001</v>
      </c>
      <c r="BJ379">
        <v>3.0387521</v>
      </c>
      <c r="BK379">
        <v>2.9352157000000001</v>
      </c>
      <c r="BL379">
        <v>2.8488441</v>
      </c>
      <c r="BM379">
        <v>3.3357500999999998</v>
      </c>
      <c r="BN379">
        <v>3.2373916999999999</v>
      </c>
      <c r="BO379">
        <v>2.8733702000000001</v>
      </c>
      <c r="BP379">
        <v>3.1788063000000002</v>
      </c>
      <c r="BQ379">
        <v>2.6918948</v>
      </c>
      <c r="BR379">
        <v>2.7709207999999999</v>
      </c>
      <c r="BS379">
        <v>3.0041799999999999</v>
      </c>
      <c r="BT379">
        <v>3.3946855</v>
      </c>
      <c r="BU379">
        <v>3.5416894000000001</v>
      </c>
      <c r="BV379">
        <v>3.3721432999999998</v>
      </c>
      <c r="BW379">
        <v>2.9386876000000002</v>
      </c>
      <c r="BX379">
        <v>2.46576</v>
      </c>
      <c r="BY379">
        <v>3.4099919999999999</v>
      </c>
      <c r="BZ379">
        <v>2.8731314999999999</v>
      </c>
      <c r="CA379">
        <v>3.1154294</v>
      </c>
      <c r="CB379">
        <v>2.9241836000000001</v>
      </c>
      <c r="CC379">
        <v>3.4681791999999998</v>
      </c>
      <c r="CD379">
        <v>3.8309237999999999</v>
      </c>
      <c r="CE379">
        <v>3.6308391000000002</v>
      </c>
      <c r="CF379">
        <v>3.2536106</v>
      </c>
      <c r="CG379">
        <v>3.3587918000000001</v>
      </c>
      <c r="CH379">
        <v>2.5897861</v>
      </c>
      <c r="CI379">
        <v>2.8196704000000001</v>
      </c>
      <c r="CJ379">
        <v>3.4371022999999998</v>
      </c>
      <c r="CK379">
        <v>3.6626631999999999</v>
      </c>
      <c r="CL379">
        <v>3.2950632999999998</v>
      </c>
      <c r="CM379">
        <v>3.2757716000000001</v>
      </c>
      <c r="CN379">
        <v>3.7356132999999998</v>
      </c>
      <c r="CO379">
        <v>4.5804691000000002</v>
      </c>
      <c r="CP379">
        <v>5.8114014000000003</v>
      </c>
      <c r="CQ379">
        <v>3.0958526000000002</v>
      </c>
      <c r="CR379">
        <v>2.8561562999999999</v>
      </c>
      <c r="CS379">
        <v>3.5430367</v>
      </c>
      <c r="CT379">
        <v>3.0891630999999999</v>
      </c>
      <c r="CU379">
        <v>3.2879833999999999</v>
      </c>
      <c r="CV379">
        <v>3.6701581000000001</v>
      </c>
      <c r="CW379">
        <v>3.2965965000000002</v>
      </c>
      <c r="CX379">
        <v>3.268446</v>
      </c>
      <c r="CY379">
        <v>3.3407154000000001</v>
      </c>
      <c r="CZ379">
        <v>2.6508069000000001</v>
      </c>
      <c r="DA379">
        <v>3.1331427000000001</v>
      </c>
      <c r="DB379">
        <v>3.4173689</v>
      </c>
      <c r="DC379">
        <v>3.4079695000000001</v>
      </c>
      <c r="DD379">
        <v>4.0411935000000003</v>
      </c>
      <c r="DE379">
        <v>2.9213688000000002</v>
      </c>
      <c r="DF379">
        <v>3.3130503</v>
      </c>
      <c r="DG379">
        <v>3.7290895000000002</v>
      </c>
      <c r="DH379">
        <v>2.8665886</v>
      </c>
      <c r="DI379">
        <v>3.4120004000000002</v>
      </c>
      <c r="DJ379">
        <v>3.5146636999999998</v>
      </c>
      <c r="DK379">
        <v>3.144841</v>
      </c>
      <c r="DL379">
        <v>2.9825077000000002</v>
      </c>
      <c r="DM379">
        <v>2.6769948000000001</v>
      </c>
      <c r="DN379">
        <v>2.0964111999999999</v>
      </c>
      <c r="DO379">
        <v>2.9131445999999999</v>
      </c>
      <c r="DP379">
        <v>4.0717134000000001</v>
      </c>
      <c r="DQ379">
        <v>2.8157051000000002</v>
      </c>
      <c r="DR379">
        <v>2.3640186999999999</v>
      </c>
      <c r="DS379">
        <v>2.8226688000000002</v>
      </c>
      <c r="DT379">
        <v>4.5570560000000002</v>
      </c>
      <c r="DU379">
        <v>3.2887637999999999</v>
      </c>
      <c r="DV379">
        <v>3.5226139999999999</v>
      </c>
      <c r="DW379">
        <v>3.4462030000000001</v>
      </c>
      <c r="DX379">
        <v>2.8141164999999999</v>
      </c>
      <c r="DY379">
        <v>2.9627447</v>
      </c>
      <c r="DZ379">
        <v>2.9261465000000002</v>
      </c>
      <c r="EA379">
        <v>3.0832316999999998</v>
      </c>
      <c r="EB379">
        <v>2.9006474</v>
      </c>
      <c r="EC379">
        <v>2.8759022000000001</v>
      </c>
      <c r="ED379">
        <v>2.7684432999999999</v>
      </c>
      <c r="EE379">
        <v>2.7028308000000001</v>
      </c>
      <c r="EF379">
        <v>2.9552097000000002</v>
      </c>
      <c r="EG379">
        <v>3.1428926000000001</v>
      </c>
      <c r="EH379">
        <v>2.9860928000000002</v>
      </c>
      <c r="EI379">
        <v>3.140085</v>
      </c>
      <c r="EJ379">
        <v>3.1859226</v>
      </c>
      <c r="EK379">
        <v>3.1006374000000001</v>
      </c>
      <c r="EL379">
        <v>2.8480357999999999</v>
      </c>
      <c r="EM379">
        <v>3.2220518999999999</v>
      </c>
      <c r="EN379">
        <v>2.7991861999999998</v>
      </c>
      <c r="EO379">
        <v>2.719563</v>
      </c>
      <c r="EP379">
        <v>2.9212239000000002</v>
      </c>
      <c r="EQ379">
        <v>3.6506953000000002</v>
      </c>
      <c r="ER379">
        <v>3.2053691999999998</v>
      </c>
      <c r="ES379">
        <v>3.0308229999999998</v>
      </c>
      <c r="ET379">
        <v>2.8762405000000002</v>
      </c>
      <c r="EU379">
        <v>2.8856896999999999</v>
      </c>
      <c r="EV379">
        <v>1</v>
      </c>
      <c r="EW379">
        <f>MATCH(A379,'[1]BASC2_BRIEF_6yr_DEMOS_ScanInfo '!$H$1:$H$585,0)</f>
        <v>360</v>
      </c>
      <c r="EX379">
        <f>INDEX('[1]BASC2_BRIEF_6yr_DEMOS_ScanInfo '!$L$1:$L$585,EW379)</f>
        <v>2</v>
      </c>
      <c r="EY379">
        <v>2</v>
      </c>
      <c r="EZ379">
        <v>2</v>
      </c>
      <c r="FA379">
        <f>IF(AND(EZ379=2,EV379=1),3)</f>
        <v>3</v>
      </c>
      <c r="FB379">
        <v>3</v>
      </c>
    </row>
    <row r="380" spans="1:158" x14ac:dyDescent="0.35">
      <c r="A380" t="s">
        <v>145</v>
      </c>
      <c r="B380">
        <v>2.9239378</v>
      </c>
      <c r="C380">
        <v>2.5507542999999999</v>
      </c>
      <c r="D380">
        <v>2.6225201999999999</v>
      </c>
      <c r="E380">
        <v>2.6975660000000001</v>
      </c>
      <c r="F380">
        <v>2.9490911999999998</v>
      </c>
      <c r="G380">
        <v>2.7511114999999999</v>
      </c>
      <c r="H380">
        <v>2.6609595000000001</v>
      </c>
      <c r="I380">
        <v>2.4048288000000002</v>
      </c>
      <c r="J380">
        <v>2.7670821999999999</v>
      </c>
      <c r="K380">
        <v>2.2239841999999999</v>
      </c>
      <c r="L380">
        <v>2.6214821000000001</v>
      </c>
      <c r="M380">
        <v>2.9493708999999999</v>
      </c>
      <c r="N380">
        <v>3.2104615999999999</v>
      </c>
      <c r="O380">
        <v>3.1378615000000001</v>
      </c>
      <c r="P380">
        <v>2.9273517</v>
      </c>
      <c r="Q380">
        <v>3.1513181000000001</v>
      </c>
      <c r="R380">
        <v>4.3181658000000001</v>
      </c>
      <c r="S380">
        <v>5.5134840000000001</v>
      </c>
      <c r="T380">
        <v>2.8873959</v>
      </c>
      <c r="U380">
        <v>2.5751712000000002</v>
      </c>
      <c r="V380">
        <v>3.0079753</v>
      </c>
      <c r="W380">
        <v>2.6698852</v>
      </c>
      <c r="X380">
        <v>2.6675925</v>
      </c>
      <c r="Y380">
        <v>3.0883175999999999</v>
      </c>
      <c r="Z380">
        <v>3.1244556999999999</v>
      </c>
      <c r="AA380">
        <v>2.8449152</v>
      </c>
      <c r="AB380">
        <v>3.0579917000000001</v>
      </c>
      <c r="AC380">
        <v>2.3548794000000002</v>
      </c>
      <c r="AD380">
        <v>2.7482745999999998</v>
      </c>
      <c r="AE380">
        <v>3.0398233000000001</v>
      </c>
      <c r="AF380">
        <v>2.9371390000000002</v>
      </c>
      <c r="AG380">
        <v>2.6397876999999998</v>
      </c>
      <c r="AH380">
        <v>2.7087330999999999</v>
      </c>
      <c r="AI380">
        <v>3.1297931999999999</v>
      </c>
      <c r="AJ380">
        <v>3.7850537000000002</v>
      </c>
      <c r="AK380">
        <v>2.7971732999999999</v>
      </c>
      <c r="AL380">
        <v>3.3794276999999999</v>
      </c>
      <c r="AM380">
        <v>3.2885756000000002</v>
      </c>
      <c r="AN380">
        <v>2.8613941999999999</v>
      </c>
      <c r="AO380">
        <v>3.0467588999999999</v>
      </c>
      <c r="AP380">
        <v>2.3803793999999998</v>
      </c>
      <c r="AQ380">
        <v>1.7193505</v>
      </c>
      <c r="AR380">
        <v>2.2482688</v>
      </c>
      <c r="AS380">
        <v>3.6886622999999998</v>
      </c>
      <c r="AT380">
        <v>2.3428745000000002</v>
      </c>
      <c r="AU380">
        <v>2.1084447000000002</v>
      </c>
      <c r="AV380">
        <v>2.4803568999999999</v>
      </c>
      <c r="AW380">
        <v>4.8195342999999999</v>
      </c>
      <c r="AX380">
        <v>2.9760314999999999</v>
      </c>
      <c r="AY380">
        <v>3.3052277999999999</v>
      </c>
      <c r="AZ380">
        <v>2.8791912000000002</v>
      </c>
      <c r="BA380">
        <v>2.5444677000000002</v>
      </c>
      <c r="BB380">
        <v>2.4599874000000002</v>
      </c>
      <c r="BC380">
        <v>2.6615894</v>
      </c>
      <c r="BD380">
        <v>2.7973596999999999</v>
      </c>
      <c r="BE380">
        <v>2.9444962000000001</v>
      </c>
      <c r="BF380">
        <v>2.6264845999999999</v>
      </c>
      <c r="BG380">
        <v>2.2261519000000001</v>
      </c>
      <c r="BH380">
        <v>2.3348379000000001</v>
      </c>
      <c r="BI380">
        <v>2.5404282</v>
      </c>
      <c r="BJ380">
        <v>2.7442763000000001</v>
      </c>
      <c r="BK380">
        <v>2.4651643999999999</v>
      </c>
      <c r="BL380">
        <v>2.7468987</v>
      </c>
      <c r="BM380">
        <v>2.3771464999999998</v>
      </c>
      <c r="BN380">
        <v>2.8373906999999998</v>
      </c>
      <c r="BO380">
        <v>2.5404521999999998</v>
      </c>
      <c r="BP380">
        <v>1.8921896</v>
      </c>
      <c r="BQ380">
        <v>2.5241077000000001</v>
      </c>
      <c r="BR380">
        <v>2.5226567000000002</v>
      </c>
      <c r="BS380">
        <v>2.5475677999999999</v>
      </c>
      <c r="BT380">
        <v>2.5128607999999999</v>
      </c>
      <c r="BU380">
        <v>2.7806690000000001</v>
      </c>
      <c r="BV380">
        <v>3.0650895</v>
      </c>
      <c r="BW380">
        <v>2.6349847</v>
      </c>
      <c r="BX380">
        <v>2.7321388999999998</v>
      </c>
      <c r="BY380">
        <v>3.7720549000000001</v>
      </c>
      <c r="BZ380">
        <v>3.2833177999999998</v>
      </c>
      <c r="CA380">
        <v>3.2865655</v>
      </c>
      <c r="CB380">
        <v>3.3143894999999999</v>
      </c>
      <c r="CC380">
        <v>4.0578846999999998</v>
      </c>
      <c r="CD380">
        <v>3.5536498999999999</v>
      </c>
      <c r="CE380">
        <v>3.2769474999999999</v>
      </c>
      <c r="CF380">
        <v>3.2927181999999999</v>
      </c>
      <c r="CG380">
        <v>3.8428333000000001</v>
      </c>
      <c r="CH380">
        <v>2.5819564000000002</v>
      </c>
      <c r="CI380">
        <v>2.9717958000000002</v>
      </c>
      <c r="CJ380">
        <v>3.4868907999999998</v>
      </c>
      <c r="CK380">
        <v>4.0212636000000002</v>
      </c>
      <c r="CL380">
        <v>3.4338875</v>
      </c>
      <c r="CM380">
        <v>3.4703404999999998</v>
      </c>
      <c r="CN380">
        <v>3.7533009000000002</v>
      </c>
      <c r="CO380">
        <v>6.0730738999999998</v>
      </c>
      <c r="CP380">
        <v>6.2968058999999998</v>
      </c>
      <c r="CQ380">
        <v>3.5076022</v>
      </c>
      <c r="CR380">
        <v>3.3830833</v>
      </c>
      <c r="CS380">
        <v>3.6004729000000002</v>
      </c>
      <c r="CT380">
        <v>3.3779178000000001</v>
      </c>
      <c r="CU380">
        <v>3.2463822000000002</v>
      </c>
      <c r="CV380">
        <v>3.7800443000000001</v>
      </c>
      <c r="CW380">
        <v>3.7153347000000001</v>
      </c>
      <c r="CX380">
        <v>3.6054255999999998</v>
      </c>
      <c r="CY380">
        <v>3.4334183</v>
      </c>
      <c r="CZ380">
        <v>2.8373493999999999</v>
      </c>
      <c r="DA380">
        <v>3.1580591</v>
      </c>
      <c r="DB380">
        <v>3.8233812</v>
      </c>
      <c r="DC380">
        <v>3.2809832000000001</v>
      </c>
      <c r="DD380">
        <v>3.6253343</v>
      </c>
      <c r="DE380">
        <v>3.3659854</v>
      </c>
      <c r="DF380">
        <v>3.8849391999999998</v>
      </c>
      <c r="DG380">
        <v>3.9666003999999999</v>
      </c>
      <c r="DH380">
        <v>3.3183658</v>
      </c>
      <c r="DI380">
        <v>3.7727034000000002</v>
      </c>
      <c r="DJ380">
        <v>3.6699936000000002</v>
      </c>
      <c r="DK380">
        <v>3.4461998999999999</v>
      </c>
      <c r="DL380">
        <v>3.2609588999999999</v>
      </c>
      <c r="DM380">
        <v>2.9502366000000002</v>
      </c>
      <c r="DN380">
        <v>2.0670755000000001</v>
      </c>
      <c r="DO380">
        <v>3.0686531000000001</v>
      </c>
      <c r="DP380">
        <v>4.7000542000000003</v>
      </c>
      <c r="DQ380">
        <v>3.0122228</v>
      </c>
      <c r="DR380">
        <v>2.5877680999999999</v>
      </c>
      <c r="DS380">
        <v>3.0974233</v>
      </c>
      <c r="DT380">
        <v>4.7810946000000003</v>
      </c>
      <c r="DU380">
        <v>4.4823041000000003</v>
      </c>
      <c r="DV380">
        <v>4.0598650000000003</v>
      </c>
      <c r="DW380">
        <v>3.3363065999999999</v>
      </c>
      <c r="DX380">
        <v>3.2076951999999999</v>
      </c>
      <c r="DY380">
        <v>3.1541662000000001</v>
      </c>
      <c r="DZ380">
        <v>3.1918696999999998</v>
      </c>
      <c r="EA380">
        <v>3.307868</v>
      </c>
      <c r="EB380">
        <v>3.1501112</v>
      </c>
      <c r="EC380">
        <v>3.1035463999999999</v>
      </c>
      <c r="ED380">
        <v>2.7780049</v>
      </c>
      <c r="EE380">
        <v>3.0363674</v>
      </c>
      <c r="EF380">
        <v>2.7317040000000001</v>
      </c>
      <c r="EG380">
        <v>3.1255063999999999</v>
      </c>
      <c r="EH380">
        <v>3.0190475000000001</v>
      </c>
      <c r="EI380">
        <v>3.5603460999999998</v>
      </c>
      <c r="EJ380">
        <v>3.1868820000000002</v>
      </c>
      <c r="EK380">
        <v>3.3784838000000001</v>
      </c>
      <c r="EL380">
        <v>3.1725680999999999</v>
      </c>
      <c r="EM380">
        <v>3.1099426999999999</v>
      </c>
      <c r="EN380">
        <v>2.9921240999999998</v>
      </c>
      <c r="EO380">
        <v>3.0927745999999998</v>
      </c>
      <c r="EP380">
        <v>3.1795943000000002</v>
      </c>
      <c r="EQ380">
        <v>3.1567940999999999</v>
      </c>
      <c r="ER380">
        <v>3.4993658000000001</v>
      </c>
      <c r="ES380">
        <v>3.739182</v>
      </c>
      <c r="ET380">
        <v>3.2118620999999998</v>
      </c>
      <c r="EU380">
        <v>3.0816343000000002</v>
      </c>
      <c r="EV380">
        <v>3</v>
      </c>
      <c r="EW380">
        <f>MATCH(A380,'[1]BASC2_BRIEF_6yr_DEMOS_ScanInfo '!$H$1:$H$585,0)</f>
        <v>362</v>
      </c>
      <c r="EX380">
        <f>INDEX('[1]BASC2_BRIEF_6yr_DEMOS_ScanInfo '!$L$1:$L$585,EW380)</f>
        <v>1</v>
      </c>
      <c r="EY380">
        <v>2</v>
      </c>
      <c r="EZ380">
        <v>1</v>
      </c>
      <c r="FA380">
        <f>IF(AND(EZ380=1,EV380=3),6)</f>
        <v>6</v>
      </c>
      <c r="FB380">
        <v>6</v>
      </c>
    </row>
    <row r="381" spans="1:158" x14ac:dyDescent="0.35">
      <c r="A381" t="s">
        <v>292</v>
      </c>
      <c r="B381">
        <v>3.7263708000000002</v>
      </c>
      <c r="C381">
        <v>3.2852334999999999</v>
      </c>
      <c r="D381">
        <v>2.8789690000000001</v>
      </c>
      <c r="E381">
        <v>3.2572695999999999</v>
      </c>
      <c r="F381">
        <v>3.4927902</v>
      </c>
      <c r="G381">
        <v>3.3276279</v>
      </c>
      <c r="H381">
        <v>3.1463839999999998</v>
      </c>
      <c r="I381">
        <v>3.3089854999999999</v>
      </c>
      <c r="J381">
        <v>4.0903511000000004</v>
      </c>
      <c r="K381">
        <v>3.1154932999999998</v>
      </c>
      <c r="L381">
        <v>2.6947608000000001</v>
      </c>
      <c r="M381">
        <v>3.5511908999999999</v>
      </c>
      <c r="N381">
        <v>3.7415633000000001</v>
      </c>
      <c r="O381">
        <v>3.1720687999999999</v>
      </c>
      <c r="P381">
        <v>3.4330474999999998</v>
      </c>
      <c r="Q381">
        <v>3.6863537000000002</v>
      </c>
      <c r="R381">
        <v>5.1000481000000004</v>
      </c>
      <c r="S381">
        <v>6.0423926999999997</v>
      </c>
      <c r="T381">
        <v>3.2386974999999998</v>
      </c>
      <c r="U381">
        <v>3.0933540000000002</v>
      </c>
      <c r="V381">
        <v>3.2878981</v>
      </c>
      <c r="W381">
        <v>2.9438901</v>
      </c>
      <c r="X381">
        <v>3.1390159</v>
      </c>
      <c r="Y381">
        <v>3.8686666000000001</v>
      </c>
      <c r="Z381">
        <v>3.5250900000000001</v>
      </c>
      <c r="AA381">
        <v>3.3851559</v>
      </c>
      <c r="AB381">
        <v>3.2477140000000002</v>
      </c>
      <c r="AC381">
        <v>2.6246025999999998</v>
      </c>
      <c r="AD381">
        <v>3.1614909</v>
      </c>
      <c r="AE381">
        <v>3.4945471000000001</v>
      </c>
      <c r="AF381">
        <v>3.7547269000000001</v>
      </c>
      <c r="AG381">
        <v>3.9633409999999998</v>
      </c>
      <c r="AH381">
        <v>3.2034402000000002</v>
      </c>
      <c r="AI381">
        <v>3.7503091999999998</v>
      </c>
      <c r="AJ381">
        <v>4.2709346000000004</v>
      </c>
      <c r="AK381">
        <v>3.0581934</v>
      </c>
      <c r="AL381">
        <v>3.7741261000000002</v>
      </c>
      <c r="AM381">
        <v>3.6554555999999998</v>
      </c>
      <c r="AN381">
        <v>3.2960427000000001</v>
      </c>
      <c r="AO381">
        <v>2.9653833000000001</v>
      </c>
      <c r="AP381">
        <v>2.7633931999999999</v>
      </c>
      <c r="AQ381">
        <v>2.1629385999999999</v>
      </c>
      <c r="AR381">
        <v>2.7892158</v>
      </c>
      <c r="AS381">
        <v>4.2765684000000004</v>
      </c>
      <c r="AT381">
        <v>2.7349739</v>
      </c>
      <c r="AU381">
        <v>2.3784966000000001</v>
      </c>
      <c r="AV381">
        <v>2.9792510999999999</v>
      </c>
      <c r="AW381">
        <v>4.8188934000000003</v>
      </c>
      <c r="AX381">
        <v>3.5779054000000001</v>
      </c>
      <c r="AY381">
        <v>3.7123740000000001</v>
      </c>
      <c r="AZ381">
        <v>2.8659827999999998</v>
      </c>
      <c r="BA381">
        <v>3.0648406000000001</v>
      </c>
      <c r="BB381">
        <v>2.9695144</v>
      </c>
      <c r="BC381">
        <v>3.2255682999999999</v>
      </c>
      <c r="BD381">
        <v>3.0322505999999998</v>
      </c>
      <c r="BE381">
        <v>2.9777998999999999</v>
      </c>
      <c r="BF381">
        <v>2.9934034</v>
      </c>
      <c r="BG381">
        <v>2.5692406000000001</v>
      </c>
      <c r="BH381">
        <v>2.9436531000000001</v>
      </c>
      <c r="BI381">
        <v>3.3143932999999999</v>
      </c>
      <c r="BJ381">
        <v>3.3281798</v>
      </c>
      <c r="BK381">
        <v>3.0972054</v>
      </c>
      <c r="BL381">
        <v>3.4783412999999999</v>
      </c>
      <c r="BM381">
        <v>3.1009414</v>
      </c>
      <c r="BN381">
        <v>3.1954490999999998</v>
      </c>
      <c r="BO381">
        <v>3.1620127999999998</v>
      </c>
      <c r="BP381">
        <v>3.1889495999999999</v>
      </c>
      <c r="BQ381">
        <v>2.8625159</v>
      </c>
      <c r="BR381">
        <v>2.9179889999999999</v>
      </c>
      <c r="BS381">
        <v>2.8903667999999998</v>
      </c>
      <c r="BT381">
        <v>3.5281169000000001</v>
      </c>
      <c r="BU381">
        <v>3.4650061000000001</v>
      </c>
      <c r="BV381">
        <v>3.5956142</v>
      </c>
      <c r="BW381">
        <v>3.0946212000000002</v>
      </c>
      <c r="BX381">
        <v>2.8143026999999998</v>
      </c>
      <c r="BY381">
        <v>3.5634929999999998</v>
      </c>
      <c r="BZ381">
        <v>3.100749</v>
      </c>
      <c r="CA381">
        <v>2.8059523</v>
      </c>
      <c r="CB381">
        <v>3.3400840999999999</v>
      </c>
      <c r="CC381">
        <v>3.5164635</v>
      </c>
      <c r="CD381">
        <v>3.4830432</v>
      </c>
      <c r="CE381">
        <v>3.5145571000000002</v>
      </c>
      <c r="CF381">
        <v>3.2222097000000001</v>
      </c>
      <c r="CG381">
        <v>4.1716446999999999</v>
      </c>
      <c r="CH381">
        <v>2.7692435</v>
      </c>
      <c r="CI381">
        <v>2.7770450000000002</v>
      </c>
      <c r="CJ381">
        <v>3.5403644999999999</v>
      </c>
      <c r="CK381">
        <v>3.9974200999999998</v>
      </c>
      <c r="CL381">
        <v>3.3132353000000001</v>
      </c>
      <c r="CM381">
        <v>3.3762447999999998</v>
      </c>
      <c r="CN381">
        <v>3.5484966999999998</v>
      </c>
      <c r="CO381">
        <v>4.8966341</v>
      </c>
      <c r="CP381">
        <v>5.8870087</v>
      </c>
      <c r="CQ381">
        <v>3.3566978000000001</v>
      </c>
      <c r="CR381">
        <v>3.0468568999999999</v>
      </c>
      <c r="CS381">
        <v>3.4692552000000001</v>
      </c>
      <c r="CT381">
        <v>2.9233334000000002</v>
      </c>
      <c r="CU381">
        <v>3.0881976999999998</v>
      </c>
      <c r="CV381">
        <v>3.8177837999999999</v>
      </c>
      <c r="CW381">
        <v>3.5233245000000002</v>
      </c>
      <c r="CX381">
        <v>3.3274423999999998</v>
      </c>
      <c r="CY381">
        <v>3.1051643000000002</v>
      </c>
      <c r="CZ381">
        <v>2.6661134</v>
      </c>
      <c r="DA381">
        <v>3.0523882000000002</v>
      </c>
      <c r="DB381">
        <v>3.3703140999999999</v>
      </c>
      <c r="DC381">
        <v>4.0950289</v>
      </c>
      <c r="DD381">
        <v>4.0390915999999999</v>
      </c>
      <c r="DE381">
        <v>3.1301209999999999</v>
      </c>
      <c r="DF381">
        <v>3.5736797</v>
      </c>
      <c r="DG381">
        <v>4.2778410999999998</v>
      </c>
      <c r="DH381">
        <v>3.0996902</v>
      </c>
      <c r="DI381">
        <v>3.7934421999999999</v>
      </c>
      <c r="DJ381">
        <v>3.7351532000000001</v>
      </c>
      <c r="DK381">
        <v>3.3358023000000001</v>
      </c>
      <c r="DL381">
        <v>3.6991016999999999</v>
      </c>
      <c r="DM381">
        <v>2.9461740999999999</v>
      </c>
      <c r="DN381">
        <v>2.1357252999999998</v>
      </c>
      <c r="DO381">
        <v>2.9002401999999998</v>
      </c>
      <c r="DP381">
        <v>4.0122026999999996</v>
      </c>
      <c r="DQ381">
        <v>2.7249493999999999</v>
      </c>
      <c r="DR381">
        <v>2.3884789999999998</v>
      </c>
      <c r="DS381">
        <v>2.9448211</v>
      </c>
      <c r="DT381">
        <v>5.1383367</v>
      </c>
      <c r="DU381">
        <v>3.6287807999999999</v>
      </c>
      <c r="DV381">
        <v>3.6986205999999999</v>
      </c>
      <c r="DW381">
        <v>3.0467645999999999</v>
      </c>
      <c r="DX381">
        <v>2.8405179999999999</v>
      </c>
      <c r="DY381">
        <v>2.8620218999999998</v>
      </c>
      <c r="DZ381">
        <v>3.0952883</v>
      </c>
      <c r="EA381">
        <v>2.9787455</v>
      </c>
      <c r="EB381">
        <v>3.3452427</v>
      </c>
      <c r="EC381">
        <v>2.9169073000000001</v>
      </c>
      <c r="ED381">
        <v>2.7237439000000001</v>
      </c>
      <c r="EE381">
        <v>2.8458733999999999</v>
      </c>
      <c r="EF381">
        <v>3.2438981999999998</v>
      </c>
      <c r="EG381">
        <v>3.1155159000000001</v>
      </c>
      <c r="EH381">
        <v>3.0672123</v>
      </c>
      <c r="EI381">
        <v>3.1221920999999999</v>
      </c>
      <c r="EJ381">
        <v>3.4383265999999999</v>
      </c>
      <c r="EK381">
        <v>3.372668</v>
      </c>
      <c r="EL381">
        <v>3.0405464000000002</v>
      </c>
      <c r="EM381">
        <v>3.3143489000000002</v>
      </c>
      <c r="EN381">
        <v>2.9670827000000002</v>
      </c>
      <c r="EO381">
        <v>3.0615834999999998</v>
      </c>
      <c r="EP381">
        <v>2.8371917999999998</v>
      </c>
      <c r="EQ381">
        <v>4.0496492000000002</v>
      </c>
      <c r="ER381">
        <v>3.2979286000000001</v>
      </c>
      <c r="ES381">
        <v>3.5487877999999999</v>
      </c>
      <c r="ET381">
        <v>3.2231171000000001</v>
      </c>
      <c r="EU381">
        <v>2.8955535999999999</v>
      </c>
      <c r="EV381">
        <v>1</v>
      </c>
      <c r="EW381">
        <f>MATCH(A381,'[1]BASC2_BRIEF_6yr_DEMOS_ScanInfo '!$H$1:$H$585,0)</f>
        <v>363</v>
      </c>
      <c r="EX381">
        <f>INDEX('[1]BASC2_BRIEF_6yr_DEMOS_ScanInfo '!$L$1:$L$585,EW381)</f>
        <v>1</v>
      </c>
      <c r="EY381">
        <v>2</v>
      </c>
      <c r="EZ381">
        <v>1</v>
      </c>
      <c r="FA381">
        <f t="shared" si="92"/>
        <v>2</v>
      </c>
      <c r="FB381">
        <v>2</v>
      </c>
    </row>
    <row r="382" spans="1:158" x14ac:dyDescent="0.35">
      <c r="A382" t="s">
        <v>146</v>
      </c>
      <c r="B382">
        <v>3.6021464000000001</v>
      </c>
      <c r="C382">
        <v>3.2031347999999999</v>
      </c>
      <c r="D382">
        <v>3.0925919999999998</v>
      </c>
      <c r="E382">
        <v>3.0483234000000001</v>
      </c>
      <c r="F382">
        <v>3.7726655</v>
      </c>
      <c r="G382">
        <v>3.5285804000000001</v>
      </c>
      <c r="H382">
        <v>3.5604439000000001</v>
      </c>
      <c r="I382">
        <v>3.1634829</v>
      </c>
      <c r="J382">
        <v>3.5916598</v>
      </c>
      <c r="K382">
        <v>2.9695773000000001</v>
      </c>
      <c r="L382">
        <v>3.0588934000000001</v>
      </c>
      <c r="M382">
        <v>3.1496718000000001</v>
      </c>
      <c r="N382">
        <v>3.8108327000000002</v>
      </c>
      <c r="O382">
        <v>3.6033192000000001</v>
      </c>
      <c r="P382">
        <v>3.5226356999999999</v>
      </c>
      <c r="Q382">
        <v>3.9320805000000001</v>
      </c>
      <c r="R382">
        <v>5.0601640000000003</v>
      </c>
      <c r="S382">
        <v>6.1144508999999996</v>
      </c>
      <c r="T382">
        <v>3.4921679000000001</v>
      </c>
      <c r="U382">
        <v>3.1033363</v>
      </c>
      <c r="V382">
        <v>3.7904406000000002</v>
      </c>
      <c r="W382">
        <v>3.1468343999999999</v>
      </c>
      <c r="X382">
        <v>3.6262572</v>
      </c>
      <c r="Y382">
        <v>3.8237646000000001</v>
      </c>
      <c r="Z382">
        <v>3.8028070999999999</v>
      </c>
      <c r="AA382">
        <v>3.4829279999999998</v>
      </c>
      <c r="AB382">
        <v>3.4274426</v>
      </c>
      <c r="AC382">
        <v>2.7281585000000002</v>
      </c>
      <c r="AD382">
        <v>3.189549</v>
      </c>
      <c r="AE382">
        <v>3.5470468999999998</v>
      </c>
      <c r="AF382">
        <v>3.3847356</v>
      </c>
      <c r="AG382">
        <v>3.2349082999999998</v>
      </c>
      <c r="AH382">
        <v>3.2227494999999999</v>
      </c>
      <c r="AI382">
        <v>3.8457208000000001</v>
      </c>
      <c r="AJ382">
        <v>4.1326814000000001</v>
      </c>
      <c r="AK382">
        <v>3.3319263000000001</v>
      </c>
      <c r="AL382">
        <v>3.7624010999999999</v>
      </c>
      <c r="AM382">
        <v>4.1098002999999999</v>
      </c>
      <c r="AN382">
        <v>3.4416248999999999</v>
      </c>
      <c r="AO382">
        <v>2.9473585999999998</v>
      </c>
      <c r="AP382">
        <v>2.9719834000000001</v>
      </c>
      <c r="AQ382">
        <v>2.086436</v>
      </c>
      <c r="AR382">
        <v>3.0602143000000002</v>
      </c>
      <c r="AS382">
        <v>4.9019307999999997</v>
      </c>
      <c r="AT382">
        <v>3.0010235000000001</v>
      </c>
      <c r="AU382">
        <v>2.4828858</v>
      </c>
      <c r="AV382">
        <v>2.9780207000000001</v>
      </c>
      <c r="AW382">
        <v>4.9086379999999998</v>
      </c>
      <c r="AX382">
        <v>3.5704615</v>
      </c>
      <c r="AY382">
        <v>4.0512886000000004</v>
      </c>
      <c r="AZ382">
        <v>3.1609509</v>
      </c>
      <c r="BA382">
        <v>3.0853016000000002</v>
      </c>
      <c r="BB382">
        <v>3.0331070000000002</v>
      </c>
      <c r="BC382">
        <v>3.2664783000000002</v>
      </c>
      <c r="BD382">
        <v>3.1633041</v>
      </c>
      <c r="BE382">
        <v>3.4952122999999999</v>
      </c>
      <c r="BF382">
        <v>2.956197</v>
      </c>
      <c r="BG382">
        <v>3.0027119999999998</v>
      </c>
      <c r="BH382">
        <v>2.8072013999999998</v>
      </c>
      <c r="BI382">
        <v>3.1525886000000001</v>
      </c>
      <c r="BJ382">
        <v>3.2173740999999998</v>
      </c>
      <c r="BK382">
        <v>3.0942447</v>
      </c>
      <c r="BL382">
        <v>3.3287914000000001</v>
      </c>
      <c r="BM382">
        <v>2.9639359000000001</v>
      </c>
      <c r="BN382">
        <v>3.2420292000000002</v>
      </c>
      <c r="BO382">
        <v>3.1807568000000002</v>
      </c>
      <c r="BP382">
        <v>2.9453509000000002</v>
      </c>
      <c r="BQ382">
        <v>2.8306007000000002</v>
      </c>
      <c r="BR382">
        <v>2.8563185</v>
      </c>
      <c r="BS382">
        <v>2.974205</v>
      </c>
      <c r="BT382">
        <v>3.2927434</v>
      </c>
      <c r="BU382">
        <v>3.2886709999999999</v>
      </c>
      <c r="BV382">
        <v>3.7786285999999998</v>
      </c>
      <c r="BW382">
        <v>3.0519191999999999</v>
      </c>
      <c r="BX382">
        <v>3.1108536999999998</v>
      </c>
      <c r="BY382">
        <v>4.034802</v>
      </c>
      <c r="BZ382">
        <v>3.2011403999999999</v>
      </c>
      <c r="CA382">
        <v>3.1117802000000001</v>
      </c>
      <c r="CB382">
        <v>3.0123259999999998</v>
      </c>
      <c r="CC382">
        <v>3.6313837000000002</v>
      </c>
      <c r="CD382">
        <v>3.5226549999999999</v>
      </c>
      <c r="CE382">
        <v>3.3583856000000001</v>
      </c>
      <c r="CF382">
        <v>3.4748013000000002</v>
      </c>
      <c r="CG382">
        <v>3.9093387000000002</v>
      </c>
      <c r="CH382">
        <v>2.8157394</v>
      </c>
      <c r="CI382">
        <v>2.9779501000000002</v>
      </c>
      <c r="CJ382">
        <v>3.3197850999999998</v>
      </c>
      <c r="CK382">
        <v>4.3846430999999999</v>
      </c>
      <c r="CL382">
        <v>3.6423576</v>
      </c>
      <c r="CM382">
        <v>3.7548059999999999</v>
      </c>
      <c r="CN382">
        <v>3.8592596000000001</v>
      </c>
      <c r="CO382">
        <v>5.4737334000000004</v>
      </c>
      <c r="CP382">
        <v>6.6165566</v>
      </c>
      <c r="CQ382">
        <v>3.5368605</v>
      </c>
      <c r="CR382">
        <v>3.1427261999999998</v>
      </c>
      <c r="CS382">
        <v>3.9281540000000001</v>
      </c>
      <c r="CT382">
        <v>3.1933815000000001</v>
      </c>
      <c r="CU382">
        <v>3.6373429000000002</v>
      </c>
      <c r="CV382">
        <v>3.8768455999999998</v>
      </c>
      <c r="CW382">
        <v>3.5748297999999998</v>
      </c>
      <c r="CX382">
        <v>3.3839090000000001</v>
      </c>
      <c r="CY382">
        <v>3.2304615999999999</v>
      </c>
      <c r="CZ382">
        <v>2.7295126999999999</v>
      </c>
      <c r="DA382">
        <v>3.1421766</v>
      </c>
      <c r="DB382">
        <v>3.4566848000000001</v>
      </c>
      <c r="DC382">
        <v>3.4649377000000001</v>
      </c>
      <c r="DD382">
        <v>4.1003179999999997</v>
      </c>
      <c r="DE382">
        <v>3.1254873000000001</v>
      </c>
      <c r="DF382">
        <v>3.7054665</v>
      </c>
      <c r="DG382">
        <v>4.0002336999999999</v>
      </c>
      <c r="DH382">
        <v>3.0827217</v>
      </c>
      <c r="DI382">
        <v>3.5988421000000002</v>
      </c>
      <c r="DJ382">
        <v>3.9635136000000002</v>
      </c>
      <c r="DK382">
        <v>3.4872768000000001</v>
      </c>
      <c r="DL382">
        <v>3.0244230999999999</v>
      </c>
      <c r="DM382">
        <v>2.8128869999999999</v>
      </c>
      <c r="DN382">
        <v>2.2767507999999999</v>
      </c>
      <c r="DO382">
        <v>3.1781782999999999</v>
      </c>
      <c r="DP382">
        <v>4.6173301000000002</v>
      </c>
      <c r="DQ382">
        <v>3.0234675000000002</v>
      </c>
      <c r="DR382">
        <v>2.5154803000000001</v>
      </c>
      <c r="DS382">
        <v>3.0350858999999999</v>
      </c>
      <c r="DT382">
        <v>6.7246307999999999</v>
      </c>
      <c r="DU382">
        <v>3.7836384999999999</v>
      </c>
      <c r="DV382">
        <v>4.0327044000000001</v>
      </c>
      <c r="DW382">
        <v>3.6213009</v>
      </c>
      <c r="DX382">
        <v>3.1802480000000002</v>
      </c>
      <c r="DY382">
        <v>3.2832569999999999</v>
      </c>
      <c r="DZ382">
        <v>3.0209364999999999</v>
      </c>
      <c r="EA382">
        <v>3.1850965000000002</v>
      </c>
      <c r="EB382">
        <v>3.3982142999999998</v>
      </c>
      <c r="EC382">
        <v>2.8802493</v>
      </c>
      <c r="ED382">
        <v>2.9403152000000001</v>
      </c>
      <c r="EE382">
        <v>2.8314244999999998</v>
      </c>
      <c r="EF382">
        <v>3.058414</v>
      </c>
      <c r="EG382">
        <v>3.0913683999999999</v>
      </c>
      <c r="EH382">
        <v>3.0933092000000002</v>
      </c>
      <c r="EI382">
        <v>3.8900445000000001</v>
      </c>
      <c r="EJ382">
        <v>2.7557847</v>
      </c>
      <c r="EK382">
        <v>3.2193879999999999</v>
      </c>
      <c r="EL382">
        <v>3.2461802999999998</v>
      </c>
      <c r="EM382">
        <v>3.9221610999999998</v>
      </c>
      <c r="EN382">
        <v>2.8418472000000001</v>
      </c>
      <c r="EO382">
        <v>2.9385493</v>
      </c>
      <c r="EP382">
        <v>3.0048119999999998</v>
      </c>
      <c r="EQ382">
        <v>3.3129952</v>
      </c>
      <c r="ER382">
        <v>3.2440071000000001</v>
      </c>
      <c r="ES382">
        <v>3.8033093999999998</v>
      </c>
      <c r="ET382">
        <v>3.1481385</v>
      </c>
      <c r="EU382">
        <v>3.2332735000000001</v>
      </c>
      <c r="EV382">
        <v>3</v>
      </c>
      <c r="EW382">
        <f>MATCH(A382,'[1]BASC2_BRIEF_6yr_DEMOS_ScanInfo '!$H$1:$H$585,0)</f>
        <v>365</v>
      </c>
      <c r="EX382">
        <f>INDEX('[1]BASC2_BRIEF_6yr_DEMOS_ScanInfo '!$L$1:$L$585,EW382)</f>
        <v>1</v>
      </c>
      <c r="EY382">
        <v>2</v>
      </c>
      <c r="EZ382">
        <v>1</v>
      </c>
      <c r="FA382">
        <f>IF(AND(EZ382=1,EV382=3),6)</f>
        <v>6</v>
      </c>
      <c r="FB382">
        <v>6</v>
      </c>
    </row>
    <row r="383" spans="1:158" x14ac:dyDescent="0.35">
      <c r="A383" t="s">
        <v>147</v>
      </c>
      <c r="B383">
        <v>3.7933973999999999</v>
      </c>
      <c r="C383">
        <v>2.9120594999999998</v>
      </c>
      <c r="D383">
        <v>2.8680653999999999</v>
      </c>
      <c r="E383">
        <v>3.3030179</v>
      </c>
      <c r="F383">
        <v>3.7973015000000001</v>
      </c>
      <c r="G383">
        <v>3.6061261</v>
      </c>
      <c r="H383">
        <v>3.3565418999999999</v>
      </c>
      <c r="I383">
        <v>3.5030798999999999</v>
      </c>
      <c r="J383">
        <v>3.7230219999999998</v>
      </c>
      <c r="K383">
        <v>2.5919957</v>
      </c>
      <c r="L383">
        <v>2.5768819000000001</v>
      </c>
      <c r="M383">
        <v>3.3837771000000001</v>
      </c>
      <c r="N383">
        <v>4.0526533000000002</v>
      </c>
      <c r="O383">
        <v>3.4376823999999999</v>
      </c>
      <c r="P383">
        <v>3.5571288999999999</v>
      </c>
      <c r="Q383">
        <v>3.9627420999999998</v>
      </c>
      <c r="R383">
        <v>4.7826142000000003</v>
      </c>
      <c r="S383">
        <v>6.0717296999999997</v>
      </c>
      <c r="T383">
        <v>3.1193711999999998</v>
      </c>
      <c r="U383">
        <v>3.0368339999999998</v>
      </c>
      <c r="V383">
        <v>3.4620557000000001</v>
      </c>
      <c r="W383">
        <v>3.0124605</v>
      </c>
      <c r="X383">
        <v>3.4329320999999999</v>
      </c>
      <c r="Y383">
        <v>3.8747145999999999</v>
      </c>
      <c r="Z383">
        <v>3.7842739000000001</v>
      </c>
      <c r="AA383">
        <v>3.4097583</v>
      </c>
      <c r="AB383">
        <v>3.4007489999999998</v>
      </c>
      <c r="AC383">
        <v>2.6483417</v>
      </c>
      <c r="AD383">
        <v>3.1443333999999998</v>
      </c>
      <c r="AE383">
        <v>3.5042545999999999</v>
      </c>
      <c r="AF383">
        <v>3.9134747999999999</v>
      </c>
      <c r="AG383">
        <v>3.4557204000000001</v>
      </c>
      <c r="AH383">
        <v>3.3738983</v>
      </c>
      <c r="AI383">
        <v>3.4939648999999999</v>
      </c>
      <c r="AJ383">
        <v>4.1805696000000001</v>
      </c>
      <c r="AK383">
        <v>3.0475523</v>
      </c>
      <c r="AL383">
        <v>3.7619703000000002</v>
      </c>
      <c r="AM383">
        <v>3.7061009</v>
      </c>
      <c r="AN383">
        <v>3.5402577000000002</v>
      </c>
      <c r="AO383">
        <v>3.1252439000000001</v>
      </c>
      <c r="AP383">
        <v>2.8358922</v>
      </c>
      <c r="AQ383">
        <v>2.1161387</v>
      </c>
      <c r="AR383">
        <v>2.8661941999999998</v>
      </c>
      <c r="AS383">
        <v>4.5747856999999996</v>
      </c>
      <c r="AT383">
        <v>2.6675366999999999</v>
      </c>
      <c r="AU383">
        <v>2.4020443</v>
      </c>
      <c r="AV383">
        <v>3.0580484999999999</v>
      </c>
      <c r="AW383">
        <v>4.9748596999999997</v>
      </c>
      <c r="AX383">
        <v>3.4510424</v>
      </c>
      <c r="AY383">
        <v>3.5367001999999998</v>
      </c>
      <c r="AZ383">
        <v>3.2360015</v>
      </c>
      <c r="BA383">
        <v>2.868541</v>
      </c>
      <c r="BB383">
        <v>3.0962782</v>
      </c>
      <c r="BC383">
        <v>3.2058021999999999</v>
      </c>
      <c r="BD383">
        <v>3.0642982000000001</v>
      </c>
      <c r="BE383">
        <v>3.3396718999999999</v>
      </c>
      <c r="BF383">
        <v>2.9037970999999998</v>
      </c>
      <c r="BG383">
        <v>2.4323001</v>
      </c>
      <c r="BH383">
        <v>2.6084459</v>
      </c>
      <c r="BI383">
        <v>2.775363</v>
      </c>
      <c r="BJ383">
        <v>3.1596158000000001</v>
      </c>
      <c r="BK383">
        <v>3.1553664000000001</v>
      </c>
      <c r="BL383">
        <v>3.2982613999999999</v>
      </c>
      <c r="BM383">
        <v>3.6961129000000001</v>
      </c>
      <c r="BN383">
        <v>3.4393208</v>
      </c>
      <c r="BO383">
        <v>2.9504299</v>
      </c>
      <c r="BP383">
        <v>3.2576510999999999</v>
      </c>
      <c r="BQ383">
        <v>2.8358264000000002</v>
      </c>
      <c r="BR383">
        <v>2.8963766</v>
      </c>
      <c r="BS383">
        <v>2.8856601999999998</v>
      </c>
      <c r="BT383">
        <v>3.5237712999999999</v>
      </c>
      <c r="BU383">
        <v>3.3622258</v>
      </c>
      <c r="BV383">
        <v>3.5264644999999999</v>
      </c>
      <c r="BW383">
        <v>3.0290691999999999</v>
      </c>
      <c r="BX383">
        <v>2.8698320000000002</v>
      </c>
      <c r="BY383">
        <v>3.8116851</v>
      </c>
      <c r="BZ383">
        <v>2.9864328000000002</v>
      </c>
      <c r="CA383">
        <v>2.8355855999999999</v>
      </c>
      <c r="CB383">
        <v>3.4411094000000002</v>
      </c>
      <c r="CC383">
        <v>3.9807085999999998</v>
      </c>
      <c r="CD383">
        <v>3.461452</v>
      </c>
      <c r="CE383">
        <v>3.3864589</v>
      </c>
      <c r="CF383">
        <v>3.3081985</v>
      </c>
      <c r="CG383">
        <v>3.7420239</v>
      </c>
      <c r="CH383">
        <v>2.7722342000000002</v>
      </c>
      <c r="CI383">
        <v>2.9283557</v>
      </c>
      <c r="CJ383">
        <v>3.4708890999999999</v>
      </c>
      <c r="CK383">
        <v>3.7768016000000002</v>
      </c>
      <c r="CL383">
        <v>3.6254833</v>
      </c>
      <c r="CM383">
        <v>3.4632206000000001</v>
      </c>
      <c r="CN383">
        <v>3.8541862999999998</v>
      </c>
      <c r="CO383">
        <v>4.6581739999999998</v>
      </c>
      <c r="CP383">
        <v>6.1374291999999997</v>
      </c>
      <c r="CQ383">
        <v>3.0451052000000001</v>
      </c>
      <c r="CR383">
        <v>2.9459016</v>
      </c>
      <c r="CS383">
        <v>3.4317962999999998</v>
      </c>
      <c r="CT383">
        <v>3.0958402</v>
      </c>
      <c r="CU383">
        <v>3.2041316000000002</v>
      </c>
      <c r="CV383">
        <v>3.8571198</v>
      </c>
      <c r="CW383">
        <v>3.4402902000000002</v>
      </c>
      <c r="CX383">
        <v>3.6921020000000002</v>
      </c>
      <c r="CY383">
        <v>3.3716195</v>
      </c>
      <c r="CZ383">
        <v>2.6492838999999999</v>
      </c>
      <c r="DA383">
        <v>3.1749909000000001</v>
      </c>
      <c r="DB383">
        <v>3.5412107000000002</v>
      </c>
      <c r="DC383">
        <v>3.7462708999999998</v>
      </c>
      <c r="DD383">
        <v>5.0551367000000003</v>
      </c>
      <c r="DE383">
        <v>3.0842413999999998</v>
      </c>
      <c r="DF383">
        <v>3.9835725000000002</v>
      </c>
      <c r="DG383">
        <v>4.5716634000000003</v>
      </c>
      <c r="DH383">
        <v>3.3233833000000002</v>
      </c>
      <c r="DI383">
        <v>3.8585018999999998</v>
      </c>
      <c r="DJ383">
        <v>4.0761142000000001</v>
      </c>
      <c r="DK383">
        <v>3.4842656000000001</v>
      </c>
      <c r="DL383">
        <v>3.4381792999999998</v>
      </c>
      <c r="DM383">
        <v>2.9218407000000002</v>
      </c>
      <c r="DN383">
        <v>2.1364944000000001</v>
      </c>
      <c r="DO383">
        <v>2.7986070999999999</v>
      </c>
      <c r="DP383">
        <v>4.3197793999999998</v>
      </c>
      <c r="DQ383">
        <v>2.7789799999999998</v>
      </c>
      <c r="DR383">
        <v>2.3012614</v>
      </c>
      <c r="DS383">
        <v>3.0427922999999999</v>
      </c>
      <c r="DT383">
        <v>4.9665879999999998</v>
      </c>
      <c r="DU383">
        <v>3.4778780999999999</v>
      </c>
      <c r="DV383">
        <v>3.5885117000000002</v>
      </c>
      <c r="DW383">
        <v>3.1251110999999998</v>
      </c>
      <c r="DX383">
        <v>2.6497109000000001</v>
      </c>
      <c r="DY383">
        <v>2.9340321999999999</v>
      </c>
      <c r="DZ383">
        <v>3.1594905999999998</v>
      </c>
      <c r="EA383">
        <v>3.0567768000000002</v>
      </c>
      <c r="EB383">
        <v>3.4129231</v>
      </c>
      <c r="EC383">
        <v>3.0935936000000002</v>
      </c>
      <c r="ED383">
        <v>2.5497193</v>
      </c>
      <c r="EE383">
        <v>2.6787641</v>
      </c>
      <c r="EF383">
        <v>3.0504639</v>
      </c>
      <c r="EG383">
        <v>3.0751480999999998</v>
      </c>
      <c r="EH383">
        <v>3.0723174000000002</v>
      </c>
      <c r="EI383">
        <v>3.4977323999999999</v>
      </c>
      <c r="EJ383">
        <v>2.9960331999999998</v>
      </c>
      <c r="EK383">
        <v>3.3756311000000001</v>
      </c>
      <c r="EL383">
        <v>2.9101130999999998</v>
      </c>
      <c r="EM383">
        <v>2.9915506999999999</v>
      </c>
      <c r="EN383">
        <v>2.7634835</v>
      </c>
      <c r="EO383">
        <v>2.9718683000000001</v>
      </c>
      <c r="EP383">
        <v>2.9242072000000001</v>
      </c>
      <c r="EQ383">
        <v>4.0213108000000002</v>
      </c>
      <c r="ER383">
        <v>3.4628038000000001</v>
      </c>
      <c r="ES383">
        <v>3.9587574000000001</v>
      </c>
      <c r="ET383">
        <v>3.1139076000000001</v>
      </c>
      <c r="EU383">
        <v>2.8811591000000001</v>
      </c>
      <c r="EV383">
        <v>1</v>
      </c>
      <c r="EW383">
        <f>MATCH(A383,'[1]BASC2_BRIEF_6yr_DEMOS_ScanInfo '!$H$1:$H$585,0)</f>
        <v>366</v>
      </c>
      <c r="EX383">
        <f>INDEX('[1]BASC2_BRIEF_6yr_DEMOS_ScanInfo '!$L$1:$L$585,EW383)</f>
        <v>1</v>
      </c>
      <c r="EY383">
        <v>2</v>
      </c>
      <c r="EZ383">
        <v>1</v>
      </c>
      <c r="FA383">
        <f t="shared" si="92"/>
        <v>2</v>
      </c>
      <c r="FB383">
        <v>2</v>
      </c>
    </row>
    <row r="384" spans="1:158" x14ac:dyDescent="0.35">
      <c r="A384" t="s">
        <v>148</v>
      </c>
      <c r="B384">
        <v>3.5999998999999998</v>
      </c>
      <c r="C384">
        <v>3.1344742999999999</v>
      </c>
      <c r="D384">
        <v>2.6477802000000001</v>
      </c>
      <c r="E384">
        <v>3.0873089</v>
      </c>
      <c r="F384">
        <v>3.5215785999999998</v>
      </c>
      <c r="G384">
        <v>3.6505578000000001</v>
      </c>
      <c r="H384">
        <v>3.1393027</v>
      </c>
      <c r="I384">
        <v>3.2071480999999999</v>
      </c>
      <c r="J384">
        <v>3.5906159999999998</v>
      </c>
      <c r="K384">
        <v>2.9278594999999998</v>
      </c>
      <c r="L384">
        <v>2.8358512</v>
      </c>
      <c r="M384">
        <v>3.3374893999999999</v>
      </c>
      <c r="N384">
        <v>3.8753598</v>
      </c>
      <c r="O384">
        <v>3.5014946</v>
      </c>
      <c r="P384">
        <v>3.4964974</v>
      </c>
      <c r="Q384">
        <v>3.6150772999999998</v>
      </c>
      <c r="R384">
        <v>5.5770911999999999</v>
      </c>
      <c r="S384">
        <v>6.4565511000000004</v>
      </c>
      <c r="T384">
        <v>3.4991455</v>
      </c>
      <c r="U384">
        <v>3.0646233999999999</v>
      </c>
      <c r="V384">
        <v>3.7170949000000002</v>
      </c>
      <c r="W384">
        <v>2.9086789999999998</v>
      </c>
      <c r="X384">
        <v>3.2676289000000001</v>
      </c>
      <c r="Y384">
        <v>4.0862230999999998</v>
      </c>
      <c r="Z384">
        <v>3.9996418999999999</v>
      </c>
      <c r="AA384">
        <v>3.5563604999999998</v>
      </c>
      <c r="AB384">
        <v>3.4576001000000001</v>
      </c>
      <c r="AC384">
        <v>2.5915024</v>
      </c>
      <c r="AD384">
        <v>2.9524561999999999</v>
      </c>
      <c r="AE384">
        <v>3.4569573</v>
      </c>
      <c r="AF384">
        <v>3.5922651000000001</v>
      </c>
      <c r="AG384">
        <v>3.9498427</v>
      </c>
      <c r="AH384">
        <v>2.9521725000000001</v>
      </c>
      <c r="AI384">
        <v>3.4389918000000002</v>
      </c>
      <c r="AJ384">
        <v>3.9447934999999998</v>
      </c>
      <c r="AK384">
        <v>3.0469537</v>
      </c>
      <c r="AL384">
        <v>3.4648335000000001</v>
      </c>
      <c r="AM384">
        <v>3.8816025000000001</v>
      </c>
      <c r="AN384">
        <v>3.1258227999999999</v>
      </c>
      <c r="AO384">
        <v>2.9951493999999999</v>
      </c>
      <c r="AP384">
        <v>2.7538738</v>
      </c>
      <c r="AQ384">
        <v>2.1157550999999999</v>
      </c>
      <c r="AR384">
        <v>3.1321614000000002</v>
      </c>
      <c r="AS384">
        <v>4.8177466000000004</v>
      </c>
      <c r="AT384">
        <v>2.8188772000000002</v>
      </c>
      <c r="AU384">
        <v>2.3606047999999999</v>
      </c>
      <c r="AV384">
        <v>2.8336410999999999</v>
      </c>
      <c r="AW384">
        <v>5.1952419000000001</v>
      </c>
      <c r="AX384">
        <v>3.7730684000000001</v>
      </c>
      <c r="AY384">
        <v>3.9056182000000002</v>
      </c>
      <c r="AZ384">
        <v>3.6388202000000001</v>
      </c>
      <c r="BA384">
        <v>2.9625515999999998</v>
      </c>
      <c r="BB384">
        <v>3.0576726999999999</v>
      </c>
      <c r="BC384">
        <v>3.1144924</v>
      </c>
      <c r="BD384">
        <v>3.0953746</v>
      </c>
      <c r="BE384">
        <v>3.2550382999999998</v>
      </c>
      <c r="BF384">
        <v>2.8802705</v>
      </c>
      <c r="BG384">
        <v>2.6936800000000001</v>
      </c>
      <c r="BH384">
        <v>2.8199874999999999</v>
      </c>
      <c r="BI384">
        <v>3.2025847000000001</v>
      </c>
      <c r="BJ384">
        <v>2.9984796</v>
      </c>
      <c r="BK384">
        <v>2.9995134000000001</v>
      </c>
      <c r="BL384">
        <v>3.6986387000000001</v>
      </c>
      <c r="BM384">
        <v>3.6986873</v>
      </c>
      <c r="BN384">
        <v>3.4312491000000001</v>
      </c>
      <c r="BO384">
        <v>3.0418210000000001</v>
      </c>
      <c r="BP384">
        <v>2.853199</v>
      </c>
      <c r="BQ384">
        <v>2.7298558000000002</v>
      </c>
      <c r="BR384">
        <v>2.8110924000000002</v>
      </c>
      <c r="BS384">
        <v>2.6915735999999999</v>
      </c>
      <c r="BT384">
        <v>3.2589117999999999</v>
      </c>
      <c r="BU384">
        <v>3.0305442999999999</v>
      </c>
      <c r="BV384">
        <v>3.2951497999999999</v>
      </c>
      <c r="BW384">
        <v>3.0382183</v>
      </c>
      <c r="BX384">
        <v>2.7203759999999999</v>
      </c>
      <c r="BY384">
        <v>4.0393596000000001</v>
      </c>
      <c r="BZ384">
        <v>3.1815340999999999</v>
      </c>
      <c r="CA384">
        <v>2.8391266000000002</v>
      </c>
      <c r="CB384">
        <v>3.1134054999999998</v>
      </c>
      <c r="CC384">
        <v>3.9406812000000002</v>
      </c>
      <c r="CD384">
        <v>4.2921275999999997</v>
      </c>
      <c r="CE384">
        <v>3.3127779999999998</v>
      </c>
      <c r="CF384">
        <v>3.2340555000000002</v>
      </c>
      <c r="CG384">
        <v>3.5765872000000001</v>
      </c>
      <c r="CH384">
        <v>2.8194015000000001</v>
      </c>
      <c r="CI384">
        <v>2.7709636999999998</v>
      </c>
      <c r="CJ384">
        <v>3.3430593000000002</v>
      </c>
      <c r="CK384">
        <v>4.0299567999999999</v>
      </c>
      <c r="CL384">
        <v>3.4924320999999998</v>
      </c>
      <c r="CM384">
        <v>3.4867208000000001</v>
      </c>
      <c r="CN384">
        <v>3.7496792999999999</v>
      </c>
      <c r="CO384">
        <v>5.9183908000000001</v>
      </c>
      <c r="CP384">
        <v>7.3833608999999996</v>
      </c>
      <c r="CQ384">
        <v>3.2637320000000001</v>
      </c>
      <c r="CR384">
        <v>2.9488539999999999</v>
      </c>
      <c r="CS384">
        <v>3.4974430000000001</v>
      </c>
      <c r="CT384">
        <v>2.9287926999999998</v>
      </c>
      <c r="CU384">
        <v>3.2827098000000001</v>
      </c>
      <c r="CV384">
        <v>4.3112611999999997</v>
      </c>
      <c r="CW384">
        <v>3.8215002999999999</v>
      </c>
      <c r="CX384">
        <v>3.2809569999999999</v>
      </c>
      <c r="CY384">
        <v>3.4212772999999999</v>
      </c>
      <c r="CZ384">
        <v>2.5746557999999999</v>
      </c>
      <c r="DA384">
        <v>3.0454876</v>
      </c>
      <c r="DB384">
        <v>3.5267327000000002</v>
      </c>
      <c r="DC384">
        <v>3.5382311</v>
      </c>
      <c r="DD384">
        <v>3.9678757</v>
      </c>
      <c r="DE384">
        <v>2.9538416999999999</v>
      </c>
      <c r="DF384">
        <v>3.5340972000000002</v>
      </c>
      <c r="DG384">
        <v>4.0810541999999996</v>
      </c>
      <c r="DH384">
        <v>2.9666896</v>
      </c>
      <c r="DI384">
        <v>3.6241462000000002</v>
      </c>
      <c r="DJ384">
        <v>3.8024713999999999</v>
      </c>
      <c r="DK384">
        <v>3.2324347000000002</v>
      </c>
      <c r="DL384">
        <v>3.1925626</v>
      </c>
      <c r="DM384">
        <v>2.7243102000000001</v>
      </c>
      <c r="DN384">
        <v>2.2812044999999999</v>
      </c>
      <c r="DO384">
        <v>2.9103777000000002</v>
      </c>
      <c r="DP384">
        <v>5.5509424000000003</v>
      </c>
      <c r="DQ384">
        <v>2.6795320999999999</v>
      </c>
      <c r="DR384">
        <v>2.3500844999999999</v>
      </c>
      <c r="DS384">
        <v>2.7477992000000002</v>
      </c>
      <c r="DT384">
        <v>8.7368258999999995</v>
      </c>
      <c r="DU384">
        <v>4.1159853999999996</v>
      </c>
      <c r="DV384">
        <v>3.4598713000000001</v>
      </c>
      <c r="DW384">
        <v>2.9746432</v>
      </c>
      <c r="DX384">
        <v>2.7713117999999999</v>
      </c>
      <c r="DY384">
        <v>3.1805631999999999</v>
      </c>
      <c r="DZ384">
        <v>3.3248506</v>
      </c>
      <c r="EA384">
        <v>2.97262</v>
      </c>
      <c r="EB384">
        <v>2.9262153999999998</v>
      </c>
      <c r="EC384">
        <v>2.9129095</v>
      </c>
      <c r="ED384">
        <v>2.5836462999999998</v>
      </c>
      <c r="EE384">
        <v>2.8615293999999998</v>
      </c>
      <c r="EF384">
        <v>3.2781658</v>
      </c>
      <c r="EG384">
        <v>3.0835378000000002</v>
      </c>
      <c r="EH384">
        <v>2.8623405000000002</v>
      </c>
      <c r="EI384">
        <v>3.2859626</v>
      </c>
      <c r="EJ384">
        <v>2.9361142999999998</v>
      </c>
      <c r="EK384">
        <v>3.4648949999999998</v>
      </c>
      <c r="EL384">
        <v>3.0211815999999998</v>
      </c>
      <c r="EM384">
        <v>3.3670995000000001</v>
      </c>
      <c r="EN384">
        <v>2.7420323</v>
      </c>
      <c r="EO384">
        <v>2.8737023000000002</v>
      </c>
      <c r="EP384">
        <v>2.7776141000000001</v>
      </c>
      <c r="EQ384">
        <v>4.6483002000000004</v>
      </c>
      <c r="ER384">
        <v>2.9436065999999999</v>
      </c>
      <c r="ES384">
        <v>3.3688631</v>
      </c>
      <c r="ET384">
        <v>3.0390750999999998</v>
      </c>
      <c r="EU384">
        <v>2.7635269</v>
      </c>
      <c r="EV384">
        <v>1</v>
      </c>
      <c r="EW384">
        <f>MATCH(A384,'[1]BASC2_BRIEF_6yr_DEMOS_ScanInfo '!$H$1:$H$585,0)</f>
        <v>369</v>
      </c>
      <c r="EX384">
        <f>INDEX('[1]BASC2_BRIEF_6yr_DEMOS_ScanInfo '!$L$1:$L$585,EW384)</f>
        <v>1</v>
      </c>
      <c r="EY384">
        <v>2</v>
      </c>
      <c r="EZ384">
        <v>1</v>
      </c>
      <c r="FA384">
        <f t="shared" si="92"/>
        <v>2</v>
      </c>
      <c r="FB384">
        <v>2</v>
      </c>
    </row>
    <row r="385" spans="1:158" x14ac:dyDescent="0.35">
      <c r="A385" t="s">
        <v>150</v>
      </c>
      <c r="B385">
        <v>3.6601851000000001</v>
      </c>
      <c r="C385">
        <v>2.8190360000000001</v>
      </c>
      <c r="D385">
        <v>2.7464637999999999</v>
      </c>
      <c r="E385">
        <v>2.9644851999999999</v>
      </c>
      <c r="F385">
        <v>3.4863309999999998</v>
      </c>
      <c r="G385">
        <v>3.6453383000000001</v>
      </c>
      <c r="H385">
        <v>3.2984060999999998</v>
      </c>
      <c r="I385">
        <v>3.2692622999999998</v>
      </c>
      <c r="J385">
        <v>3.6107912</v>
      </c>
      <c r="K385">
        <v>2.8174199999999998</v>
      </c>
      <c r="L385">
        <v>2.7110685999999999</v>
      </c>
      <c r="M385">
        <v>3.2646301000000002</v>
      </c>
      <c r="N385">
        <v>3.9317188000000001</v>
      </c>
      <c r="O385">
        <v>3.1642307999999999</v>
      </c>
      <c r="P385">
        <v>3.4182161999999998</v>
      </c>
      <c r="Q385">
        <v>3.4438569999999999</v>
      </c>
      <c r="R385">
        <v>4.7795839000000004</v>
      </c>
      <c r="S385">
        <v>5.5935755</v>
      </c>
      <c r="T385">
        <v>3.1562703000000001</v>
      </c>
      <c r="U385">
        <v>2.9850110999999999</v>
      </c>
      <c r="V385">
        <v>3.3422166999999998</v>
      </c>
      <c r="W385">
        <v>3.0887441999999998</v>
      </c>
      <c r="X385">
        <v>2.9086194000000001</v>
      </c>
      <c r="Y385">
        <v>4.0992598999999998</v>
      </c>
      <c r="Z385">
        <v>3.6155634000000001</v>
      </c>
      <c r="AA385">
        <v>3.1584246</v>
      </c>
      <c r="AB385">
        <v>3.0101298999999999</v>
      </c>
      <c r="AC385">
        <v>2.6574616</v>
      </c>
      <c r="AD385">
        <v>2.8574009</v>
      </c>
      <c r="AE385">
        <v>3.3285629999999999</v>
      </c>
      <c r="AF385">
        <v>3.9779298000000001</v>
      </c>
      <c r="AG385">
        <v>3.5985822999999999</v>
      </c>
      <c r="AH385">
        <v>2.9959509</v>
      </c>
      <c r="AI385">
        <v>3.7022550000000001</v>
      </c>
      <c r="AJ385">
        <v>3.9685663999999998</v>
      </c>
      <c r="AK385">
        <v>3.0888819999999999</v>
      </c>
      <c r="AL385">
        <v>3.4898920000000002</v>
      </c>
      <c r="AM385">
        <v>3.7228311999999999</v>
      </c>
      <c r="AN385">
        <v>3.2533736000000002</v>
      </c>
      <c r="AO385">
        <v>3.2132698999999998</v>
      </c>
      <c r="AP385">
        <v>2.8775826000000002</v>
      </c>
      <c r="AQ385">
        <v>2.1599865</v>
      </c>
      <c r="AR385">
        <v>3.1684331999999999</v>
      </c>
      <c r="AS385">
        <v>4.4329394999999998</v>
      </c>
      <c r="AT385">
        <v>2.8742933000000002</v>
      </c>
      <c r="AU385">
        <v>2.3439822000000001</v>
      </c>
      <c r="AV385">
        <v>2.7225149000000002</v>
      </c>
      <c r="AW385">
        <v>4.9762386999999997</v>
      </c>
      <c r="AX385">
        <v>3.4787474</v>
      </c>
      <c r="AY385">
        <v>3.7928278</v>
      </c>
      <c r="AZ385">
        <v>3.3103387</v>
      </c>
      <c r="BA385">
        <v>2.9434738</v>
      </c>
      <c r="BB385">
        <v>2.8515158</v>
      </c>
      <c r="BC385">
        <v>3.1529777000000001</v>
      </c>
      <c r="BD385">
        <v>2.9850615999999999</v>
      </c>
      <c r="BE385">
        <v>4.1136049999999997</v>
      </c>
      <c r="BF385">
        <v>2.7103844000000001</v>
      </c>
      <c r="BG385">
        <v>2.9797007999999998</v>
      </c>
      <c r="BH385">
        <v>2.5790101999999999</v>
      </c>
      <c r="BI385">
        <v>2.9854474</v>
      </c>
      <c r="BJ385">
        <v>2.9741738</v>
      </c>
      <c r="BK385">
        <v>3.0817372999999999</v>
      </c>
      <c r="BL385">
        <v>3.5390024000000002</v>
      </c>
      <c r="BM385">
        <v>3.3985590999999999</v>
      </c>
      <c r="BN385">
        <v>3.7113117999999998</v>
      </c>
      <c r="BO385">
        <v>3.0289804999999999</v>
      </c>
      <c r="BP385">
        <v>3.2373482999999998</v>
      </c>
      <c r="BQ385">
        <v>2.6374010999999999</v>
      </c>
      <c r="BR385">
        <v>2.6986845000000002</v>
      </c>
      <c r="BS385">
        <v>2.687999</v>
      </c>
      <c r="BT385">
        <v>3.8592620000000002</v>
      </c>
      <c r="BU385">
        <v>2.9704150999999999</v>
      </c>
      <c r="BV385">
        <v>3.5056777000000001</v>
      </c>
      <c r="BW385">
        <v>3.0166688000000002</v>
      </c>
      <c r="BX385">
        <v>3.0320426999999999</v>
      </c>
      <c r="BY385">
        <v>3.5267056999999999</v>
      </c>
      <c r="BZ385">
        <v>2.8970829999999999</v>
      </c>
      <c r="CA385">
        <v>2.8162943999999999</v>
      </c>
      <c r="CB385">
        <v>3.0544205</v>
      </c>
      <c r="CC385">
        <v>3.1517941999999999</v>
      </c>
      <c r="CD385">
        <v>3.5306698999999999</v>
      </c>
      <c r="CE385">
        <v>3.1693677999999998</v>
      </c>
      <c r="CF385">
        <v>2.9109951999999999</v>
      </c>
      <c r="CG385">
        <v>3.4094666999999999</v>
      </c>
      <c r="CH385">
        <v>2.6565335000000001</v>
      </c>
      <c r="CI385">
        <v>2.8632575999999998</v>
      </c>
      <c r="CJ385">
        <v>3.1029817999999998</v>
      </c>
      <c r="CK385">
        <v>3.6471404999999999</v>
      </c>
      <c r="CL385">
        <v>3.2414483999999999</v>
      </c>
      <c r="CM385">
        <v>3.3139324000000001</v>
      </c>
      <c r="CN385">
        <v>3.4332438000000001</v>
      </c>
      <c r="CO385">
        <v>4.8429054999999996</v>
      </c>
      <c r="CP385">
        <v>5.7026043</v>
      </c>
      <c r="CQ385">
        <v>3.0569293000000002</v>
      </c>
      <c r="CR385">
        <v>2.9102993000000001</v>
      </c>
      <c r="CS385">
        <v>3.5894156000000002</v>
      </c>
      <c r="CT385">
        <v>3.0655901000000001</v>
      </c>
      <c r="CU385">
        <v>2.8212809999999999</v>
      </c>
      <c r="CV385">
        <v>3.8034748999999999</v>
      </c>
      <c r="CW385">
        <v>3.5302470000000001</v>
      </c>
      <c r="CX385">
        <v>3.2999382000000002</v>
      </c>
      <c r="CY385">
        <v>3.0912658999999998</v>
      </c>
      <c r="CZ385">
        <v>2.5940001000000001</v>
      </c>
      <c r="DA385">
        <v>2.8515302999999999</v>
      </c>
      <c r="DB385">
        <v>3.3505039000000001</v>
      </c>
      <c r="DC385">
        <v>3.2874249999999998</v>
      </c>
      <c r="DD385">
        <v>3.4468478999999999</v>
      </c>
      <c r="DE385">
        <v>2.8883581</v>
      </c>
      <c r="DF385">
        <v>3.4378004</v>
      </c>
      <c r="DG385">
        <v>3.8830594999999999</v>
      </c>
      <c r="DH385">
        <v>3.2240684000000002</v>
      </c>
      <c r="DI385">
        <v>3.4128875999999999</v>
      </c>
      <c r="DJ385">
        <v>3.6563772999999999</v>
      </c>
      <c r="DK385">
        <v>3.1421853999999998</v>
      </c>
      <c r="DL385">
        <v>2.9771125000000001</v>
      </c>
      <c r="DM385">
        <v>2.6280706</v>
      </c>
      <c r="DN385">
        <v>2.149035</v>
      </c>
      <c r="DO385">
        <v>3.2984691000000002</v>
      </c>
      <c r="DP385">
        <v>4.0895929000000004</v>
      </c>
      <c r="DQ385">
        <v>2.8760338000000001</v>
      </c>
      <c r="DR385">
        <v>2.2789755</v>
      </c>
      <c r="DS385">
        <v>2.7515957000000002</v>
      </c>
      <c r="DT385">
        <v>4.7332248999999997</v>
      </c>
      <c r="DU385">
        <v>3.4445024000000002</v>
      </c>
      <c r="DV385">
        <v>3.3026990999999999</v>
      </c>
      <c r="DW385">
        <v>3.5299250999999998</v>
      </c>
      <c r="DX385">
        <v>2.7904458000000001</v>
      </c>
      <c r="DY385">
        <v>2.9484313000000002</v>
      </c>
      <c r="DZ385">
        <v>2.936121</v>
      </c>
      <c r="EA385">
        <v>2.9867427000000002</v>
      </c>
      <c r="EB385">
        <v>2.6883203999999998</v>
      </c>
      <c r="EC385">
        <v>2.8810891999999999</v>
      </c>
      <c r="ED385">
        <v>2.9262762000000002</v>
      </c>
      <c r="EE385">
        <v>2.6920248999999998</v>
      </c>
      <c r="EF385">
        <v>2.9582999000000001</v>
      </c>
      <c r="EG385">
        <v>3.2724223000000001</v>
      </c>
      <c r="EH385">
        <v>2.8879459000000001</v>
      </c>
      <c r="EI385">
        <v>3.2514957999999998</v>
      </c>
      <c r="EJ385">
        <v>3.0916641</v>
      </c>
      <c r="EK385">
        <v>3.3130655</v>
      </c>
      <c r="EL385">
        <v>2.8817035999999998</v>
      </c>
      <c r="EM385">
        <v>3.1819145999999998</v>
      </c>
      <c r="EN385">
        <v>2.6762800000000002</v>
      </c>
      <c r="EO385">
        <v>2.7360809000000001</v>
      </c>
      <c r="EP385">
        <v>2.6568328999999999</v>
      </c>
      <c r="EQ385">
        <v>3.3136188999999998</v>
      </c>
      <c r="ER385">
        <v>3.0608053000000002</v>
      </c>
      <c r="ES385">
        <v>3.1726133999999999</v>
      </c>
      <c r="ET385">
        <v>3.0942580999999998</v>
      </c>
      <c r="EU385">
        <v>2.5874527</v>
      </c>
      <c r="EV385">
        <v>3</v>
      </c>
      <c r="EW385">
        <f>MATCH(A385,'[1]BASC2_BRIEF_6yr_DEMOS_ScanInfo '!$H$1:$H$585,0)</f>
        <v>371</v>
      </c>
      <c r="EX385">
        <f>INDEX('[1]BASC2_BRIEF_6yr_DEMOS_ScanInfo '!$L$1:$L$585,EW385)</f>
        <v>1</v>
      </c>
      <c r="EY385">
        <v>2</v>
      </c>
      <c r="EZ385">
        <v>1</v>
      </c>
      <c r="FA385">
        <f>IF(AND(EZ385=1,EV385=3),6)</f>
        <v>6</v>
      </c>
      <c r="FB385">
        <v>6</v>
      </c>
    </row>
    <row r="386" spans="1:158" x14ac:dyDescent="0.35">
      <c r="A386" t="s">
        <v>293</v>
      </c>
      <c r="B386">
        <v>3.5900270999999999</v>
      </c>
      <c r="C386">
        <v>2.9146687999999998</v>
      </c>
      <c r="D386">
        <v>2.7542461999999999</v>
      </c>
      <c r="E386">
        <v>2.9171708000000001</v>
      </c>
      <c r="F386">
        <v>3.8319942999999999</v>
      </c>
      <c r="G386">
        <v>3.3254210999999998</v>
      </c>
      <c r="H386">
        <v>3.2283566000000001</v>
      </c>
      <c r="I386">
        <v>3.2423220000000001</v>
      </c>
      <c r="J386">
        <v>3.6022892</v>
      </c>
      <c r="K386">
        <v>2.6897612</v>
      </c>
      <c r="L386">
        <v>2.6188647999999999</v>
      </c>
      <c r="M386">
        <v>3.1900808999999999</v>
      </c>
      <c r="N386">
        <v>3.8783113999999999</v>
      </c>
      <c r="O386">
        <v>3.3931048000000001</v>
      </c>
      <c r="P386">
        <v>3.4140978</v>
      </c>
      <c r="Q386">
        <v>3.5395886999999999</v>
      </c>
      <c r="R386">
        <v>5.0154877000000004</v>
      </c>
      <c r="S386">
        <v>5.9670075999999996</v>
      </c>
      <c r="T386">
        <v>3.1123053999999999</v>
      </c>
      <c r="U386">
        <v>2.6392269000000002</v>
      </c>
      <c r="V386">
        <v>3.2629735000000002</v>
      </c>
      <c r="W386">
        <v>3.0782086999999998</v>
      </c>
      <c r="X386">
        <v>3.2901441999999999</v>
      </c>
      <c r="Y386">
        <v>3.6494651</v>
      </c>
      <c r="Z386">
        <v>3.2693428999999998</v>
      </c>
      <c r="AA386">
        <v>3.2617395</v>
      </c>
      <c r="AB386">
        <v>3.0120623000000002</v>
      </c>
      <c r="AC386">
        <v>2.4784590999999998</v>
      </c>
      <c r="AD386">
        <v>2.8303720999999999</v>
      </c>
      <c r="AE386">
        <v>3.3636682000000002</v>
      </c>
      <c r="AF386">
        <v>3.6501874999999999</v>
      </c>
      <c r="AG386">
        <v>4.6740794000000001</v>
      </c>
      <c r="AH386">
        <v>3.0066812000000001</v>
      </c>
      <c r="AI386">
        <v>3.6096425000000001</v>
      </c>
      <c r="AJ386">
        <v>3.9190578</v>
      </c>
      <c r="AK386">
        <v>2.8633264999999999</v>
      </c>
      <c r="AL386">
        <v>3.4219468000000002</v>
      </c>
      <c r="AM386">
        <v>3.4458084000000002</v>
      </c>
      <c r="AN386">
        <v>3.0926764000000002</v>
      </c>
      <c r="AO386">
        <v>2.8677155999999999</v>
      </c>
      <c r="AP386">
        <v>2.6828642</v>
      </c>
      <c r="AQ386">
        <v>2.1031119999999999</v>
      </c>
      <c r="AR386">
        <v>2.7679814999999999</v>
      </c>
      <c r="AS386">
        <v>4.2313590000000003</v>
      </c>
      <c r="AT386">
        <v>2.6970079</v>
      </c>
      <c r="AU386">
        <v>2.2407968</v>
      </c>
      <c r="AV386">
        <v>2.9584397999999998</v>
      </c>
      <c r="AW386">
        <v>5.1742530000000002</v>
      </c>
      <c r="AX386">
        <v>3.3701998999999998</v>
      </c>
      <c r="AY386">
        <v>3.6135130000000002</v>
      </c>
      <c r="AZ386">
        <v>3.0757412999999998</v>
      </c>
      <c r="BA386">
        <v>2.6046121000000002</v>
      </c>
      <c r="BB386">
        <v>2.9248387999999998</v>
      </c>
      <c r="BC386">
        <v>3.0937616999999999</v>
      </c>
      <c r="BD386">
        <v>2.9224595999999998</v>
      </c>
      <c r="BE386">
        <v>3.0090569999999999</v>
      </c>
      <c r="BF386">
        <v>2.7102784999999998</v>
      </c>
      <c r="BG386">
        <v>2.5802934</v>
      </c>
      <c r="BH386">
        <v>2.6654282</v>
      </c>
      <c r="BI386">
        <v>2.7426604999999999</v>
      </c>
      <c r="BJ386">
        <v>3.0439332000000001</v>
      </c>
      <c r="BK386">
        <v>2.916461</v>
      </c>
      <c r="BL386">
        <v>4.1819758</v>
      </c>
      <c r="BM386">
        <v>3.0981998000000002</v>
      </c>
      <c r="BN386">
        <v>3.2927879999999998</v>
      </c>
      <c r="BO386">
        <v>2.9116843000000001</v>
      </c>
      <c r="BP386">
        <v>2.8254782999999999</v>
      </c>
      <c r="BQ386">
        <v>2.5849633000000001</v>
      </c>
      <c r="BR386">
        <v>2.7361803</v>
      </c>
      <c r="BS386">
        <v>2.6624471999999999</v>
      </c>
      <c r="BT386">
        <v>3.552362</v>
      </c>
      <c r="BU386">
        <v>3.0004396</v>
      </c>
      <c r="BV386">
        <v>3.0180731000000001</v>
      </c>
      <c r="BW386">
        <v>3.0608567999999998</v>
      </c>
      <c r="BX386">
        <v>2.6344509</v>
      </c>
      <c r="BY386">
        <v>3.5129893000000001</v>
      </c>
      <c r="BZ386">
        <v>2.9617331</v>
      </c>
      <c r="CA386">
        <v>2.7162917000000002</v>
      </c>
      <c r="CB386">
        <v>2.8544296999999998</v>
      </c>
      <c r="CC386">
        <v>3.7861183</v>
      </c>
      <c r="CD386">
        <v>3.2942051999999999</v>
      </c>
      <c r="CE386">
        <v>3.3354626000000001</v>
      </c>
      <c r="CF386">
        <v>3.2087778999999998</v>
      </c>
      <c r="CG386">
        <v>3.7602321999999999</v>
      </c>
      <c r="CH386">
        <v>2.7517847999999998</v>
      </c>
      <c r="CI386">
        <v>2.648488</v>
      </c>
      <c r="CJ386">
        <v>3.0380482999999998</v>
      </c>
      <c r="CK386">
        <v>4.1163774000000002</v>
      </c>
      <c r="CL386">
        <v>3.2435440999999998</v>
      </c>
      <c r="CM386">
        <v>3.2750566000000001</v>
      </c>
      <c r="CN386">
        <v>3.5432967999999998</v>
      </c>
      <c r="CO386">
        <v>4.8611326000000004</v>
      </c>
      <c r="CP386">
        <v>5.6470159999999998</v>
      </c>
      <c r="CQ386">
        <v>3.1509079999999998</v>
      </c>
      <c r="CR386">
        <v>2.8809296999999998</v>
      </c>
      <c r="CS386">
        <v>3.3399049999999999</v>
      </c>
      <c r="CT386">
        <v>3.1512592000000001</v>
      </c>
      <c r="CU386">
        <v>3.5095152999999999</v>
      </c>
      <c r="CV386">
        <v>3.7432276999999998</v>
      </c>
      <c r="CW386">
        <v>3.3098404000000001</v>
      </c>
      <c r="CX386">
        <v>3.3065785999999999</v>
      </c>
      <c r="CY386">
        <v>3.0348117000000001</v>
      </c>
      <c r="CZ386">
        <v>2.415575</v>
      </c>
      <c r="DA386">
        <v>2.8333583</v>
      </c>
      <c r="DB386">
        <v>3.3828914000000001</v>
      </c>
      <c r="DC386">
        <v>3.5520165000000001</v>
      </c>
      <c r="DD386">
        <v>5.0397600999999996</v>
      </c>
      <c r="DE386">
        <v>3.0511843999999999</v>
      </c>
      <c r="DF386">
        <v>3.6011481000000001</v>
      </c>
      <c r="DG386">
        <v>3.9607332</v>
      </c>
      <c r="DH386">
        <v>2.9570278999999999</v>
      </c>
      <c r="DI386">
        <v>3.4056065000000002</v>
      </c>
      <c r="DJ386">
        <v>3.6039504999999998</v>
      </c>
      <c r="DK386">
        <v>3.3979458999999999</v>
      </c>
      <c r="DL386">
        <v>2.6888912</v>
      </c>
      <c r="DM386">
        <v>2.6277279999999998</v>
      </c>
      <c r="DN386">
        <v>2.0999031000000001</v>
      </c>
      <c r="DO386">
        <v>2.8983161000000002</v>
      </c>
      <c r="DP386">
        <v>4.6728395999999996</v>
      </c>
      <c r="DQ386">
        <v>2.6717577000000001</v>
      </c>
      <c r="DR386">
        <v>2.2542992000000002</v>
      </c>
      <c r="DS386">
        <v>2.7946626999999999</v>
      </c>
      <c r="DT386">
        <v>4.9105363000000004</v>
      </c>
      <c r="DU386">
        <v>3.3429112000000001</v>
      </c>
      <c r="DV386">
        <v>3.6297665000000001</v>
      </c>
      <c r="DW386">
        <v>2.9002015999999999</v>
      </c>
      <c r="DX386">
        <v>2.5233924000000001</v>
      </c>
      <c r="DY386">
        <v>2.9021512999999999</v>
      </c>
      <c r="DZ386">
        <v>3.1444423000000001</v>
      </c>
      <c r="EA386">
        <v>2.8935708999999998</v>
      </c>
      <c r="EB386">
        <v>2.9436157000000001</v>
      </c>
      <c r="EC386">
        <v>2.6482758999999998</v>
      </c>
      <c r="ED386">
        <v>2.5654732999999998</v>
      </c>
      <c r="EE386">
        <v>2.5691508999999999</v>
      </c>
      <c r="EF386">
        <v>2.7719459999999998</v>
      </c>
      <c r="EG386">
        <v>2.969614</v>
      </c>
      <c r="EH386">
        <v>2.7343587999999999</v>
      </c>
      <c r="EI386">
        <v>3.7762167</v>
      </c>
      <c r="EJ386">
        <v>2.7515377999999999</v>
      </c>
      <c r="EK386">
        <v>3.0261556999999999</v>
      </c>
      <c r="EL386">
        <v>3.0143113000000001</v>
      </c>
      <c r="EM386">
        <v>2.9449990000000001</v>
      </c>
      <c r="EN386">
        <v>2.6354308</v>
      </c>
      <c r="EO386">
        <v>2.7650294</v>
      </c>
      <c r="EP386">
        <v>2.7540287999999999</v>
      </c>
      <c r="EQ386">
        <v>4.3631247999999996</v>
      </c>
      <c r="ER386">
        <v>2.9338388000000002</v>
      </c>
      <c r="ES386">
        <v>3.2476842000000001</v>
      </c>
      <c r="ET386">
        <v>2.9750147</v>
      </c>
      <c r="EU386">
        <v>2.8314335000000002</v>
      </c>
      <c r="EV386">
        <v>0</v>
      </c>
      <c r="EW386">
        <f>MATCH(A386,'[1]BASC2_BRIEF_6yr_DEMOS_ScanInfo '!$H$1:$H$585,0)</f>
        <v>372</v>
      </c>
      <c r="EX386">
        <f>INDEX('[1]BASC2_BRIEF_6yr_DEMOS_ScanInfo '!$L$1:$L$585,EW386)</f>
        <v>2</v>
      </c>
      <c r="EY386">
        <v>2</v>
      </c>
      <c r="EZ386">
        <v>2</v>
      </c>
      <c r="FA386">
        <f t="shared" ref="FA385:FB388" si="95">IF(AND(EZ386=2,EV386=0),1)</f>
        <v>1</v>
      </c>
      <c r="FB386">
        <v>1</v>
      </c>
    </row>
    <row r="387" spans="1:158" x14ac:dyDescent="0.35">
      <c r="A387" t="s">
        <v>151</v>
      </c>
      <c r="B387">
        <v>3.5601273</v>
      </c>
      <c r="C387">
        <v>2.9960505999999998</v>
      </c>
      <c r="D387">
        <v>2.7214944000000001</v>
      </c>
      <c r="E387">
        <v>3.1093342000000002</v>
      </c>
      <c r="F387">
        <v>3.5303187</v>
      </c>
      <c r="G387">
        <v>3.3774343</v>
      </c>
      <c r="H387">
        <v>3.1553160999999998</v>
      </c>
      <c r="I387">
        <v>3.1984615000000001</v>
      </c>
      <c r="J387">
        <v>3.6174457000000002</v>
      </c>
      <c r="K387">
        <v>2.6703515000000002</v>
      </c>
      <c r="L387">
        <v>2.9202056000000001</v>
      </c>
      <c r="M387">
        <v>3.3193703000000001</v>
      </c>
      <c r="N387">
        <v>3.7064829000000001</v>
      </c>
      <c r="O387">
        <v>3.1338189000000001</v>
      </c>
      <c r="P387">
        <v>3.3764720000000001</v>
      </c>
      <c r="Q387">
        <v>3.4651966000000001</v>
      </c>
      <c r="R387">
        <v>4.9801478000000001</v>
      </c>
      <c r="S387">
        <v>5.6576810000000002</v>
      </c>
      <c r="T387">
        <v>3.2259492999999999</v>
      </c>
      <c r="U387">
        <v>2.9455917</v>
      </c>
      <c r="V387">
        <v>3.2791605000000001</v>
      </c>
      <c r="W387">
        <v>3.0016786999999998</v>
      </c>
      <c r="X387">
        <v>3.4547086</v>
      </c>
      <c r="Y387">
        <v>3.888109</v>
      </c>
      <c r="Z387">
        <v>3.5136120000000002</v>
      </c>
      <c r="AA387">
        <v>3.2790184</v>
      </c>
      <c r="AB387">
        <v>2.9664012999999998</v>
      </c>
      <c r="AC387">
        <v>2.4370691999999998</v>
      </c>
      <c r="AD387">
        <v>2.9813342</v>
      </c>
      <c r="AE387">
        <v>3.3966004999999999</v>
      </c>
      <c r="AF387">
        <v>3.7528172</v>
      </c>
      <c r="AG387">
        <v>3.6000073000000001</v>
      </c>
      <c r="AH387">
        <v>2.7468970000000001</v>
      </c>
      <c r="AI387">
        <v>3.3319588000000002</v>
      </c>
      <c r="AJ387">
        <v>3.7700385999999999</v>
      </c>
      <c r="AK387">
        <v>2.8132256999999998</v>
      </c>
      <c r="AL387">
        <v>3.2370923</v>
      </c>
      <c r="AM387">
        <v>3.4811782999999998</v>
      </c>
      <c r="AN387">
        <v>3.1059891999999998</v>
      </c>
      <c r="AO387">
        <v>2.6909299</v>
      </c>
      <c r="AP387">
        <v>2.9829617000000002</v>
      </c>
      <c r="AQ387">
        <v>2.1721313000000002</v>
      </c>
      <c r="AR387">
        <v>2.9504959999999998</v>
      </c>
      <c r="AS387">
        <v>4.8002209999999996</v>
      </c>
      <c r="AT387">
        <v>2.9772390999999998</v>
      </c>
      <c r="AU387">
        <v>2.3306026000000002</v>
      </c>
      <c r="AV387">
        <v>2.7049202999999999</v>
      </c>
      <c r="AW387">
        <v>4.6596146000000003</v>
      </c>
      <c r="AX387">
        <v>3.4048777000000001</v>
      </c>
      <c r="AY387">
        <v>3.4902625</v>
      </c>
      <c r="AZ387">
        <v>2.9062207</v>
      </c>
      <c r="BA387">
        <v>2.7467052999999999</v>
      </c>
      <c r="BB387">
        <v>3.0315523</v>
      </c>
      <c r="BC387">
        <v>3.1396164999999998</v>
      </c>
      <c r="BD387">
        <v>3.030154</v>
      </c>
      <c r="BE387">
        <v>2.8500652</v>
      </c>
      <c r="BF387">
        <v>2.8351068000000001</v>
      </c>
      <c r="BG387">
        <v>2.6504775999999999</v>
      </c>
      <c r="BH387">
        <v>2.6118619000000001</v>
      </c>
      <c r="BI387">
        <v>3.1509339999999999</v>
      </c>
      <c r="BJ387">
        <v>2.9354247999999998</v>
      </c>
      <c r="BK387">
        <v>2.9539490000000002</v>
      </c>
      <c r="BL387">
        <v>3.405726</v>
      </c>
      <c r="BM387">
        <v>3.6659603000000001</v>
      </c>
      <c r="BN387">
        <v>3.2735886999999999</v>
      </c>
      <c r="BO387">
        <v>3.1188680999999998</v>
      </c>
      <c r="BP387">
        <v>3.1709979000000001</v>
      </c>
      <c r="BQ387">
        <v>2.6121409</v>
      </c>
      <c r="BR387">
        <v>2.9236602999999999</v>
      </c>
      <c r="BS387">
        <v>2.8476009000000002</v>
      </c>
      <c r="BT387">
        <v>3.3705088999999999</v>
      </c>
      <c r="BU387">
        <v>3.1030011000000002</v>
      </c>
      <c r="BV387">
        <v>3.0104191</v>
      </c>
      <c r="BW387">
        <v>2.8518460000000001</v>
      </c>
      <c r="BX387">
        <v>2.6483872000000002</v>
      </c>
      <c r="BY387">
        <v>3.5435576000000002</v>
      </c>
      <c r="BZ387">
        <v>2.9699998000000001</v>
      </c>
      <c r="CA387">
        <v>2.8176119000000002</v>
      </c>
      <c r="CB387">
        <v>3.13029</v>
      </c>
      <c r="CC387">
        <v>3.2699375000000002</v>
      </c>
      <c r="CD387">
        <v>3.5043855000000002</v>
      </c>
      <c r="CE387">
        <v>3.2156186</v>
      </c>
      <c r="CF387">
        <v>3.0231830999999998</v>
      </c>
      <c r="CG387">
        <v>3.7427771000000001</v>
      </c>
      <c r="CH387">
        <v>2.5791032</v>
      </c>
      <c r="CI387">
        <v>2.7399572999999999</v>
      </c>
      <c r="CJ387">
        <v>3.3489798999999998</v>
      </c>
      <c r="CK387">
        <v>3.6456506000000002</v>
      </c>
      <c r="CL387">
        <v>3.1107649999999998</v>
      </c>
      <c r="CM387">
        <v>3.3112278000000002</v>
      </c>
      <c r="CN387">
        <v>3.4716051000000001</v>
      </c>
      <c r="CO387">
        <v>5.0712504000000003</v>
      </c>
      <c r="CP387">
        <v>5.7159195</v>
      </c>
      <c r="CQ387">
        <v>3.2508810000000001</v>
      </c>
      <c r="CR387">
        <v>2.8026656999999999</v>
      </c>
      <c r="CS387">
        <v>3.6932651999999999</v>
      </c>
      <c r="CT387">
        <v>3.1249783</v>
      </c>
      <c r="CU387">
        <v>3.4381425000000001</v>
      </c>
      <c r="CV387">
        <v>3.9510849000000001</v>
      </c>
      <c r="CW387">
        <v>3.4496831999999999</v>
      </c>
      <c r="CX387">
        <v>3.4350035000000001</v>
      </c>
      <c r="CY387">
        <v>3.0745838000000001</v>
      </c>
      <c r="CZ387">
        <v>2.6428139000000002</v>
      </c>
      <c r="DA387">
        <v>2.9711889999999999</v>
      </c>
      <c r="DB387">
        <v>3.4022241000000002</v>
      </c>
      <c r="DC387">
        <v>3.6276231000000001</v>
      </c>
      <c r="DD387">
        <v>3.8779840000000001</v>
      </c>
      <c r="DE387">
        <v>3.1563902000000001</v>
      </c>
      <c r="DF387">
        <v>3.5062730000000002</v>
      </c>
      <c r="DG387">
        <v>3.9627759</v>
      </c>
      <c r="DH387">
        <v>3.0316972999999998</v>
      </c>
      <c r="DI387">
        <v>3.5435634</v>
      </c>
      <c r="DJ387">
        <v>3.5687188999999999</v>
      </c>
      <c r="DK387">
        <v>3.0892054999999998</v>
      </c>
      <c r="DL387">
        <v>3.4086607</v>
      </c>
      <c r="DM387">
        <v>2.9491010000000002</v>
      </c>
      <c r="DN387">
        <v>2.0960190000000001</v>
      </c>
      <c r="DO387">
        <v>3.0203891</v>
      </c>
      <c r="DP387">
        <v>4.6120862999999996</v>
      </c>
      <c r="DQ387">
        <v>2.7981167</v>
      </c>
      <c r="DR387">
        <v>2.3119220999999999</v>
      </c>
      <c r="DS387">
        <v>2.8141704000000001</v>
      </c>
      <c r="DT387">
        <v>4.8613781999999999</v>
      </c>
      <c r="DU387">
        <v>3.8375461</v>
      </c>
      <c r="DV387">
        <v>3.5357048999999998</v>
      </c>
      <c r="DW387">
        <v>3.0944338</v>
      </c>
      <c r="DX387">
        <v>2.8418136000000001</v>
      </c>
      <c r="DY387">
        <v>2.8057663000000002</v>
      </c>
      <c r="DZ387">
        <v>3.1708731999999999</v>
      </c>
      <c r="EA387">
        <v>3.0182327999999998</v>
      </c>
      <c r="EB387">
        <v>3.3503262999999999</v>
      </c>
      <c r="EC387">
        <v>2.7186029</v>
      </c>
      <c r="ED387">
        <v>3.3478908999999999</v>
      </c>
      <c r="EE387">
        <v>2.6819606</v>
      </c>
      <c r="EF387">
        <v>2.9408424000000002</v>
      </c>
      <c r="EG387">
        <v>3.3431277000000001</v>
      </c>
      <c r="EH387">
        <v>2.9763389</v>
      </c>
      <c r="EI387">
        <v>3.2684567000000002</v>
      </c>
      <c r="EJ387">
        <v>3.2455702</v>
      </c>
      <c r="EK387">
        <v>3.4902112000000001</v>
      </c>
      <c r="EL387">
        <v>2.8433951999999998</v>
      </c>
      <c r="EM387">
        <v>3.1451878999999998</v>
      </c>
      <c r="EN387">
        <v>2.8045623000000002</v>
      </c>
      <c r="EO387">
        <v>2.8649311000000002</v>
      </c>
      <c r="EP387">
        <v>2.7616271999999999</v>
      </c>
      <c r="EQ387">
        <v>3.5513178999999999</v>
      </c>
      <c r="ER387">
        <v>3.3672304</v>
      </c>
      <c r="ES387">
        <v>3.3452685</v>
      </c>
      <c r="ET387">
        <v>2.9972838999999998</v>
      </c>
      <c r="EU387">
        <v>2.8941702999999999</v>
      </c>
      <c r="EV387">
        <v>1</v>
      </c>
      <c r="EW387">
        <f>MATCH(A387,'[1]BASC2_BRIEF_6yr_DEMOS_ScanInfo '!$H$1:$H$585,0)</f>
        <v>373</v>
      </c>
      <c r="EX387">
        <f>INDEX('[1]BASC2_BRIEF_6yr_DEMOS_ScanInfo '!$L$1:$L$585,EW387)</f>
        <v>2</v>
      </c>
      <c r="EY387">
        <v>2</v>
      </c>
      <c r="EZ387">
        <v>2</v>
      </c>
      <c r="FA387">
        <f>IF(AND(EZ387=2,EV387=1),3)</f>
        <v>3</v>
      </c>
      <c r="FB387">
        <v>3</v>
      </c>
    </row>
    <row r="388" spans="1:158" x14ac:dyDescent="0.35">
      <c r="A388" t="s">
        <v>152</v>
      </c>
      <c r="B388">
        <v>3.6552292999999998</v>
      </c>
      <c r="C388">
        <v>2.9588093999999998</v>
      </c>
      <c r="D388">
        <v>2.7755122000000001</v>
      </c>
      <c r="E388">
        <v>2.9163163000000001</v>
      </c>
      <c r="F388">
        <v>3.3085995000000001</v>
      </c>
      <c r="G388">
        <v>3.3615103</v>
      </c>
      <c r="H388">
        <v>3.3786483</v>
      </c>
      <c r="I388">
        <v>3.3487718000000002</v>
      </c>
      <c r="J388">
        <v>3.9770718</v>
      </c>
      <c r="K388">
        <v>3.1579263000000002</v>
      </c>
      <c r="L388">
        <v>2.5449459999999999</v>
      </c>
      <c r="M388">
        <v>2.9055805000000001</v>
      </c>
      <c r="N388">
        <v>3.7864418</v>
      </c>
      <c r="O388">
        <v>3.2019825000000002</v>
      </c>
      <c r="P388">
        <v>3.3509462000000001</v>
      </c>
      <c r="Q388">
        <v>3.5243074999999999</v>
      </c>
      <c r="R388">
        <v>5.1168275000000003</v>
      </c>
      <c r="S388">
        <v>5.4446516000000003</v>
      </c>
      <c r="T388">
        <v>3.1466552999999999</v>
      </c>
      <c r="U388">
        <v>2.7208872</v>
      </c>
      <c r="V388">
        <v>3.2892239000000001</v>
      </c>
      <c r="W388">
        <v>2.9590391999999999</v>
      </c>
      <c r="X388">
        <v>2.9578935999999998</v>
      </c>
      <c r="Y388">
        <v>3.6608133</v>
      </c>
      <c r="Z388">
        <v>3.7214344000000001</v>
      </c>
      <c r="AA388">
        <v>3.1508422</v>
      </c>
      <c r="AB388">
        <v>3.1784512999999999</v>
      </c>
      <c r="AC388">
        <v>2.5218289</v>
      </c>
      <c r="AD388">
        <v>3.3648552999999999</v>
      </c>
      <c r="AE388">
        <v>3.2481208000000001</v>
      </c>
      <c r="AF388">
        <v>3.3415012000000002</v>
      </c>
      <c r="AG388">
        <v>3.9601793000000001</v>
      </c>
      <c r="AH388">
        <v>2.9204948000000002</v>
      </c>
      <c r="AI388">
        <v>3.5148242000000001</v>
      </c>
      <c r="AJ388">
        <v>3.6285354999999999</v>
      </c>
      <c r="AK388">
        <v>2.9304738000000001</v>
      </c>
      <c r="AL388">
        <v>3.7005138</v>
      </c>
      <c r="AM388">
        <v>3.5812783000000001</v>
      </c>
      <c r="AN388">
        <v>3.2439561000000001</v>
      </c>
      <c r="AO388">
        <v>2.5270925000000002</v>
      </c>
      <c r="AP388">
        <v>2.6567044000000002</v>
      </c>
      <c r="AQ388">
        <v>2.0692898999999998</v>
      </c>
      <c r="AR388">
        <v>2.9851684999999999</v>
      </c>
      <c r="AS388">
        <v>3.9807885000000001</v>
      </c>
      <c r="AT388">
        <v>2.6427298000000001</v>
      </c>
      <c r="AU388">
        <v>2.3875787000000002</v>
      </c>
      <c r="AV388">
        <v>2.7907199999999999</v>
      </c>
      <c r="AW388">
        <v>4.7608246999999997</v>
      </c>
      <c r="AX388">
        <v>3.3205070000000001</v>
      </c>
      <c r="AY388">
        <v>3.1943060999999999</v>
      </c>
      <c r="AZ388">
        <v>3.0459744999999998</v>
      </c>
      <c r="BA388">
        <v>2.7408657000000001</v>
      </c>
      <c r="BB388">
        <v>2.8866782</v>
      </c>
      <c r="BC388">
        <v>3.0863132000000002</v>
      </c>
      <c r="BD388">
        <v>2.8994336000000001</v>
      </c>
      <c r="BE388">
        <v>3.6859250000000001</v>
      </c>
      <c r="BF388">
        <v>2.7652328000000002</v>
      </c>
      <c r="BG388">
        <v>2.5796263000000001</v>
      </c>
      <c r="BH388">
        <v>2.7949684000000001</v>
      </c>
      <c r="BI388">
        <v>2.7250350000000001</v>
      </c>
      <c r="BJ388">
        <v>3.1387095</v>
      </c>
      <c r="BK388">
        <v>2.8189739999999999</v>
      </c>
      <c r="BL388">
        <v>3.1852939</v>
      </c>
      <c r="BM388">
        <v>3.3044161999999999</v>
      </c>
      <c r="BN388">
        <v>3.1266568000000001</v>
      </c>
      <c r="BO388">
        <v>2.8373780000000002</v>
      </c>
      <c r="BP388">
        <v>3.5135679</v>
      </c>
      <c r="BQ388">
        <v>2.6829915</v>
      </c>
      <c r="BR388">
        <v>2.6961426999999998</v>
      </c>
      <c r="BS388">
        <v>2.9026976000000002</v>
      </c>
      <c r="BT388">
        <v>3.4235758999999999</v>
      </c>
      <c r="BU388">
        <v>2.9708359</v>
      </c>
      <c r="BV388">
        <v>3.5828549999999999</v>
      </c>
      <c r="BW388">
        <v>3.0983846000000002</v>
      </c>
      <c r="BX388">
        <v>2.575078</v>
      </c>
      <c r="BY388">
        <v>3.6050653000000001</v>
      </c>
      <c r="BZ388">
        <v>2.9357237999999999</v>
      </c>
      <c r="CA388">
        <v>2.6575414999999998</v>
      </c>
      <c r="CB388">
        <v>3.0734385999999998</v>
      </c>
      <c r="CC388">
        <v>3.3987384</v>
      </c>
      <c r="CD388">
        <v>3.1851007999999998</v>
      </c>
      <c r="CE388">
        <v>3.0271919</v>
      </c>
      <c r="CF388">
        <v>3.0137768</v>
      </c>
      <c r="CG388">
        <v>3.6095331000000002</v>
      </c>
      <c r="CH388">
        <v>2.6253652999999999</v>
      </c>
      <c r="CI388">
        <v>2.7390115000000002</v>
      </c>
      <c r="CJ388">
        <v>3.2034254</v>
      </c>
      <c r="CK388">
        <v>3.8099173999999998</v>
      </c>
      <c r="CL388">
        <v>3.3060641</v>
      </c>
      <c r="CM388">
        <v>3.3214736</v>
      </c>
      <c r="CN388">
        <v>3.4757042</v>
      </c>
      <c r="CO388">
        <v>4.3220801</v>
      </c>
      <c r="CP388">
        <v>5.0571951999999998</v>
      </c>
      <c r="CQ388">
        <v>3.2079143999999999</v>
      </c>
      <c r="CR388">
        <v>2.6855308999999998</v>
      </c>
      <c r="CS388">
        <v>3.4463173999999999</v>
      </c>
      <c r="CT388">
        <v>3.0853977000000001</v>
      </c>
      <c r="CU388">
        <v>3.2337296000000002</v>
      </c>
      <c r="CV388">
        <v>3.4172663999999999</v>
      </c>
      <c r="CW388">
        <v>3.5132623000000001</v>
      </c>
      <c r="CX388">
        <v>3.2043132999999999</v>
      </c>
      <c r="CY388">
        <v>3.0590980000000001</v>
      </c>
      <c r="CZ388">
        <v>2.5147919999999999</v>
      </c>
      <c r="DA388">
        <v>3.1868908</v>
      </c>
      <c r="DB388">
        <v>3.3370643000000002</v>
      </c>
      <c r="DC388">
        <v>3.2339386999999999</v>
      </c>
      <c r="DD388">
        <v>4.0739936999999999</v>
      </c>
      <c r="DE388">
        <v>2.9576433</v>
      </c>
      <c r="DF388">
        <v>3.5012783999999999</v>
      </c>
      <c r="DG388">
        <v>3.7787166000000001</v>
      </c>
      <c r="DH388">
        <v>2.8435253999999999</v>
      </c>
      <c r="DI388">
        <v>3.5197091</v>
      </c>
      <c r="DJ388">
        <v>3.5855629000000002</v>
      </c>
      <c r="DK388">
        <v>3.2130741999999999</v>
      </c>
      <c r="DL388">
        <v>3.1042236999999999</v>
      </c>
      <c r="DM388">
        <v>2.4276911999999999</v>
      </c>
      <c r="DN388">
        <v>2.0051510000000001</v>
      </c>
      <c r="DO388">
        <v>3.0300262</v>
      </c>
      <c r="DP388">
        <v>4.3894944000000002</v>
      </c>
      <c r="DQ388">
        <v>2.6464541000000001</v>
      </c>
      <c r="DR388">
        <v>2.3490416999999999</v>
      </c>
      <c r="DS388">
        <v>2.7836294000000001</v>
      </c>
      <c r="DT388">
        <v>4.7436012999999999</v>
      </c>
      <c r="DU388">
        <v>3.1351876000000001</v>
      </c>
      <c r="DV388">
        <v>3.1721271999999998</v>
      </c>
      <c r="DW388">
        <v>3.0550918999999999</v>
      </c>
      <c r="DX388">
        <v>2.9523852000000002</v>
      </c>
      <c r="DY388">
        <v>2.8562715000000001</v>
      </c>
      <c r="DZ388">
        <v>2.8896796999999999</v>
      </c>
      <c r="EA388">
        <v>2.9384717999999999</v>
      </c>
      <c r="EB388">
        <v>3.1279352</v>
      </c>
      <c r="EC388">
        <v>2.7827275</v>
      </c>
      <c r="ED388">
        <v>2.7479675000000001</v>
      </c>
      <c r="EE388">
        <v>2.6050705999999999</v>
      </c>
      <c r="EF388">
        <v>2.7734356</v>
      </c>
      <c r="EG388">
        <v>2.9298302999999999</v>
      </c>
      <c r="EH388">
        <v>2.8781409</v>
      </c>
      <c r="EI388">
        <v>3.1213334000000001</v>
      </c>
      <c r="EJ388">
        <v>2.8622407999999999</v>
      </c>
      <c r="EK388">
        <v>3.1694450000000001</v>
      </c>
      <c r="EL388">
        <v>2.8536434000000002</v>
      </c>
      <c r="EM388">
        <v>2.7867601</v>
      </c>
      <c r="EN388">
        <v>2.6235232000000002</v>
      </c>
      <c r="EO388">
        <v>2.7292626000000002</v>
      </c>
      <c r="EP388">
        <v>2.6753235000000002</v>
      </c>
      <c r="EQ388">
        <v>3.5197766000000001</v>
      </c>
      <c r="ER388">
        <v>3.1674044000000001</v>
      </c>
      <c r="ES388">
        <v>3.1947009999999998</v>
      </c>
      <c r="ET388">
        <v>3.0024383000000001</v>
      </c>
      <c r="EU388">
        <v>2.8903837000000001</v>
      </c>
      <c r="EV388">
        <v>0</v>
      </c>
      <c r="EW388">
        <f>MATCH(A388,'[1]BASC2_BRIEF_6yr_DEMOS_ScanInfo '!$H$1:$H$585,0)</f>
        <v>374</v>
      </c>
      <c r="EX388">
        <f>INDEX('[1]BASC2_BRIEF_6yr_DEMOS_ScanInfo '!$L$1:$L$585,EW388)</f>
        <v>2</v>
      </c>
      <c r="EY388">
        <v>2</v>
      </c>
      <c r="EZ388">
        <v>2</v>
      </c>
      <c r="FA388">
        <f t="shared" si="95"/>
        <v>1</v>
      </c>
      <c r="FB388">
        <v>1</v>
      </c>
    </row>
    <row r="389" spans="1:158" x14ac:dyDescent="0.35">
      <c r="A389" t="s">
        <v>153</v>
      </c>
      <c r="B389">
        <v>4.0518966000000001</v>
      </c>
      <c r="C389">
        <v>3.3149779000000001</v>
      </c>
      <c r="D389">
        <v>3.0120966</v>
      </c>
      <c r="E389">
        <v>3.0055184000000001</v>
      </c>
      <c r="F389">
        <v>3.5715884999999998</v>
      </c>
      <c r="G389">
        <v>3.3738198000000001</v>
      </c>
      <c r="H389">
        <v>3.4739415999999999</v>
      </c>
      <c r="I389">
        <v>3.3620055</v>
      </c>
      <c r="J389">
        <v>3.8596678</v>
      </c>
      <c r="K389">
        <v>3.0978810999999999</v>
      </c>
      <c r="L389">
        <v>2.8121269</v>
      </c>
      <c r="M389">
        <v>3.1308630000000002</v>
      </c>
      <c r="N389">
        <v>3.7139030000000002</v>
      </c>
      <c r="O389">
        <v>3.5409427</v>
      </c>
      <c r="P389">
        <v>3.4040488999999998</v>
      </c>
      <c r="Q389">
        <v>3.5930209</v>
      </c>
      <c r="R389">
        <v>4.8913621999999997</v>
      </c>
      <c r="S389">
        <v>5.8674115999999996</v>
      </c>
      <c r="T389">
        <v>3.2161938999999999</v>
      </c>
      <c r="U389">
        <v>3.1139402</v>
      </c>
      <c r="V389">
        <v>3.5398903000000002</v>
      </c>
      <c r="W389">
        <v>3.0356467</v>
      </c>
      <c r="X389">
        <v>3.6679115000000002</v>
      </c>
      <c r="Y389">
        <v>3.9442200999999999</v>
      </c>
      <c r="Z389">
        <v>3.5850089000000001</v>
      </c>
      <c r="AA389">
        <v>3.5600016000000001</v>
      </c>
      <c r="AB389">
        <v>3.2152131000000002</v>
      </c>
      <c r="AC389">
        <v>2.6254515999999999</v>
      </c>
      <c r="AD389">
        <v>2.9443006999999999</v>
      </c>
      <c r="AE389">
        <v>3.5131884000000002</v>
      </c>
      <c r="AF389">
        <v>3.5960021000000002</v>
      </c>
      <c r="AG389">
        <v>3.1053016000000002</v>
      </c>
      <c r="AH389">
        <v>2.9863529</v>
      </c>
      <c r="AI389">
        <v>3.9082862999999999</v>
      </c>
      <c r="AJ389">
        <v>4.1128092000000001</v>
      </c>
      <c r="AK389">
        <v>3.1595418</v>
      </c>
      <c r="AL389">
        <v>3.5271604000000001</v>
      </c>
      <c r="AM389">
        <v>3.6836319</v>
      </c>
      <c r="AN389">
        <v>3.1513418999999998</v>
      </c>
      <c r="AO389">
        <v>3.0597191000000001</v>
      </c>
      <c r="AP389">
        <v>2.8282579999999999</v>
      </c>
      <c r="AQ389">
        <v>2.0633197000000001</v>
      </c>
      <c r="AR389">
        <v>3.0520537000000001</v>
      </c>
      <c r="AS389">
        <v>4.5750159999999997</v>
      </c>
      <c r="AT389">
        <v>2.8908577000000002</v>
      </c>
      <c r="AU389">
        <v>2.3933716</v>
      </c>
      <c r="AV389">
        <v>3.0245974000000002</v>
      </c>
      <c r="AW389">
        <v>5.9469452</v>
      </c>
      <c r="AX389">
        <v>3.2600756</v>
      </c>
      <c r="AY389">
        <v>3.8857522000000002</v>
      </c>
      <c r="AZ389">
        <v>3.1232147000000001</v>
      </c>
      <c r="BA389">
        <v>2.7051987999999998</v>
      </c>
      <c r="BB389">
        <v>3.2472547999999999</v>
      </c>
      <c r="BC389">
        <v>3.1684942</v>
      </c>
      <c r="BD389">
        <v>3.0055486999999999</v>
      </c>
      <c r="BE389">
        <v>3.0693426000000001</v>
      </c>
      <c r="BF389">
        <v>2.8613190999999998</v>
      </c>
      <c r="BG389">
        <v>2.5981388000000001</v>
      </c>
      <c r="BH389">
        <v>2.9250324000000001</v>
      </c>
      <c r="BI389">
        <v>2.8563909999999999</v>
      </c>
      <c r="BJ389">
        <v>3.5528624</v>
      </c>
      <c r="BK389">
        <v>3.0843029</v>
      </c>
      <c r="BL389">
        <v>3.4745488</v>
      </c>
      <c r="BM389">
        <v>2.9358298999999999</v>
      </c>
      <c r="BN389">
        <v>3.2063088</v>
      </c>
      <c r="BO389">
        <v>3.1739006000000001</v>
      </c>
      <c r="BP389">
        <v>2.9594480999999999</v>
      </c>
      <c r="BQ389">
        <v>2.912569</v>
      </c>
      <c r="BR389">
        <v>2.6655202</v>
      </c>
      <c r="BS389">
        <v>2.7102118000000002</v>
      </c>
      <c r="BT389">
        <v>3.3905911</v>
      </c>
      <c r="BU389">
        <v>3.1951594000000001</v>
      </c>
      <c r="BV389">
        <v>3.6677732000000001</v>
      </c>
      <c r="BW389">
        <v>3.1601702999999999</v>
      </c>
      <c r="BX389">
        <v>2.8549587999999999</v>
      </c>
      <c r="BY389">
        <v>3.6623060999999999</v>
      </c>
      <c r="BZ389">
        <v>3.1243021</v>
      </c>
      <c r="CA389">
        <v>2.7676398999999998</v>
      </c>
      <c r="CB389">
        <v>3.152663</v>
      </c>
      <c r="CC389">
        <v>3.5017138000000001</v>
      </c>
      <c r="CD389">
        <v>3.6426897</v>
      </c>
      <c r="CE389">
        <v>3.4827328</v>
      </c>
      <c r="CF389">
        <v>3.1092968000000001</v>
      </c>
      <c r="CG389">
        <v>3.6729938999999998</v>
      </c>
      <c r="CH389">
        <v>3.0738275000000002</v>
      </c>
      <c r="CI389">
        <v>2.8997842999999999</v>
      </c>
      <c r="CJ389">
        <v>3.2239632999999999</v>
      </c>
      <c r="CK389">
        <v>3.5679411999999999</v>
      </c>
      <c r="CL389">
        <v>3.5046982999999998</v>
      </c>
      <c r="CM389">
        <v>3.3761435</v>
      </c>
      <c r="CN389">
        <v>3.5808665999999998</v>
      </c>
      <c r="CO389">
        <v>5.2791161999999998</v>
      </c>
      <c r="CP389">
        <v>6.1798000000000002</v>
      </c>
      <c r="CQ389">
        <v>3.1810100000000001</v>
      </c>
      <c r="CR389">
        <v>3.0460725000000002</v>
      </c>
      <c r="CS389">
        <v>3.6333660999999999</v>
      </c>
      <c r="CT389">
        <v>3.0953678999999998</v>
      </c>
      <c r="CU389">
        <v>3.5442459999999998</v>
      </c>
      <c r="CV389">
        <v>3.5487673000000002</v>
      </c>
      <c r="CW389">
        <v>3.6388240000000001</v>
      </c>
      <c r="CX389">
        <v>3.4898392999999999</v>
      </c>
      <c r="CY389">
        <v>2.9497515999999999</v>
      </c>
      <c r="CZ389">
        <v>2.5005020999999998</v>
      </c>
      <c r="DA389">
        <v>2.9363234</v>
      </c>
      <c r="DB389">
        <v>3.2864265000000001</v>
      </c>
      <c r="DC389">
        <v>4.0037555999999999</v>
      </c>
      <c r="DD389">
        <v>4.4276543000000004</v>
      </c>
      <c r="DE389">
        <v>3.1597184999999999</v>
      </c>
      <c r="DF389">
        <v>3.7054497999999998</v>
      </c>
      <c r="DG389">
        <v>4.1040267999999998</v>
      </c>
      <c r="DH389">
        <v>3.0789694999999999</v>
      </c>
      <c r="DI389">
        <v>3.3691659</v>
      </c>
      <c r="DJ389">
        <v>3.8089840000000001</v>
      </c>
      <c r="DK389">
        <v>3.2551445999999999</v>
      </c>
      <c r="DL389">
        <v>2.9922414000000002</v>
      </c>
      <c r="DM389">
        <v>2.8165848000000002</v>
      </c>
      <c r="DN389">
        <v>2.1630379999999998</v>
      </c>
      <c r="DO389">
        <v>2.9120374</v>
      </c>
      <c r="DP389">
        <v>4.7565985</v>
      </c>
      <c r="DQ389">
        <v>2.8575935000000001</v>
      </c>
      <c r="DR389">
        <v>2.3665818999999999</v>
      </c>
      <c r="DS389">
        <v>2.9057529</v>
      </c>
      <c r="DT389">
        <v>4.9866704999999998</v>
      </c>
      <c r="DU389">
        <v>3.4576270999999998</v>
      </c>
      <c r="DV389">
        <v>3.9062611999999999</v>
      </c>
      <c r="DW389">
        <v>3.4776460999999999</v>
      </c>
      <c r="DX389">
        <v>2.7687005999999998</v>
      </c>
      <c r="DY389">
        <v>3.0279932000000001</v>
      </c>
      <c r="DZ389">
        <v>3.1917602999999999</v>
      </c>
      <c r="EA389">
        <v>3.0004727999999998</v>
      </c>
      <c r="EB389">
        <v>3.2117114</v>
      </c>
      <c r="EC389">
        <v>2.7939999000000002</v>
      </c>
      <c r="ED389">
        <v>2.6522030999999999</v>
      </c>
      <c r="EE389">
        <v>2.7734698999999998</v>
      </c>
      <c r="EF389">
        <v>2.7492112999999998</v>
      </c>
      <c r="EG389">
        <v>3.1531009999999999</v>
      </c>
      <c r="EH389">
        <v>3.0881590999999999</v>
      </c>
      <c r="EI389">
        <v>3.4161459999999999</v>
      </c>
      <c r="EJ389">
        <v>2.6942227000000001</v>
      </c>
      <c r="EK389">
        <v>3.1154196000000001</v>
      </c>
      <c r="EL389">
        <v>3.1038833000000001</v>
      </c>
      <c r="EM389">
        <v>3.2982985999999999</v>
      </c>
      <c r="EN389">
        <v>2.7387554999999999</v>
      </c>
      <c r="EO389">
        <v>2.7432238999999998</v>
      </c>
      <c r="EP389">
        <v>2.5506240999999998</v>
      </c>
      <c r="EQ389">
        <v>4.8695164000000002</v>
      </c>
      <c r="ER389">
        <v>3.0483589000000002</v>
      </c>
      <c r="ES389">
        <v>3.6491671000000001</v>
      </c>
      <c r="ET389">
        <v>3.1823461000000002</v>
      </c>
      <c r="EU389">
        <v>2.8506515000000001</v>
      </c>
      <c r="EV389">
        <v>0</v>
      </c>
      <c r="EW389">
        <f>MATCH(A389,'[1]BASC2_BRIEF_6yr_DEMOS_ScanInfo '!$H$1:$H$585,0)</f>
        <v>375</v>
      </c>
      <c r="EX389">
        <f>INDEX('[1]BASC2_BRIEF_6yr_DEMOS_ScanInfo '!$L$1:$L$585,EW389)</f>
        <v>1</v>
      </c>
      <c r="EY389">
        <v>2</v>
      </c>
      <c r="EZ389">
        <v>1</v>
      </c>
      <c r="FA389">
        <f t="shared" ref="FA387:FB450" si="96">IF(AND(EV389=0,EZ389=1),0)</f>
        <v>0</v>
      </c>
      <c r="FB389">
        <v>0</v>
      </c>
    </row>
    <row r="390" spans="1:158" x14ac:dyDescent="0.35">
      <c r="A390" t="s">
        <v>294</v>
      </c>
      <c r="B390">
        <v>3.4732881</v>
      </c>
      <c r="C390">
        <v>3.1227725</v>
      </c>
      <c r="D390">
        <v>2.8548396</v>
      </c>
      <c r="E390">
        <v>3.1066728000000001</v>
      </c>
      <c r="F390">
        <v>3.7279298000000001</v>
      </c>
      <c r="G390">
        <v>3.4807887000000002</v>
      </c>
      <c r="H390">
        <v>3.493099</v>
      </c>
      <c r="I390">
        <v>3.1692575999999999</v>
      </c>
      <c r="J390">
        <v>3.7901752000000002</v>
      </c>
      <c r="K390">
        <v>2.7340152</v>
      </c>
      <c r="L390">
        <v>2.6905825000000001</v>
      </c>
      <c r="M390">
        <v>3.3406400999999999</v>
      </c>
      <c r="N390">
        <v>3.7654388000000001</v>
      </c>
      <c r="O390">
        <v>3.6513414000000002</v>
      </c>
      <c r="P390">
        <v>3.3998349000000001</v>
      </c>
      <c r="Q390">
        <v>3.6666002</v>
      </c>
      <c r="R390">
        <v>4.8125305000000003</v>
      </c>
      <c r="S390">
        <v>5.719233</v>
      </c>
      <c r="T390">
        <v>3.1012138999999999</v>
      </c>
      <c r="U390">
        <v>3.1952291000000002</v>
      </c>
      <c r="V390">
        <v>3.6666335999999999</v>
      </c>
      <c r="W390">
        <v>3.0551202000000002</v>
      </c>
      <c r="X390">
        <v>2.9891415000000001</v>
      </c>
      <c r="Y390">
        <v>3.6126651999999999</v>
      </c>
      <c r="Z390">
        <v>3.7204700000000002</v>
      </c>
      <c r="AA390">
        <v>3.4271288000000002</v>
      </c>
      <c r="AB390">
        <v>3.4844172000000002</v>
      </c>
      <c r="AC390">
        <v>2.8883027999999999</v>
      </c>
      <c r="AD390">
        <v>3.0617956999999998</v>
      </c>
      <c r="AE390">
        <v>3.4981239</v>
      </c>
      <c r="AF390">
        <v>3.4695760999999998</v>
      </c>
      <c r="AG390">
        <v>3.4534926000000001</v>
      </c>
      <c r="AH390">
        <v>3.0460682000000001</v>
      </c>
      <c r="AI390">
        <v>3.4415958</v>
      </c>
      <c r="AJ390">
        <v>4.0606403000000002</v>
      </c>
      <c r="AK390">
        <v>3.2131764999999999</v>
      </c>
      <c r="AL390">
        <v>3.3734677</v>
      </c>
      <c r="AM390">
        <v>3.5714345000000001</v>
      </c>
      <c r="AN390">
        <v>3.0590400999999998</v>
      </c>
      <c r="AO390">
        <v>3.4450425999999998</v>
      </c>
      <c r="AP390">
        <v>2.8613007000000001</v>
      </c>
      <c r="AQ390">
        <v>2.0740930999999998</v>
      </c>
      <c r="AR390">
        <v>2.7836037</v>
      </c>
      <c r="AS390">
        <v>4.5096822000000003</v>
      </c>
      <c r="AT390">
        <v>2.6701590999999998</v>
      </c>
      <c r="AU390">
        <v>2.3149587999999999</v>
      </c>
      <c r="AV390">
        <v>2.9807589000000001</v>
      </c>
      <c r="AW390">
        <v>4.8739467000000003</v>
      </c>
      <c r="AX390">
        <v>3.2214127000000001</v>
      </c>
      <c r="AY390">
        <v>3.4627335000000001</v>
      </c>
      <c r="AZ390">
        <v>3.3437983999999998</v>
      </c>
      <c r="BA390">
        <v>2.8311758</v>
      </c>
      <c r="BB390">
        <v>3.0613258000000001</v>
      </c>
      <c r="BC390">
        <v>3.0386476999999998</v>
      </c>
      <c r="BD390">
        <v>2.968286</v>
      </c>
      <c r="BE390">
        <v>3.1158063</v>
      </c>
      <c r="BF390">
        <v>2.9536210999999999</v>
      </c>
      <c r="BG390">
        <v>3.0193400000000001</v>
      </c>
      <c r="BH390">
        <v>2.7595239</v>
      </c>
      <c r="BI390">
        <v>2.7925043000000001</v>
      </c>
      <c r="BJ390">
        <v>3.3842566000000001</v>
      </c>
      <c r="BK390">
        <v>3.0703738</v>
      </c>
      <c r="BL390">
        <v>3.1138172000000002</v>
      </c>
      <c r="BM390">
        <v>2.8852513000000002</v>
      </c>
      <c r="BN390">
        <v>3.1852121000000002</v>
      </c>
      <c r="BO390">
        <v>2.9707252999999998</v>
      </c>
      <c r="BP390">
        <v>3.0561275000000001</v>
      </c>
      <c r="BQ390">
        <v>2.9163133999999999</v>
      </c>
      <c r="BR390">
        <v>2.6945941000000002</v>
      </c>
      <c r="BS390">
        <v>2.8217013</v>
      </c>
      <c r="BT390">
        <v>3.1682842</v>
      </c>
      <c r="BU390">
        <v>3.2420585000000002</v>
      </c>
      <c r="BV390">
        <v>3.2234769000000001</v>
      </c>
      <c r="BW390">
        <v>3.1168488999999999</v>
      </c>
      <c r="BX390">
        <v>2.8386461999999999</v>
      </c>
      <c r="BY390">
        <v>3.5936176999999998</v>
      </c>
      <c r="BZ390">
        <v>3.0686602999999999</v>
      </c>
      <c r="CA390">
        <v>2.7871866000000001</v>
      </c>
      <c r="CB390">
        <v>2.9145424000000002</v>
      </c>
      <c r="CC390">
        <v>3.7281078999999999</v>
      </c>
      <c r="CD390">
        <v>3.5173922000000002</v>
      </c>
      <c r="CE390">
        <v>3.2901560999999999</v>
      </c>
      <c r="CF390">
        <v>3.3477597000000001</v>
      </c>
      <c r="CG390">
        <v>3.7792515999999998</v>
      </c>
      <c r="CH390">
        <v>2.8800313000000002</v>
      </c>
      <c r="CI390">
        <v>2.7188922999999998</v>
      </c>
      <c r="CJ390">
        <v>3.2446201000000001</v>
      </c>
      <c r="CK390">
        <v>3.5087855000000001</v>
      </c>
      <c r="CL390">
        <v>3.1007996000000002</v>
      </c>
      <c r="CM390">
        <v>3.3298638</v>
      </c>
      <c r="CN390">
        <v>3.6552112000000001</v>
      </c>
      <c r="CO390">
        <v>4.3804540999999997</v>
      </c>
      <c r="CP390">
        <v>5.5016598999999999</v>
      </c>
      <c r="CQ390">
        <v>3.2085788000000002</v>
      </c>
      <c r="CR390">
        <v>3.0757196000000002</v>
      </c>
      <c r="CS390">
        <v>3.439791</v>
      </c>
      <c r="CT390">
        <v>3.0958899999999998</v>
      </c>
      <c r="CU390">
        <v>3.3137566999999999</v>
      </c>
      <c r="CV390">
        <v>3.5802882</v>
      </c>
      <c r="CW390">
        <v>3.6990992999999999</v>
      </c>
      <c r="CX390">
        <v>3.3377333</v>
      </c>
      <c r="CY390">
        <v>3.4135339</v>
      </c>
      <c r="CZ390">
        <v>2.7247126000000002</v>
      </c>
      <c r="DA390">
        <v>3.0359962</v>
      </c>
      <c r="DB390">
        <v>3.4211206000000001</v>
      </c>
      <c r="DC390">
        <v>3.6691585</v>
      </c>
      <c r="DD390">
        <v>4.0639099999999999</v>
      </c>
      <c r="DE390">
        <v>3.0044407999999998</v>
      </c>
      <c r="DF390">
        <v>3.6140292000000001</v>
      </c>
      <c r="DG390">
        <v>4.0276417999999996</v>
      </c>
      <c r="DH390">
        <v>2.9562887999999998</v>
      </c>
      <c r="DI390">
        <v>3.5490911000000001</v>
      </c>
      <c r="DJ390">
        <v>3.7906648999999999</v>
      </c>
      <c r="DK390">
        <v>3.1409695000000002</v>
      </c>
      <c r="DL390">
        <v>2.9848477999999998</v>
      </c>
      <c r="DM390">
        <v>2.6467475999999999</v>
      </c>
      <c r="DN390">
        <v>2.1730151000000002</v>
      </c>
      <c r="DO390">
        <v>2.7608809000000001</v>
      </c>
      <c r="DP390">
        <v>4.3034363000000004</v>
      </c>
      <c r="DQ390">
        <v>2.8748871999999999</v>
      </c>
      <c r="DR390">
        <v>2.3046250000000001</v>
      </c>
      <c r="DS390">
        <v>2.9268991999999998</v>
      </c>
      <c r="DT390">
        <v>4.4846439</v>
      </c>
      <c r="DU390">
        <v>3.2300130999999999</v>
      </c>
      <c r="DV390">
        <v>3.6730752</v>
      </c>
      <c r="DW390">
        <v>2.9798646</v>
      </c>
      <c r="DX390">
        <v>2.8580825000000001</v>
      </c>
      <c r="DY390">
        <v>2.8754431999999999</v>
      </c>
      <c r="DZ390">
        <v>3.1738145000000002</v>
      </c>
      <c r="EA390">
        <v>3.0523943999999998</v>
      </c>
      <c r="EB390">
        <v>2.9574261000000002</v>
      </c>
      <c r="EC390">
        <v>3.0609318999999999</v>
      </c>
      <c r="ED390">
        <v>2.9438453</v>
      </c>
      <c r="EE390">
        <v>2.8642184999999998</v>
      </c>
      <c r="EF390">
        <v>2.8129947</v>
      </c>
      <c r="EG390">
        <v>2.9306084999999999</v>
      </c>
      <c r="EH390">
        <v>2.9312760999999998</v>
      </c>
      <c r="EI390">
        <v>2.9120905000000001</v>
      </c>
      <c r="EJ390">
        <v>2.8383338</v>
      </c>
      <c r="EK390">
        <v>3.3712547000000002</v>
      </c>
      <c r="EL390">
        <v>2.9690468000000001</v>
      </c>
      <c r="EM390">
        <v>3.4551276999999998</v>
      </c>
      <c r="EN390">
        <v>2.9329524</v>
      </c>
      <c r="EO390">
        <v>2.6196796999999998</v>
      </c>
      <c r="EP390">
        <v>2.8547082000000001</v>
      </c>
      <c r="EQ390">
        <v>3.7788165</v>
      </c>
      <c r="ER390">
        <v>2.9779727</v>
      </c>
      <c r="ES390">
        <v>3.5545626000000001</v>
      </c>
      <c r="ET390">
        <v>3.1200233000000002</v>
      </c>
      <c r="EU390">
        <v>2.8145809000000002</v>
      </c>
      <c r="EV390">
        <v>1</v>
      </c>
      <c r="EW390">
        <f>MATCH(A390,'[1]BASC2_BRIEF_6yr_DEMOS_ScanInfo '!$H$1:$H$585,0)</f>
        <v>377</v>
      </c>
      <c r="EX390">
        <f>INDEX('[1]BASC2_BRIEF_6yr_DEMOS_ScanInfo '!$L$1:$L$585,EW390)</f>
        <v>2</v>
      </c>
      <c r="EY390">
        <v>2</v>
      </c>
      <c r="EZ390">
        <v>2</v>
      </c>
      <c r="FA390">
        <f>IF(AND(EZ390=2,EV390=1),3)</f>
        <v>3</v>
      </c>
      <c r="FB390">
        <v>3</v>
      </c>
    </row>
    <row r="391" spans="1:158" x14ac:dyDescent="0.35">
      <c r="A391" t="s">
        <v>159</v>
      </c>
      <c r="B391">
        <v>3.5436169999999998</v>
      </c>
      <c r="C391">
        <v>3.0282848000000002</v>
      </c>
      <c r="D391">
        <v>2.9963259999999998</v>
      </c>
      <c r="E391">
        <v>2.9851396000000001</v>
      </c>
      <c r="F391">
        <v>3.4130324999999999</v>
      </c>
      <c r="G391">
        <v>3.4073864999999999</v>
      </c>
      <c r="H391">
        <v>3.2232666000000001</v>
      </c>
      <c r="I391">
        <v>2.9269409</v>
      </c>
      <c r="J391">
        <v>3.5678556000000001</v>
      </c>
      <c r="K391">
        <v>2.8110368000000001</v>
      </c>
      <c r="L391">
        <v>2.9171770000000001</v>
      </c>
      <c r="M391">
        <v>3.127316</v>
      </c>
      <c r="N391">
        <v>3.9762632999999998</v>
      </c>
      <c r="O391">
        <v>3.2623042999999998</v>
      </c>
      <c r="P391">
        <v>3.3539884</v>
      </c>
      <c r="Q391">
        <v>3.5006179999999998</v>
      </c>
      <c r="R391">
        <v>5.0424370999999999</v>
      </c>
      <c r="S391">
        <v>5.5001264000000001</v>
      </c>
      <c r="T391">
        <v>3.3684989999999999</v>
      </c>
      <c r="U391">
        <v>2.9298848999999998</v>
      </c>
      <c r="V391">
        <v>3.3861957</v>
      </c>
      <c r="W391">
        <v>3.2333403000000001</v>
      </c>
      <c r="X391">
        <v>3.0719463999999999</v>
      </c>
      <c r="Y391">
        <v>3.7351084000000001</v>
      </c>
      <c r="Z391">
        <v>3.5741048000000002</v>
      </c>
      <c r="AA391">
        <v>3.1868587000000002</v>
      </c>
      <c r="AB391">
        <v>3.1281826000000001</v>
      </c>
      <c r="AC391">
        <v>2.6063036999999998</v>
      </c>
      <c r="AD391">
        <v>2.8240535000000002</v>
      </c>
      <c r="AE391">
        <v>3.4010720000000001</v>
      </c>
      <c r="AF391">
        <v>3.5237045</v>
      </c>
      <c r="AG391">
        <v>4.4447093000000004</v>
      </c>
      <c r="AH391">
        <v>3.0868131999999999</v>
      </c>
      <c r="AI391">
        <v>3.2579818</v>
      </c>
      <c r="AJ391">
        <v>3.9346492</v>
      </c>
      <c r="AK391">
        <v>3.0489818999999998</v>
      </c>
      <c r="AL391">
        <v>3.4937589</v>
      </c>
      <c r="AM391">
        <v>3.3999402999999999</v>
      </c>
      <c r="AN391">
        <v>3.0365728999999999</v>
      </c>
      <c r="AO391">
        <v>2.8077747999999998</v>
      </c>
      <c r="AP391">
        <v>2.7409314999999999</v>
      </c>
      <c r="AQ391">
        <v>2.0952837</v>
      </c>
      <c r="AR391">
        <v>2.9661306999999999</v>
      </c>
      <c r="AS391">
        <v>3.9720249000000001</v>
      </c>
      <c r="AT391">
        <v>2.8142800000000001</v>
      </c>
      <c r="AU391">
        <v>2.3373035999999998</v>
      </c>
      <c r="AV391">
        <v>2.7559464</v>
      </c>
      <c r="AW391">
        <v>4.6494179000000004</v>
      </c>
      <c r="AX391">
        <v>3.5006876</v>
      </c>
      <c r="AY391">
        <v>3.5427686999999999</v>
      </c>
      <c r="AZ391">
        <v>2.9029596</v>
      </c>
      <c r="BA391">
        <v>3.0208138999999998</v>
      </c>
      <c r="BB391">
        <v>2.8740952000000002</v>
      </c>
      <c r="BC391">
        <v>2.9644108</v>
      </c>
      <c r="BD391">
        <v>3.1387393000000001</v>
      </c>
      <c r="BE391">
        <v>2.9943447000000001</v>
      </c>
      <c r="BF391">
        <v>2.8782779999999999</v>
      </c>
      <c r="BG391">
        <v>2.6824338000000001</v>
      </c>
      <c r="BH391">
        <v>2.7085998</v>
      </c>
      <c r="BI391">
        <v>2.9964081999999999</v>
      </c>
      <c r="BJ391">
        <v>2.9524895999999998</v>
      </c>
      <c r="BK391">
        <v>2.9287269</v>
      </c>
      <c r="BL391">
        <v>4.1994863000000002</v>
      </c>
      <c r="BM391">
        <v>3.9216323000000002</v>
      </c>
      <c r="BN391">
        <v>3.2870069000000002</v>
      </c>
      <c r="BO391">
        <v>3.0186867999999998</v>
      </c>
      <c r="BP391">
        <v>2.8299956000000002</v>
      </c>
      <c r="BQ391">
        <v>2.6813644999999999</v>
      </c>
      <c r="BR391">
        <v>2.8007710000000001</v>
      </c>
      <c r="BS391">
        <v>2.7431394999999998</v>
      </c>
      <c r="BT391">
        <v>3.5082773999999999</v>
      </c>
      <c r="BU391">
        <v>3.1848122999999999</v>
      </c>
      <c r="BV391">
        <v>3.5430727000000002</v>
      </c>
      <c r="BW391">
        <v>3.0151856000000001</v>
      </c>
      <c r="BX391">
        <v>2.7399163</v>
      </c>
      <c r="BY391">
        <v>3.4089261999999998</v>
      </c>
      <c r="BZ391">
        <v>3.2040625</v>
      </c>
      <c r="CA391">
        <v>2.8940956999999998</v>
      </c>
      <c r="CB391">
        <v>3.1038131999999998</v>
      </c>
      <c r="CC391">
        <v>3.4645432999999999</v>
      </c>
      <c r="CD391">
        <v>3.4630554</v>
      </c>
      <c r="CE391">
        <v>3.3003776</v>
      </c>
      <c r="CF391">
        <v>3.2971002999999999</v>
      </c>
      <c r="CG391">
        <v>4.2165704000000002</v>
      </c>
      <c r="CH391">
        <v>2.8092421999999999</v>
      </c>
      <c r="CI391">
        <v>3.1784439</v>
      </c>
      <c r="CJ391">
        <v>3.4059314999999999</v>
      </c>
      <c r="CK391">
        <v>3.8700277999999999</v>
      </c>
      <c r="CL391">
        <v>2.9781322000000001</v>
      </c>
      <c r="CM391">
        <v>3.336293</v>
      </c>
      <c r="CN391">
        <v>3.4681305999999998</v>
      </c>
      <c r="CO391">
        <v>6.4186888</v>
      </c>
      <c r="CP391">
        <v>5.9322982</v>
      </c>
      <c r="CQ391">
        <v>3.2702613</v>
      </c>
      <c r="CR391">
        <v>3.1916177000000001</v>
      </c>
      <c r="CS391">
        <v>3.6590077999999999</v>
      </c>
      <c r="CT391">
        <v>3.2762945000000001</v>
      </c>
      <c r="CU391">
        <v>3.2895503000000001</v>
      </c>
      <c r="CV391">
        <v>3.4798638999999998</v>
      </c>
      <c r="CW391">
        <v>3.4036822</v>
      </c>
      <c r="CX391">
        <v>3.2822521</v>
      </c>
      <c r="CY391">
        <v>3.113718</v>
      </c>
      <c r="CZ391">
        <v>2.5495269</v>
      </c>
      <c r="DA391">
        <v>2.9323640000000002</v>
      </c>
      <c r="DB391">
        <v>3.4608235000000001</v>
      </c>
      <c r="DC391">
        <v>3.0891595000000001</v>
      </c>
      <c r="DD391">
        <v>3.0128995999999999</v>
      </c>
      <c r="DE391">
        <v>3.0290545999999998</v>
      </c>
      <c r="DF391">
        <v>3.3824595999999998</v>
      </c>
      <c r="DG391">
        <v>4.0205292999999998</v>
      </c>
      <c r="DH391">
        <v>2.9220449999999998</v>
      </c>
      <c r="DI391">
        <v>3.5047921999999998</v>
      </c>
      <c r="DJ391">
        <v>3.5852430000000002</v>
      </c>
      <c r="DK391">
        <v>3.4288001000000001</v>
      </c>
      <c r="DL391">
        <v>2.7695055000000002</v>
      </c>
      <c r="DM391">
        <v>2.8226919000000001</v>
      </c>
      <c r="DN391">
        <v>2.1575055000000001</v>
      </c>
      <c r="DO391">
        <v>3.1159222</v>
      </c>
      <c r="DP391">
        <v>4.0766068000000004</v>
      </c>
      <c r="DQ391">
        <v>2.9120504999999999</v>
      </c>
      <c r="DR391">
        <v>2.3494191</v>
      </c>
      <c r="DS391">
        <v>2.8770229999999999</v>
      </c>
      <c r="DT391">
        <v>4.7251124000000004</v>
      </c>
      <c r="DU391">
        <v>4.6200757000000001</v>
      </c>
      <c r="DV391">
        <v>3.4983512999999999</v>
      </c>
      <c r="DW391">
        <v>2.8892448000000002</v>
      </c>
      <c r="DX391">
        <v>3.1315569999999999</v>
      </c>
      <c r="DY391">
        <v>2.9019599</v>
      </c>
      <c r="DZ391">
        <v>2.8763709</v>
      </c>
      <c r="EA391">
        <v>3.2385435</v>
      </c>
      <c r="EB391">
        <v>2.7287724</v>
      </c>
      <c r="EC391">
        <v>2.8036086999999998</v>
      </c>
      <c r="ED391">
        <v>2.7769040999999999</v>
      </c>
      <c r="EE391">
        <v>2.6979443999999999</v>
      </c>
      <c r="EF391">
        <v>2.8561926</v>
      </c>
      <c r="EG391">
        <v>3.3078398999999998</v>
      </c>
      <c r="EH391">
        <v>3.0075425999999998</v>
      </c>
      <c r="EI391">
        <v>2.8960786000000001</v>
      </c>
      <c r="EJ391">
        <v>3.0127239000000001</v>
      </c>
      <c r="EK391">
        <v>3.0703697000000001</v>
      </c>
      <c r="EL391">
        <v>3.0125934999999999</v>
      </c>
      <c r="EM391">
        <v>3.7821498</v>
      </c>
      <c r="EN391">
        <v>2.8172847999999999</v>
      </c>
      <c r="EO391">
        <v>2.812608</v>
      </c>
      <c r="EP391">
        <v>2.7940273000000002</v>
      </c>
      <c r="EQ391">
        <v>3.2556881999999998</v>
      </c>
      <c r="ER391">
        <v>3.1787464999999999</v>
      </c>
      <c r="ES391">
        <v>3.3561038999999999</v>
      </c>
      <c r="ET391">
        <v>3.0672997999999998</v>
      </c>
      <c r="EU391">
        <v>3.1767265999999998</v>
      </c>
      <c r="EV391">
        <v>0</v>
      </c>
      <c r="EW391">
        <f>MATCH(A391,'[1]BASC2_BRIEF_6yr_DEMOS_ScanInfo '!$H$1:$H$585,0)</f>
        <v>383</v>
      </c>
      <c r="EX391">
        <f>INDEX('[1]BASC2_BRIEF_6yr_DEMOS_ScanInfo '!$L$1:$L$585,EW391)</f>
        <v>2</v>
      </c>
      <c r="EY391">
        <v>2</v>
      </c>
      <c r="EZ391">
        <v>2</v>
      </c>
      <c r="FA391">
        <f t="shared" ref="FA390:FB392" si="97">IF(AND(EZ391=2,EV391=0),1)</f>
        <v>1</v>
      </c>
      <c r="FB391">
        <v>1</v>
      </c>
    </row>
    <row r="392" spans="1:158" x14ac:dyDescent="0.35">
      <c r="A392" t="s">
        <v>295</v>
      </c>
      <c r="B392">
        <v>3.5736265</v>
      </c>
      <c r="C392">
        <v>3.2428433999999999</v>
      </c>
      <c r="D392">
        <v>3.1690178000000002</v>
      </c>
      <c r="E392">
        <v>3.1851577999999998</v>
      </c>
      <c r="F392">
        <v>3.9480419000000002</v>
      </c>
      <c r="G392">
        <v>3.3160357</v>
      </c>
      <c r="H392">
        <v>3.3044837</v>
      </c>
      <c r="I392">
        <v>3.2270943999999999</v>
      </c>
      <c r="J392">
        <v>3.0739752999999999</v>
      </c>
      <c r="K392">
        <v>2.6222153000000001</v>
      </c>
      <c r="L392">
        <v>2.7731892999999999</v>
      </c>
      <c r="M392">
        <v>3.1845403000000001</v>
      </c>
      <c r="N392">
        <v>3.6119816</v>
      </c>
      <c r="O392">
        <v>3.6315567</v>
      </c>
      <c r="P392">
        <v>3.4155500000000001</v>
      </c>
      <c r="Q392">
        <v>3.6955418999999998</v>
      </c>
      <c r="R392">
        <v>4.7817559000000003</v>
      </c>
      <c r="S392">
        <v>4.9801149000000002</v>
      </c>
      <c r="T392">
        <v>3.0865866999999998</v>
      </c>
      <c r="U392">
        <v>2.9183393</v>
      </c>
      <c r="V392">
        <v>3.7094996</v>
      </c>
      <c r="W392">
        <v>3.1829730999999999</v>
      </c>
      <c r="X392">
        <v>3.1992676000000002</v>
      </c>
      <c r="Y392">
        <v>3.5583613000000001</v>
      </c>
      <c r="Z392">
        <v>3.7387087000000001</v>
      </c>
      <c r="AA392">
        <v>3.3804333</v>
      </c>
      <c r="AB392">
        <v>3.1857172999999999</v>
      </c>
      <c r="AC392">
        <v>2.5767096999999999</v>
      </c>
      <c r="AD392">
        <v>3.0666579999999999</v>
      </c>
      <c r="AE392">
        <v>3.5624682999999999</v>
      </c>
      <c r="AF392">
        <v>3.5251486000000001</v>
      </c>
      <c r="AG392">
        <v>4.2012447999999996</v>
      </c>
      <c r="AH392">
        <v>3.1262838999999998</v>
      </c>
      <c r="AI392">
        <v>3.5731932999999998</v>
      </c>
      <c r="AJ392">
        <v>3.5642323</v>
      </c>
      <c r="AK392">
        <v>3.0927582</v>
      </c>
      <c r="AL392">
        <v>3.6011815</v>
      </c>
      <c r="AM392">
        <v>3.6336555000000001</v>
      </c>
      <c r="AN392">
        <v>3.0967205</v>
      </c>
      <c r="AO392">
        <v>2.7433314000000002</v>
      </c>
      <c r="AP392">
        <v>2.8015561</v>
      </c>
      <c r="AQ392">
        <v>2.0440814</v>
      </c>
      <c r="AR392">
        <v>2.9959446999999999</v>
      </c>
      <c r="AS392">
        <v>4.0007701000000004</v>
      </c>
      <c r="AT392">
        <v>2.9053220999999998</v>
      </c>
      <c r="AU392">
        <v>2.4163375</v>
      </c>
      <c r="AV392">
        <v>2.886663</v>
      </c>
      <c r="AW392">
        <v>4.1456784999999998</v>
      </c>
      <c r="AX392">
        <v>3.4131775000000002</v>
      </c>
      <c r="AY392">
        <v>3.2965045000000002</v>
      </c>
      <c r="AZ392">
        <v>2.9332365999999999</v>
      </c>
      <c r="BA392">
        <v>3.0173720999999998</v>
      </c>
      <c r="BB392">
        <v>2.8945506000000001</v>
      </c>
      <c r="BC392">
        <v>3.0699439000000002</v>
      </c>
      <c r="BD392">
        <v>2.9458833000000002</v>
      </c>
      <c r="BE392">
        <v>3.3120498999999999</v>
      </c>
      <c r="BF392">
        <v>2.8949533000000001</v>
      </c>
      <c r="BG392">
        <v>2.8226442</v>
      </c>
      <c r="BH392">
        <v>2.6561811</v>
      </c>
      <c r="BI392">
        <v>2.9729173000000002</v>
      </c>
      <c r="BJ392">
        <v>3.0572165999999998</v>
      </c>
      <c r="BK392">
        <v>2.9802865999999999</v>
      </c>
      <c r="BL392">
        <v>3.3775718000000001</v>
      </c>
      <c r="BM392">
        <v>2.8693824000000001</v>
      </c>
      <c r="BN392">
        <v>3.3688574</v>
      </c>
      <c r="BO392">
        <v>2.9457848000000002</v>
      </c>
      <c r="BP392">
        <v>2.8644387999999998</v>
      </c>
      <c r="BQ392">
        <v>2.8227389000000001</v>
      </c>
      <c r="BR392">
        <v>2.8088573999999999</v>
      </c>
      <c r="BS392">
        <v>2.8094239000000001</v>
      </c>
      <c r="BT392">
        <v>3.4903054</v>
      </c>
      <c r="BU392">
        <v>3.1399621999999998</v>
      </c>
      <c r="BV392">
        <v>3.3183218999999999</v>
      </c>
      <c r="BW392">
        <v>2.9639205999999998</v>
      </c>
      <c r="BX392">
        <v>2.9042034000000001</v>
      </c>
      <c r="BY392">
        <v>3.3925078000000002</v>
      </c>
      <c r="BZ392">
        <v>3.102176</v>
      </c>
      <c r="CA392">
        <v>2.8889987000000001</v>
      </c>
      <c r="CB392">
        <v>2.8772682999999999</v>
      </c>
      <c r="CC392">
        <v>3.5476556000000001</v>
      </c>
      <c r="CD392">
        <v>3.6848431000000001</v>
      </c>
      <c r="CE392">
        <v>3.3228848000000002</v>
      </c>
      <c r="CF392">
        <v>3.2605457000000002</v>
      </c>
      <c r="CG392">
        <v>3.3196979</v>
      </c>
      <c r="CH392">
        <v>2.5725899000000001</v>
      </c>
      <c r="CI392">
        <v>2.9187319</v>
      </c>
      <c r="CJ392">
        <v>3.1237792999999998</v>
      </c>
      <c r="CK392">
        <v>3.8488585999999998</v>
      </c>
      <c r="CL392">
        <v>3.2595336000000001</v>
      </c>
      <c r="CM392">
        <v>3.3897750000000002</v>
      </c>
      <c r="CN392">
        <v>3.7952990999999998</v>
      </c>
      <c r="CO392">
        <v>4.8642449000000001</v>
      </c>
      <c r="CP392">
        <v>5.5799979999999998</v>
      </c>
      <c r="CQ392">
        <v>3.3113291</v>
      </c>
      <c r="CR392">
        <v>3.2357353999999998</v>
      </c>
      <c r="CS392">
        <v>3.496623</v>
      </c>
      <c r="CT392">
        <v>3.4114005999999999</v>
      </c>
      <c r="CU392">
        <v>3.4360723000000002</v>
      </c>
      <c r="CV392">
        <v>3.4810677000000001</v>
      </c>
      <c r="CW392">
        <v>3.4481492</v>
      </c>
      <c r="CX392">
        <v>3.3950417000000002</v>
      </c>
      <c r="CY392">
        <v>3.1438057000000001</v>
      </c>
      <c r="CZ392">
        <v>2.5314890999999999</v>
      </c>
      <c r="DA392">
        <v>3.1600267999999998</v>
      </c>
      <c r="DB392">
        <v>3.5749010999999999</v>
      </c>
      <c r="DC392">
        <v>3.1518549999999999</v>
      </c>
      <c r="DD392">
        <v>3.1601347999999998</v>
      </c>
      <c r="DE392">
        <v>3.1455793000000001</v>
      </c>
      <c r="DF392">
        <v>3.5770713999999999</v>
      </c>
      <c r="DG392">
        <v>3.6232061</v>
      </c>
      <c r="DH392">
        <v>3.1103158</v>
      </c>
      <c r="DI392">
        <v>3.4854433999999999</v>
      </c>
      <c r="DJ392">
        <v>3.6527359000000001</v>
      </c>
      <c r="DK392">
        <v>3.3499962999999999</v>
      </c>
      <c r="DL392">
        <v>3.1068614000000001</v>
      </c>
      <c r="DM392">
        <v>2.8065281</v>
      </c>
      <c r="DN392">
        <v>2.0774037999999999</v>
      </c>
      <c r="DO392">
        <v>3.0181162000000001</v>
      </c>
      <c r="DP392">
        <v>4.2626410000000003</v>
      </c>
      <c r="DQ392">
        <v>2.9649196</v>
      </c>
      <c r="DR392">
        <v>2.1973305000000001</v>
      </c>
      <c r="DS392">
        <v>3.0873308000000002</v>
      </c>
      <c r="DT392">
        <v>5.2181787000000002</v>
      </c>
      <c r="DU392">
        <v>3.4190022999999998</v>
      </c>
      <c r="DV392">
        <v>4.0979896</v>
      </c>
      <c r="DW392">
        <v>3.1179785999999998</v>
      </c>
      <c r="DX392">
        <v>2.8610935</v>
      </c>
      <c r="DY392">
        <v>3.0381836999999998</v>
      </c>
      <c r="DZ392">
        <v>3.0214067</v>
      </c>
      <c r="EA392">
        <v>3.0236952000000001</v>
      </c>
      <c r="EB392">
        <v>2.9608340000000002</v>
      </c>
      <c r="EC392">
        <v>2.8654894999999998</v>
      </c>
      <c r="ED392">
        <v>2.6663654000000001</v>
      </c>
      <c r="EE392">
        <v>2.6062162</v>
      </c>
      <c r="EF392">
        <v>2.9540118999999998</v>
      </c>
      <c r="EG392">
        <v>3.0237169000000002</v>
      </c>
      <c r="EH392">
        <v>2.9974970999999999</v>
      </c>
      <c r="EI392">
        <v>3.1457305</v>
      </c>
      <c r="EJ392">
        <v>2.8698635000000001</v>
      </c>
      <c r="EK392">
        <v>3.2518994999999999</v>
      </c>
      <c r="EL392">
        <v>2.9799283000000001</v>
      </c>
      <c r="EM392">
        <v>3.1249790000000002</v>
      </c>
      <c r="EN392">
        <v>2.7330499000000001</v>
      </c>
      <c r="EO392">
        <v>3.0033137999999999</v>
      </c>
      <c r="EP392">
        <v>2.7558544</v>
      </c>
      <c r="EQ392">
        <v>3.3439429000000001</v>
      </c>
      <c r="ER392">
        <v>3.1991546</v>
      </c>
      <c r="ES392">
        <v>3.5888011</v>
      </c>
      <c r="ET392">
        <v>3.0239989999999999</v>
      </c>
      <c r="EU392">
        <v>2.9153254</v>
      </c>
      <c r="EV392">
        <v>0</v>
      </c>
      <c r="EW392">
        <f>MATCH(A392,'[1]BASC2_BRIEF_6yr_DEMOS_ScanInfo '!$H$1:$H$585,0)</f>
        <v>384</v>
      </c>
      <c r="EX392">
        <f>INDEX('[1]BASC2_BRIEF_6yr_DEMOS_ScanInfo '!$L$1:$L$585,EW392)</f>
        <v>2</v>
      </c>
      <c r="EY392">
        <v>2</v>
      </c>
      <c r="EZ392">
        <v>2</v>
      </c>
      <c r="FA392">
        <f t="shared" si="97"/>
        <v>1</v>
      </c>
      <c r="FB392">
        <v>1</v>
      </c>
    </row>
    <row r="393" spans="1:158" x14ac:dyDescent="0.35">
      <c r="A393" t="s">
        <v>161</v>
      </c>
      <c r="B393">
        <v>4.1367225999999997</v>
      </c>
      <c r="C393">
        <v>2.9048951000000001</v>
      </c>
      <c r="D393">
        <v>2.7708886000000001</v>
      </c>
      <c r="E393">
        <v>3.1351969</v>
      </c>
      <c r="F393">
        <v>3.7511947000000001</v>
      </c>
      <c r="G393">
        <v>3.7412991999999998</v>
      </c>
      <c r="H393">
        <v>3.4188198999999999</v>
      </c>
      <c r="I393">
        <v>3.2547641</v>
      </c>
      <c r="J393">
        <v>3.9185588</v>
      </c>
      <c r="K393">
        <v>2.9157372000000001</v>
      </c>
      <c r="L393">
        <v>2.8411545999999999</v>
      </c>
      <c r="M393">
        <v>3.3831611000000001</v>
      </c>
      <c r="N393">
        <v>4.5664863999999996</v>
      </c>
      <c r="O393">
        <v>3.8341441000000001</v>
      </c>
      <c r="P393">
        <v>3.5700580999999998</v>
      </c>
      <c r="Q393">
        <v>3.6085875000000001</v>
      </c>
      <c r="R393">
        <v>5.0237036000000002</v>
      </c>
      <c r="S393">
        <v>5.8930863999999996</v>
      </c>
      <c r="T393">
        <v>3.2062241999999999</v>
      </c>
      <c r="U393">
        <v>3.4586798999999999</v>
      </c>
      <c r="V393">
        <v>3.6090836999999998</v>
      </c>
      <c r="W393">
        <v>2.7191044999999998</v>
      </c>
      <c r="X393">
        <v>3.1767685000000001</v>
      </c>
      <c r="Y393">
        <v>4.2711449000000004</v>
      </c>
      <c r="Z393">
        <v>3.7533184999999998</v>
      </c>
      <c r="AA393">
        <v>3.5777079999999999</v>
      </c>
      <c r="AB393">
        <v>3.3136937999999998</v>
      </c>
      <c r="AC393">
        <v>2.8719404000000002</v>
      </c>
      <c r="AD393">
        <v>3.2177197999999998</v>
      </c>
      <c r="AE393">
        <v>3.7166405</v>
      </c>
      <c r="AF393">
        <v>3.5647015999999998</v>
      </c>
      <c r="AG393">
        <v>4.2312507999999998</v>
      </c>
      <c r="AH393">
        <v>3.2588096000000002</v>
      </c>
      <c r="AI393">
        <v>3.6547407999999999</v>
      </c>
      <c r="AJ393">
        <v>3.6463885</v>
      </c>
      <c r="AK393">
        <v>3.0668492000000001</v>
      </c>
      <c r="AL393">
        <v>3.6897549999999999</v>
      </c>
      <c r="AM393">
        <v>3.8995191999999999</v>
      </c>
      <c r="AN393">
        <v>3.9151780999999999</v>
      </c>
      <c r="AO393">
        <v>3.0261420999999999</v>
      </c>
      <c r="AP393">
        <v>2.754343</v>
      </c>
      <c r="AQ393">
        <v>2.2521377</v>
      </c>
      <c r="AR393">
        <v>3.2118087000000002</v>
      </c>
      <c r="AS393">
        <v>4.6213173999999997</v>
      </c>
      <c r="AT393">
        <v>2.8601500999999998</v>
      </c>
      <c r="AU393">
        <v>2.5132512999999999</v>
      </c>
      <c r="AV393">
        <v>2.8106879999999999</v>
      </c>
      <c r="AW393">
        <v>5.1680627000000001</v>
      </c>
      <c r="AX393">
        <v>3.4790187000000001</v>
      </c>
      <c r="AY393">
        <v>3.563653</v>
      </c>
      <c r="AZ393">
        <v>3.7250290000000001</v>
      </c>
      <c r="BA393">
        <v>3.1243140999999999</v>
      </c>
      <c r="BB393">
        <v>2.9654541000000001</v>
      </c>
      <c r="BC393">
        <v>3.1551241999999999</v>
      </c>
      <c r="BD393">
        <v>3.0955357999999999</v>
      </c>
      <c r="BE393">
        <v>3.0004453999999998</v>
      </c>
      <c r="BF393">
        <v>3.0650618000000001</v>
      </c>
      <c r="BG393">
        <v>3.3960979</v>
      </c>
      <c r="BH393">
        <v>3.0637838999999998</v>
      </c>
      <c r="BI393">
        <v>2.8053743999999998</v>
      </c>
      <c r="BJ393">
        <v>3.3025357999999998</v>
      </c>
      <c r="BK393">
        <v>2.7949983999999999</v>
      </c>
      <c r="BL393">
        <v>3.7799640000000001</v>
      </c>
      <c r="BM393">
        <v>3.8240091999999999</v>
      </c>
      <c r="BN393">
        <v>3.5208447</v>
      </c>
      <c r="BO393">
        <v>3.0607719000000002</v>
      </c>
      <c r="BP393">
        <v>3.3252419999999998</v>
      </c>
      <c r="BQ393">
        <v>2.9798825</v>
      </c>
      <c r="BR393">
        <v>3.0203788</v>
      </c>
      <c r="BS393">
        <v>2.9875050000000001</v>
      </c>
      <c r="BT393">
        <v>3.6133354</v>
      </c>
      <c r="BU393">
        <v>3.4089996999999999</v>
      </c>
      <c r="BV393">
        <v>3.8309082999999999</v>
      </c>
      <c r="BW393">
        <v>3.0407410000000001</v>
      </c>
      <c r="BX393">
        <v>3.0035007</v>
      </c>
      <c r="BY393">
        <v>3.9489049999999999</v>
      </c>
      <c r="BZ393">
        <v>3.2224021</v>
      </c>
      <c r="CA393">
        <v>2.6153588000000001</v>
      </c>
      <c r="CB393">
        <v>3.4017748999999999</v>
      </c>
      <c r="CC393">
        <v>3.9188287000000002</v>
      </c>
      <c r="CD393">
        <v>3.4700332</v>
      </c>
      <c r="CE393">
        <v>3.1878228000000002</v>
      </c>
      <c r="CF393">
        <v>3.2646377000000002</v>
      </c>
      <c r="CG393">
        <v>3.6597396999999998</v>
      </c>
      <c r="CH393">
        <v>2.8219580999999998</v>
      </c>
      <c r="CI393">
        <v>3.0620818000000001</v>
      </c>
      <c r="CJ393">
        <v>3.6018875000000001</v>
      </c>
      <c r="CK393">
        <v>3.8683059000000002</v>
      </c>
      <c r="CL393">
        <v>3.6904507</v>
      </c>
      <c r="CM393">
        <v>3.6713160999999999</v>
      </c>
      <c r="CN393">
        <v>3.5381691000000002</v>
      </c>
      <c r="CO393">
        <v>4.9298677</v>
      </c>
      <c r="CP393">
        <v>6.0763416000000001</v>
      </c>
      <c r="CQ393">
        <v>3.4199652999999999</v>
      </c>
      <c r="CR393">
        <v>3.2304181999999999</v>
      </c>
      <c r="CS393">
        <v>4.3742460999999997</v>
      </c>
      <c r="CT393">
        <v>3.3936944000000002</v>
      </c>
      <c r="CU393">
        <v>3.4049901999999999</v>
      </c>
      <c r="CV393">
        <v>3.8302472000000001</v>
      </c>
      <c r="CW393">
        <v>4.2587519</v>
      </c>
      <c r="CX393">
        <v>3.6376257000000001</v>
      </c>
      <c r="CY393">
        <v>3.3743631999999999</v>
      </c>
      <c r="CZ393">
        <v>2.7593454999999998</v>
      </c>
      <c r="DA393">
        <v>3.0046634999999999</v>
      </c>
      <c r="DB393">
        <v>3.6996254999999998</v>
      </c>
      <c r="DC393">
        <v>3.5874953000000001</v>
      </c>
      <c r="DD393">
        <v>4.0873413000000003</v>
      </c>
      <c r="DE393">
        <v>3.1831884000000001</v>
      </c>
      <c r="DF393">
        <v>3.9108710000000002</v>
      </c>
      <c r="DG393">
        <v>3.8866497999999998</v>
      </c>
      <c r="DH393">
        <v>3.2026751</v>
      </c>
      <c r="DI393">
        <v>3.6498889999999999</v>
      </c>
      <c r="DJ393">
        <v>4.1516913999999998</v>
      </c>
      <c r="DK393">
        <v>3.6929824</v>
      </c>
      <c r="DL393">
        <v>3.6027600999999998</v>
      </c>
      <c r="DM393">
        <v>2.9521853999999998</v>
      </c>
      <c r="DN393">
        <v>2.1389619999999998</v>
      </c>
      <c r="DO393">
        <v>3.2261193000000001</v>
      </c>
      <c r="DP393">
        <v>5.1620926999999996</v>
      </c>
      <c r="DQ393">
        <v>2.8067541</v>
      </c>
      <c r="DR393">
        <v>2.3460671999999998</v>
      </c>
      <c r="DS393">
        <v>2.7806733000000001</v>
      </c>
      <c r="DT393">
        <v>5.1415863000000002</v>
      </c>
      <c r="DU393">
        <v>3.4774213</v>
      </c>
      <c r="DV393">
        <v>3.8283787</v>
      </c>
      <c r="DW393">
        <v>3.606077</v>
      </c>
      <c r="DX393">
        <v>3.3101772999999999</v>
      </c>
      <c r="DY393">
        <v>3.0892738999999998</v>
      </c>
      <c r="DZ393">
        <v>3.0942911999999998</v>
      </c>
      <c r="EA393">
        <v>3.1070397000000001</v>
      </c>
      <c r="EB393">
        <v>3.7152474</v>
      </c>
      <c r="EC393">
        <v>3.1921010000000001</v>
      </c>
      <c r="ED393">
        <v>2.8097215000000002</v>
      </c>
      <c r="EE393">
        <v>3.0598814000000001</v>
      </c>
      <c r="EF393">
        <v>2.9436211999999999</v>
      </c>
      <c r="EG393">
        <v>3.6955855</v>
      </c>
      <c r="EH393">
        <v>2.9662499000000002</v>
      </c>
      <c r="EI393">
        <v>3.7297954999999998</v>
      </c>
      <c r="EJ393">
        <v>3.1129999000000002</v>
      </c>
      <c r="EK393">
        <v>3.3261959999999999</v>
      </c>
      <c r="EL393">
        <v>2.9784082999999999</v>
      </c>
      <c r="EM393">
        <v>2.9517961000000001</v>
      </c>
      <c r="EN393">
        <v>3.1714711000000002</v>
      </c>
      <c r="EO393">
        <v>2.9432999999999998</v>
      </c>
      <c r="EP393">
        <v>2.7572987000000002</v>
      </c>
      <c r="EQ393">
        <v>4.2777982000000003</v>
      </c>
      <c r="ER393">
        <v>3.2019571999999998</v>
      </c>
      <c r="ES393">
        <v>3.7674701000000002</v>
      </c>
      <c r="ET393">
        <v>3.3603263000000001</v>
      </c>
      <c r="EU393">
        <v>3.2512069000000001</v>
      </c>
      <c r="EV393">
        <v>0</v>
      </c>
      <c r="EW393">
        <f>MATCH(A393,'[1]BASC2_BRIEF_6yr_DEMOS_ScanInfo '!$H$1:$H$585,0)</f>
        <v>392</v>
      </c>
      <c r="EX393">
        <f>INDEX('[1]BASC2_BRIEF_6yr_DEMOS_ScanInfo '!$L$1:$L$585,EW393)</f>
        <v>1</v>
      </c>
      <c r="EY393">
        <v>2</v>
      </c>
      <c r="EZ393">
        <v>1</v>
      </c>
      <c r="FA393">
        <f t="shared" si="96"/>
        <v>0</v>
      </c>
      <c r="FB393">
        <v>0</v>
      </c>
    </row>
    <row r="394" spans="1:158" x14ac:dyDescent="0.35">
      <c r="A394" t="s">
        <v>162</v>
      </c>
      <c r="B394">
        <v>3.5532444000000001</v>
      </c>
      <c r="C394">
        <v>2.9576294000000001</v>
      </c>
      <c r="D394">
        <v>2.7664260999999999</v>
      </c>
      <c r="E394">
        <v>3.0899364999999999</v>
      </c>
      <c r="F394">
        <v>3.7856412000000002</v>
      </c>
      <c r="G394">
        <v>3.4022777</v>
      </c>
      <c r="H394">
        <v>3.4088229999999999</v>
      </c>
      <c r="I394">
        <v>3.2568969999999999</v>
      </c>
      <c r="J394">
        <v>3.9508041999999999</v>
      </c>
      <c r="K394">
        <v>2.6594796000000001</v>
      </c>
      <c r="L394">
        <v>2.7136659999999999</v>
      </c>
      <c r="M394">
        <v>3.2930079000000001</v>
      </c>
      <c r="N394">
        <v>3.7887219999999999</v>
      </c>
      <c r="O394">
        <v>3.2475128</v>
      </c>
      <c r="P394">
        <v>3.4495463000000002</v>
      </c>
      <c r="Q394">
        <v>3.6321907000000002</v>
      </c>
      <c r="R394">
        <v>4.6033157999999998</v>
      </c>
      <c r="S394">
        <v>5.8758283000000002</v>
      </c>
      <c r="T394">
        <v>3.0928537999999999</v>
      </c>
      <c r="U394">
        <v>2.8790357000000002</v>
      </c>
      <c r="V394">
        <v>3.4994890999999999</v>
      </c>
      <c r="W394">
        <v>2.9268231</v>
      </c>
      <c r="X394">
        <v>2.9287516999999998</v>
      </c>
      <c r="Y394">
        <v>3.7211411000000001</v>
      </c>
      <c r="Z394">
        <v>3.6046965000000002</v>
      </c>
      <c r="AA394">
        <v>3.3931434</v>
      </c>
      <c r="AB394">
        <v>3.2849026000000001</v>
      </c>
      <c r="AC394">
        <v>2.5927711000000002</v>
      </c>
      <c r="AD394">
        <v>3.0696341999999999</v>
      </c>
      <c r="AE394">
        <v>3.3266084</v>
      </c>
      <c r="AF394">
        <v>3.8015094</v>
      </c>
      <c r="AG394">
        <v>4.6447982999999997</v>
      </c>
      <c r="AH394">
        <v>2.7347299999999999</v>
      </c>
      <c r="AI394">
        <v>3.2676270000000001</v>
      </c>
      <c r="AJ394">
        <v>3.6602310999999998</v>
      </c>
      <c r="AK394">
        <v>3.0067794000000001</v>
      </c>
      <c r="AL394">
        <v>3.3789039000000001</v>
      </c>
      <c r="AM394">
        <v>3.5543244000000001</v>
      </c>
      <c r="AN394">
        <v>3.0404637000000001</v>
      </c>
      <c r="AO394">
        <v>3.0303512000000001</v>
      </c>
      <c r="AP394">
        <v>2.7947527999999999</v>
      </c>
      <c r="AQ394">
        <v>2.2091498000000001</v>
      </c>
      <c r="AR394">
        <v>2.7550091999999999</v>
      </c>
      <c r="AS394">
        <v>4.3877869</v>
      </c>
      <c r="AT394">
        <v>2.726753</v>
      </c>
      <c r="AU394">
        <v>2.2655441999999999</v>
      </c>
      <c r="AV394">
        <v>2.7900817</v>
      </c>
      <c r="AW394">
        <v>4.6512336999999997</v>
      </c>
      <c r="AX394">
        <v>3.1019974000000001</v>
      </c>
      <c r="AY394">
        <v>3.7466886000000001</v>
      </c>
      <c r="AZ394">
        <v>3.1546118000000001</v>
      </c>
      <c r="BA394">
        <v>2.7505533999999998</v>
      </c>
      <c r="BB394">
        <v>2.9291081000000001</v>
      </c>
      <c r="BC394">
        <v>3.1263168000000001</v>
      </c>
      <c r="BD394">
        <v>3.0845758999999999</v>
      </c>
      <c r="BE394">
        <v>3.3079057000000001</v>
      </c>
      <c r="BF394">
        <v>2.7311418000000001</v>
      </c>
      <c r="BG394">
        <v>2.5976490999999999</v>
      </c>
      <c r="BH394">
        <v>2.6139681000000001</v>
      </c>
      <c r="BI394">
        <v>2.9365633</v>
      </c>
      <c r="BJ394">
        <v>2.9480447999999999</v>
      </c>
      <c r="BK394">
        <v>2.9554280999999998</v>
      </c>
      <c r="BL394">
        <v>3.6268454000000001</v>
      </c>
      <c r="BM394">
        <v>3.5890431</v>
      </c>
      <c r="BN394">
        <v>3.4418584999999999</v>
      </c>
      <c r="BO394">
        <v>2.9320382999999999</v>
      </c>
      <c r="BP394">
        <v>2.8185395999999998</v>
      </c>
      <c r="BQ394">
        <v>2.8476013999999998</v>
      </c>
      <c r="BR394">
        <v>2.9790820999999998</v>
      </c>
      <c r="BS394">
        <v>2.8642162999999998</v>
      </c>
      <c r="BT394">
        <v>3.7544661000000001</v>
      </c>
      <c r="BU394">
        <v>3.3206812999999999</v>
      </c>
      <c r="BV394">
        <v>3.5242057</v>
      </c>
      <c r="BW394">
        <v>3.0401454000000001</v>
      </c>
      <c r="BX394">
        <v>2.5714940999999998</v>
      </c>
      <c r="BY394">
        <v>3.6135793</v>
      </c>
      <c r="BZ394">
        <v>3.0478467999999999</v>
      </c>
      <c r="CA394">
        <v>2.8245241999999999</v>
      </c>
      <c r="CB394">
        <v>3.2489412</v>
      </c>
      <c r="CC394">
        <v>3.4051434999999999</v>
      </c>
      <c r="CD394">
        <v>3.7366237999999998</v>
      </c>
      <c r="CE394">
        <v>3.5483072</v>
      </c>
      <c r="CF394">
        <v>3.1510924999999999</v>
      </c>
      <c r="CG394">
        <v>3.7018821000000002</v>
      </c>
      <c r="CH394">
        <v>2.6548978999999999</v>
      </c>
      <c r="CI394">
        <v>2.5365205</v>
      </c>
      <c r="CJ394">
        <v>3.1530342</v>
      </c>
      <c r="CK394">
        <v>4.1539912000000001</v>
      </c>
      <c r="CL394">
        <v>3.1470799</v>
      </c>
      <c r="CM394">
        <v>3.3841654999999999</v>
      </c>
      <c r="CN394">
        <v>3.6109564000000001</v>
      </c>
      <c r="CO394">
        <v>5.5934377</v>
      </c>
      <c r="CP394">
        <v>6.2902979999999999</v>
      </c>
      <c r="CQ394">
        <v>3.1077933</v>
      </c>
      <c r="CR394">
        <v>2.7553657999999999</v>
      </c>
      <c r="CS394">
        <v>3.4811133999999999</v>
      </c>
      <c r="CT394">
        <v>2.7259893000000002</v>
      </c>
      <c r="CU394">
        <v>2.9741323</v>
      </c>
      <c r="CV394">
        <v>3.9304104</v>
      </c>
      <c r="CW394">
        <v>3.4395723</v>
      </c>
      <c r="CX394">
        <v>3.3066298999999999</v>
      </c>
      <c r="CY394">
        <v>3.1225711999999999</v>
      </c>
      <c r="CZ394">
        <v>2.6624099999999999</v>
      </c>
      <c r="DA394">
        <v>2.9985919000000001</v>
      </c>
      <c r="DB394">
        <v>3.2144740000000001</v>
      </c>
      <c r="DC394">
        <v>3.8637149000000002</v>
      </c>
      <c r="DD394">
        <v>4.0430026000000003</v>
      </c>
      <c r="DE394">
        <v>2.9850495000000001</v>
      </c>
      <c r="DF394">
        <v>3.4721828000000001</v>
      </c>
      <c r="DG394">
        <v>3.9269756999999998</v>
      </c>
      <c r="DH394">
        <v>3.0367212000000001</v>
      </c>
      <c r="DI394">
        <v>3.2707926999999999</v>
      </c>
      <c r="DJ394">
        <v>3.5427548999999998</v>
      </c>
      <c r="DK394">
        <v>3.2877331000000001</v>
      </c>
      <c r="DL394">
        <v>2.6574795</v>
      </c>
      <c r="DM394">
        <v>2.8719212999999999</v>
      </c>
      <c r="DN394">
        <v>2.1802169999999998</v>
      </c>
      <c r="DO394">
        <v>2.7328594000000002</v>
      </c>
      <c r="DP394">
        <v>4.4062190000000001</v>
      </c>
      <c r="DQ394">
        <v>2.6094227000000001</v>
      </c>
      <c r="DR394">
        <v>2.3396632999999998</v>
      </c>
      <c r="DS394">
        <v>2.8313103000000002</v>
      </c>
      <c r="DT394">
        <v>4.7425984999999997</v>
      </c>
      <c r="DU394">
        <v>3.6521897000000001</v>
      </c>
      <c r="DV394">
        <v>3.5641197999999998</v>
      </c>
      <c r="DW394">
        <v>3.3454193999999999</v>
      </c>
      <c r="DX394">
        <v>2.8541262000000001</v>
      </c>
      <c r="DY394">
        <v>2.8786573</v>
      </c>
      <c r="DZ394">
        <v>3.2184564999999998</v>
      </c>
      <c r="EA394">
        <v>3.1152644</v>
      </c>
      <c r="EB394">
        <v>3.1069244999999999</v>
      </c>
      <c r="EC394">
        <v>2.7556569999999998</v>
      </c>
      <c r="ED394">
        <v>2.7252456999999999</v>
      </c>
      <c r="EE394">
        <v>2.6569493</v>
      </c>
      <c r="EF394">
        <v>2.7557098999999998</v>
      </c>
      <c r="EG394">
        <v>3.0498395</v>
      </c>
      <c r="EH394">
        <v>2.8610015</v>
      </c>
      <c r="EI394">
        <v>3.3259930999999998</v>
      </c>
      <c r="EJ394">
        <v>3.6660439999999999</v>
      </c>
      <c r="EK394">
        <v>3.3184952999999999</v>
      </c>
      <c r="EL394">
        <v>2.8864345999999999</v>
      </c>
      <c r="EM394">
        <v>3.2015581000000002</v>
      </c>
      <c r="EN394">
        <v>2.8522645999999998</v>
      </c>
      <c r="EO394">
        <v>2.9130223000000002</v>
      </c>
      <c r="EP394">
        <v>2.7307074</v>
      </c>
      <c r="EQ394">
        <v>3.7083583</v>
      </c>
      <c r="ER394">
        <v>3.3107006999999999</v>
      </c>
      <c r="ES394">
        <v>3.2451178999999999</v>
      </c>
      <c r="ET394">
        <v>2.9051702000000001</v>
      </c>
      <c r="EU394">
        <v>2.6746378000000002</v>
      </c>
      <c r="EV394">
        <v>0</v>
      </c>
      <c r="EW394">
        <f>MATCH(A394,'[1]BASC2_BRIEF_6yr_DEMOS_ScanInfo '!$H$1:$H$585,0)</f>
        <v>394</v>
      </c>
      <c r="EX394">
        <f>INDEX('[1]BASC2_BRIEF_6yr_DEMOS_ScanInfo '!$L$1:$L$585,EW394)</f>
        <v>2</v>
      </c>
      <c r="EY394">
        <v>2</v>
      </c>
      <c r="EZ394">
        <v>2</v>
      </c>
      <c r="FA394">
        <f>IF(AND(EZ394=2,EV394=0),1)</f>
        <v>1</v>
      </c>
      <c r="FB394">
        <v>1</v>
      </c>
    </row>
    <row r="395" spans="1:158" x14ac:dyDescent="0.35">
      <c r="A395" t="s">
        <v>165</v>
      </c>
      <c r="B395">
        <v>4.0453571999999998</v>
      </c>
      <c r="C395">
        <v>3.0092515999999998</v>
      </c>
      <c r="D395">
        <v>3.1496103</v>
      </c>
      <c r="E395">
        <v>3.2996501999999999</v>
      </c>
      <c r="F395">
        <v>4.0858688000000001</v>
      </c>
      <c r="G395">
        <v>3.8170996000000001</v>
      </c>
      <c r="H395">
        <v>3.2891891000000002</v>
      </c>
      <c r="I395">
        <v>3.2325803999999998</v>
      </c>
      <c r="J395">
        <v>3.6975614999999999</v>
      </c>
      <c r="K395">
        <v>2.8874325999999999</v>
      </c>
      <c r="L395">
        <v>2.9764647000000002</v>
      </c>
      <c r="M395">
        <v>3.3985660000000002</v>
      </c>
      <c r="N395">
        <v>3.917824</v>
      </c>
      <c r="O395">
        <v>3.6351135000000001</v>
      </c>
      <c r="P395">
        <v>3.4874698999999998</v>
      </c>
      <c r="Q395">
        <v>3.7199122999999998</v>
      </c>
      <c r="R395">
        <v>5.2600904000000002</v>
      </c>
      <c r="S395">
        <v>6.3382510999999999</v>
      </c>
      <c r="T395">
        <v>3.3750602999999999</v>
      </c>
      <c r="U395">
        <v>3.1489091</v>
      </c>
      <c r="V395">
        <v>3.5160360000000002</v>
      </c>
      <c r="W395">
        <v>3.2081491999999998</v>
      </c>
      <c r="X395">
        <v>3.3506266999999998</v>
      </c>
      <c r="Y395">
        <v>3.8073635000000001</v>
      </c>
      <c r="Z395">
        <v>3.7590308000000001</v>
      </c>
      <c r="AA395">
        <v>3.4682640999999998</v>
      </c>
      <c r="AB395">
        <v>3.3604455</v>
      </c>
      <c r="AC395">
        <v>2.8649886000000002</v>
      </c>
      <c r="AD395">
        <v>3.2604150999999999</v>
      </c>
      <c r="AE395">
        <v>3.4450764999999999</v>
      </c>
      <c r="AF395">
        <v>3.7337786999999998</v>
      </c>
      <c r="AG395">
        <v>3.6509423000000001</v>
      </c>
      <c r="AH395">
        <v>3.2097020000000001</v>
      </c>
      <c r="AI395">
        <v>3.6587111999999999</v>
      </c>
      <c r="AJ395">
        <v>3.9850774000000002</v>
      </c>
      <c r="AK395">
        <v>3.0102293000000002</v>
      </c>
      <c r="AL395">
        <v>3.6568005000000001</v>
      </c>
      <c r="AM395">
        <v>3.8083889000000002</v>
      </c>
      <c r="AN395">
        <v>3.4187466999999998</v>
      </c>
      <c r="AO395">
        <v>3.2448730000000001</v>
      </c>
      <c r="AP395">
        <v>2.9068277</v>
      </c>
      <c r="AQ395">
        <v>2.0992031</v>
      </c>
      <c r="AR395">
        <v>2.9200873000000001</v>
      </c>
      <c r="AS395">
        <v>4.34795</v>
      </c>
      <c r="AT395">
        <v>2.9706762000000002</v>
      </c>
      <c r="AU395">
        <v>2.5698666999999999</v>
      </c>
      <c r="AV395">
        <v>2.7931352</v>
      </c>
      <c r="AW395">
        <v>5.4323015000000003</v>
      </c>
      <c r="AX395">
        <v>3.6383190000000001</v>
      </c>
      <c r="AY395">
        <v>3.8700370999999998</v>
      </c>
      <c r="AZ395">
        <v>3.0922239</v>
      </c>
      <c r="BA395">
        <v>2.7217549999999999</v>
      </c>
      <c r="BB395">
        <v>3.3867695000000002</v>
      </c>
      <c r="BC395">
        <v>3.4596578999999998</v>
      </c>
      <c r="BD395">
        <v>3.1323910000000001</v>
      </c>
      <c r="BE395">
        <v>3.2738706999999998</v>
      </c>
      <c r="BF395">
        <v>2.9474070000000001</v>
      </c>
      <c r="BG395">
        <v>2.8774015999999998</v>
      </c>
      <c r="BH395">
        <v>2.7424438000000002</v>
      </c>
      <c r="BI395">
        <v>2.9683212999999999</v>
      </c>
      <c r="BJ395">
        <v>3.0909243000000002</v>
      </c>
      <c r="BK395">
        <v>3.2069961999999999</v>
      </c>
      <c r="BL395">
        <v>3.2091744000000002</v>
      </c>
      <c r="BM395">
        <v>3.0543629999999999</v>
      </c>
      <c r="BN395">
        <v>3.2708501999999999</v>
      </c>
      <c r="BO395">
        <v>3.1447492000000001</v>
      </c>
      <c r="BP395">
        <v>3.050729</v>
      </c>
      <c r="BQ395">
        <v>2.9273962999999998</v>
      </c>
      <c r="BR395">
        <v>3.181473</v>
      </c>
      <c r="BS395">
        <v>3.0288645999999999</v>
      </c>
      <c r="BT395">
        <v>3.8941461999999998</v>
      </c>
      <c r="BU395">
        <v>3.3454421000000001</v>
      </c>
      <c r="BV395">
        <v>3.6411231000000002</v>
      </c>
      <c r="BW395">
        <v>3.3603306000000002</v>
      </c>
      <c r="BX395">
        <v>2.7208809999999999</v>
      </c>
      <c r="BY395">
        <v>4.0294432999999996</v>
      </c>
      <c r="BZ395">
        <v>2.9980733000000002</v>
      </c>
      <c r="CA395">
        <v>3.0641105</v>
      </c>
      <c r="CB395">
        <v>3.1428246</v>
      </c>
      <c r="CC395">
        <v>3.6517415</v>
      </c>
      <c r="CD395">
        <v>3.6483447999999998</v>
      </c>
      <c r="CE395">
        <v>3.2563412</v>
      </c>
      <c r="CF395">
        <v>3.3426738</v>
      </c>
      <c r="CG395">
        <v>3.6903581999999999</v>
      </c>
      <c r="CH395">
        <v>3.0948061999999998</v>
      </c>
      <c r="CI395">
        <v>3.1984818000000002</v>
      </c>
      <c r="CJ395">
        <v>3.5093977000000001</v>
      </c>
      <c r="CK395">
        <v>3.7618887000000001</v>
      </c>
      <c r="CL395">
        <v>3.7659794999999998</v>
      </c>
      <c r="CM395">
        <v>3.6034910999999998</v>
      </c>
      <c r="CN395">
        <v>3.8090644</v>
      </c>
      <c r="CO395">
        <v>5.8286442999999997</v>
      </c>
      <c r="CP395">
        <v>6.3799919999999997</v>
      </c>
      <c r="CQ395">
        <v>3.1989719999999999</v>
      </c>
      <c r="CR395">
        <v>3.0658268999999998</v>
      </c>
      <c r="CS395">
        <v>3.6107726000000002</v>
      </c>
      <c r="CT395">
        <v>3.1939228000000002</v>
      </c>
      <c r="CU395">
        <v>3.3878233</v>
      </c>
      <c r="CV395">
        <v>3.8699932000000001</v>
      </c>
      <c r="CW395">
        <v>3.6637322999999999</v>
      </c>
      <c r="CX395">
        <v>3.5293047</v>
      </c>
      <c r="CY395">
        <v>3.2808733000000001</v>
      </c>
      <c r="CZ395">
        <v>2.7862985</v>
      </c>
      <c r="DA395">
        <v>3.3064743999999999</v>
      </c>
      <c r="DB395">
        <v>3.3927276000000002</v>
      </c>
      <c r="DC395">
        <v>3.5754663999999998</v>
      </c>
      <c r="DD395">
        <v>4.4754901</v>
      </c>
      <c r="DE395">
        <v>3.2128576999999998</v>
      </c>
      <c r="DF395">
        <v>3.6747749000000001</v>
      </c>
      <c r="DG395">
        <v>4.3274384000000001</v>
      </c>
      <c r="DH395">
        <v>3.0426299999999999</v>
      </c>
      <c r="DI395">
        <v>3.5644838999999999</v>
      </c>
      <c r="DJ395">
        <v>3.7365748999999999</v>
      </c>
      <c r="DK395">
        <v>3.3565947999999999</v>
      </c>
      <c r="DL395">
        <v>3.2304590000000002</v>
      </c>
      <c r="DM395">
        <v>2.8477402000000001</v>
      </c>
      <c r="DN395">
        <v>2.0987488999999999</v>
      </c>
      <c r="DO395">
        <v>2.9545300000000001</v>
      </c>
      <c r="DP395">
        <v>4.4577565000000003</v>
      </c>
      <c r="DQ395">
        <v>3.1140633000000002</v>
      </c>
      <c r="DR395">
        <v>2.5398622</v>
      </c>
      <c r="DS395">
        <v>2.8474517000000001</v>
      </c>
      <c r="DT395">
        <v>5.3395963000000002</v>
      </c>
      <c r="DU395">
        <v>4.0116500999999998</v>
      </c>
      <c r="DV395">
        <v>3.7829809000000001</v>
      </c>
      <c r="DW395">
        <v>3.1086402</v>
      </c>
      <c r="DX395">
        <v>2.8683516999999998</v>
      </c>
      <c r="DY395">
        <v>3.288538</v>
      </c>
      <c r="DZ395">
        <v>3.3923375999999998</v>
      </c>
      <c r="EA395">
        <v>3.1155838999999999</v>
      </c>
      <c r="EB395">
        <v>3.1630991000000002</v>
      </c>
      <c r="EC395">
        <v>2.9811068000000001</v>
      </c>
      <c r="ED395">
        <v>2.7722688</v>
      </c>
      <c r="EE395">
        <v>2.8860686000000002</v>
      </c>
      <c r="EF395">
        <v>2.8811616999999998</v>
      </c>
      <c r="EG395">
        <v>3.1647842000000002</v>
      </c>
      <c r="EH395">
        <v>3.0619934</v>
      </c>
      <c r="EI395">
        <v>3.4492778999999998</v>
      </c>
      <c r="EJ395">
        <v>3.0840823999999998</v>
      </c>
      <c r="EK395">
        <v>3.3524916</v>
      </c>
      <c r="EL395">
        <v>3.0780194000000001</v>
      </c>
      <c r="EM395">
        <v>2.7859425999999998</v>
      </c>
      <c r="EN395">
        <v>2.9421594</v>
      </c>
      <c r="EO395">
        <v>2.9873992999999999</v>
      </c>
      <c r="EP395">
        <v>3.1015381999999998</v>
      </c>
      <c r="EQ395">
        <v>3.7226623999999999</v>
      </c>
      <c r="ER395">
        <v>3.4664621000000002</v>
      </c>
      <c r="ES395">
        <v>3.5099515999999999</v>
      </c>
      <c r="ET395">
        <v>3.2371316000000001</v>
      </c>
      <c r="EU395">
        <v>2.8900347000000002</v>
      </c>
      <c r="EV395">
        <v>0</v>
      </c>
      <c r="EW395">
        <f>MATCH(A395,'[1]BASC2_BRIEF_6yr_DEMOS_ScanInfo '!$H$1:$H$585,0)</f>
        <v>397</v>
      </c>
      <c r="EX395">
        <f>INDEX('[1]BASC2_BRIEF_6yr_DEMOS_ScanInfo '!$L$1:$L$585,EW395)</f>
        <v>1</v>
      </c>
      <c r="EY395">
        <v>2</v>
      </c>
      <c r="EZ395">
        <v>1</v>
      </c>
      <c r="FA395">
        <f t="shared" si="96"/>
        <v>0</v>
      </c>
      <c r="FB395">
        <v>0</v>
      </c>
    </row>
    <row r="396" spans="1:158" x14ac:dyDescent="0.35">
      <c r="A396" t="s">
        <v>167</v>
      </c>
      <c r="B396">
        <v>3.7108872000000002</v>
      </c>
      <c r="C396">
        <v>3.0943325000000002</v>
      </c>
      <c r="D396">
        <v>2.9969646999999999</v>
      </c>
      <c r="E396">
        <v>2.9301993999999998</v>
      </c>
      <c r="F396">
        <v>3.5789425000000001</v>
      </c>
      <c r="G396">
        <v>3.4372742000000001</v>
      </c>
      <c r="H396">
        <v>3.0853695999999999</v>
      </c>
      <c r="I396">
        <v>3.1373909000000002</v>
      </c>
      <c r="J396">
        <v>3.7292502000000001</v>
      </c>
      <c r="K396">
        <v>2.4124458</v>
      </c>
      <c r="L396">
        <v>2.7242796</v>
      </c>
      <c r="M396">
        <v>3.2989616000000002</v>
      </c>
      <c r="N396">
        <v>3.6581644999999998</v>
      </c>
      <c r="O396">
        <v>3.2811351000000002</v>
      </c>
      <c r="P396">
        <v>3.3497881999999999</v>
      </c>
      <c r="Q396">
        <v>3.6040586999999999</v>
      </c>
      <c r="R396">
        <v>4.6111898</v>
      </c>
      <c r="S396">
        <v>5.5556235000000003</v>
      </c>
      <c r="T396">
        <v>3.1058235000000001</v>
      </c>
      <c r="U396">
        <v>2.9867295999999999</v>
      </c>
      <c r="V396">
        <v>3.4207274999999999</v>
      </c>
      <c r="W396">
        <v>2.8196547000000001</v>
      </c>
      <c r="X396">
        <v>2.9952516999999999</v>
      </c>
      <c r="Y396">
        <v>3.6609397000000001</v>
      </c>
      <c r="Z396">
        <v>3.5895473999999998</v>
      </c>
      <c r="AA396">
        <v>3.4414039000000001</v>
      </c>
      <c r="AB396">
        <v>3.2005233999999998</v>
      </c>
      <c r="AC396">
        <v>2.4136739</v>
      </c>
      <c r="AD396">
        <v>3.0241691999999998</v>
      </c>
      <c r="AE396">
        <v>3.2703878999999998</v>
      </c>
      <c r="AF396">
        <v>3.7453078999999998</v>
      </c>
      <c r="AG396">
        <v>3.2807616999999998</v>
      </c>
      <c r="AH396">
        <v>3.0891888000000001</v>
      </c>
      <c r="AI396">
        <v>3.6583587999999998</v>
      </c>
      <c r="AJ396">
        <v>3.6896632</v>
      </c>
      <c r="AK396">
        <v>3.0253483999999999</v>
      </c>
      <c r="AL396">
        <v>3.6576871999999998</v>
      </c>
      <c r="AM396">
        <v>3.6772623000000002</v>
      </c>
      <c r="AN396">
        <v>3.3890685999999999</v>
      </c>
      <c r="AO396">
        <v>2.7673701999999998</v>
      </c>
      <c r="AP396">
        <v>2.6303209999999999</v>
      </c>
      <c r="AQ396">
        <v>1.9456857000000001</v>
      </c>
      <c r="AR396">
        <v>2.6670022000000002</v>
      </c>
      <c r="AS396">
        <v>3.9112703999999998</v>
      </c>
      <c r="AT396">
        <v>2.6437659</v>
      </c>
      <c r="AU396">
        <v>2.2193502999999999</v>
      </c>
      <c r="AV396">
        <v>2.8697206999999998</v>
      </c>
      <c r="AW396">
        <v>4.9312835000000002</v>
      </c>
      <c r="AX396">
        <v>3.2807615000000001</v>
      </c>
      <c r="AY396">
        <v>3.5864658</v>
      </c>
      <c r="AZ396">
        <v>2.8425400000000001</v>
      </c>
      <c r="BA396">
        <v>2.8412793000000001</v>
      </c>
      <c r="BB396">
        <v>2.9109986000000001</v>
      </c>
      <c r="BC396">
        <v>2.8421601999999999</v>
      </c>
      <c r="BD396">
        <v>2.9005868000000001</v>
      </c>
      <c r="BE396">
        <v>2.9032787999999998</v>
      </c>
      <c r="BF396">
        <v>2.6835463000000002</v>
      </c>
      <c r="BG396">
        <v>2.6033080000000002</v>
      </c>
      <c r="BH396">
        <v>2.4643462</v>
      </c>
      <c r="BI396">
        <v>2.7493756</v>
      </c>
      <c r="BJ396">
        <v>2.9404322999999999</v>
      </c>
      <c r="BK396">
        <v>2.8979282</v>
      </c>
      <c r="BL396">
        <v>2.9732091</v>
      </c>
      <c r="BM396">
        <v>2.9211471000000002</v>
      </c>
      <c r="BN396">
        <v>2.9660801999999999</v>
      </c>
      <c r="BO396">
        <v>2.9069107000000001</v>
      </c>
      <c r="BP396">
        <v>2.7766723999999998</v>
      </c>
      <c r="BQ396">
        <v>2.4395204000000001</v>
      </c>
      <c r="BR396">
        <v>2.8981283000000002</v>
      </c>
      <c r="BS396">
        <v>2.5718068999999999</v>
      </c>
      <c r="BT396">
        <v>3.5556361999999999</v>
      </c>
      <c r="BU396">
        <v>2.7671153999999998</v>
      </c>
      <c r="BV396">
        <v>3.6588101000000002</v>
      </c>
      <c r="BW396">
        <v>2.8091594999999998</v>
      </c>
      <c r="BX396">
        <v>2.886174</v>
      </c>
      <c r="BY396">
        <v>3.5307914999999999</v>
      </c>
      <c r="BZ396">
        <v>3.0133402</v>
      </c>
      <c r="CA396">
        <v>3.1477392000000002</v>
      </c>
      <c r="CB396">
        <v>2.7156593999999998</v>
      </c>
      <c r="CC396">
        <v>3.3785322</v>
      </c>
      <c r="CD396">
        <v>3.3784375</v>
      </c>
      <c r="CE396">
        <v>3.2717545000000001</v>
      </c>
      <c r="CF396">
        <v>3.3309782000000001</v>
      </c>
      <c r="CG396">
        <v>3.8745778</v>
      </c>
      <c r="CH396">
        <v>2.4104741000000001</v>
      </c>
      <c r="CI396">
        <v>2.7478577999999998</v>
      </c>
      <c r="CJ396">
        <v>3.2787809000000001</v>
      </c>
      <c r="CK396">
        <v>3.6008732000000001</v>
      </c>
      <c r="CL396">
        <v>3.3015089</v>
      </c>
      <c r="CM396">
        <v>3.2676809000000002</v>
      </c>
      <c r="CN396">
        <v>3.656018</v>
      </c>
      <c r="CO396">
        <v>4.2720989999999999</v>
      </c>
      <c r="CP396">
        <v>5.5954880999999999</v>
      </c>
      <c r="CQ396">
        <v>3.0866579999999999</v>
      </c>
      <c r="CR396">
        <v>3.0993509000000001</v>
      </c>
      <c r="CS396">
        <v>3.6862208999999999</v>
      </c>
      <c r="CT396">
        <v>3.006561</v>
      </c>
      <c r="CU396">
        <v>2.975333</v>
      </c>
      <c r="CV396">
        <v>3.6327626999999998</v>
      </c>
      <c r="CW396">
        <v>3.4426196</v>
      </c>
      <c r="CX396">
        <v>3.5457919000000002</v>
      </c>
      <c r="CY396">
        <v>3.0325072</v>
      </c>
      <c r="CZ396">
        <v>2.4837372000000002</v>
      </c>
      <c r="DA396">
        <v>2.9857836</v>
      </c>
      <c r="DB396">
        <v>3.3178689000000001</v>
      </c>
      <c r="DC396">
        <v>3.8561797000000002</v>
      </c>
      <c r="DD396">
        <v>2.9997308</v>
      </c>
      <c r="DE396">
        <v>2.8794360000000001</v>
      </c>
      <c r="DF396">
        <v>3.4414191000000001</v>
      </c>
      <c r="DG396">
        <v>3.6794934000000001</v>
      </c>
      <c r="DH396">
        <v>2.9492145000000001</v>
      </c>
      <c r="DI396">
        <v>3.5129169999999998</v>
      </c>
      <c r="DJ396">
        <v>3.7340236</v>
      </c>
      <c r="DK396">
        <v>3.0152242</v>
      </c>
      <c r="DL396">
        <v>2.7892692000000001</v>
      </c>
      <c r="DM396">
        <v>2.6461966000000001</v>
      </c>
      <c r="DN396">
        <v>1.9181101</v>
      </c>
      <c r="DO396">
        <v>3.0453255000000001</v>
      </c>
      <c r="DP396">
        <v>4.3421817000000003</v>
      </c>
      <c r="DQ396">
        <v>2.6584257999999998</v>
      </c>
      <c r="DR396">
        <v>2.2413211</v>
      </c>
      <c r="DS396">
        <v>2.8786862000000002</v>
      </c>
      <c r="DT396">
        <v>4.6207418000000002</v>
      </c>
      <c r="DU396">
        <v>3.1551836</v>
      </c>
      <c r="DV396">
        <v>3.6410364999999998</v>
      </c>
      <c r="DW396">
        <v>2.915467</v>
      </c>
      <c r="DX396">
        <v>3.1468381999999999</v>
      </c>
      <c r="DY396">
        <v>2.8722959000000001</v>
      </c>
      <c r="DZ396">
        <v>2.9721856</v>
      </c>
      <c r="EA396">
        <v>3.2099723999999998</v>
      </c>
      <c r="EB396">
        <v>3.7569393999999998</v>
      </c>
      <c r="EC396">
        <v>2.7871432</v>
      </c>
      <c r="ED396">
        <v>2.5492851999999999</v>
      </c>
      <c r="EE396">
        <v>2.6265092000000001</v>
      </c>
      <c r="EF396">
        <v>2.8212316</v>
      </c>
      <c r="EG396">
        <v>3.2505145</v>
      </c>
      <c r="EH396">
        <v>2.8351991000000001</v>
      </c>
      <c r="EI396">
        <v>3.1136664999999999</v>
      </c>
      <c r="EJ396">
        <v>3.4733472000000001</v>
      </c>
      <c r="EK396">
        <v>3.0454283000000002</v>
      </c>
      <c r="EL396">
        <v>2.7828803</v>
      </c>
      <c r="EM396">
        <v>2.7453744000000002</v>
      </c>
      <c r="EN396">
        <v>2.6794269000000002</v>
      </c>
      <c r="EO396">
        <v>2.7817080000000001</v>
      </c>
      <c r="EP396">
        <v>2.7632848999999999</v>
      </c>
      <c r="EQ396">
        <v>3.5399177000000002</v>
      </c>
      <c r="ER396">
        <v>2.9072974</v>
      </c>
      <c r="ES396">
        <v>4.0993427999999996</v>
      </c>
      <c r="ET396">
        <v>2.9473020999999999</v>
      </c>
      <c r="EU396">
        <v>2.9600894000000002</v>
      </c>
      <c r="EV396">
        <v>2</v>
      </c>
      <c r="EW396">
        <f>MATCH(A396,'[1]BASC2_BRIEF_6yr_DEMOS_ScanInfo '!$H$1:$H$585,0)</f>
        <v>399</v>
      </c>
      <c r="EX396">
        <f>INDEX('[1]BASC2_BRIEF_6yr_DEMOS_ScanInfo '!$L$1:$L$585,EW396)</f>
        <v>2</v>
      </c>
      <c r="EY396">
        <v>2</v>
      </c>
      <c r="EZ396">
        <v>2</v>
      </c>
      <c r="FA396">
        <f t="shared" ref="FA396:FB396" si="98">IF(AND(EZ396=2,EV396=2),5)</f>
        <v>5</v>
      </c>
      <c r="FB396">
        <v>5</v>
      </c>
    </row>
    <row r="397" spans="1:158" x14ac:dyDescent="0.35">
      <c r="A397" t="s">
        <v>168</v>
      </c>
      <c r="B397">
        <v>3.7604438999999998</v>
      </c>
      <c r="C397">
        <v>3.1026737999999998</v>
      </c>
      <c r="D397">
        <v>2.6557262000000001</v>
      </c>
      <c r="E397">
        <v>3.0366056000000001</v>
      </c>
      <c r="F397">
        <v>3.7993176000000002</v>
      </c>
      <c r="G397">
        <v>3.284421</v>
      </c>
      <c r="H397">
        <v>3.5228731999999998</v>
      </c>
      <c r="I397">
        <v>3.3878566999999999</v>
      </c>
      <c r="J397">
        <v>3.8184817</v>
      </c>
      <c r="K397">
        <v>2.7194351999999999</v>
      </c>
      <c r="L397">
        <v>3.0259212999999998</v>
      </c>
      <c r="M397">
        <v>3.3751042</v>
      </c>
      <c r="N397">
        <v>3.9743778999999999</v>
      </c>
      <c r="O397">
        <v>3.4400411000000002</v>
      </c>
      <c r="P397">
        <v>3.4798665</v>
      </c>
      <c r="Q397">
        <v>3.6735088999999999</v>
      </c>
      <c r="R397">
        <v>4.5874300000000003</v>
      </c>
      <c r="S397">
        <v>5.5355597000000003</v>
      </c>
      <c r="T397">
        <v>3.2437483999999999</v>
      </c>
      <c r="U397">
        <v>3.1704731000000002</v>
      </c>
      <c r="V397">
        <v>3.6521925999999998</v>
      </c>
      <c r="W397">
        <v>3.2225706999999999</v>
      </c>
      <c r="X397">
        <v>3.0670332999999999</v>
      </c>
      <c r="Y397">
        <v>4.0637236000000003</v>
      </c>
      <c r="Z397">
        <v>3.5347631000000002</v>
      </c>
      <c r="AA397">
        <v>3.3543571999999999</v>
      </c>
      <c r="AB397">
        <v>3.1704400000000001</v>
      </c>
      <c r="AC397">
        <v>2.5896048999999999</v>
      </c>
      <c r="AD397">
        <v>2.995333</v>
      </c>
      <c r="AE397">
        <v>3.3581786</v>
      </c>
      <c r="AF397">
        <v>3.5827637000000001</v>
      </c>
      <c r="AG397">
        <v>3.9237223000000001</v>
      </c>
      <c r="AH397">
        <v>3.1535446999999999</v>
      </c>
      <c r="AI397">
        <v>3.6359777000000002</v>
      </c>
      <c r="AJ397">
        <v>4.2374229000000003</v>
      </c>
      <c r="AK397">
        <v>3.3268943000000002</v>
      </c>
      <c r="AL397">
        <v>3.6149015000000002</v>
      </c>
      <c r="AM397">
        <v>3.7420789999999999</v>
      </c>
      <c r="AN397">
        <v>3.5166016</v>
      </c>
      <c r="AO397">
        <v>3.3652498999999998</v>
      </c>
      <c r="AP397">
        <v>2.9275300999999998</v>
      </c>
      <c r="AQ397">
        <v>2.1909622999999998</v>
      </c>
      <c r="AR397">
        <v>3.0171559000000001</v>
      </c>
      <c r="AS397">
        <v>4.6900443999999997</v>
      </c>
      <c r="AT397">
        <v>2.9934050999999999</v>
      </c>
      <c r="AU397">
        <v>2.2380437999999998</v>
      </c>
      <c r="AV397">
        <v>2.7911079000000001</v>
      </c>
      <c r="AW397">
        <v>4.8125</v>
      </c>
      <c r="AX397">
        <v>3.4775269</v>
      </c>
      <c r="AY397">
        <v>3.8746635999999999</v>
      </c>
      <c r="AZ397">
        <v>3.1100812000000002</v>
      </c>
      <c r="BA397">
        <v>3.1924698</v>
      </c>
      <c r="BB397">
        <v>2.9257032999999999</v>
      </c>
      <c r="BC397">
        <v>3.1769991000000002</v>
      </c>
      <c r="BD397">
        <v>3.0984191999999999</v>
      </c>
      <c r="BE397">
        <v>3.7056046</v>
      </c>
      <c r="BF397">
        <v>2.7841662999999999</v>
      </c>
      <c r="BG397">
        <v>3.0800576</v>
      </c>
      <c r="BH397">
        <v>2.7957771</v>
      </c>
      <c r="BI397">
        <v>2.9033597000000002</v>
      </c>
      <c r="BJ397">
        <v>3.1049123000000001</v>
      </c>
      <c r="BK397">
        <v>2.9881711000000002</v>
      </c>
      <c r="BL397">
        <v>3.759522</v>
      </c>
      <c r="BM397">
        <v>2.9847750999999998</v>
      </c>
      <c r="BN397">
        <v>3.1120746000000001</v>
      </c>
      <c r="BO397">
        <v>3.0753295</v>
      </c>
      <c r="BP397">
        <v>3.3164978000000001</v>
      </c>
      <c r="BQ397">
        <v>2.8130666999999998</v>
      </c>
      <c r="BR397">
        <v>2.6101793999999998</v>
      </c>
      <c r="BS397">
        <v>2.7286066999999998</v>
      </c>
      <c r="BT397">
        <v>3.2781324000000001</v>
      </c>
      <c r="BU397">
        <v>3.3395457</v>
      </c>
      <c r="BV397">
        <v>3.5422324999999999</v>
      </c>
      <c r="BW397">
        <v>3.0203261000000001</v>
      </c>
      <c r="BX397">
        <v>3.1088616999999998</v>
      </c>
      <c r="BY397">
        <v>3.781482</v>
      </c>
      <c r="BZ397">
        <v>3.1095953000000001</v>
      </c>
      <c r="CA397">
        <v>2.9032824000000002</v>
      </c>
      <c r="CB397">
        <v>3.3191361000000001</v>
      </c>
      <c r="CC397">
        <v>3.9819268999999999</v>
      </c>
      <c r="CD397">
        <v>3.6299128999999999</v>
      </c>
      <c r="CE397">
        <v>3.3913293000000002</v>
      </c>
      <c r="CF397">
        <v>3.2945912000000002</v>
      </c>
      <c r="CG397">
        <v>3.8521149000000001</v>
      </c>
      <c r="CH397">
        <v>2.8507986000000001</v>
      </c>
      <c r="CI397">
        <v>3.1283778999999998</v>
      </c>
      <c r="CJ397">
        <v>3.3966392999999999</v>
      </c>
      <c r="CK397">
        <v>4.0236931</v>
      </c>
      <c r="CL397">
        <v>3.6220745999999999</v>
      </c>
      <c r="CM397">
        <v>3.5776485999999998</v>
      </c>
      <c r="CN397">
        <v>3.7596604999999998</v>
      </c>
      <c r="CO397">
        <v>4.8666611</v>
      </c>
      <c r="CP397">
        <v>5.5102247999999996</v>
      </c>
      <c r="CQ397">
        <v>3.2205230999999999</v>
      </c>
      <c r="CR397">
        <v>3.0315452000000001</v>
      </c>
      <c r="CS397">
        <v>4.0776401</v>
      </c>
      <c r="CT397">
        <v>3.1395265999999999</v>
      </c>
      <c r="CU397">
        <v>2.9894786</v>
      </c>
      <c r="CV397">
        <v>3.8242029999999998</v>
      </c>
      <c r="CW397">
        <v>3.5399381999999999</v>
      </c>
      <c r="CX397">
        <v>3.3322823000000001</v>
      </c>
      <c r="CY397">
        <v>3.1564171000000001</v>
      </c>
      <c r="CZ397">
        <v>2.5948646000000002</v>
      </c>
      <c r="DA397">
        <v>2.9587113999999999</v>
      </c>
      <c r="DB397">
        <v>3.4691974999999999</v>
      </c>
      <c r="DC397">
        <v>3.8394515999999999</v>
      </c>
      <c r="DD397">
        <v>4.2626352000000001</v>
      </c>
      <c r="DE397">
        <v>3.3186084999999999</v>
      </c>
      <c r="DF397">
        <v>3.6821461000000002</v>
      </c>
      <c r="DG397">
        <v>4.1573792000000003</v>
      </c>
      <c r="DH397">
        <v>3.0457722999999999</v>
      </c>
      <c r="DI397">
        <v>3.6668154999999998</v>
      </c>
      <c r="DJ397">
        <v>3.6759624</v>
      </c>
      <c r="DK397">
        <v>3.2080690999999999</v>
      </c>
      <c r="DL397">
        <v>3.3741393</v>
      </c>
      <c r="DM397">
        <v>2.7614261999999998</v>
      </c>
      <c r="DN397">
        <v>2.0904156999999999</v>
      </c>
      <c r="DO397">
        <v>3.0612599999999999</v>
      </c>
      <c r="DP397">
        <v>4.2264341999999999</v>
      </c>
      <c r="DQ397">
        <v>2.9746028999999998</v>
      </c>
      <c r="DR397">
        <v>2.2837822000000001</v>
      </c>
      <c r="DS397">
        <v>2.8606924999999999</v>
      </c>
      <c r="DT397">
        <v>4.9179006000000003</v>
      </c>
      <c r="DU397">
        <v>3.5806526999999999</v>
      </c>
      <c r="DV397">
        <v>3.5113063000000002</v>
      </c>
      <c r="DW397">
        <v>3.1133522999999999</v>
      </c>
      <c r="DX397">
        <v>3.3580835000000002</v>
      </c>
      <c r="DY397">
        <v>3.0246997000000002</v>
      </c>
      <c r="DZ397">
        <v>3.0288267000000002</v>
      </c>
      <c r="EA397">
        <v>3.2000679999999999</v>
      </c>
      <c r="EB397">
        <v>3.0556790999999999</v>
      </c>
      <c r="EC397">
        <v>2.8467962999999998</v>
      </c>
      <c r="ED397">
        <v>2.6396782000000001</v>
      </c>
      <c r="EE397">
        <v>2.7012079</v>
      </c>
      <c r="EF397">
        <v>3.1055872</v>
      </c>
      <c r="EG397">
        <v>3.2595654000000001</v>
      </c>
      <c r="EH397">
        <v>3.0818751</v>
      </c>
      <c r="EI397">
        <v>3.1542840000000001</v>
      </c>
      <c r="EJ397">
        <v>3.1597767000000001</v>
      </c>
      <c r="EK397">
        <v>3.1925721</v>
      </c>
      <c r="EL397">
        <v>3.1672267999999999</v>
      </c>
      <c r="EM397">
        <v>3.0767391000000002</v>
      </c>
      <c r="EN397">
        <v>2.9479970999999998</v>
      </c>
      <c r="EO397">
        <v>2.8243450999999999</v>
      </c>
      <c r="EP397">
        <v>2.8933909</v>
      </c>
      <c r="EQ397">
        <v>3.7404959</v>
      </c>
      <c r="ER397">
        <v>3.2796009000000002</v>
      </c>
      <c r="ES397">
        <v>3.5289701999999998</v>
      </c>
      <c r="ET397">
        <v>3.0405085000000001</v>
      </c>
      <c r="EU397">
        <v>3.0103260999999999</v>
      </c>
      <c r="EV397">
        <v>0</v>
      </c>
      <c r="EW397">
        <f>MATCH(A397,'[1]BASC2_BRIEF_6yr_DEMOS_ScanInfo '!$H$1:$H$585,0)</f>
        <v>400</v>
      </c>
      <c r="EX397">
        <f>INDEX('[1]BASC2_BRIEF_6yr_DEMOS_ScanInfo '!$L$1:$L$585,EW397)</f>
        <v>1</v>
      </c>
      <c r="EY397">
        <v>2</v>
      </c>
      <c r="EZ397">
        <v>1</v>
      </c>
      <c r="FA397">
        <f t="shared" si="96"/>
        <v>0</v>
      </c>
      <c r="FB397">
        <v>0</v>
      </c>
    </row>
    <row r="398" spans="1:158" x14ac:dyDescent="0.35">
      <c r="A398" t="s">
        <v>169</v>
      </c>
      <c r="B398">
        <v>3.6446372999999999</v>
      </c>
      <c r="C398">
        <v>2.9106912999999999</v>
      </c>
      <c r="D398">
        <v>2.6592245000000001</v>
      </c>
      <c r="E398">
        <v>3.1347246000000002</v>
      </c>
      <c r="F398">
        <v>3.8960075000000001</v>
      </c>
      <c r="G398">
        <v>3.3868071999999998</v>
      </c>
      <c r="H398">
        <v>3.2859001000000001</v>
      </c>
      <c r="I398">
        <v>3.4010047999999999</v>
      </c>
      <c r="J398">
        <v>3.5663445</v>
      </c>
      <c r="K398">
        <v>2.6730394</v>
      </c>
      <c r="L398">
        <v>2.9206759999999998</v>
      </c>
      <c r="M398">
        <v>3.3541192999999998</v>
      </c>
      <c r="N398">
        <v>4.1268859000000004</v>
      </c>
      <c r="O398">
        <v>3.2758622000000002</v>
      </c>
      <c r="P398">
        <v>3.5078168000000001</v>
      </c>
      <c r="Q398">
        <v>3.6928258</v>
      </c>
      <c r="R398">
        <v>5.4979224000000002</v>
      </c>
      <c r="S398">
        <v>6.2278104000000001</v>
      </c>
      <c r="T398">
        <v>3.2266946000000001</v>
      </c>
      <c r="U398">
        <v>3.2159211999999999</v>
      </c>
      <c r="V398">
        <v>3.3678637</v>
      </c>
      <c r="W398">
        <v>2.9390352000000002</v>
      </c>
      <c r="X398">
        <v>3.0628939000000002</v>
      </c>
      <c r="Y398">
        <v>3.8053376999999999</v>
      </c>
      <c r="Z398">
        <v>3.5501024999999999</v>
      </c>
      <c r="AA398">
        <v>3.3552203</v>
      </c>
      <c r="AB398">
        <v>3.1523273000000001</v>
      </c>
      <c r="AC398">
        <v>2.6069355000000001</v>
      </c>
      <c r="AD398">
        <v>3.1099853999999998</v>
      </c>
      <c r="AE398">
        <v>3.3067788999999999</v>
      </c>
      <c r="AF398">
        <v>3.3769013999999999</v>
      </c>
      <c r="AG398">
        <v>4.9342227000000003</v>
      </c>
      <c r="AH398">
        <v>3.1065166</v>
      </c>
      <c r="AI398">
        <v>3.4546223</v>
      </c>
      <c r="AJ398">
        <v>4.1479225</v>
      </c>
      <c r="AK398">
        <v>2.9626459999999999</v>
      </c>
      <c r="AL398">
        <v>3.6753518999999999</v>
      </c>
      <c r="AM398">
        <v>3.6683357000000001</v>
      </c>
      <c r="AN398">
        <v>3.4891945999999998</v>
      </c>
      <c r="AO398">
        <v>3.1308804000000001</v>
      </c>
      <c r="AP398">
        <v>2.7910097</v>
      </c>
      <c r="AQ398">
        <v>2.1332970000000002</v>
      </c>
      <c r="AR398">
        <v>2.9414017000000001</v>
      </c>
      <c r="AS398">
        <v>4.1564522000000004</v>
      </c>
      <c r="AT398">
        <v>2.7754769000000001</v>
      </c>
      <c r="AU398">
        <v>2.3716604999999999</v>
      </c>
      <c r="AV398">
        <v>2.9479175</v>
      </c>
      <c r="AW398">
        <v>5.0138816999999998</v>
      </c>
      <c r="AX398">
        <v>4.2226366999999998</v>
      </c>
      <c r="AY398">
        <v>3.5228746000000002</v>
      </c>
      <c r="AZ398">
        <v>3.3788358999999999</v>
      </c>
      <c r="BA398">
        <v>2.8946983999999998</v>
      </c>
      <c r="BB398">
        <v>2.8649285</v>
      </c>
      <c r="BC398">
        <v>3.1762578000000001</v>
      </c>
      <c r="BD398">
        <v>3.1161004999999999</v>
      </c>
      <c r="BE398">
        <v>2.9375884999999999</v>
      </c>
      <c r="BF398">
        <v>2.7636327999999999</v>
      </c>
      <c r="BG398">
        <v>2.7212529000000001</v>
      </c>
      <c r="BH398">
        <v>2.7197434999999999</v>
      </c>
      <c r="BI398">
        <v>3.0444105000000001</v>
      </c>
      <c r="BJ398">
        <v>2.9415697999999999</v>
      </c>
      <c r="BK398">
        <v>3.4171033</v>
      </c>
      <c r="BL398">
        <v>3.5265088000000002</v>
      </c>
      <c r="BM398">
        <v>2.6006596000000002</v>
      </c>
      <c r="BN398">
        <v>3.0990869999999999</v>
      </c>
      <c r="BO398">
        <v>3.1009680999999998</v>
      </c>
      <c r="BP398">
        <v>2.9328759</v>
      </c>
      <c r="BQ398">
        <v>2.6533498999999998</v>
      </c>
      <c r="BR398">
        <v>2.9329201999999999</v>
      </c>
      <c r="BS398">
        <v>2.7420433000000002</v>
      </c>
      <c r="BT398">
        <v>3.5355998999999998</v>
      </c>
      <c r="BU398">
        <v>3.1400416</v>
      </c>
      <c r="BV398">
        <v>3.5073213999999999</v>
      </c>
      <c r="BW398">
        <v>3.0464242000000001</v>
      </c>
      <c r="BX398">
        <v>2.8806033000000002</v>
      </c>
      <c r="BY398">
        <v>3.7724745</v>
      </c>
      <c r="BZ398">
        <v>3.2070682000000001</v>
      </c>
      <c r="CA398">
        <v>2.8414595</v>
      </c>
      <c r="CB398">
        <v>3.2490872999999998</v>
      </c>
      <c r="CC398">
        <v>3.7311065000000001</v>
      </c>
      <c r="CD398">
        <v>3.2962611000000002</v>
      </c>
      <c r="CE398">
        <v>3.5804</v>
      </c>
      <c r="CF398">
        <v>3.4970745999999999</v>
      </c>
      <c r="CG398">
        <v>3.6672471</v>
      </c>
      <c r="CH398">
        <v>2.6582778</v>
      </c>
      <c r="CI398">
        <v>2.7809248000000002</v>
      </c>
      <c r="CJ398">
        <v>2.9683073000000002</v>
      </c>
      <c r="CK398">
        <v>3.8104372</v>
      </c>
      <c r="CL398">
        <v>3.3840370000000002</v>
      </c>
      <c r="CM398">
        <v>3.4248273</v>
      </c>
      <c r="CN398">
        <v>3.6193708999999998</v>
      </c>
      <c r="CO398">
        <v>5.3709493000000004</v>
      </c>
      <c r="CP398">
        <v>6.3555640999999996</v>
      </c>
      <c r="CQ398">
        <v>3.2209601000000001</v>
      </c>
      <c r="CR398">
        <v>2.917675</v>
      </c>
      <c r="CS398">
        <v>3.4478032999999999</v>
      </c>
      <c r="CT398">
        <v>3.0237810999999999</v>
      </c>
      <c r="CU398">
        <v>3.0233333</v>
      </c>
      <c r="CV398">
        <v>3.7132470999999998</v>
      </c>
      <c r="CW398">
        <v>3.4725494000000001</v>
      </c>
      <c r="CX398">
        <v>3.3258171000000001</v>
      </c>
      <c r="CY398">
        <v>3.1646111000000001</v>
      </c>
      <c r="CZ398">
        <v>2.4352455000000002</v>
      </c>
      <c r="DA398">
        <v>2.9706929</v>
      </c>
      <c r="DB398">
        <v>3.2926587999999999</v>
      </c>
      <c r="DC398">
        <v>3.6003992999999999</v>
      </c>
      <c r="DD398">
        <v>4.2098765</v>
      </c>
      <c r="DE398">
        <v>2.8946192000000002</v>
      </c>
      <c r="DF398">
        <v>3.6090914999999999</v>
      </c>
      <c r="DG398">
        <v>4.0436888</v>
      </c>
      <c r="DH398">
        <v>3.2102759000000001</v>
      </c>
      <c r="DI398">
        <v>3.3404839000000002</v>
      </c>
      <c r="DJ398">
        <v>3.6783532999999999</v>
      </c>
      <c r="DK398">
        <v>3.3890821999999998</v>
      </c>
      <c r="DL398">
        <v>2.7173525999999999</v>
      </c>
      <c r="DM398">
        <v>2.8816668999999999</v>
      </c>
      <c r="DN398">
        <v>2.1697991000000001</v>
      </c>
      <c r="DO398">
        <v>3.0172129000000001</v>
      </c>
      <c r="DP398">
        <v>4.0465898999999999</v>
      </c>
      <c r="DQ398">
        <v>2.9744456000000001</v>
      </c>
      <c r="DR398">
        <v>2.4360534999999999</v>
      </c>
      <c r="DS398">
        <v>2.9931866999999999</v>
      </c>
      <c r="DT398">
        <v>5.0052605000000003</v>
      </c>
      <c r="DU398">
        <v>3.6986327000000001</v>
      </c>
      <c r="DV398">
        <v>3.6218235000000001</v>
      </c>
      <c r="DW398">
        <v>3.0382779000000002</v>
      </c>
      <c r="DX398">
        <v>2.8036888000000002</v>
      </c>
      <c r="DY398">
        <v>2.8992168999999999</v>
      </c>
      <c r="DZ398">
        <v>3.0222935999999998</v>
      </c>
      <c r="EA398">
        <v>3.0987288999999998</v>
      </c>
      <c r="EB398">
        <v>3.3746033</v>
      </c>
      <c r="EC398">
        <v>2.8812261000000001</v>
      </c>
      <c r="ED398">
        <v>2.9157171000000002</v>
      </c>
      <c r="EE398">
        <v>2.5983934</v>
      </c>
      <c r="EF398">
        <v>2.9351891999999999</v>
      </c>
      <c r="EG398">
        <v>2.8431937999999999</v>
      </c>
      <c r="EH398">
        <v>3.1018951000000001</v>
      </c>
      <c r="EI398">
        <v>3.5525372000000002</v>
      </c>
      <c r="EJ398">
        <v>3.1041739000000002</v>
      </c>
      <c r="EK398">
        <v>3.3164020000000001</v>
      </c>
      <c r="EL398">
        <v>3.0904758000000001</v>
      </c>
      <c r="EM398">
        <v>3.2540543</v>
      </c>
      <c r="EN398">
        <v>2.6857643000000002</v>
      </c>
      <c r="EO398">
        <v>2.8070187999999998</v>
      </c>
      <c r="EP398">
        <v>2.7457441999999999</v>
      </c>
      <c r="EQ398">
        <v>3.8626423000000001</v>
      </c>
      <c r="ER398">
        <v>2.9725831</v>
      </c>
      <c r="ES398">
        <v>3.1796552999999999</v>
      </c>
      <c r="ET398">
        <v>2.9383954999999999</v>
      </c>
      <c r="EU398">
        <v>2.8090456000000001</v>
      </c>
      <c r="EV398">
        <v>1</v>
      </c>
      <c r="EW398">
        <f>MATCH(A398,'[1]BASC2_BRIEF_6yr_DEMOS_ScanInfo '!$H$1:$H$585,0)</f>
        <v>402</v>
      </c>
      <c r="EX398">
        <f>INDEX('[1]BASC2_BRIEF_6yr_DEMOS_ScanInfo '!$L$1:$L$585,EW398)</f>
        <v>2</v>
      </c>
      <c r="EY398">
        <v>2</v>
      </c>
      <c r="EZ398">
        <v>2</v>
      </c>
      <c r="FA398">
        <f>IF(AND(EZ398=2,EV398=1),3)</f>
        <v>3</v>
      </c>
      <c r="FB398">
        <v>3</v>
      </c>
    </row>
    <row r="399" spans="1:158" x14ac:dyDescent="0.35">
      <c r="A399" t="s">
        <v>296</v>
      </c>
      <c r="B399">
        <v>3.1845311999999999</v>
      </c>
      <c r="C399">
        <v>2.9690473000000002</v>
      </c>
      <c r="D399">
        <v>2.6259066999999998</v>
      </c>
      <c r="E399">
        <v>3.1959038</v>
      </c>
      <c r="F399">
        <v>3.3167140000000002</v>
      </c>
      <c r="G399">
        <v>3.3807912</v>
      </c>
      <c r="H399">
        <v>3.0845077000000001</v>
      </c>
      <c r="I399">
        <v>3.0119463999999998</v>
      </c>
      <c r="J399">
        <v>3.894263</v>
      </c>
      <c r="K399">
        <v>2.5530529</v>
      </c>
      <c r="L399">
        <v>2.6654868</v>
      </c>
      <c r="M399">
        <v>3.3248476999999999</v>
      </c>
      <c r="N399">
        <v>3.8533974</v>
      </c>
      <c r="O399">
        <v>3.451797</v>
      </c>
      <c r="P399">
        <v>3.2919201999999999</v>
      </c>
      <c r="Q399">
        <v>3.3219398999999998</v>
      </c>
      <c r="R399">
        <v>4.6242814000000001</v>
      </c>
      <c r="S399">
        <v>5.6388993000000003</v>
      </c>
      <c r="T399">
        <v>3.2936082</v>
      </c>
      <c r="U399">
        <v>2.8146224000000002</v>
      </c>
      <c r="V399">
        <v>3.4508760000000001</v>
      </c>
      <c r="W399">
        <v>2.8750808000000001</v>
      </c>
      <c r="X399">
        <v>3.1141367</v>
      </c>
      <c r="Y399">
        <v>3.4259374</v>
      </c>
      <c r="Z399">
        <v>3.5196021000000002</v>
      </c>
      <c r="AA399">
        <v>3.2333994000000001</v>
      </c>
      <c r="AB399">
        <v>3.0270326000000001</v>
      </c>
      <c r="AC399">
        <v>2.57708</v>
      </c>
      <c r="AD399">
        <v>2.9446709000000002</v>
      </c>
      <c r="AE399">
        <v>3.3601334</v>
      </c>
      <c r="AF399">
        <v>3.3747058000000001</v>
      </c>
      <c r="AG399">
        <v>3.6029122</v>
      </c>
      <c r="AH399">
        <v>3.0206330000000001</v>
      </c>
      <c r="AI399">
        <v>3.6166668</v>
      </c>
      <c r="AJ399">
        <v>4.0239291000000001</v>
      </c>
      <c r="AK399">
        <v>2.7922256000000001</v>
      </c>
      <c r="AL399">
        <v>3.7559414000000002</v>
      </c>
      <c r="AM399">
        <v>3.6119384999999999</v>
      </c>
      <c r="AN399">
        <v>3.3321969999999999</v>
      </c>
      <c r="AO399">
        <v>2.6829236000000001</v>
      </c>
      <c r="AP399">
        <v>2.6723363</v>
      </c>
      <c r="AQ399">
        <v>2.0594082</v>
      </c>
      <c r="AR399">
        <v>2.9110993999999999</v>
      </c>
      <c r="AS399">
        <v>4.2257457</v>
      </c>
      <c r="AT399">
        <v>2.5306768000000002</v>
      </c>
      <c r="AU399">
        <v>2.2305586000000002</v>
      </c>
      <c r="AV399">
        <v>2.5812898</v>
      </c>
      <c r="AW399">
        <v>4.4641495000000004</v>
      </c>
      <c r="AX399">
        <v>3.3765018000000002</v>
      </c>
      <c r="AY399">
        <v>3.5144665000000002</v>
      </c>
      <c r="AZ399">
        <v>3.3699881999999999</v>
      </c>
      <c r="BA399">
        <v>2.589242</v>
      </c>
      <c r="BB399">
        <v>3.1396576999999999</v>
      </c>
      <c r="BC399">
        <v>3.0078906999999999</v>
      </c>
      <c r="BD399">
        <v>2.8845925000000001</v>
      </c>
      <c r="BE399">
        <v>3.0335293000000001</v>
      </c>
      <c r="BF399">
        <v>2.7904315</v>
      </c>
      <c r="BG399">
        <v>2.7148203999999998</v>
      </c>
      <c r="BH399">
        <v>2.6867673000000001</v>
      </c>
      <c r="BI399">
        <v>3.0518190999999999</v>
      </c>
      <c r="BJ399">
        <v>3.2955499000000001</v>
      </c>
      <c r="BK399">
        <v>2.9651341000000002</v>
      </c>
      <c r="BL399">
        <v>3.4363456000000001</v>
      </c>
      <c r="BM399">
        <v>2.9165277000000001</v>
      </c>
      <c r="BN399">
        <v>3.1164049999999999</v>
      </c>
      <c r="BO399">
        <v>2.8718306999999998</v>
      </c>
      <c r="BP399">
        <v>3.2637925000000001</v>
      </c>
      <c r="BQ399">
        <v>2.686172</v>
      </c>
      <c r="BR399">
        <v>2.9388462999999998</v>
      </c>
      <c r="BS399">
        <v>2.6476212000000001</v>
      </c>
      <c r="BT399">
        <v>3.2894413</v>
      </c>
      <c r="BU399">
        <v>3.0645316</v>
      </c>
      <c r="BV399">
        <v>3.2182428999999999</v>
      </c>
      <c r="BW399">
        <v>3.0690056999999999</v>
      </c>
      <c r="BX399">
        <v>2.7197442000000001</v>
      </c>
      <c r="BY399">
        <v>3.4797142000000001</v>
      </c>
      <c r="BZ399">
        <v>2.9711935999999999</v>
      </c>
      <c r="CA399">
        <v>2.6937131999999999</v>
      </c>
      <c r="CB399">
        <v>3.2238850999999999</v>
      </c>
      <c r="CC399">
        <v>3.5422172999999999</v>
      </c>
      <c r="CD399">
        <v>3.4774636999999999</v>
      </c>
      <c r="CE399">
        <v>3.0506658999999998</v>
      </c>
      <c r="CF399">
        <v>3.0392928000000001</v>
      </c>
      <c r="CG399">
        <v>3.8029633</v>
      </c>
      <c r="CH399">
        <v>2.6466536999999999</v>
      </c>
      <c r="CI399">
        <v>2.7202666</v>
      </c>
      <c r="CJ399">
        <v>3.3253515</v>
      </c>
      <c r="CK399">
        <v>3.9494411999999999</v>
      </c>
      <c r="CL399">
        <v>3.2448961999999999</v>
      </c>
      <c r="CM399">
        <v>3.2969227000000001</v>
      </c>
      <c r="CN399">
        <v>3.3696804</v>
      </c>
      <c r="CO399">
        <v>4.5937346999999997</v>
      </c>
      <c r="CP399">
        <v>5.6148619999999996</v>
      </c>
      <c r="CQ399">
        <v>3.3841261999999999</v>
      </c>
      <c r="CR399">
        <v>3.3179194999999999</v>
      </c>
      <c r="CS399">
        <v>3.5394125000000001</v>
      </c>
      <c r="CT399">
        <v>3.0299242</v>
      </c>
      <c r="CU399">
        <v>3.0022478000000001</v>
      </c>
      <c r="CV399">
        <v>3.5803151</v>
      </c>
      <c r="CW399">
        <v>3.6512220000000002</v>
      </c>
      <c r="CX399">
        <v>3.2807208999999999</v>
      </c>
      <c r="CY399">
        <v>3.0651665000000001</v>
      </c>
      <c r="CZ399">
        <v>2.7277184000000001</v>
      </c>
      <c r="DA399">
        <v>2.9097263999999998</v>
      </c>
      <c r="DB399">
        <v>3.1174278000000002</v>
      </c>
      <c r="DC399">
        <v>3.0079400999999999</v>
      </c>
      <c r="DD399">
        <v>3.6013598</v>
      </c>
      <c r="DE399">
        <v>3.0390915999999999</v>
      </c>
      <c r="DF399">
        <v>3.4722561999999999</v>
      </c>
      <c r="DG399">
        <v>4.0131698</v>
      </c>
      <c r="DH399">
        <v>2.8163971999999999</v>
      </c>
      <c r="DI399">
        <v>3.6097180999999998</v>
      </c>
      <c r="DJ399">
        <v>3.6342086999999998</v>
      </c>
      <c r="DK399">
        <v>3.4501512000000001</v>
      </c>
      <c r="DL399">
        <v>2.8442756999999999</v>
      </c>
      <c r="DM399">
        <v>2.6872265</v>
      </c>
      <c r="DN399">
        <v>2.0160501000000002</v>
      </c>
      <c r="DO399">
        <v>2.9566298</v>
      </c>
      <c r="DP399">
        <v>4.2520274999999996</v>
      </c>
      <c r="DQ399">
        <v>2.7113201999999998</v>
      </c>
      <c r="DR399">
        <v>2.2590528000000001</v>
      </c>
      <c r="DS399">
        <v>2.7924614000000001</v>
      </c>
      <c r="DT399">
        <v>4.5175084999999999</v>
      </c>
      <c r="DU399">
        <v>3.4279332</v>
      </c>
      <c r="DV399">
        <v>3.3485640999999999</v>
      </c>
      <c r="DW399">
        <v>3.5226567000000002</v>
      </c>
      <c r="DX399">
        <v>2.8381801000000002</v>
      </c>
      <c r="DY399">
        <v>2.9082800999999998</v>
      </c>
      <c r="DZ399">
        <v>3.0064459000000001</v>
      </c>
      <c r="EA399">
        <v>2.9260861999999999</v>
      </c>
      <c r="EB399">
        <v>2.9292603000000002</v>
      </c>
      <c r="EC399">
        <v>2.7375213999999999</v>
      </c>
      <c r="ED399">
        <v>2.7839022</v>
      </c>
      <c r="EE399">
        <v>2.8608115000000001</v>
      </c>
      <c r="EF399">
        <v>3.0302984999999998</v>
      </c>
      <c r="EG399">
        <v>3.1123645</v>
      </c>
      <c r="EH399">
        <v>3.0230055</v>
      </c>
      <c r="EI399">
        <v>3.0752313</v>
      </c>
      <c r="EJ399">
        <v>2.8084443000000001</v>
      </c>
      <c r="EK399">
        <v>3.0849638000000001</v>
      </c>
      <c r="EL399">
        <v>3.0045845999999998</v>
      </c>
      <c r="EM399">
        <v>2.8199165000000002</v>
      </c>
      <c r="EN399">
        <v>2.7268107000000001</v>
      </c>
      <c r="EO399">
        <v>2.7745066</v>
      </c>
      <c r="EP399">
        <v>2.6914891999999999</v>
      </c>
      <c r="EQ399">
        <v>3.3286893000000002</v>
      </c>
      <c r="ER399">
        <v>3.0851232999999998</v>
      </c>
      <c r="ES399">
        <v>3.3901789</v>
      </c>
      <c r="ET399">
        <v>3.0869517000000002</v>
      </c>
      <c r="EU399">
        <v>2.6301670000000001</v>
      </c>
      <c r="EV399">
        <v>1</v>
      </c>
      <c r="EW399">
        <f>MATCH(A399,'[1]BASC2_BRIEF_6yr_DEMOS_ScanInfo '!$H$1:$H$585,0)</f>
        <v>403</v>
      </c>
      <c r="EX399">
        <f>INDEX('[1]BASC2_BRIEF_6yr_DEMOS_ScanInfo '!$L$1:$L$585,EW399)</f>
        <v>2</v>
      </c>
      <c r="EY399">
        <v>2</v>
      </c>
      <c r="EZ399">
        <v>2</v>
      </c>
      <c r="FA399">
        <f>IF(AND(EZ399=2,EV399=1),3)</f>
        <v>3</v>
      </c>
      <c r="FB399">
        <v>3</v>
      </c>
    </row>
    <row r="400" spans="1:158" x14ac:dyDescent="0.35">
      <c r="A400" t="s">
        <v>177</v>
      </c>
      <c r="B400">
        <v>4.1517105000000001</v>
      </c>
      <c r="C400">
        <v>3.2130477000000002</v>
      </c>
      <c r="D400">
        <v>2.9054177000000001</v>
      </c>
      <c r="E400">
        <v>3.3324634999999998</v>
      </c>
      <c r="F400">
        <v>4.1173033999999999</v>
      </c>
      <c r="G400">
        <v>3.9089459999999998</v>
      </c>
      <c r="H400">
        <v>3.5853579</v>
      </c>
      <c r="I400">
        <v>3.3328774000000001</v>
      </c>
      <c r="J400">
        <v>3.6658236999999998</v>
      </c>
      <c r="K400">
        <v>2.9184706</v>
      </c>
      <c r="L400">
        <v>3.0945911000000002</v>
      </c>
      <c r="M400">
        <v>3.6601111999999998</v>
      </c>
      <c r="N400">
        <v>4.1543640999999996</v>
      </c>
      <c r="O400">
        <v>3.5531704</v>
      </c>
      <c r="P400">
        <v>3.7809167000000001</v>
      </c>
      <c r="Q400">
        <v>3.8246071000000001</v>
      </c>
      <c r="R400">
        <v>5.1534629000000001</v>
      </c>
      <c r="S400">
        <v>6.4725121999999997</v>
      </c>
      <c r="T400">
        <v>3.6699548000000002</v>
      </c>
      <c r="U400">
        <v>3.1879561000000001</v>
      </c>
      <c r="V400">
        <v>3.7766384999999998</v>
      </c>
      <c r="W400">
        <v>3.2343416</v>
      </c>
      <c r="X400">
        <v>3.2826005999999999</v>
      </c>
      <c r="Y400">
        <v>4.1314678000000002</v>
      </c>
      <c r="Z400">
        <v>3.8113828000000001</v>
      </c>
      <c r="AA400">
        <v>3.6634544999999998</v>
      </c>
      <c r="AB400">
        <v>3.2709381999999998</v>
      </c>
      <c r="AC400">
        <v>2.8654234000000001</v>
      </c>
      <c r="AD400">
        <v>3.3233457</v>
      </c>
      <c r="AE400">
        <v>3.3983178000000001</v>
      </c>
      <c r="AF400">
        <v>3.9502896999999999</v>
      </c>
      <c r="AG400">
        <v>4.9783764000000001</v>
      </c>
      <c r="AH400">
        <v>3.1628984999999998</v>
      </c>
      <c r="AI400">
        <v>3.8862662000000001</v>
      </c>
      <c r="AJ400">
        <v>4.0969591000000003</v>
      </c>
      <c r="AK400">
        <v>3.3008913999999998</v>
      </c>
      <c r="AL400">
        <v>3.7448871000000001</v>
      </c>
      <c r="AM400">
        <v>4.0726646999999998</v>
      </c>
      <c r="AN400">
        <v>3.6692173000000001</v>
      </c>
      <c r="AO400">
        <v>3.4219034000000002</v>
      </c>
      <c r="AP400">
        <v>3.0123038000000002</v>
      </c>
      <c r="AQ400">
        <v>2.2926888000000001</v>
      </c>
      <c r="AR400">
        <v>3.2817080000000001</v>
      </c>
      <c r="AS400">
        <v>4.9975585999999996</v>
      </c>
      <c r="AT400">
        <v>2.941004</v>
      </c>
      <c r="AU400">
        <v>2.4869232000000001</v>
      </c>
      <c r="AV400">
        <v>2.9539113000000001</v>
      </c>
      <c r="AW400">
        <v>5.2936335000000003</v>
      </c>
      <c r="AX400">
        <v>3.5198109</v>
      </c>
      <c r="AY400">
        <v>3.9282773</v>
      </c>
      <c r="AZ400">
        <v>3.8145883</v>
      </c>
      <c r="BA400">
        <v>2.9852349999999999</v>
      </c>
      <c r="BB400">
        <v>3.0050275000000002</v>
      </c>
      <c r="BC400">
        <v>3.3718995999999999</v>
      </c>
      <c r="BD400">
        <v>3.2758061999999999</v>
      </c>
      <c r="BE400">
        <v>3.4251640000000001</v>
      </c>
      <c r="BF400">
        <v>3.0329065000000002</v>
      </c>
      <c r="BG400">
        <v>2.9975591000000001</v>
      </c>
      <c r="BH400">
        <v>3.0353414999999999</v>
      </c>
      <c r="BI400">
        <v>3.3271603999999999</v>
      </c>
      <c r="BJ400">
        <v>3.0215320999999999</v>
      </c>
      <c r="BK400">
        <v>3.0982337000000002</v>
      </c>
      <c r="BL400">
        <v>3.4284159999999999</v>
      </c>
      <c r="BM400">
        <v>3.5437417</v>
      </c>
      <c r="BN400">
        <v>3.3698980999999999</v>
      </c>
      <c r="BO400">
        <v>3.2030721</v>
      </c>
      <c r="BP400">
        <v>3.5084631000000002</v>
      </c>
      <c r="BQ400">
        <v>2.7914631000000001</v>
      </c>
      <c r="BR400">
        <v>3.0889318000000001</v>
      </c>
      <c r="BS400">
        <v>3.1997941000000001</v>
      </c>
      <c r="BT400">
        <v>4.0653639000000004</v>
      </c>
      <c r="BU400">
        <v>3.2138922000000001</v>
      </c>
      <c r="BV400">
        <v>3.4623406000000001</v>
      </c>
      <c r="BW400">
        <v>3.2108574000000001</v>
      </c>
      <c r="BX400">
        <v>2.9543862000000001</v>
      </c>
      <c r="BY400">
        <v>3.7937946</v>
      </c>
      <c r="BZ400">
        <v>3.3257319999999999</v>
      </c>
      <c r="CA400">
        <v>2.8892902999999999</v>
      </c>
      <c r="CB400">
        <v>3.1910688999999999</v>
      </c>
      <c r="CC400">
        <v>3.8718244999999998</v>
      </c>
      <c r="CD400">
        <v>3.7736933000000001</v>
      </c>
      <c r="CE400">
        <v>3.3172131</v>
      </c>
      <c r="CF400">
        <v>3.2707343</v>
      </c>
      <c r="CG400">
        <v>4.1528168000000001</v>
      </c>
      <c r="CH400">
        <v>2.8963554</v>
      </c>
      <c r="CI400">
        <v>2.8181859999999999</v>
      </c>
      <c r="CJ400">
        <v>3.457052</v>
      </c>
      <c r="CK400">
        <v>4.0635089999999998</v>
      </c>
      <c r="CL400">
        <v>3.4465153000000002</v>
      </c>
      <c r="CM400">
        <v>3.4789561999999998</v>
      </c>
      <c r="CN400">
        <v>3.6141133000000001</v>
      </c>
      <c r="CO400">
        <v>5.0000686999999999</v>
      </c>
      <c r="CP400">
        <v>6.4928203</v>
      </c>
      <c r="CQ400">
        <v>3.2664881000000001</v>
      </c>
      <c r="CR400">
        <v>3.2225804</v>
      </c>
      <c r="CS400">
        <v>3.4997107999999999</v>
      </c>
      <c r="CT400">
        <v>3.0441866000000002</v>
      </c>
      <c r="CU400">
        <v>3.3803456000000001</v>
      </c>
      <c r="CV400">
        <v>4.0131888</v>
      </c>
      <c r="CW400">
        <v>3.5010443000000002</v>
      </c>
      <c r="CX400">
        <v>3.4019208000000001</v>
      </c>
      <c r="CY400">
        <v>3.169343</v>
      </c>
      <c r="CZ400">
        <v>2.8269777</v>
      </c>
      <c r="DA400">
        <v>3.3330030000000002</v>
      </c>
      <c r="DB400">
        <v>3.5160596000000002</v>
      </c>
      <c r="DC400">
        <v>3.5619041999999999</v>
      </c>
      <c r="DD400">
        <v>4.4049649000000004</v>
      </c>
      <c r="DE400">
        <v>3.0424774000000001</v>
      </c>
      <c r="DF400">
        <v>3.5719614000000002</v>
      </c>
      <c r="DG400">
        <v>3.8739108999999998</v>
      </c>
      <c r="DH400">
        <v>3.0538129999999999</v>
      </c>
      <c r="DI400">
        <v>3.5936569999999999</v>
      </c>
      <c r="DJ400">
        <v>3.5139616</v>
      </c>
      <c r="DK400">
        <v>3.4045336000000002</v>
      </c>
      <c r="DL400">
        <v>2.8747036000000001</v>
      </c>
      <c r="DM400">
        <v>2.8473126999999998</v>
      </c>
      <c r="DN400">
        <v>2.2161371999999999</v>
      </c>
      <c r="DO400">
        <v>3.2311163000000001</v>
      </c>
      <c r="DP400">
        <v>4.2562008000000002</v>
      </c>
      <c r="DQ400">
        <v>2.6545836999999999</v>
      </c>
      <c r="DR400">
        <v>2.3652381999999998</v>
      </c>
      <c r="DS400">
        <v>2.9013027999999998</v>
      </c>
      <c r="DT400">
        <v>6.3739619000000003</v>
      </c>
      <c r="DU400">
        <v>3.4727394999999999</v>
      </c>
      <c r="DV400">
        <v>3.6272795000000002</v>
      </c>
      <c r="DW400">
        <v>3.6346118000000001</v>
      </c>
      <c r="DX400">
        <v>2.8622972999999998</v>
      </c>
      <c r="DY400">
        <v>3.0461876000000001</v>
      </c>
      <c r="DZ400">
        <v>3.3351180999999999</v>
      </c>
      <c r="EA400">
        <v>3.0671512999999999</v>
      </c>
      <c r="EB400">
        <v>3.2527707000000001</v>
      </c>
      <c r="EC400">
        <v>2.9283597000000001</v>
      </c>
      <c r="ED400">
        <v>2.6980426</v>
      </c>
      <c r="EE400">
        <v>3.0112774</v>
      </c>
      <c r="EF400">
        <v>3.3396148999999999</v>
      </c>
      <c r="EG400">
        <v>2.8559117000000001</v>
      </c>
      <c r="EH400">
        <v>3.1488855</v>
      </c>
      <c r="EI400">
        <v>3.4377871</v>
      </c>
      <c r="EJ400">
        <v>3.5814309</v>
      </c>
      <c r="EK400">
        <v>3.2041469</v>
      </c>
      <c r="EL400">
        <v>3.1432853000000001</v>
      </c>
      <c r="EM400">
        <v>3.4199158999999999</v>
      </c>
      <c r="EN400">
        <v>2.8111982000000002</v>
      </c>
      <c r="EO400">
        <v>2.9674801999999998</v>
      </c>
      <c r="EP400">
        <v>3.0346061999999998</v>
      </c>
      <c r="EQ400">
        <v>3.7452383</v>
      </c>
      <c r="ER400">
        <v>3.2904803999999999</v>
      </c>
      <c r="ES400">
        <v>3.1262591</v>
      </c>
      <c r="ET400">
        <v>3.1715841</v>
      </c>
      <c r="EU400">
        <v>2.8755066</v>
      </c>
      <c r="EV400">
        <v>0</v>
      </c>
      <c r="EW400">
        <f>MATCH(A400,'[1]BASC2_BRIEF_6yr_DEMOS_ScanInfo '!$H$1:$H$585,0)</f>
        <v>414</v>
      </c>
      <c r="EX400">
        <f>INDEX('[1]BASC2_BRIEF_6yr_DEMOS_ScanInfo '!$L$1:$L$585,EW400)</f>
        <v>1</v>
      </c>
      <c r="EY400">
        <v>2</v>
      </c>
      <c r="EZ400">
        <v>1</v>
      </c>
      <c r="FA400">
        <f t="shared" si="96"/>
        <v>0</v>
      </c>
      <c r="FB400">
        <v>0</v>
      </c>
    </row>
    <row r="401" spans="1:158" x14ac:dyDescent="0.35">
      <c r="A401" t="s">
        <v>178</v>
      </c>
      <c r="B401">
        <v>3.7473147</v>
      </c>
      <c r="C401">
        <v>3.4302068000000001</v>
      </c>
      <c r="D401">
        <v>2.8979064999999999</v>
      </c>
      <c r="E401">
        <v>3.4241939000000001</v>
      </c>
      <c r="F401">
        <v>3.9589379</v>
      </c>
      <c r="G401">
        <v>3.4382782000000001</v>
      </c>
      <c r="H401">
        <v>3.5113360999999998</v>
      </c>
      <c r="I401">
        <v>3.2882962</v>
      </c>
      <c r="J401">
        <v>3.5675346999999999</v>
      </c>
      <c r="K401">
        <v>2.7651827</v>
      </c>
      <c r="L401">
        <v>3.0034367999999998</v>
      </c>
      <c r="M401">
        <v>3.5040165999999999</v>
      </c>
      <c r="N401">
        <v>4.1581254000000003</v>
      </c>
      <c r="O401">
        <v>3.5786562000000002</v>
      </c>
      <c r="P401">
        <v>3.5876872999999998</v>
      </c>
      <c r="Q401">
        <v>3.6471833999999999</v>
      </c>
      <c r="R401">
        <v>5.2400088</v>
      </c>
      <c r="S401">
        <v>6.0175982000000001</v>
      </c>
      <c r="T401">
        <v>3.2831225000000002</v>
      </c>
      <c r="U401">
        <v>3.1412429999999998</v>
      </c>
      <c r="V401">
        <v>3.7767978000000002</v>
      </c>
      <c r="W401">
        <v>3.1835873000000001</v>
      </c>
      <c r="X401">
        <v>3.3473809000000001</v>
      </c>
      <c r="Y401">
        <v>4.0991907000000003</v>
      </c>
      <c r="Z401">
        <v>3.8393275999999998</v>
      </c>
      <c r="AA401">
        <v>3.5952424999999999</v>
      </c>
      <c r="AB401">
        <v>3.4718749999999998</v>
      </c>
      <c r="AC401">
        <v>2.9471326000000002</v>
      </c>
      <c r="AD401">
        <v>3.2259226000000001</v>
      </c>
      <c r="AE401">
        <v>3.6574184999999999</v>
      </c>
      <c r="AF401">
        <v>3.8958870999999999</v>
      </c>
      <c r="AG401">
        <v>3.6216297000000002</v>
      </c>
      <c r="AH401">
        <v>3.0119368999999998</v>
      </c>
      <c r="AI401">
        <v>3.8462963000000001</v>
      </c>
      <c r="AJ401">
        <v>4.2218928</v>
      </c>
      <c r="AK401">
        <v>3.2625736999999999</v>
      </c>
      <c r="AL401">
        <v>3.9347743999999998</v>
      </c>
      <c r="AM401">
        <v>3.8063836000000002</v>
      </c>
      <c r="AN401">
        <v>3.4057113999999999</v>
      </c>
      <c r="AO401">
        <v>3.2773778</v>
      </c>
      <c r="AP401">
        <v>2.9623908999999999</v>
      </c>
      <c r="AQ401">
        <v>2.2100336999999999</v>
      </c>
      <c r="AR401">
        <v>3.2035792000000001</v>
      </c>
      <c r="AS401">
        <v>4.9658775000000004</v>
      </c>
      <c r="AT401">
        <v>2.9620025000000001</v>
      </c>
      <c r="AU401">
        <v>2.5173825999999999</v>
      </c>
      <c r="AV401">
        <v>3.0696473000000002</v>
      </c>
      <c r="AW401">
        <v>5.3073430000000004</v>
      </c>
      <c r="AX401">
        <v>3.5513667999999998</v>
      </c>
      <c r="AY401">
        <v>3.6577777999999999</v>
      </c>
      <c r="AZ401">
        <v>3.2586243000000001</v>
      </c>
      <c r="BA401">
        <v>3.3178968000000002</v>
      </c>
      <c r="BB401">
        <v>3.0797055000000002</v>
      </c>
      <c r="BC401">
        <v>3.2985186999999998</v>
      </c>
      <c r="BD401">
        <v>3.0071514000000001</v>
      </c>
      <c r="BE401">
        <v>3.60744</v>
      </c>
      <c r="BF401">
        <v>3.1467456999999999</v>
      </c>
      <c r="BG401">
        <v>2.9290544999999999</v>
      </c>
      <c r="BH401">
        <v>2.7306992999999999</v>
      </c>
      <c r="BI401">
        <v>3.3221612</v>
      </c>
      <c r="BJ401">
        <v>3.1482377000000001</v>
      </c>
      <c r="BK401">
        <v>3.1336442999999998</v>
      </c>
      <c r="BL401">
        <v>3.2888396000000002</v>
      </c>
      <c r="BM401">
        <v>3.5525424000000001</v>
      </c>
      <c r="BN401">
        <v>3.7625909000000002</v>
      </c>
      <c r="BO401">
        <v>3.1217766</v>
      </c>
      <c r="BP401">
        <v>3.2684052000000001</v>
      </c>
      <c r="BQ401">
        <v>2.9034040000000001</v>
      </c>
      <c r="BR401">
        <v>2.9170229000000001</v>
      </c>
      <c r="BS401">
        <v>3.0364466000000001</v>
      </c>
      <c r="BT401">
        <v>3.8271481999999999</v>
      </c>
      <c r="BU401">
        <v>3.3866360000000002</v>
      </c>
      <c r="BV401">
        <v>3.5103833999999998</v>
      </c>
      <c r="BW401">
        <v>3.2944173999999999</v>
      </c>
      <c r="BX401">
        <v>2.7940581</v>
      </c>
      <c r="BY401">
        <v>3.6976843000000001</v>
      </c>
      <c r="BZ401">
        <v>3.1151203999999999</v>
      </c>
      <c r="CA401">
        <v>2.8478072000000001</v>
      </c>
      <c r="CB401">
        <v>3.2020884000000001</v>
      </c>
      <c r="CC401">
        <v>3.8226838000000001</v>
      </c>
      <c r="CD401">
        <v>3.6184623</v>
      </c>
      <c r="CE401">
        <v>3.3999138000000002</v>
      </c>
      <c r="CF401">
        <v>3.2839453000000001</v>
      </c>
      <c r="CG401">
        <v>3.6474609</v>
      </c>
      <c r="CH401">
        <v>2.6405186999999999</v>
      </c>
      <c r="CI401">
        <v>3.1386118000000001</v>
      </c>
      <c r="CJ401">
        <v>3.4061666000000002</v>
      </c>
      <c r="CK401">
        <v>4.0500178</v>
      </c>
      <c r="CL401">
        <v>3.5862422</v>
      </c>
      <c r="CM401">
        <v>3.5162840000000002</v>
      </c>
      <c r="CN401">
        <v>3.6481906999999998</v>
      </c>
      <c r="CO401">
        <v>5.3598099000000001</v>
      </c>
      <c r="CP401">
        <v>6.6040139</v>
      </c>
      <c r="CQ401">
        <v>3.3266268000000001</v>
      </c>
      <c r="CR401">
        <v>3.1240888</v>
      </c>
      <c r="CS401">
        <v>3.6026566</v>
      </c>
      <c r="CT401">
        <v>3.1922397999999998</v>
      </c>
      <c r="CU401">
        <v>3.320322</v>
      </c>
      <c r="CV401">
        <v>3.8451377999999998</v>
      </c>
      <c r="CW401">
        <v>3.6381937999999998</v>
      </c>
      <c r="CX401">
        <v>3.3759543999999999</v>
      </c>
      <c r="CY401">
        <v>3.6295190000000002</v>
      </c>
      <c r="CZ401">
        <v>2.7484190000000002</v>
      </c>
      <c r="DA401">
        <v>2.9125307</v>
      </c>
      <c r="DB401">
        <v>3.6898534000000001</v>
      </c>
      <c r="DC401">
        <v>3.4340739</v>
      </c>
      <c r="DD401">
        <v>3.4241323000000001</v>
      </c>
      <c r="DE401">
        <v>3.0626506999999998</v>
      </c>
      <c r="DF401">
        <v>3.7255793000000001</v>
      </c>
      <c r="DG401">
        <v>4.2082943999999998</v>
      </c>
      <c r="DH401">
        <v>3.0369117000000001</v>
      </c>
      <c r="DI401">
        <v>3.8554105999999999</v>
      </c>
      <c r="DJ401">
        <v>3.8243771</v>
      </c>
      <c r="DK401">
        <v>3.6681007999999999</v>
      </c>
      <c r="DL401">
        <v>3.4248590000000001</v>
      </c>
      <c r="DM401">
        <v>2.9234512000000001</v>
      </c>
      <c r="DN401">
        <v>2.1557727</v>
      </c>
      <c r="DO401">
        <v>3.0617206000000001</v>
      </c>
      <c r="DP401">
        <v>4.8662634000000002</v>
      </c>
      <c r="DQ401">
        <v>2.9956936999999999</v>
      </c>
      <c r="DR401">
        <v>2.4521966000000002</v>
      </c>
      <c r="DS401">
        <v>2.9344676000000001</v>
      </c>
      <c r="DT401">
        <v>5.0751838999999999</v>
      </c>
      <c r="DU401">
        <v>3.5436196</v>
      </c>
      <c r="DV401">
        <v>4.1345099999999997</v>
      </c>
      <c r="DW401">
        <v>3.2730988999999999</v>
      </c>
      <c r="DX401">
        <v>3.1459383999999999</v>
      </c>
      <c r="DY401">
        <v>3.0902843</v>
      </c>
      <c r="DZ401">
        <v>3.2454455000000002</v>
      </c>
      <c r="EA401">
        <v>3.4400821000000001</v>
      </c>
      <c r="EB401">
        <v>3.3735306</v>
      </c>
      <c r="EC401">
        <v>3.1111385999999999</v>
      </c>
      <c r="ED401">
        <v>2.7697072</v>
      </c>
      <c r="EE401">
        <v>2.8897160999999998</v>
      </c>
      <c r="EF401">
        <v>3.0932721999999999</v>
      </c>
      <c r="EG401">
        <v>3.3367803</v>
      </c>
      <c r="EH401">
        <v>3.1749944999999999</v>
      </c>
      <c r="EI401">
        <v>3.8652533999999998</v>
      </c>
      <c r="EJ401">
        <v>2.9840209</v>
      </c>
      <c r="EK401">
        <v>3.4038978000000002</v>
      </c>
      <c r="EL401">
        <v>3.1882887000000002</v>
      </c>
      <c r="EM401">
        <v>3.3206601</v>
      </c>
      <c r="EN401">
        <v>3.0398128</v>
      </c>
      <c r="EO401">
        <v>2.7654494999999999</v>
      </c>
      <c r="EP401">
        <v>2.9329421999999998</v>
      </c>
      <c r="EQ401">
        <v>3.6457198000000002</v>
      </c>
      <c r="ER401">
        <v>3.5762035999999999</v>
      </c>
      <c r="ES401">
        <v>3.7027842999999998</v>
      </c>
      <c r="ET401">
        <v>3.1631429</v>
      </c>
      <c r="EU401">
        <v>3.1344275000000001</v>
      </c>
      <c r="EV401">
        <v>1</v>
      </c>
      <c r="EW401">
        <f>MATCH(A401,'[1]BASC2_BRIEF_6yr_DEMOS_ScanInfo '!$H$1:$H$585,0)</f>
        <v>415</v>
      </c>
      <c r="EX401">
        <f>INDEX('[1]BASC2_BRIEF_6yr_DEMOS_ScanInfo '!$L$1:$L$585,EW401)</f>
        <v>1</v>
      </c>
      <c r="EY401">
        <v>2</v>
      </c>
      <c r="EZ401">
        <v>1</v>
      </c>
      <c r="FA401">
        <f>IF(AND(EZ401=1,EV401=1),2)</f>
        <v>2</v>
      </c>
      <c r="FB401">
        <v>2</v>
      </c>
    </row>
    <row r="402" spans="1:158" x14ac:dyDescent="0.35">
      <c r="A402" t="s">
        <v>297</v>
      </c>
      <c r="B402">
        <v>3.2109215</v>
      </c>
      <c r="C402">
        <v>3.0575852000000001</v>
      </c>
      <c r="D402">
        <v>2.6255256999999999</v>
      </c>
      <c r="E402">
        <v>3.2648473</v>
      </c>
      <c r="F402">
        <v>3.6172841</v>
      </c>
      <c r="G402">
        <v>3.7021084000000002</v>
      </c>
      <c r="H402">
        <v>3.2827381999999998</v>
      </c>
      <c r="I402">
        <v>3.113858</v>
      </c>
      <c r="J402">
        <v>3.6582224000000001</v>
      </c>
      <c r="K402">
        <v>3.0146088999999998</v>
      </c>
      <c r="L402">
        <v>2.8251903</v>
      </c>
      <c r="M402">
        <v>3.5293095000000001</v>
      </c>
      <c r="N402">
        <v>3.9869957</v>
      </c>
      <c r="O402">
        <v>3.4618807</v>
      </c>
      <c r="P402">
        <v>3.5963596999999998</v>
      </c>
      <c r="Q402">
        <v>3.6144129999999999</v>
      </c>
      <c r="R402">
        <v>5.0177097000000002</v>
      </c>
      <c r="S402">
        <v>5.9735670000000001</v>
      </c>
      <c r="T402">
        <v>3.3270168</v>
      </c>
      <c r="U402">
        <v>3.0294146999999998</v>
      </c>
      <c r="V402">
        <v>3.4891247999999999</v>
      </c>
      <c r="W402">
        <v>2.9682944</v>
      </c>
      <c r="X402">
        <v>3.3188485999999999</v>
      </c>
      <c r="Y402">
        <v>3.5115897999999999</v>
      </c>
      <c r="Z402">
        <v>3.8550445999999998</v>
      </c>
      <c r="AA402">
        <v>3.4615640999999999</v>
      </c>
      <c r="AB402">
        <v>3.3431377000000002</v>
      </c>
      <c r="AC402">
        <v>2.5167041000000001</v>
      </c>
      <c r="AD402">
        <v>3.1566589</v>
      </c>
      <c r="AE402">
        <v>3.4514467999999998</v>
      </c>
      <c r="AF402">
        <v>3.5467938999999999</v>
      </c>
      <c r="AG402">
        <v>3.4922564</v>
      </c>
      <c r="AH402">
        <v>2.9635191000000001</v>
      </c>
      <c r="AI402">
        <v>3.6378263999999998</v>
      </c>
      <c r="AJ402">
        <v>3.8713416999999999</v>
      </c>
      <c r="AK402">
        <v>3.0062997</v>
      </c>
      <c r="AL402">
        <v>3.6053009</v>
      </c>
      <c r="AM402">
        <v>3.5525427000000001</v>
      </c>
      <c r="AN402">
        <v>3.5969212000000002</v>
      </c>
      <c r="AO402">
        <v>3.2884544999999998</v>
      </c>
      <c r="AP402">
        <v>2.7543011000000002</v>
      </c>
      <c r="AQ402">
        <v>2.0920291</v>
      </c>
      <c r="AR402">
        <v>3.1169571999999999</v>
      </c>
      <c r="AS402">
        <v>4.1101489000000004</v>
      </c>
      <c r="AT402">
        <v>2.8158424000000002</v>
      </c>
      <c r="AU402">
        <v>2.3116449999999999</v>
      </c>
      <c r="AV402">
        <v>2.8120272000000002</v>
      </c>
      <c r="AW402">
        <v>5.0672503000000004</v>
      </c>
      <c r="AX402">
        <v>3.4734063000000002</v>
      </c>
      <c r="AY402">
        <v>3.7314587000000001</v>
      </c>
      <c r="AZ402">
        <v>3.0134261000000002</v>
      </c>
      <c r="BA402">
        <v>2.73048</v>
      </c>
      <c r="BB402">
        <v>3.0314402999999999</v>
      </c>
      <c r="BC402">
        <v>3.0479452999999999</v>
      </c>
      <c r="BD402">
        <v>3.0661746999999999</v>
      </c>
      <c r="BE402">
        <v>3.3749137</v>
      </c>
      <c r="BF402">
        <v>2.8375099000000001</v>
      </c>
      <c r="BG402">
        <v>2.5970194000000002</v>
      </c>
      <c r="BH402">
        <v>2.690032</v>
      </c>
      <c r="BI402">
        <v>2.7537772999999999</v>
      </c>
      <c r="BJ402">
        <v>2.9658625000000001</v>
      </c>
      <c r="BK402">
        <v>2.9642689</v>
      </c>
      <c r="BL402">
        <v>3.3071711000000001</v>
      </c>
      <c r="BM402">
        <v>2.9731871999999999</v>
      </c>
      <c r="BN402">
        <v>3.1735475000000002</v>
      </c>
      <c r="BO402">
        <v>3.0035438999999999</v>
      </c>
      <c r="BP402">
        <v>3.1040084000000001</v>
      </c>
      <c r="BQ402">
        <v>2.7125181999999999</v>
      </c>
      <c r="BR402">
        <v>2.8357774999999998</v>
      </c>
      <c r="BS402">
        <v>2.9341075000000001</v>
      </c>
      <c r="BT402">
        <v>3.3716838</v>
      </c>
      <c r="BU402">
        <v>3.1802918999999998</v>
      </c>
      <c r="BV402">
        <v>4.0167212000000001</v>
      </c>
      <c r="BW402">
        <v>3.0056061999999999</v>
      </c>
      <c r="BX402">
        <v>2.6657369000000002</v>
      </c>
      <c r="BY402">
        <v>3.4543518999999998</v>
      </c>
      <c r="BZ402">
        <v>3.0286849</v>
      </c>
      <c r="CA402">
        <v>2.6850586000000001</v>
      </c>
      <c r="CB402">
        <v>3.1637222999999999</v>
      </c>
      <c r="CC402">
        <v>3.6378955999999998</v>
      </c>
      <c r="CD402">
        <v>3.7256961</v>
      </c>
      <c r="CE402">
        <v>3.3096777999999998</v>
      </c>
      <c r="CF402">
        <v>3.3546567</v>
      </c>
      <c r="CG402">
        <v>3.9138047999999999</v>
      </c>
      <c r="CH402">
        <v>3.1511809999999998</v>
      </c>
      <c r="CI402">
        <v>2.5913273999999999</v>
      </c>
      <c r="CJ402">
        <v>3.3818082999999999</v>
      </c>
      <c r="CK402">
        <v>3.7943625000000001</v>
      </c>
      <c r="CL402">
        <v>3.4022744</v>
      </c>
      <c r="CM402">
        <v>3.5282773999999999</v>
      </c>
      <c r="CN402">
        <v>3.7713523000000002</v>
      </c>
      <c r="CO402">
        <v>5.2247795999999997</v>
      </c>
      <c r="CP402">
        <v>5.4487003999999999</v>
      </c>
      <c r="CQ402">
        <v>3.2634325</v>
      </c>
      <c r="CR402">
        <v>2.9323478000000001</v>
      </c>
      <c r="CS402">
        <v>3.3673324999999998</v>
      </c>
      <c r="CT402">
        <v>3.0679810000000001</v>
      </c>
      <c r="CU402">
        <v>3.3137534</v>
      </c>
      <c r="CV402">
        <v>3.8512795</v>
      </c>
      <c r="CW402">
        <v>3.5522787999999998</v>
      </c>
      <c r="CX402">
        <v>3.4253594999999999</v>
      </c>
      <c r="CY402">
        <v>3.4051721000000001</v>
      </c>
      <c r="CZ402">
        <v>2.6574607000000001</v>
      </c>
      <c r="DA402">
        <v>3.1881713999999999</v>
      </c>
      <c r="DB402">
        <v>3.4843028</v>
      </c>
      <c r="DC402">
        <v>3.7161086000000001</v>
      </c>
      <c r="DD402">
        <v>4.4834332000000003</v>
      </c>
      <c r="DE402">
        <v>3.1528586999999999</v>
      </c>
      <c r="DF402">
        <v>3.6430170999999998</v>
      </c>
      <c r="DG402">
        <v>4.1044454999999997</v>
      </c>
      <c r="DH402">
        <v>3.2168155</v>
      </c>
      <c r="DI402">
        <v>3.3856484999999998</v>
      </c>
      <c r="DJ402">
        <v>3.4101762999999998</v>
      </c>
      <c r="DK402">
        <v>3.1436373999999998</v>
      </c>
      <c r="DL402">
        <v>3.5523098000000002</v>
      </c>
      <c r="DM402">
        <v>2.8566861000000001</v>
      </c>
      <c r="DN402">
        <v>2.1862514000000002</v>
      </c>
      <c r="DO402">
        <v>3.2512612000000001</v>
      </c>
      <c r="DP402">
        <v>4.3117904999999999</v>
      </c>
      <c r="DQ402">
        <v>2.8013568000000002</v>
      </c>
      <c r="DR402">
        <v>2.2808354</v>
      </c>
      <c r="DS402">
        <v>3.0978610999999998</v>
      </c>
      <c r="DT402">
        <v>4.2689418999999997</v>
      </c>
      <c r="DU402">
        <v>3.5742538000000001</v>
      </c>
      <c r="DV402">
        <v>3.8019940999999999</v>
      </c>
      <c r="DW402">
        <v>3.2052404999999999</v>
      </c>
      <c r="DX402">
        <v>2.9079385000000002</v>
      </c>
      <c r="DY402">
        <v>2.9898663000000001</v>
      </c>
      <c r="DZ402">
        <v>3.2294629000000001</v>
      </c>
      <c r="EA402">
        <v>3.0323397999999999</v>
      </c>
      <c r="EB402">
        <v>2.9937529999999999</v>
      </c>
      <c r="EC402">
        <v>2.8286557000000001</v>
      </c>
      <c r="ED402">
        <v>2.7266311999999999</v>
      </c>
      <c r="EE402">
        <v>2.6422357999999999</v>
      </c>
      <c r="EF402">
        <v>2.7591136000000001</v>
      </c>
      <c r="EG402">
        <v>2.8450470000000001</v>
      </c>
      <c r="EH402">
        <v>2.9657469000000001</v>
      </c>
      <c r="EI402">
        <v>2.9513148999999999</v>
      </c>
      <c r="EJ402">
        <v>3.0237820000000002</v>
      </c>
      <c r="EK402">
        <v>3.1127071000000002</v>
      </c>
      <c r="EL402">
        <v>2.9711572999999998</v>
      </c>
      <c r="EM402">
        <v>2.9496939000000002</v>
      </c>
      <c r="EN402">
        <v>2.7535384000000001</v>
      </c>
      <c r="EO402">
        <v>2.8844528</v>
      </c>
      <c r="EP402">
        <v>2.7545142</v>
      </c>
      <c r="EQ402">
        <v>3.6172235000000001</v>
      </c>
      <c r="ER402">
        <v>3.1512946999999998</v>
      </c>
      <c r="ES402">
        <v>2.9081237</v>
      </c>
      <c r="ET402">
        <v>3.0377078000000002</v>
      </c>
      <c r="EU402">
        <v>2.8675826</v>
      </c>
      <c r="EV402">
        <v>0</v>
      </c>
      <c r="EW402">
        <f>MATCH(A402,'[1]BASC2_BRIEF_6yr_DEMOS_ScanInfo '!$H$1:$H$585,0)</f>
        <v>416</v>
      </c>
      <c r="EX402">
        <f>INDEX('[1]BASC2_BRIEF_6yr_DEMOS_ScanInfo '!$L$1:$L$585,EW402)</f>
        <v>1</v>
      </c>
      <c r="EY402">
        <v>2</v>
      </c>
      <c r="EZ402">
        <v>1</v>
      </c>
      <c r="FA402">
        <f t="shared" si="96"/>
        <v>0</v>
      </c>
      <c r="FB402">
        <v>0</v>
      </c>
    </row>
    <row r="403" spans="1:158" x14ac:dyDescent="0.35">
      <c r="A403" t="s">
        <v>298</v>
      </c>
      <c r="B403">
        <v>3.5191545</v>
      </c>
      <c r="C403">
        <v>3.0819169999999998</v>
      </c>
      <c r="D403">
        <v>2.8856226999999999</v>
      </c>
      <c r="E403">
        <v>3.1606785999999998</v>
      </c>
      <c r="F403">
        <v>3.8757500999999999</v>
      </c>
      <c r="G403">
        <v>3.4675132999999998</v>
      </c>
      <c r="H403">
        <v>3.3335433000000001</v>
      </c>
      <c r="I403">
        <v>3.2674932000000001</v>
      </c>
      <c r="J403">
        <v>3.6604215999999998</v>
      </c>
      <c r="K403">
        <v>2.6403248000000001</v>
      </c>
      <c r="L403">
        <v>2.7262542000000001</v>
      </c>
      <c r="M403">
        <v>3.3826852000000001</v>
      </c>
      <c r="N403">
        <v>3.7590813999999999</v>
      </c>
      <c r="O403">
        <v>3.5209503</v>
      </c>
      <c r="P403">
        <v>3.4810449999999999</v>
      </c>
      <c r="Q403">
        <v>3.8718442999999998</v>
      </c>
      <c r="R403">
        <v>5.2952298999999998</v>
      </c>
      <c r="S403">
        <v>6.1063885999999998</v>
      </c>
      <c r="T403">
        <v>3.5351007000000001</v>
      </c>
      <c r="U403">
        <v>3.1743307000000001</v>
      </c>
      <c r="V403">
        <v>3.4825100999999998</v>
      </c>
      <c r="W403">
        <v>2.9060959999999998</v>
      </c>
      <c r="X403">
        <v>3.464572</v>
      </c>
      <c r="Y403">
        <v>3.9596040000000001</v>
      </c>
      <c r="Z403">
        <v>3.5600068999999999</v>
      </c>
      <c r="AA403">
        <v>3.6027703</v>
      </c>
      <c r="AB403">
        <v>3.2137112999999999</v>
      </c>
      <c r="AC403">
        <v>2.7371788000000001</v>
      </c>
      <c r="AD403">
        <v>3.2821218999999999</v>
      </c>
      <c r="AE403">
        <v>3.4583200999999999</v>
      </c>
      <c r="AF403">
        <v>3.8344026000000002</v>
      </c>
      <c r="AG403">
        <v>3.0378346000000001</v>
      </c>
      <c r="AH403">
        <v>2.9397948</v>
      </c>
      <c r="AI403">
        <v>3.3312596999999999</v>
      </c>
      <c r="AJ403">
        <v>4.3608412999999997</v>
      </c>
      <c r="AK403">
        <v>2.9992106000000001</v>
      </c>
      <c r="AL403">
        <v>3.8055248000000002</v>
      </c>
      <c r="AM403">
        <v>3.3852725000000001</v>
      </c>
      <c r="AN403">
        <v>3.4165030000000001</v>
      </c>
      <c r="AO403">
        <v>3.1220682000000002</v>
      </c>
      <c r="AP403">
        <v>2.9518228</v>
      </c>
      <c r="AQ403">
        <v>2.1433384000000002</v>
      </c>
      <c r="AR403">
        <v>2.7227831</v>
      </c>
      <c r="AS403">
        <v>4.4638156999999996</v>
      </c>
      <c r="AT403">
        <v>2.7870107000000002</v>
      </c>
      <c r="AU403">
        <v>2.3734627000000001</v>
      </c>
      <c r="AV403">
        <v>2.9257102000000001</v>
      </c>
      <c r="AW403">
        <v>5.2866936000000004</v>
      </c>
      <c r="AX403">
        <v>3.6867842999999998</v>
      </c>
      <c r="AY403">
        <v>3.8873975000000001</v>
      </c>
      <c r="AZ403">
        <v>3.5150025</v>
      </c>
      <c r="BA403">
        <v>2.8533447000000001</v>
      </c>
      <c r="BB403">
        <v>3.0621619</v>
      </c>
      <c r="BC403">
        <v>2.9656967999999999</v>
      </c>
      <c r="BD403">
        <v>3.1046792999999999</v>
      </c>
      <c r="BE403">
        <v>2.8856182000000001</v>
      </c>
      <c r="BF403">
        <v>2.7496120999999998</v>
      </c>
      <c r="BG403">
        <v>2.8382925999999999</v>
      </c>
      <c r="BH403">
        <v>2.8832971999999999</v>
      </c>
      <c r="BI403">
        <v>3.2804511000000001</v>
      </c>
      <c r="BJ403">
        <v>3.2520224999999998</v>
      </c>
      <c r="BK403">
        <v>3.0992788999999998</v>
      </c>
      <c r="BL403">
        <v>3.5031363999999998</v>
      </c>
      <c r="BM403">
        <v>3.4495429999999998</v>
      </c>
      <c r="BN403">
        <v>3.3707384999999999</v>
      </c>
      <c r="BO403">
        <v>2.9422119000000002</v>
      </c>
      <c r="BP403">
        <v>3.1301765000000001</v>
      </c>
      <c r="BQ403">
        <v>2.7997904</v>
      </c>
      <c r="BR403">
        <v>2.8108491999999998</v>
      </c>
      <c r="BS403">
        <v>3.2001382999999999</v>
      </c>
      <c r="BT403">
        <v>3.2360692000000002</v>
      </c>
      <c r="BU403">
        <v>3.2507223999999999</v>
      </c>
      <c r="BV403">
        <v>3.6457670000000002</v>
      </c>
      <c r="BW403">
        <v>3.0644857999999999</v>
      </c>
      <c r="BX403">
        <v>2.6685674000000001</v>
      </c>
      <c r="BY403">
        <v>3.6602781000000002</v>
      </c>
      <c r="BZ403">
        <v>3.3195779000000001</v>
      </c>
      <c r="CA403">
        <v>2.9504546999999999</v>
      </c>
      <c r="CB403">
        <v>3.0309431999999998</v>
      </c>
      <c r="CC403">
        <v>3.7006427999999998</v>
      </c>
      <c r="CD403">
        <v>3.5534219999999999</v>
      </c>
      <c r="CE403">
        <v>3.2387412000000002</v>
      </c>
      <c r="CF403">
        <v>3.3572364000000001</v>
      </c>
      <c r="CG403">
        <v>3.6374439999999999</v>
      </c>
      <c r="CH403">
        <v>2.9414937000000001</v>
      </c>
      <c r="CI403">
        <v>3.0460508000000002</v>
      </c>
      <c r="CJ403">
        <v>3.4709431999999998</v>
      </c>
      <c r="CK403">
        <v>3.7713090999999999</v>
      </c>
      <c r="CL403">
        <v>3.4613166</v>
      </c>
      <c r="CM403">
        <v>3.5845101000000001</v>
      </c>
      <c r="CN403">
        <v>3.9505794000000001</v>
      </c>
      <c r="CO403">
        <v>5.1585707999999997</v>
      </c>
      <c r="CP403">
        <v>6.5021687000000004</v>
      </c>
      <c r="CQ403">
        <v>3.2438953000000001</v>
      </c>
      <c r="CR403">
        <v>3.4442846999999999</v>
      </c>
      <c r="CS403">
        <v>3.5556066</v>
      </c>
      <c r="CT403">
        <v>3.3020127000000001</v>
      </c>
      <c r="CU403">
        <v>3.1048993999999999</v>
      </c>
      <c r="CV403">
        <v>3.6323013</v>
      </c>
      <c r="CW403">
        <v>3.5434139</v>
      </c>
      <c r="CX403">
        <v>3.5007098000000001</v>
      </c>
      <c r="CY403">
        <v>3.3518588999999999</v>
      </c>
      <c r="CZ403">
        <v>2.4276841</v>
      </c>
      <c r="DA403">
        <v>3.3231323000000001</v>
      </c>
      <c r="DB403">
        <v>3.6921827999999999</v>
      </c>
      <c r="DC403">
        <v>3.2131972000000002</v>
      </c>
      <c r="DD403">
        <v>4.1026974000000003</v>
      </c>
      <c r="DE403">
        <v>3.1687417</v>
      </c>
      <c r="DF403">
        <v>3.771039</v>
      </c>
      <c r="DG403">
        <v>4.1771611999999996</v>
      </c>
      <c r="DH403">
        <v>3.2671044</v>
      </c>
      <c r="DI403">
        <v>3.9031273999999998</v>
      </c>
      <c r="DJ403">
        <v>3.6969378000000002</v>
      </c>
      <c r="DK403">
        <v>3.5280725999999998</v>
      </c>
      <c r="DL403">
        <v>3.3428773999999999</v>
      </c>
      <c r="DM403">
        <v>2.8230306999999999</v>
      </c>
      <c r="DN403">
        <v>2.1113186000000002</v>
      </c>
      <c r="DO403">
        <v>3.1068047999999999</v>
      </c>
      <c r="DP403">
        <v>4.6605300999999999</v>
      </c>
      <c r="DQ403">
        <v>2.7702034000000002</v>
      </c>
      <c r="DR403">
        <v>2.3213444000000001</v>
      </c>
      <c r="DS403">
        <v>2.9112233999999999</v>
      </c>
      <c r="DT403">
        <v>4.8164511000000001</v>
      </c>
      <c r="DU403">
        <v>3.4786296000000001</v>
      </c>
      <c r="DV403">
        <v>4.4306717000000004</v>
      </c>
      <c r="DW403">
        <v>3.1186826000000001</v>
      </c>
      <c r="DX403">
        <v>3.0415730000000001</v>
      </c>
      <c r="DY403">
        <v>3.2631326</v>
      </c>
      <c r="DZ403">
        <v>3.0968800000000001</v>
      </c>
      <c r="EA403">
        <v>3.3180057999999999</v>
      </c>
      <c r="EB403">
        <v>3.0184567000000002</v>
      </c>
      <c r="EC403">
        <v>2.9094603000000001</v>
      </c>
      <c r="ED403">
        <v>2.5366255999999998</v>
      </c>
      <c r="EE403">
        <v>2.8782814000000001</v>
      </c>
      <c r="EF403">
        <v>3.0134517999999999</v>
      </c>
      <c r="EG403">
        <v>3.2755640000000001</v>
      </c>
      <c r="EH403">
        <v>2.9664790999999999</v>
      </c>
      <c r="EI403">
        <v>3.3237218999999998</v>
      </c>
      <c r="EJ403">
        <v>2.7562928000000002</v>
      </c>
      <c r="EK403">
        <v>3.2220156000000002</v>
      </c>
      <c r="EL403">
        <v>3.1144443000000002</v>
      </c>
      <c r="EM403">
        <v>2.9713428</v>
      </c>
      <c r="EN403">
        <v>2.5806174</v>
      </c>
      <c r="EO403">
        <v>3.0701250999999998</v>
      </c>
      <c r="EP403">
        <v>2.9681942000000001</v>
      </c>
      <c r="EQ403">
        <v>3.1565509</v>
      </c>
      <c r="ER403">
        <v>3.1740805999999999</v>
      </c>
      <c r="ES403">
        <v>3.8577792999999998</v>
      </c>
      <c r="ET403">
        <v>3.1524127000000002</v>
      </c>
      <c r="EU403">
        <v>3.2661294999999999</v>
      </c>
      <c r="EV403">
        <v>0</v>
      </c>
      <c r="EW403">
        <f>MATCH(A403,'[1]BASC2_BRIEF_6yr_DEMOS_ScanInfo '!$H$1:$H$585,0)</f>
        <v>419</v>
      </c>
      <c r="EX403">
        <f>INDEX('[1]BASC2_BRIEF_6yr_DEMOS_ScanInfo '!$L$1:$L$585,EW403)</f>
        <v>1</v>
      </c>
      <c r="EY403">
        <v>2</v>
      </c>
      <c r="EZ403">
        <v>1</v>
      </c>
      <c r="FA403">
        <f t="shared" si="96"/>
        <v>0</v>
      </c>
      <c r="FB403">
        <v>0</v>
      </c>
    </row>
    <row r="404" spans="1:158" x14ac:dyDescent="0.35">
      <c r="A404" t="s">
        <v>181</v>
      </c>
      <c r="B404">
        <v>3.5563037</v>
      </c>
      <c r="C404">
        <v>2.8630220999999998</v>
      </c>
      <c r="D404">
        <v>2.9331360000000002</v>
      </c>
      <c r="E404">
        <v>2.9199944000000002</v>
      </c>
      <c r="F404">
        <v>3.40116</v>
      </c>
      <c r="G404">
        <v>3.7757196</v>
      </c>
      <c r="H404">
        <v>3.6139784000000001</v>
      </c>
      <c r="I404">
        <v>3.1783838000000002</v>
      </c>
      <c r="J404">
        <v>3.4489188</v>
      </c>
      <c r="K404">
        <v>2.6916405999999999</v>
      </c>
      <c r="L404">
        <v>2.7794688000000001</v>
      </c>
      <c r="M404">
        <v>3.2859446999999999</v>
      </c>
      <c r="N404">
        <v>3.8024409000000001</v>
      </c>
      <c r="O404">
        <v>3.2383937999999999</v>
      </c>
      <c r="P404">
        <v>3.3117774</v>
      </c>
      <c r="Q404">
        <v>3.7228309999999998</v>
      </c>
      <c r="R404">
        <v>4.5642284999999996</v>
      </c>
      <c r="S404">
        <v>5.3926311</v>
      </c>
      <c r="T404">
        <v>3.0405218999999999</v>
      </c>
      <c r="U404">
        <v>2.8844409</v>
      </c>
      <c r="V404">
        <v>3.3807339999999999</v>
      </c>
      <c r="W404">
        <v>2.8447664000000001</v>
      </c>
      <c r="X404">
        <v>3.2474961000000002</v>
      </c>
      <c r="Y404">
        <v>3.6508417</v>
      </c>
      <c r="Z404">
        <v>3.5674796</v>
      </c>
      <c r="AA404">
        <v>3.2787370999999998</v>
      </c>
      <c r="AB404">
        <v>3.3186841</v>
      </c>
      <c r="AC404">
        <v>2.4731846000000002</v>
      </c>
      <c r="AD404">
        <v>2.8389804000000001</v>
      </c>
      <c r="AE404">
        <v>3.3073554000000001</v>
      </c>
      <c r="AF404">
        <v>3.2657120000000002</v>
      </c>
      <c r="AG404">
        <v>4.7978668000000004</v>
      </c>
      <c r="AH404">
        <v>2.8239302999999998</v>
      </c>
      <c r="AI404">
        <v>3.5353875000000001</v>
      </c>
      <c r="AJ404">
        <v>3.9899566000000002</v>
      </c>
      <c r="AK404">
        <v>2.9616050999999999</v>
      </c>
      <c r="AL404">
        <v>3.4628766</v>
      </c>
      <c r="AM404">
        <v>3.4944951999999998</v>
      </c>
      <c r="AN404">
        <v>3.2706963999999998</v>
      </c>
      <c r="AO404">
        <v>2.9488628000000001</v>
      </c>
      <c r="AP404">
        <v>2.6630031999999999</v>
      </c>
      <c r="AQ404">
        <v>2.0858344999999998</v>
      </c>
      <c r="AR404">
        <v>2.7261643000000002</v>
      </c>
      <c r="AS404">
        <v>4.6275101000000003</v>
      </c>
      <c r="AT404">
        <v>2.8263223000000002</v>
      </c>
      <c r="AU404">
        <v>2.1752495999999999</v>
      </c>
      <c r="AV404">
        <v>2.7550039000000002</v>
      </c>
      <c r="AW404">
        <v>4.4509783000000001</v>
      </c>
      <c r="AX404">
        <v>3.2518508000000002</v>
      </c>
      <c r="AY404">
        <v>3.6310172000000001</v>
      </c>
      <c r="AZ404">
        <v>3.0613451</v>
      </c>
      <c r="BA404">
        <v>2.8643613000000001</v>
      </c>
      <c r="BB404">
        <v>2.8234167000000001</v>
      </c>
      <c r="BC404">
        <v>3.1585426000000001</v>
      </c>
      <c r="BD404">
        <v>2.9976965999999998</v>
      </c>
      <c r="BE404">
        <v>3.4005983</v>
      </c>
      <c r="BF404">
        <v>2.7772958000000001</v>
      </c>
      <c r="BG404">
        <v>2.5346112000000001</v>
      </c>
      <c r="BH404">
        <v>2.4054183999999998</v>
      </c>
      <c r="BI404">
        <v>2.9200613</v>
      </c>
      <c r="BJ404">
        <v>2.7626588000000001</v>
      </c>
      <c r="BK404">
        <v>3.0244049999999998</v>
      </c>
      <c r="BL404">
        <v>3.320236</v>
      </c>
      <c r="BM404">
        <v>2.6850467</v>
      </c>
      <c r="BN404">
        <v>2.9552440999999998</v>
      </c>
      <c r="BO404">
        <v>2.973357</v>
      </c>
      <c r="BP404">
        <v>3.0932138</v>
      </c>
      <c r="BQ404">
        <v>2.6137993000000002</v>
      </c>
      <c r="BR404">
        <v>2.6790943</v>
      </c>
      <c r="BS404">
        <v>2.675808</v>
      </c>
      <c r="BT404">
        <v>3.7388012000000002</v>
      </c>
      <c r="BU404">
        <v>2.9930401</v>
      </c>
      <c r="BV404">
        <v>3.4994805000000002</v>
      </c>
      <c r="BW404">
        <v>2.9268092999999999</v>
      </c>
      <c r="BX404">
        <v>2.6853916999999998</v>
      </c>
      <c r="BY404">
        <v>3.4595796999999999</v>
      </c>
      <c r="BZ404">
        <v>2.8491175000000002</v>
      </c>
      <c r="CA404">
        <v>2.9550271000000001</v>
      </c>
      <c r="CB404">
        <v>3.0188948999999998</v>
      </c>
      <c r="CC404">
        <v>3.5153439</v>
      </c>
      <c r="CD404">
        <v>3.4977640999999999</v>
      </c>
      <c r="CE404">
        <v>3.3562354999999999</v>
      </c>
      <c r="CF404">
        <v>3.1001848999999999</v>
      </c>
      <c r="CG404">
        <v>3.4165013000000002</v>
      </c>
      <c r="CH404">
        <v>2.6049416000000001</v>
      </c>
      <c r="CI404">
        <v>2.8528783</v>
      </c>
      <c r="CJ404">
        <v>3.0065054999999998</v>
      </c>
      <c r="CK404">
        <v>3.4794095</v>
      </c>
      <c r="CL404">
        <v>3.2249658000000001</v>
      </c>
      <c r="CM404">
        <v>3.3703213000000001</v>
      </c>
      <c r="CN404">
        <v>3.5923463999999998</v>
      </c>
      <c r="CO404">
        <v>4.565537</v>
      </c>
      <c r="CP404">
        <v>5.6111059000000001</v>
      </c>
      <c r="CQ404">
        <v>3.1949209999999999</v>
      </c>
      <c r="CR404">
        <v>2.9067402000000002</v>
      </c>
      <c r="CS404">
        <v>3.2760924999999999</v>
      </c>
      <c r="CT404">
        <v>2.9455594999999999</v>
      </c>
      <c r="CU404">
        <v>3.1062348000000002</v>
      </c>
      <c r="CV404">
        <v>3.4053276000000001</v>
      </c>
      <c r="CW404">
        <v>3.5471784999999998</v>
      </c>
      <c r="CX404">
        <v>3.3347247000000002</v>
      </c>
      <c r="CY404">
        <v>3.096911</v>
      </c>
      <c r="CZ404">
        <v>2.4852368999999999</v>
      </c>
      <c r="DA404">
        <v>2.8474282999999998</v>
      </c>
      <c r="DB404">
        <v>3.3149251999999998</v>
      </c>
      <c r="DC404">
        <v>3.5242569000000001</v>
      </c>
      <c r="DD404">
        <v>4.8243723000000003</v>
      </c>
      <c r="DE404">
        <v>2.8724712999999999</v>
      </c>
      <c r="DF404">
        <v>3.4234599999999999</v>
      </c>
      <c r="DG404">
        <v>3.8358810000000001</v>
      </c>
      <c r="DH404">
        <v>2.8352388999999998</v>
      </c>
      <c r="DI404">
        <v>3.5183884999999999</v>
      </c>
      <c r="DJ404">
        <v>3.3753798000000002</v>
      </c>
      <c r="DK404">
        <v>3.2725822999999998</v>
      </c>
      <c r="DL404">
        <v>3.1447805999999998</v>
      </c>
      <c r="DM404">
        <v>2.6072191999999998</v>
      </c>
      <c r="DN404">
        <v>2.0140026</v>
      </c>
      <c r="DO404">
        <v>2.6649506000000001</v>
      </c>
      <c r="DP404">
        <v>4.2195530000000003</v>
      </c>
      <c r="DQ404">
        <v>2.7000871000000002</v>
      </c>
      <c r="DR404">
        <v>2.1797304</v>
      </c>
      <c r="DS404">
        <v>2.8563293999999999</v>
      </c>
      <c r="DT404">
        <v>4.7642593</v>
      </c>
      <c r="DU404">
        <v>3.1812649</v>
      </c>
      <c r="DV404">
        <v>3.3791296000000002</v>
      </c>
      <c r="DW404">
        <v>3.3357426999999999</v>
      </c>
      <c r="DX404">
        <v>3.0049934</v>
      </c>
      <c r="DY404">
        <v>2.8760208999999999</v>
      </c>
      <c r="DZ404">
        <v>2.8724436999999998</v>
      </c>
      <c r="EA404">
        <v>2.8960594999999998</v>
      </c>
      <c r="EB404">
        <v>3.2287387999999999</v>
      </c>
      <c r="EC404">
        <v>2.638042</v>
      </c>
      <c r="ED404">
        <v>2.5227048000000001</v>
      </c>
      <c r="EE404">
        <v>2.6745915</v>
      </c>
      <c r="EF404">
        <v>3.0771985000000002</v>
      </c>
      <c r="EG404">
        <v>2.8390857999999999</v>
      </c>
      <c r="EH404">
        <v>3.0015461000000001</v>
      </c>
      <c r="EI404">
        <v>2.9725635000000001</v>
      </c>
      <c r="EJ404">
        <v>3.3162782000000002</v>
      </c>
      <c r="EK404">
        <v>2.9429468999999999</v>
      </c>
      <c r="EL404">
        <v>3.0081904000000002</v>
      </c>
      <c r="EM404">
        <v>2.8302710000000002</v>
      </c>
      <c r="EN404">
        <v>2.6420214</v>
      </c>
      <c r="EO404">
        <v>2.6047441999999998</v>
      </c>
      <c r="EP404">
        <v>2.8555472000000002</v>
      </c>
      <c r="EQ404">
        <v>2.9771828999999999</v>
      </c>
      <c r="ER404">
        <v>3.2123349000000001</v>
      </c>
      <c r="ES404">
        <v>3.1936357000000002</v>
      </c>
      <c r="ET404">
        <v>2.9344237</v>
      </c>
      <c r="EU404">
        <v>2.8762641000000002</v>
      </c>
      <c r="EV404">
        <v>1</v>
      </c>
      <c r="EW404">
        <f>MATCH(A404,'[1]BASC2_BRIEF_6yr_DEMOS_ScanInfo '!$H$1:$H$585,0)</f>
        <v>423</v>
      </c>
      <c r="EX404">
        <f>INDEX('[1]BASC2_BRIEF_6yr_DEMOS_ScanInfo '!$L$1:$L$585,EW404)</f>
        <v>2</v>
      </c>
      <c r="EY404">
        <v>2</v>
      </c>
      <c r="EZ404">
        <v>2</v>
      </c>
      <c r="FA404">
        <f>IF(AND(EZ404=2,EV404=1),3)</f>
        <v>3</v>
      </c>
      <c r="FB404">
        <v>3</v>
      </c>
    </row>
    <row r="405" spans="1:158" x14ac:dyDescent="0.35">
      <c r="A405" t="s">
        <v>299</v>
      </c>
      <c r="B405">
        <v>3.6293704999999998</v>
      </c>
      <c r="C405">
        <v>3.0497323999999999</v>
      </c>
      <c r="D405">
        <v>2.8626969</v>
      </c>
      <c r="E405">
        <v>3.0969543000000002</v>
      </c>
      <c r="F405">
        <v>3.7956519000000002</v>
      </c>
      <c r="G405">
        <v>3.5985303000000002</v>
      </c>
      <c r="H405">
        <v>3.4552163999999999</v>
      </c>
      <c r="I405">
        <v>3.1006227000000002</v>
      </c>
      <c r="J405">
        <v>4.1609997999999999</v>
      </c>
      <c r="K405">
        <v>2.8036525000000001</v>
      </c>
      <c r="L405">
        <v>2.9784055</v>
      </c>
      <c r="M405">
        <v>3.3263094</v>
      </c>
      <c r="N405">
        <v>4.034122</v>
      </c>
      <c r="O405">
        <v>3.4219591999999999</v>
      </c>
      <c r="P405">
        <v>3.4067614000000002</v>
      </c>
      <c r="Q405">
        <v>3.8488977000000002</v>
      </c>
      <c r="R405">
        <v>4.5687809000000001</v>
      </c>
      <c r="S405">
        <v>5.6006866000000004</v>
      </c>
      <c r="T405">
        <v>3.3476167000000001</v>
      </c>
      <c r="U405">
        <v>3.0652529999999998</v>
      </c>
      <c r="V405">
        <v>3.5724668999999998</v>
      </c>
      <c r="W405">
        <v>2.9702101000000001</v>
      </c>
      <c r="X405">
        <v>3.3527236</v>
      </c>
      <c r="Y405">
        <v>3.8439188</v>
      </c>
      <c r="Z405">
        <v>3.5807270999999998</v>
      </c>
      <c r="AA405">
        <v>3.3147644999999999</v>
      </c>
      <c r="AB405">
        <v>3.2289485999999998</v>
      </c>
      <c r="AC405">
        <v>2.5140421000000002</v>
      </c>
      <c r="AD405">
        <v>2.9665054999999998</v>
      </c>
      <c r="AE405">
        <v>3.5250298999999998</v>
      </c>
      <c r="AF405">
        <v>3.5390830000000002</v>
      </c>
      <c r="AG405">
        <v>4.0249996000000001</v>
      </c>
      <c r="AH405">
        <v>2.9258101000000001</v>
      </c>
      <c r="AI405">
        <v>3.6330117999999998</v>
      </c>
      <c r="AJ405">
        <v>4.1858238999999999</v>
      </c>
      <c r="AK405">
        <v>2.9539678</v>
      </c>
      <c r="AL405">
        <v>3.6824875000000001</v>
      </c>
      <c r="AM405">
        <v>3.6879430000000002</v>
      </c>
      <c r="AN405">
        <v>3.4920203999999999</v>
      </c>
      <c r="AO405">
        <v>3.2097169999999999</v>
      </c>
      <c r="AP405">
        <v>2.8079231</v>
      </c>
      <c r="AQ405">
        <v>2.0375516</v>
      </c>
      <c r="AR405">
        <v>2.9785235000000001</v>
      </c>
      <c r="AS405">
        <v>4.5668087000000002</v>
      </c>
      <c r="AT405">
        <v>2.8014728999999998</v>
      </c>
      <c r="AU405">
        <v>2.2216844999999998</v>
      </c>
      <c r="AV405">
        <v>2.9744415000000002</v>
      </c>
      <c r="AW405">
        <v>4.6075233999999998</v>
      </c>
      <c r="AX405">
        <v>3.4122083000000001</v>
      </c>
      <c r="AY405">
        <v>3.6860143999999999</v>
      </c>
      <c r="AZ405">
        <v>3.1951437</v>
      </c>
      <c r="BA405">
        <v>2.6899549999999999</v>
      </c>
      <c r="BB405">
        <v>3.1932721000000002</v>
      </c>
      <c r="BC405">
        <v>3.1093516000000001</v>
      </c>
      <c r="BD405">
        <v>3.0731668000000001</v>
      </c>
      <c r="BE405">
        <v>3.510392</v>
      </c>
      <c r="BF405">
        <v>2.8101025000000002</v>
      </c>
      <c r="BG405">
        <v>2.7298328999999999</v>
      </c>
      <c r="BH405">
        <v>2.6297215999999999</v>
      </c>
      <c r="BI405">
        <v>3.0456995999999998</v>
      </c>
      <c r="BJ405">
        <v>3.171808</v>
      </c>
      <c r="BK405">
        <v>2.9169578999999999</v>
      </c>
      <c r="BL405">
        <v>4.1300526</v>
      </c>
      <c r="BM405">
        <v>3.322222</v>
      </c>
      <c r="BN405">
        <v>3.2811501000000001</v>
      </c>
      <c r="BO405">
        <v>3.1001303</v>
      </c>
      <c r="BP405">
        <v>3.1874639999999999</v>
      </c>
      <c r="BQ405">
        <v>2.7145095000000001</v>
      </c>
      <c r="BR405">
        <v>2.9495570999999998</v>
      </c>
      <c r="BS405">
        <v>3.0817692000000001</v>
      </c>
      <c r="BT405">
        <v>3.1391076999999998</v>
      </c>
      <c r="BU405">
        <v>3.2275124000000002</v>
      </c>
      <c r="BV405">
        <v>3.2284638999999999</v>
      </c>
      <c r="BW405">
        <v>3.1104219</v>
      </c>
      <c r="BX405">
        <v>3.0337276000000002</v>
      </c>
      <c r="BY405">
        <v>3.6221104</v>
      </c>
      <c r="BZ405">
        <v>3.3319030000000001</v>
      </c>
      <c r="CA405">
        <v>2.9765476999999998</v>
      </c>
      <c r="CB405">
        <v>3.2490728</v>
      </c>
      <c r="CC405">
        <v>3.3460771999999999</v>
      </c>
      <c r="CD405">
        <v>3.6964896</v>
      </c>
      <c r="CE405">
        <v>3.2556918000000001</v>
      </c>
      <c r="CF405">
        <v>3.2678913999999999</v>
      </c>
      <c r="CG405">
        <v>4.2258944999999999</v>
      </c>
      <c r="CH405">
        <v>2.9105344</v>
      </c>
      <c r="CI405">
        <v>2.8268483</v>
      </c>
      <c r="CJ405">
        <v>3.3936552999999998</v>
      </c>
      <c r="CK405">
        <v>3.9168794</v>
      </c>
      <c r="CL405">
        <v>3.4454851</v>
      </c>
      <c r="CM405">
        <v>3.4239874000000001</v>
      </c>
      <c r="CN405">
        <v>3.7309353000000001</v>
      </c>
      <c r="CO405">
        <v>4.8135157</v>
      </c>
      <c r="CP405">
        <v>5.5476532000000001</v>
      </c>
      <c r="CQ405">
        <v>3.3368150999999999</v>
      </c>
      <c r="CR405">
        <v>3.0403421000000002</v>
      </c>
      <c r="CS405">
        <v>3.5425513</v>
      </c>
      <c r="CT405">
        <v>2.9495420000000001</v>
      </c>
      <c r="CU405">
        <v>3.1283113999999999</v>
      </c>
      <c r="CV405">
        <v>3.6646974000000001</v>
      </c>
      <c r="CW405">
        <v>3.7242598999999998</v>
      </c>
      <c r="CX405">
        <v>3.4617946000000002</v>
      </c>
      <c r="CY405">
        <v>3.2915044</v>
      </c>
      <c r="CZ405">
        <v>2.6450608</v>
      </c>
      <c r="DA405">
        <v>3.2492673000000001</v>
      </c>
      <c r="DB405">
        <v>3.5325636999999999</v>
      </c>
      <c r="DC405">
        <v>3.4066572000000002</v>
      </c>
      <c r="DD405">
        <v>3.8159890000000001</v>
      </c>
      <c r="DE405">
        <v>2.8194001000000002</v>
      </c>
      <c r="DF405">
        <v>3.5557715999999999</v>
      </c>
      <c r="DG405">
        <v>4.2486810999999998</v>
      </c>
      <c r="DH405">
        <v>3.1625456999999999</v>
      </c>
      <c r="DI405">
        <v>3.5397048</v>
      </c>
      <c r="DJ405">
        <v>3.7987440000000001</v>
      </c>
      <c r="DK405">
        <v>3.2235288999999998</v>
      </c>
      <c r="DL405">
        <v>3.2907177999999999</v>
      </c>
      <c r="DM405">
        <v>2.7782526000000001</v>
      </c>
      <c r="DN405">
        <v>2.0293195000000002</v>
      </c>
      <c r="DO405">
        <v>3.0399672999999998</v>
      </c>
      <c r="DP405">
        <v>4.6926918000000004</v>
      </c>
      <c r="DQ405">
        <v>2.8506258</v>
      </c>
      <c r="DR405">
        <v>2.3131558999999999</v>
      </c>
      <c r="DS405">
        <v>2.8306274</v>
      </c>
      <c r="DT405">
        <v>4.0710930999999997</v>
      </c>
      <c r="DU405">
        <v>3.7154167</v>
      </c>
      <c r="DV405">
        <v>3.9116051000000001</v>
      </c>
      <c r="DW405">
        <v>3.0985819999999999</v>
      </c>
      <c r="DX405">
        <v>2.7953831999999998</v>
      </c>
      <c r="DY405">
        <v>3.0400946000000002</v>
      </c>
      <c r="DZ405">
        <v>3.2360856999999998</v>
      </c>
      <c r="EA405">
        <v>3.1653986000000001</v>
      </c>
      <c r="EB405">
        <v>3.1918177999999999</v>
      </c>
      <c r="EC405">
        <v>2.9016384999999998</v>
      </c>
      <c r="ED405">
        <v>2.7100133999999998</v>
      </c>
      <c r="EE405">
        <v>2.6201086</v>
      </c>
      <c r="EF405">
        <v>3.0858066000000002</v>
      </c>
      <c r="EG405">
        <v>2.9713930999999998</v>
      </c>
      <c r="EH405">
        <v>2.8519117999999999</v>
      </c>
      <c r="EI405">
        <v>3.1066904000000002</v>
      </c>
      <c r="EJ405">
        <v>3.1342403999999999</v>
      </c>
      <c r="EK405">
        <v>3.3148019</v>
      </c>
      <c r="EL405">
        <v>3.0619744999999998</v>
      </c>
      <c r="EM405">
        <v>3.2552531</v>
      </c>
      <c r="EN405">
        <v>2.7022008999999998</v>
      </c>
      <c r="EO405">
        <v>2.8322489000000002</v>
      </c>
      <c r="EP405">
        <v>3.0034684999999999</v>
      </c>
      <c r="EQ405">
        <v>3.4368202999999999</v>
      </c>
      <c r="ER405">
        <v>3.3540255999999999</v>
      </c>
      <c r="ES405">
        <v>3.2175641000000001</v>
      </c>
      <c r="ET405">
        <v>3.0819847999999999</v>
      </c>
      <c r="EU405">
        <v>2.9815244999999999</v>
      </c>
      <c r="EV405">
        <v>1</v>
      </c>
      <c r="EW405">
        <f>MATCH(A405,'[1]BASC2_BRIEF_6yr_DEMOS_ScanInfo '!$H$1:$H$585,0)</f>
        <v>426</v>
      </c>
      <c r="EX405">
        <f>INDEX('[1]BASC2_BRIEF_6yr_DEMOS_ScanInfo '!$L$1:$L$585,EW405)</f>
        <v>1</v>
      </c>
      <c r="EY405">
        <v>2</v>
      </c>
      <c r="EZ405">
        <v>1</v>
      </c>
      <c r="FA405">
        <f t="shared" ref="FA404:FB408" si="99">IF(AND(EZ405=1,EV405=1),2)</f>
        <v>2</v>
      </c>
      <c r="FB405">
        <v>2</v>
      </c>
    </row>
    <row r="406" spans="1:158" x14ac:dyDescent="0.35">
      <c r="A406" t="s">
        <v>183</v>
      </c>
      <c r="B406">
        <v>3.6045828000000002</v>
      </c>
      <c r="C406">
        <v>2.9909135999999998</v>
      </c>
      <c r="D406">
        <v>2.9739865999999999</v>
      </c>
      <c r="E406">
        <v>3.1430712000000001</v>
      </c>
      <c r="F406">
        <v>3.7591901000000001</v>
      </c>
      <c r="G406">
        <v>3.6166100999999999</v>
      </c>
      <c r="H406">
        <v>3.3122056</v>
      </c>
      <c r="I406">
        <v>3.3325493000000002</v>
      </c>
      <c r="J406">
        <v>3.8453108999999999</v>
      </c>
      <c r="K406">
        <v>3.0154014</v>
      </c>
      <c r="L406">
        <v>3.0461361</v>
      </c>
      <c r="M406">
        <v>3.468029</v>
      </c>
      <c r="N406">
        <v>3.8574407000000002</v>
      </c>
      <c r="O406">
        <v>3.4128215000000002</v>
      </c>
      <c r="P406">
        <v>3.3410205999999998</v>
      </c>
      <c r="Q406">
        <v>3.7937915000000002</v>
      </c>
      <c r="R406">
        <v>5.4584846000000002</v>
      </c>
      <c r="S406">
        <v>6.6398878000000003</v>
      </c>
      <c r="T406">
        <v>3.2583332</v>
      </c>
      <c r="U406">
        <v>2.6937140999999998</v>
      </c>
      <c r="V406">
        <v>3.3703363</v>
      </c>
      <c r="W406">
        <v>3.0608474999999999</v>
      </c>
      <c r="X406">
        <v>3.3763093999999998</v>
      </c>
      <c r="Y406">
        <v>3.9396751000000001</v>
      </c>
      <c r="Z406">
        <v>3.6215731999999998</v>
      </c>
      <c r="AA406">
        <v>3.3145707</v>
      </c>
      <c r="AB406">
        <v>3.2989571</v>
      </c>
      <c r="AC406">
        <v>2.7232957</v>
      </c>
      <c r="AD406">
        <v>3.0916486000000001</v>
      </c>
      <c r="AE406">
        <v>3.4553652000000001</v>
      </c>
      <c r="AF406">
        <v>3.858114</v>
      </c>
      <c r="AG406">
        <v>3.9089233999999999</v>
      </c>
      <c r="AH406">
        <v>2.7620661000000002</v>
      </c>
      <c r="AI406">
        <v>3.3974519000000001</v>
      </c>
      <c r="AJ406">
        <v>3.9631462000000002</v>
      </c>
      <c r="AK406">
        <v>2.8792700999999998</v>
      </c>
      <c r="AL406">
        <v>3.5154814999999999</v>
      </c>
      <c r="AM406">
        <v>3.5097187000000001</v>
      </c>
      <c r="AN406">
        <v>3.1537489999999999</v>
      </c>
      <c r="AO406">
        <v>3.1605508000000002</v>
      </c>
      <c r="AP406">
        <v>2.6154296000000001</v>
      </c>
      <c r="AQ406">
        <v>2.1601975000000002</v>
      </c>
      <c r="AR406">
        <v>3.0897546</v>
      </c>
      <c r="AS406">
        <v>4.0701866000000004</v>
      </c>
      <c r="AT406">
        <v>2.8933453999999998</v>
      </c>
      <c r="AU406">
        <v>2.4164224000000001</v>
      </c>
      <c r="AV406">
        <v>3.0481918000000001</v>
      </c>
      <c r="AW406">
        <v>5.2717780999999997</v>
      </c>
      <c r="AX406">
        <v>3.7604772999999998</v>
      </c>
      <c r="AY406">
        <v>3.5161304000000002</v>
      </c>
      <c r="AZ406">
        <v>3.2015891000000001</v>
      </c>
      <c r="BA406">
        <v>2.8901577000000001</v>
      </c>
      <c r="BB406">
        <v>2.9751941999999998</v>
      </c>
      <c r="BC406">
        <v>3.142576</v>
      </c>
      <c r="BD406">
        <v>2.9774554000000002</v>
      </c>
      <c r="BE406">
        <v>3.1812792000000001</v>
      </c>
      <c r="BF406">
        <v>3.0302042999999999</v>
      </c>
      <c r="BG406">
        <v>2.5607350000000002</v>
      </c>
      <c r="BH406">
        <v>2.7065147999999999</v>
      </c>
      <c r="BI406">
        <v>3.0743646999999998</v>
      </c>
      <c r="BJ406">
        <v>2.9725782999999999</v>
      </c>
      <c r="BK406">
        <v>3.0368371000000001</v>
      </c>
      <c r="BL406">
        <v>3.4641771000000001</v>
      </c>
      <c r="BM406">
        <v>3.5958424</v>
      </c>
      <c r="BN406">
        <v>3.4651399000000001</v>
      </c>
      <c r="BO406">
        <v>2.8674797999999999</v>
      </c>
      <c r="BP406">
        <v>3.1454194000000002</v>
      </c>
      <c r="BQ406">
        <v>2.7985120000000001</v>
      </c>
      <c r="BR406">
        <v>2.8855813000000001</v>
      </c>
      <c r="BS406">
        <v>2.8042338</v>
      </c>
      <c r="BT406">
        <v>3.6537644999999999</v>
      </c>
      <c r="BU406">
        <v>3.2186374999999998</v>
      </c>
      <c r="BV406">
        <v>3.4753658999999999</v>
      </c>
      <c r="BW406">
        <v>2.9975681000000001</v>
      </c>
      <c r="BX406">
        <v>2.5444558000000002</v>
      </c>
      <c r="BY406">
        <v>3.4502611000000001</v>
      </c>
      <c r="BZ406">
        <v>3.1640250999999999</v>
      </c>
      <c r="CA406">
        <v>2.6793108000000001</v>
      </c>
      <c r="CB406">
        <v>3.1371628999999999</v>
      </c>
      <c r="CC406">
        <v>3.6309358999999999</v>
      </c>
      <c r="CD406">
        <v>3.356652</v>
      </c>
      <c r="CE406">
        <v>3.4286523</v>
      </c>
      <c r="CF406">
        <v>3.2081822999999998</v>
      </c>
      <c r="CG406">
        <v>3.5909634000000001</v>
      </c>
      <c r="CH406">
        <v>2.689708</v>
      </c>
      <c r="CI406">
        <v>2.9596488000000001</v>
      </c>
      <c r="CJ406">
        <v>3.2957019999999999</v>
      </c>
      <c r="CK406">
        <v>3.8180499000000001</v>
      </c>
      <c r="CL406">
        <v>3.2849952999999998</v>
      </c>
      <c r="CM406">
        <v>3.4173236</v>
      </c>
      <c r="CN406">
        <v>3.6431445999999998</v>
      </c>
      <c r="CO406">
        <v>4.9613322999999996</v>
      </c>
      <c r="CP406">
        <v>5.4946083999999997</v>
      </c>
      <c r="CQ406">
        <v>3.2282213999999998</v>
      </c>
      <c r="CR406">
        <v>3.0909342999999998</v>
      </c>
      <c r="CS406">
        <v>3.4777453</v>
      </c>
      <c r="CT406">
        <v>3.0570146999999999</v>
      </c>
      <c r="CU406">
        <v>3.2590262999999999</v>
      </c>
      <c r="CV406">
        <v>3.8832230999999999</v>
      </c>
      <c r="CW406">
        <v>3.3411366999999998</v>
      </c>
      <c r="CX406">
        <v>3.3154243999999999</v>
      </c>
      <c r="CY406">
        <v>3.1683872000000002</v>
      </c>
      <c r="CZ406">
        <v>2.7107131</v>
      </c>
      <c r="DA406">
        <v>3.1195886000000002</v>
      </c>
      <c r="DB406">
        <v>3.2583498999999998</v>
      </c>
      <c r="DC406">
        <v>3.6386322999999998</v>
      </c>
      <c r="DD406">
        <v>3.3965198999999999</v>
      </c>
      <c r="DE406">
        <v>3.0337019000000001</v>
      </c>
      <c r="DF406">
        <v>3.5366575999999998</v>
      </c>
      <c r="DG406">
        <v>3.8528856999999999</v>
      </c>
      <c r="DH406">
        <v>2.9578147000000001</v>
      </c>
      <c r="DI406">
        <v>3.3336692000000001</v>
      </c>
      <c r="DJ406">
        <v>3.4862118</v>
      </c>
      <c r="DK406">
        <v>3.1695766000000001</v>
      </c>
      <c r="DL406">
        <v>3.3109248</v>
      </c>
      <c r="DM406">
        <v>2.6013646000000001</v>
      </c>
      <c r="DN406">
        <v>2.1149893</v>
      </c>
      <c r="DO406">
        <v>3.0425073999999999</v>
      </c>
      <c r="DP406">
        <v>3.8295292999999999</v>
      </c>
      <c r="DQ406">
        <v>2.7492380000000001</v>
      </c>
      <c r="DR406">
        <v>2.3098044</v>
      </c>
      <c r="DS406">
        <v>2.6416111</v>
      </c>
      <c r="DT406">
        <v>5.1035012999999996</v>
      </c>
      <c r="DU406">
        <v>3.5877859999999999</v>
      </c>
      <c r="DV406">
        <v>3.3939073</v>
      </c>
      <c r="DW406">
        <v>3.1356061</v>
      </c>
      <c r="DX406">
        <v>3.2196226000000001</v>
      </c>
      <c r="DY406">
        <v>2.9204254000000001</v>
      </c>
      <c r="DZ406">
        <v>3.1858062999999999</v>
      </c>
      <c r="EA406">
        <v>2.9359095000000002</v>
      </c>
      <c r="EB406">
        <v>3.0560822000000001</v>
      </c>
      <c r="EC406">
        <v>2.8086934000000001</v>
      </c>
      <c r="ED406">
        <v>2.7077208000000001</v>
      </c>
      <c r="EE406">
        <v>2.7174567999999999</v>
      </c>
      <c r="EF406">
        <v>2.8715928000000002</v>
      </c>
      <c r="EG406">
        <v>2.876493</v>
      </c>
      <c r="EH406">
        <v>2.8649925999999999</v>
      </c>
      <c r="EI406">
        <v>3.2914075999999999</v>
      </c>
      <c r="EJ406">
        <v>3.0164704000000002</v>
      </c>
      <c r="EK406">
        <v>3.3085651</v>
      </c>
      <c r="EL406">
        <v>2.9381897000000001</v>
      </c>
      <c r="EM406">
        <v>2.9922141999999998</v>
      </c>
      <c r="EN406">
        <v>2.7284682</v>
      </c>
      <c r="EO406">
        <v>2.7802595999999999</v>
      </c>
      <c r="EP406">
        <v>2.8243052999999998</v>
      </c>
      <c r="EQ406">
        <v>3.3603877999999998</v>
      </c>
      <c r="ER406">
        <v>3.1114359</v>
      </c>
      <c r="ES406">
        <v>3.2918866000000002</v>
      </c>
      <c r="ET406">
        <v>2.9306231</v>
      </c>
      <c r="EU406">
        <v>2.8977716</v>
      </c>
      <c r="EV406">
        <v>2</v>
      </c>
      <c r="EW406">
        <f>MATCH(A406,'[1]BASC2_BRIEF_6yr_DEMOS_ScanInfo '!$H$1:$H$585,0)</f>
        <v>427</v>
      </c>
      <c r="EX406">
        <f>INDEX('[1]BASC2_BRIEF_6yr_DEMOS_ScanInfo '!$L$1:$L$585,EW406)</f>
        <v>2</v>
      </c>
      <c r="EY406">
        <v>2</v>
      </c>
      <c r="EZ406">
        <v>2</v>
      </c>
      <c r="FA406">
        <f t="shared" ref="FA406:FB406" si="100">IF(AND(EZ406=2,EV406=2),5)</f>
        <v>5</v>
      </c>
      <c r="FB406">
        <v>5</v>
      </c>
    </row>
    <row r="407" spans="1:158" x14ac:dyDescent="0.35">
      <c r="A407" t="s">
        <v>184</v>
      </c>
      <c r="B407">
        <v>3.5506910999999999</v>
      </c>
      <c r="C407">
        <v>3.2941766000000001</v>
      </c>
      <c r="D407">
        <v>2.9961820000000001</v>
      </c>
      <c r="E407">
        <v>3.1061103000000001</v>
      </c>
      <c r="F407">
        <v>3.7552161000000002</v>
      </c>
      <c r="G407">
        <v>3.4591191000000001</v>
      </c>
      <c r="H407">
        <v>3.3634756000000001</v>
      </c>
      <c r="I407">
        <v>3.4527909999999999</v>
      </c>
      <c r="J407">
        <v>3.9973934</v>
      </c>
      <c r="K407">
        <v>2.8841975</v>
      </c>
      <c r="L407">
        <v>3.0367869999999999</v>
      </c>
      <c r="M407">
        <v>3.4720094000000001</v>
      </c>
      <c r="N407">
        <v>4.1150079000000002</v>
      </c>
      <c r="O407">
        <v>3.5658466999999998</v>
      </c>
      <c r="P407">
        <v>3.5170132999999999</v>
      </c>
      <c r="Q407">
        <v>3.9046818999999999</v>
      </c>
      <c r="R407">
        <v>4.7886248</v>
      </c>
      <c r="S407">
        <v>5.5492724999999998</v>
      </c>
      <c r="T407">
        <v>3.5230657999999999</v>
      </c>
      <c r="U407">
        <v>3.0785146000000001</v>
      </c>
      <c r="V407">
        <v>3.6502189999999999</v>
      </c>
      <c r="W407">
        <v>3.1538130999999998</v>
      </c>
      <c r="X407">
        <v>3.0707281000000002</v>
      </c>
      <c r="Y407">
        <v>3.896204</v>
      </c>
      <c r="Z407">
        <v>3.8945162</v>
      </c>
      <c r="AA407">
        <v>3.5711317</v>
      </c>
      <c r="AB407">
        <v>3.2365887</v>
      </c>
      <c r="AC407">
        <v>2.7478182000000002</v>
      </c>
      <c r="AD407">
        <v>3.0858107000000001</v>
      </c>
      <c r="AE407">
        <v>3.6078532000000001</v>
      </c>
      <c r="AF407">
        <v>3.6399474000000001</v>
      </c>
      <c r="AG407">
        <v>3.4927834999999998</v>
      </c>
      <c r="AH407">
        <v>2.9761004</v>
      </c>
      <c r="AI407">
        <v>3.6733880000000001</v>
      </c>
      <c r="AJ407">
        <v>3.6326746999999999</v>
      </c>
      <c r="AK407">
        <v>3.0092778</v>
      </c>
      <c r="AL407">
        <v>4.0195278999999999</v>
      </c>
      <c r="AM407">
        <v>3.5097227000000002</v>
      </c>
      <c r="AN407">
        <v>4.1310525</v>
      </c>
      <c r="AO407">
        <v>2.9402279999999998</v>
      </c>
      <c r="AP407">
        <v>2.8139202999999999</v>
      </c>
      <c r="AQ407">
        <v>2.0708959</v>
      </c>
      <c r="AR407">
        <v>3.1826055000000002</v>
      </c>
      <c r="AS407">
        <v>4.2720574999999998</v>
      </c>
      <c r="AT407">
        <v>3.2037692</v>
      </c>
      <c r="AU407">
        <v>2.269212</v>
      </c>
      <c r="AV407">
        <v>2.9463607999999999</v>
      </c>
      <c r="AW407">
        <v>4.8230176</v>
      </c>
      <c r="AX407">
        <v>3.3583740999999998</v>
      </c>
      <c r="AY407">
        <v>3.533442</v>
      </c>
      <c r="AZ407">
        <v>3.2618410999999998</v>
      </c>
      <c r="BA407">
        <v>3.0475433000000001</v>
      </c>
      <c r="BB407">
        <v>2.9695985</v>
      </c>
      <c r="BC407">
        <v>3.1388221000000001</v>
      </c>
      <c r="BD407">
        <v>3.2035146000000001</v>
      </c>
      <c r="BE407">
        <v>3.2780418</v>
      </c>
      <c r="BF407">
        <v>2.7386412999999998</v>
      </c>
      <c r="BG407">
        <v>2.6833637000000001</v>
      </c>
      <c r="BH407">
        <v>2.7685013000000001</v>
      </c>
      <c r="BI407">
        <v>3.0427553999999999</v>
      </c>
      <c r="BJ407">
        <v>3.1515789000000001</v>
      </c>
      <c r="BK407">
        <v>3.0319284999999998</v>
      </c>
      <c r="BL407">
        <v>3.2557746999999999</v>
      </c>
      <c r="BM407">
        <v>2.9531846000000002</v>
      </c>
      <c r="BN407">
        <v>3.2742249999999999</v>
      </c>
      <c r="BO407">
        <v>3.3988285</v>
      </c>
      <c r="BP407">
        <v>3.2155518999999999</v>
      </c>
      <c r="BQ407">
        <v>2.7279301</v>
      </c>
      <c r="BR407">
        <v>2.9340052999999999</v>
      </c>
      <c r="BS407">
        <v>2.9074415999999998</v>
      </c>
      <c r="BT407">
        <v>4.0631323000000004</v>
      </c>
      <c r="BU407">
        <v>3.1156747</v>
      </c>
      <c r="BV407">
        <v>3.1805737000000001</v>
      </c>
      <c r="BW407">
        <v>3.0119425999999998</v>
      </c>
      <c r="BX407">
        <v>2.6509334999999998</v>
      </c>
      <c r="BY407">
        <v>3.5716332999999998</v>
      </c>
      <c r="BZ407">
        <v>2.9333358</v>
      </c>
      <c r="CA407">
        <v>3.1488079999999998</v>
      </c>
      <c r="CB407">
        <v>3.2720356000000002</v>
      </c>
      <c r="CC407">
        <v>3.3849174999999998</v>
      </c>
      <c r="CD407">
        <v>3.4123776000000001</v>
      </c>
      <c r="CE407">
        <v>3.3824722999999999</v>
      </c>
      <c r="CF407">
        <v>3.2527341999999999</v>
      </c>
      <c r="CG407">
        <v>3.7004826</v>
      </c>
      <c r="CH407">
        <v>3.2245927000000001</v>
      </c>
      <c r="CI407">
        <v>2.9393125000000002</v>
      </c>
      <c r="CJ407">
        <v>3.5193889</v>
      </c>
      <c r="CK407">
        <v>4.1425972</v>
      </c>
      <c r="CL407">
        <v>3.4735035999999999</v>
      </c>
      <c r="CM407">
        <v>3.5939586000000001</v>
      </c>
      <c r="CN407">
        <v>3.8487591999999999</v>
      </c>
      <c r="CO407">
        <v>4.6405845000000001</v>
      </c>
      <c r="CP407">
        <v>5.7225222999999996</v>
      </c>
      <c r="CQ407">
        <v>3.3720504999999998</v>
      </c>
      <c r="CR407">
        <v>3.0262506</v>
      </c>
      <c r="CS407">
        <v>3.6149070000000001</v>
      </c>
      <c r="CT407">
        <v>3.2617674000000001</v>
      </c>
      <c r="CU407">
        <v>2.9567839999999999</v>
      </c>
      <c r="CV407">
        <v>3.6203213000000001</v>
      </c>
      <c r="CW407">
        <v>3.8539538000000002</v>
      </c>
      <c r="CX407">
        <v>3.4832519999999998</v>
      </c>
      <c r="CY407">
        <v>3.2439835000000001</v>
      </c>
      <c r="CZ407">
        <v>2.6025839</v>
      </c>
      <c r="DA407">
        <v>3.0990511999999999</v>
      </c>
      <c r="DB407">
        <v>3.6936692999999998</v>
      </c>
      <c r="DC407">
        <v>3.3590970000000002</v>
      </c>
      <c r="DD407">
        <v>3.0300484000000001</v>
      </c>
      <c r="DE407">
        <v>3.1348307000000002</v>
      </c>
      <c r="DF407">
        <v>3.6984937000000002</v>
      </c>
      <c r="DG407">
        <v>3.8408790000000002</v>
      </c>
      <c r="DH407">
        <v>3.2121488999999999</v>
      </c>
      <c r="DI407">
        <v>3.370384</v>
      </c>
      <c r="DJ407">
        <v>4.0093411999999997</v>
      </c>
      <c r="DK407">
        <v>3.3901957999999999</v>
      </c>
      <c r="DL407">
        <v>3.4144804</v>
      </c>
      <c r="DM407">
        <v>2.9891458000000002</v>
      </c>
      <c r="DN407">
        <v>2.0862606000000001</v>
      </c>
      <c r="DO407">
        <v>2.9512624999999999</v>
      </c>
      <c r="DP407">
        <v>4.2016444000000002</v>
      </c>
      <c r="DQ407">
        <v>3.0054717000000002</v>
      </c>
      <c r="DR407">
        <v>2.2626178000000001</v>
      </c>
      <c r="DS407">
        <v>3.1668612999999999</v>
      </c>
      <c r="DT407">
        <v>5.0166944999999998</v>
      </c>
      <c r="DU407">
        <v>3.3361192000000002</v>
      </c>
      <c r="DV407">
        <v>3.4496682000000001</v>
      </c>
      <c r="DW407">
        <v>3.0254595000000002</v>
      </c>
      <c r="DX407">
        <v>3.2212429</v>
      </c>
      <c r="DY407">
        <v>2.9885871000000002</v>
      </c>
      <c r="DZ407">
        <v>3.1596074000000001</v>
      </c>
      <c r="EA407">
        <v>3.1797670999999998</v>
      </c>
      <c r="EB407">
        <v>3.1258461</v>
      </c>
      <c r="EC407">
        <v>2.9012954</v>
      </c>
      <c r="ED407">
        <v>2.7044589999999999</v>
      </c>
      <c r="EE407">
        <v>2.7025237</v>
      </c>
      <c r="EF407">
        <v>3.1015079000000001</v>
      </c>
      <c r="EG407">
        <v>3.2006819000000002</v>
      </c>
      <c r="EH407">
        <v>2.9458673000000002</v>
      </c>
      <c r="EI407">
        <v>3.1524241000000002</v>
      </c>
      <c r="EJ407">
        <v>2.8778030999999999</v>
      </c>
      <c r="EK407">
        <v>3.0379505</v>
      </c>
      <c r="EL407">
        <v>3.1144223000000002</v>
      </c>
      <c r="EM407">
        <v>3.1853156</v>
      </c>
      <c r="EN407">
        <v>2.7299025000000001</v>
      </c>
      <c r="EO407">
        <v>2.8025593999999998</v>
      </c>
      <c r="EP407">
        <v>2.8324142000000001</v>
      </c>
      <c r="EQ407">
        <v>3.1067684</v>
      </c>
      <c r="ER407">
        <v>3.2068224000000001</v>
      </c>
      <c r="ES407">
        <v>3.4115416999999999</v>
      </c>
      <c r="ET407">
        <v>3.1575650999999998</v>
      </c>
      <c r="EU407">
        <v>2.9581496999999999</v>
      </c>
      <c r="EV407">
        <v>1</v>
      </c>
      <c r="EW407">
        <f>MATCH(A407,'[1]BASC2_BRIEF_6yr_DEMOS_ScanInfo '!$H$1:$H$585,0)</f>
        <v>428</v>
      </c>
      <c r="EX407">
        <f>INDEX('[1]BASC2_BRIEF_6yr_DEMOS_ScanInfo '!$L$1:$L$585,EW407)</f>
        <v>2</v>
      </c>
      <c r="EY407">
        <v>2</v>
      </c>
      <c r="EZ407">
        <v>2</v>
      </c>
      <c r="FA407">
        <f>IF(AND(EZ407=2,EV407=1),3)</f>
        <v>3</v>
      </c>
      <c r="FB407">
        <v>3</v>
      </c>
    </row>
    <row r="408" spans="1:158" x14ac:dyDescent="0.35">
      <c r="A408" t="s">
        <v>185</v>
      </c>
      <c r="B408">
        <v>3.8410177000000001</v>
      </c>
      <c r="C408">
        <v>3.5084173999999999</v>
      </c>
      <c r="D408">
        <v>3.1828618</v>
      </c>
      <c r="E408">
        <v>3.3936123999999999</v>
      </c>
      <c r="F408">
        <v>3.9241313999999998</v>
      </c>
      <c r="G408">
        <v>3.7318601999999998</v>
      </c>
      <c r="H408">
        <v>3.4217954000000002</v>
      </c>
      <c r="I408">
        <v>3.4983249000000001</v>
      </c>
      <c r="J408">
        <v>4.2506646999999997</v>
      </c>
      <c r="K408">
        <v>3.1173891999999999</v>
      </c>
      <c r="L408">
        <v>2.7279059999999999</v>
      </c>
      <c r="M408">
        <v>3.4740565000000001</v>
      </c>
      <c r="N408">
        <v>3.9069645</v>
      </c>
      <c r="O408">
        <v>3.5310318000000001</v>
      </c>
      <c r="P408">
        <v>3.7390642000000001</v>
      </c>
      <c r="Q408">
        <v>4.1068530000000001</v>
      </c>
      <c r="R408">
        <v>4.9264216000000003</v>
      </c>
      <c r="S408">
        <v>5.6925277999999997</v>
      </c>
      <c r="T408">
        <v>3.2594273</v>
      </c>
      <c r="U408">
        <v>3.1286594999999999</v>
      </c>
      <c r="V408">
        <v>3.7300186000000002</v>
      </c>
      <c r="W408">
        <v>3.2732682</v>
      </c>
      <c r="X408">
        <v>3.456604</v>
      </c>
      <c r="Y408">
        <v>4.2818785000000004</v>
      </c>
      <c r="Z408">
        <v>3.7189218999999998</v>
      </c>
      <c r="AA408">
        <v>3.5328778999999999</v>
      </c>
      <c r="AB408">
        <v>3.6785852999999999</v>
      </c>
      <c r="AC408">
        <v>2.8391777999999999</v>
      </c>
      <c r="AD408">
        <v>3.2413096000000001</v>
      </c>
      <c r="AE408">
        <v>3.5226247000000002</v>
      </c>
      <c r="AF408">
        <v>3.9203489</v>
      </c>
      <c r="AG408">
        <v>3.8099248000000001</v>
      </c>
      <c r="AH408">
        <v>3.5546818</v>
      </c>
      <c r="AI408">
        <v>3.9382570000000001</v>
      </c>
      <c r="AJ408">
        <v>4.6124697000000001</v>
      </c>
      <c r="AK408">
        <v>3.1144533000000001</v>
      </c>
      <c r="AL408">
        <v>3.8992483999999998</v>
      </c>
      <c r="AM408">
        <v>3.6899747999999999</v>
      </c>
      <c r="AN408">
        <v>3.1263749999999999</v>
      </c>
      <c r="AO408">
        <v>3.6922700000000002</v>
      </c>
      <c r="AP408">
        <v>2.9715397000000001</v>
      </c>
      <c r="AQ408">
        <v>2.2763556999999999</v>
      </c>
      <c r="AR408">
        <v>3.2520220000000002</v>
      </c>
      <c r="AS408">
        <v>4.5989098999999998</v>
      </c>
      <c r="AT408">
        <v>2.8251599999999999</v>
      </c>
      <c r="AU408">
        <v>2.6016908000000001</v>
      </c>
      <c r="AV408">
        <v>2.9000949999999999</v>
      </c>
      <c r="AW408">
        <v>4.7985983000000001</v>
      </c>
      <c r="AX408">
        <v>3.7464377999999998</v>
      </c>
      <c r="AY408">
        <v>3.8340399000000001</v>
      </c>
      <c r="AZ408">
        <v>3.5363633999999999</v>
      </c>
      <c r="BA408">
        <v>2.9928906</v>
      </c>
      <c r="BB408">
        <v>3.0846596000000002</v>
      </c>
      <c r="BC408">
        <v>3.2866103999999998</v>
      </c>
      <c r="BD408">
        <v>3.3349356999999999</v>
      </c>
      <c r="BE408">
        <v>3.3646449999999999</v>
      </c>
      <c r="BF408">
        <v>3.0314519</v>
      </c>
      <c r="BG408">
        <v>2.9134883999999999</v>
      </c>
      <c r="BH408">
        <v>2.7819717000000002</v>
      </c>
      <c r="BI408">
        <v>2.9264233000000002</v>
      </c>
      <c r="BJ408">
        <v>3.3513991999999999</v>
      </c>
      <c r="BK408">
        <v>3.0349035</v>
      </c>
      <c r="BL408">
        <v>3.4429330999999999</v>
      </c>
      <c r="BM408">
        <v>3.4295504000000001</v>
      </c>
      <c r="BN408">
        <v>3.8640256000000002</v>
      </c>
      <c r="BO408">
        <v>3.1688662000000001</v>
      </c>
      <c r="BP408">
        <v>3.2564706999999999</v>
      </c>
      <c r="BQ408">
        <v>3.1355621999999999</v>
      </c>
      <c r="BR408">
        <v>2.8966607999999998</v>
      </c>
      <c r="BS408">
        <v>3.1725341999999999</v>
      </c>
      <c r="BT408">
        <v>3.4145007000000001</v>
      </c>
      <c r="BU408">
        <v>3.6064023999999999</v>
      </c>
      <c r="BV408">
        <v>3.5930108999999999</v>
      </c>
      <c r="BW408">
        <v>3.0357987999999998</v>
      </c>
      <c r="BX408">
        <v>3.3021389999999999</v>
      </c>
      <c r="BY408">
        <v>3.9189980000000002</v>
      </c>
      <c r="BZ408">
        <v>3.3328085000000001</v>
      </c>
      <c r="CA408">
        <v>3.1672818999999999</v>
      </c>
      <c r="CB408">
        <v>3.6417088999999998</v>
      </c>
      <c r="CC408">
        <v>3.6847637</v>
      </c>
      <c r="CD408">
        <v>4.1061163000000001</v>
      </c>
      <c r="CE408">
        <v>3.6997374999999999</v>
      </c>
      <c r="CF408">
        <v>3.5430969999999999</v>
      </c>
      <c r="CG408">
        <v>4.3565912000000004</v>
      </c>
      <c r="CH408">
        <v>2.7692049000000001</v>
      </c>
      <c r="CI408">
        <v>3.1293511000000001</v>
      </c>
      <c r="CJ408">
        <v>3.7609675</v>
      </c>
      <c r="CK408">
        <v>4.1891670000000003</v>
      </c>
      <c r="CL408">
        <v>3.6283596</v>
      </c>
      <c r="CM408">
        <v>3.5864579999999999</v>
      </c>
      <c r="CN408">
        <v>3.9073601</v>
      </c>
      <c r="CO408">
        <v>4.9184213000000003</v>
      </c>
      <c r="CP408">
        <v>5.9221969000000003</v>
      </c>
      <c r="CQ408">
        <v>3.5165744000000001</v>
      </c>
      <c r="CR408">
        <v>3.5429993</v>
      </c>
      <c r="CS408">
        <v>4.0080027999999999</v>
      </c>
      <c r="CT408">
        <v>3.0549254000000001</v>
      </c>
      <c r="CU408">
        <v>3.3330517</v>
      </c>
      <c r="CV408">
        <v>4.2245587999999996</v>
      </c>
      <c r="CW408">
        <v>3.4412324000000001</v>
      </c>
      <c r="CX408">
        <v>3.5547116000000001</v>
      </c>
      <c r="CY408">
        <v>3.6988501999999999</v>
      </c>
      <c r="CZ408">
        <v>2.8526381999999999</v>
      </c>
      <c r="DA408">
        <v>3.2705524000000001</v>
      </c>
      <c r="DB408">
        <v>3.6083712999999999</v>
      </c>
      <c r="DC408">
        <v>3.8029153</v>
      </c>
      <c r="DD408">
        <v>3.8886850000000002</v>
      </c>
      <c r="DE408">
        <v>3.1760633</v>
      </c>
      <c r="DF408">
        <v>3.8017058000000001</v>
      </c>
      <c r="DG408">
        <v>4.4798669999999996</v>
      </c>
      <c r="DH408">
        <v>3.0098655000000001</v>
      </c>
      <c r="DI408">
        <v>3.9909154999999998</v>
      </c>
      <c r="DJ408">
        <v>3.9393083999999998</v>
      </c>
      <c r="DK408">
        <v>3.5075409</v>
      </c>
      <c r="DL408">
        <v>2.9355525999999998</v>
      </c>
      <c r="DM408">
        <v>3.2284176000000002</v>
      </c>
      <c r="DN408">
        <v>2.2286527</v>
      </c>
      <c r="DO408">
        <v>3.1466856000000001</v>
      </c>
      <c r="DP408">
        <v>4.6880660000000001</v>
      </c>
      <c r="DQ408">
        <v>2.9877627000000002</v>
      </c>
      <c r="DR408">
        <v>2.5169768000000001</v>
      </c>
      <c r="DS408">
        <v>3.1134553</v>
      </c>
      <c r="DT408">
        <v>4.8399615000000002</v>
      </c>
      <c r="DU408">
        <v>3.7196075999999998</v>
      </c>
      <c r="DV408">
        <v>3.9051764000000002</v>
      </c>
      <c r="DW408">
        <v>4.2441182</v>
      </c>
      <c r="DX408">
        <v>3.528816</v>
      </c>
      <c r="DY408">
        <v>3.0735054000000002</v>
      </c>
      <c r="DZ408">
        <v>3.3838398000000001</v>
      </c>
      <c r="EA408">
        <v>3.3749444</v>
      </c>
      <c r="EB408">
        <v>2.9532747000000001</v>
      </c>
      <c r="EC408">
        <v>3.0543716000000001</v>
      </c>
      <c r="ED408">
        <v>3.2038264000000001</v>
      </c>
      <c r="EE408">
        <v>2.9491893999999998</v>
      </c>
      <c r="EF408">
        <v>3.1039207000000002</v>
      </c>
      <c r="EG408">
        <v>2.976362</v>
      </c>
      <c r="EH408">
        <v>2.8061688</v>
      </c>
      <c r="EI408">
        <v>3.3971325999999999</v>
      </c>
      <c r="EJ408">
        <v>3.0277726999999999</v>
      </c>
      <c r="EK408">
        <v>3.8771038</v>
      </c>
      <c r="EL408">
        <v>3.2623948999999999</v>
      </c>
      <c r="EM408">
        <v>3.8246551000000002</v>
      </c>
      <c r="EN408">
        <v>3.0463958</v>
      </c>
      <c r="EO408">
        <v>3.0198356999999998</v>
      </c>
      <c r="EP408">
        <v>3.1316568999999999</v>
      </c>
      <c r="EQ408">
        <v>3.8770790000000002</v>
      </c>
      <c r="ER408">
        <v>3.4029398</v>
      </c>
      <c r="ES408">
        <v>4.0191150000000002</v>
      </c>
      <c r="ET408">
        <v>3.2077043000000001</v>
      </c>
      <c r="EU408">
        <v>2.8856088999999998</v>
      </c>
      <c r="EV408">
        <v>1</v>
      </c>
      <c r="EW408">
        <f>MATCH(A408,'[1]BASC2_BRIEF_6yr_DEMOS_ScanInfo '!$H$1:$H$585,0)</f>
        <v>429</v>
      </c>
      <c r="EX408">
        <f>INDEX('[1]BASC2_BRIEF_6yr_DEMOS_ScanInfo '!$L$1:$L$585,EW408)</f>
        <v>1</v>
      </c>
      <c r="EY408">
        <v>2</v>
      </c>
      <c r="EZ408">
        <v>1</v>
      </c>
      <c r="FA408">
        <f t="shared" si="99"/>
        <v>2</v>
      </c>
      <c r="FB408">
        <v>2</v>
      </c>
    </row>
    <row r="409" spans="1:158" x14ac:dyDescent="0.35">
      <c r="A409" t="s">
        <v>186</v>
      </c>
      <c r="B409">
        <v>3.7420824000000001</v>
      </c>
      <c r="C409">
        <v>3.1661396000000002</v>
      </c>
      <c r="D409">
        <v>2.8966031000000001</v>
      </c>
      <c r="E409">
        <v>3.2779305000000001</v>
      </c>
      <c r="F409">
        <v>3.6184460999999999</v>
      </c>
      <c r="G409">
        <v>3.5765939000000002</v>
      </c>
      <c r="H409">
        <v>3.4165735000000002</v>
      </c>
      <c r="I409">
        <v>3.2026257999999999</v>
      </c>
      <c r="J409">
        <v>3.3896948999999998</v>
      </c>
      <c r="K409">
        <v>2.6832826000000001</v>
      </c>
      <c r="L409">
        <v>2.8198582999999999</v>
      </c>
      <c r="M409">
        <v>3.3638515</v>
      </c>
      <c r="N409">
        <v>4.1508341</v>
      </c>
      <c r="O409">
        <v>3.6860056000000001</v>
      </c>
      <c r="P409">
        <v>3.5413543999999999</v>
      </c>
      <c r="Q409">
        <v>3.9003334000000001</v>
      </c>
      <c r="R409">
        <v>5.7848682</v>
      </c>
      <c r="S409">
        <v>7.0984410999999996</v>
      </c>
      <c r="T409">
        <v>3.3866162000000002</v>
      </c>
      <c r="U409">
        <v>2.9339716</v>
      </c>
      <c r="V409">
        <v>3.5424441999999998</v>
      </c>
      <c r="W409">
        <v>2.9529057000000001</v>
      </c>
      <c r="X409">
        <v>3.393923</v>
      </c>
      <c r="Y409">
        <v>3.9282718000000001</v>
      </c>
      <c r="Z409">
        <v>3.6860816000000001</v>
      </c>
      <c r="AA409">
        <v>3.6811935999999998</v>
      </c>
      <c r="AB409">
        <v>3.3051002</v>
      </c>
      <c r="AC409">
        <v>2.7238183</v>
      </c>
      <c r="AD409">
        <v>3.3750833999999998</v>
      </c>
      <c r="AE409">
        <v>3.3821241999999998</v>
      </c>
      <c r="AF409">
        <v>3.7519195000000001</v>
      </c>
      <c r="AG409">
        <v>3.7933235000000001</v>
      </c>
      <c r="AH409">
        <v>2.9409356</v>
      </c>
      <c r="AI409">
        <v>3.5371342000000001</v>
      </c>
      <c r="AJ409">
        <v>4.1121224999999999</v>
      </c>
      <c r="AK409">
        <v>3.2836525000000001</v>
      </c>
      <c r="AL409">
        <v>3.8434403000000001</v>
      </c>
      <c r="AM409">
        <v>3.7263582</v>
      </c>
      <c r="AN409">
        <v>3.4947631000000001</v>
      </c>
      <c r="AO409">
        <v>2.9799701999999999</v>
      </c>
      <c r="AP409">
        <v>2.8399024000000002</v>
      </c>
      <c r="AQ409">
        <v>2.0820582000000001</v>
      </c>
      <c r="AR409">
        <v>2.9689274000000001</v>
      </c>
      <c r="AS409">
        <v>4.3612285000000002</v>
      </c>
      <c r="AT409">
        <v>2.8188639000000002</v>
      </c>
      <c r="AU409">
        <v>2.6198454</v>
      </c>
      <c r="AV409">
        <v>3.1566578999999999</v>
      </c>
      <c r="AW409">
        <v>6.5333132999999997</v>
      </c>
      <c r="AX409">
        <v>3.7782984000000002</v>
      </c>
      <c r="AY409">
        <v>4.2777342999999997</v>
      </c>
      <c r="AZ409">
        <v>3.1817419999999998</v>
      </c>
      <c r="BA409">
        <v>3.2418852</v>
      </c>
      <c r="BB409">
        <v>3.0068655</v>
      </c>
      <c r="BC409">
        <v>3.0974835999999999</v>
      </c>
      <c r="BD409">
        <v>3.0788788999999999</v>
      </c>
      <c r="BE409">
        <v>3.2312306999999998</v>
      </c>
      <c r="BF409">
        <v>2.7492516</v>
      </c>
      <c r="BG409">
        <v>2.5422657000000002</v>
      </c>
      <c r="BH409">
        <v>2.6611476000000001</v>
      </c>
      <c r="BI409">
        <v>2.9327641</v>
      </c>
      <c r="BJ409">
        <v>3.0619253999999998</v>
      </c>
      <c r="BK409">
        <v>2.9545073999999998</v>
      </c>
      <c r="BL409">
        <v>3.3537202000000002</v>
      </c>
      <c r="BM409">
        <v>3.460207</v>
      </c>
      <c r="BN409">
        <v>3.2786995999999999</v>
      </c>
      <c r="BO409">
        <v>2.9517007</v>
      </c>
      <c r="BP409">
        <v>2.8949501999999998</v>
      </c>
      <c r="BQ409">
        <v>2.8388931999999998</v>
      </c>
      <c r="BR409">
        <v>2.9961994000000001</v>
      </c>
      <c r="BS409">
        <v>2.7851758000000002</v>
      </c>
      <c r="BT409">
        <v>3.7947736000000001</v>
      </c>
      <c r="BU409">
        <v>3.007339</v>
      </c>
      <c r="BV409">
        <v>3.6512120000000001</v>
      </c>
      <c r="BW409">
        <v>3.0793512000000001</v>
      </c>
      <c r="BX409">
        <v>2.799938</v>
      </c>
      <c r="BY409">
        <v>3.2851984999999999</v>
      </c>
      <c r="BZ409">
        <v>3.2299633000000001</v>
      </c>
      <c r="CA409">
        <v>2.8495927000000001</v>
      </c>
      <c r="CB409">
        <v>3.1109361999999998</v>
      </c>
      <c r="CC409">
        <v>3.5608149</v>
      </c>
      <c r="CD409">
        <v>3.9571116000000002</v>
      </c>
      <c r="CE409">
        <v>3.5931003000000001</v>
      </c>
      <c r="CF409">
        <v>3.4455198999999999</v>
      </c>
      <c r="CG409">
        <v>3.6793033999999998</v>
      </c>
      <c r="CH409">
        <v>3.049947</v>
      </c>
      <c r="CI409">
        <v>2.7756693000000001</v>
      </c>
      <c r="CJ409">
        <v>3.2984686000000001</v>
      </c>
      <c r="CK409">
        <v>4.2151284000000002</v>
      </c>
      <c r="CL409">
        <v>3.4919441</v>
      </c>
      <c r="CM409">
        <v>3.4920409000000001</v>
      </c>
      <c r="CN409">
        <v>3.7456839</v>
      </c>
      <c r="CO409">
        <v>5.7725977999999998</v>
      </c>
      <c r="CP409">
        <v>7.2702321999999997</v>
      </c>
      <c r="CQ409">
        <v>3.2444000000000002</v>
      </c>
      <c r="CR409">
        <v>3.0555775000000001</v>
      </c>
      <c r="CS409">
        <v>3.4367068000000001</v>
      </c>
      <c r="CT409">
        <v>3.0801751999999998</v>
      </c>
      <c r="CU409">
        <v>3.0692219999999999</v>
      </c>
      <c r="CV409">
        <v>3.7910181999999999</v>
      </c>
      <c r="CW409">
        <v>3.6506853000000001</v>
      </c>
      <c r="CX409">
        <v>3.4015167000000002</v>
      </c>
      <c r="CY409">
        <v>3.1598774999999999</v>
      </c>
      <c r="CZ409">
        <v>2.6884432</v>
      </c>
      <c r="DA409">
        <v>3.2233217000000001</v>
      </c>
      <c r="DB409">
        <v>3.3021402000000002</v>
      </c>
      <c r="DC409">
        <v>3.8099984999999998</v>
      </c>
      <c r="DD409">
        <v>3.4406433000000001</v>
      </c>
      <c r="DE409">
        <v>3.1020702999999998</v>
      </c>
      <c r="DF409">
        <v>3.6397542999999999</v>
      </c>
      <c r="DG409">
        <v>3.8628282999999999</v>
      </c>
      <c r="DH409">
        <v>3.1537620999999998</v>
      </c>
      <c r="DI409">
        <v>3.3965768999999999</v>
      </c>
      <c r="DJ409">
        <v>3.7540808000000001</v>
      </c>
      <c r="DK409">
        <v>3.4500434000000002</v>
      </c>
      <c r="DL409">
        <v>2.8285580000000001</v>
      </c>
      <c r="DM409">
        <v>2.7744181000000001</v>
      </c>
      <c r="DN409">
        <v>2.1853210999999999</v>
      </c>
      <c r="DO409">
        <v>2.8966148</v>
      </c>
      <c r="DP409">
        <v>4.7937589000000003</v>
      </c>
      <c r="DQ409">
        <v>2.9257192999999999</v>
      </c>
      <c r="DR409">
        <v>2.4424758</v>
      </c>
      <c r="DS409">
        <v>2.8352680000000001</v>
      </c>
      <c r="DT409">
        <v>6.2155547000000002</v>
      </c>
      <c r="DU409">
        <v>3.6233523000000001</v>
      </c>
      <c r="DV409">
        <v>4.0583</v>
      </c>
      <c r="DW409">
        <v>3.6742029</v>
      </c>
      <c r="DX409">
        <v>2.9214093999999999</v>
      </c>
      <c r="DY409">
        <v>3.1527547999999999</v>
      </c>
      <c r="DZ409">
        <v>3.1531823000000001</v>
      </c>
      <c r="EA409">
        <v>3.178375</v>
      </c>
      <c r="EB409">
        <v>3.2645073</v>
      </c>
      <c r="EC409">
        <v>2.8862157000000002</v>
      </c>
      <c r="ED409">
        <v>2.5704905999999998</v>
      </c>
      <c r="EE409">
        <v>2.7279097999999999</v>
      </c>
      <c r="EF409">
        <v>3.0478303000000002</v>
      </c>
      <c r="EG409">
        <v>3.0674849000000002</v>
      </c>
      <c r="EH409">
        <v>2.9836282999999999</v>
      </c>
      <c r="EI409">
        <v>3.2617482999999998</v>
      </c>
      <c r="EJ409">
        <v>3.4475071000000002</v>
      </c>
      <c r="EK409">
        <v>3.3986673000000001</v>
      </c>
      <c r="EL409">
        <v>3.0092895</v>
      </c>
      <c r="EM409">
        <v>3.7204483000000002</v>
      </c>
      <c r="EN409">
        <v>2.7593043000000002</v>
      </c>
      <c r="EO409">
        <v>2.9999392</v>
      </c>
      <c r="EP409">
        <v>3.1372909999999998</v>
      </c>
      <c r="EQ409">
        <v>4.3138914000000002</v>
      </c>
      <c r="ER409">
        <v>3.0826755000000001</v>
      </c>
      <c r="ES409">
        <v>3.0359359000000001</v>
      </c>
      <c r="ET409">
        <v>3.0458786</v>
      </c>
      <c r="EU409">
        <v>2.7627856999999998</v>
      </c>
      <c r="EV409">
        <v>0</v>
      </c>
      <c r="EW409">
        <f>MATCH(A409,'[1]BASC2_BRIEF_6yr_DEMOS_ScanInfo '!$H$1:$H$585,0)</f>
        <v>430</v>
      </c>
      <c r="EX409">
        <f>INDEX('[1]BASC2_BRIEF_6yr_DEMOS_ScanInfo '!$L$1:$L$585,EW409)</f>
        <v>1</v>
      </c>
      <c r="EY409">
        <v>2</v>
      </c>
      <c r="EZ409">
        <v>1</v>
      </c>
      <c r="FA409">
        <f t="shared" si="96"/>
        <v>0</v>
      </c>
      <c r="FB409">
        <v>0</v>
      </c>
    </row>
    <row r="410" spans="1:158" x14ac:dyDescent="0.35">
      <c r="A410" t="s">
        <v>187</v>
      </c>
      <c r="B410">
        <v>3.6372056000000001</v>
      </c>
      <c r="C410">
        <v>3.2318202999999999</v>
      </c>
      <c r="D410">
        <v>2.9026375</v>
      </c>
      <c r="E410">
        <v>3.2963306999999999</v>
      </c>
      <c r="F410">
        <v>3.4125842999999998</v>
      </c>
      <c r="G410">
        <v>3.6122692000000001</v>
      </c>
      <c r="H410">
        <v>3.5483281999999998</v>
      </c>
      <c r="I410">
        <v>3.4013762000000001</v>
      </c>
      <c r="J410">
        <v>3.6810062000000001</v>
      </c>
      <c r="K410">
        <v>2.9235125000000002</v>
      </c>
      <c r="L410">
        <v>2.7816591000000002</v>
      </c>
      <c r="M410">
        <v>3.3616600000000001</v>
      </c>
      <c r="N410">
        <v>4.0522957000000002</v>
      </c>
      <c r="O410">
        <v>3.4178388000000002</v>
      </c>
      <c r="P410">
        <v>3.3587129</v>
      </c>
      <c r="Q410">
        <v>3.5818994000000002</v>
      </c>
      <c r="R410">
        <v>4.6713642999999996</v>
      </c>
      <c r="S410">
        <v>5.4782795999999996</v>
      </c>
      <c r="T410">
        <v>3.4686588999999999</v>
      </c>
      <c r="U410">
        <v>3.2288451</v>
      </c>
      <c r="V410">
        <v>3.5556771999999999</v>
      </c>
      <c r="W410">
        <v>2.9865545999999998</v>
      </c>
      <c r="X410">
        <v>3.1013844000000002</v>
      </c>
      <c r="Y410">
        <v>3.8205621000000001</v>
      </c>
      <c r="Z410">
        <v>3.7854855000000001</v>
      </c>
      <c r="AA410">
        <v>3.5124651999999998</v>
      </c>
      <c r="AB410">
        <v>3.2414508</v>
      </c>
      <c r="AC410">
        <v>2.6699842999999999</v>
      </c>
      <c r="AD410">
        <v>3.2165927999999999</v>
      </c>
      <c r="AE410">
        <v>3.5319910000000001</v>
      </c>
      <c r="AF410">
        <v>3.6334542999999999</v>
      </c>
      <c r="AG410">
        <v>3.7752929000000002</v>
      </c>
      <c r="AH410">
        <v>2.9861083000000002</v>
      </c>
      <c r="AI410">
        <v>3.7218244</v>
      </c>
      <c r="AJ410">
        <v>4.1937832999999998</v>
      </c>
      <c r="AK410">
        <v>3.1571577</v>
      </c>
      <c r="AL410">
        <v>3.8685246000000002</v>
      </c>
      <c r="AM410">
        <v>3.6482421999999999</v>
      </c>
      <c r="AN410">
        <v>3.2056651</v>
      </c>
      <c r="AO410">
        <v>3.3015501</v>
      </c>
      <c r="AP410">
        <v>2.5815014999999999</v>
      </c>
      <c r="AQ410">
        <v>2.1149631000000002</v>
      </c>
      <c r="AR410">
        <v>3.1474345000000001</v>
      </c>
      <c r="AS410">
        <v>4.1381167999999997</v>
      </c>
      <c r="AT410">
        <v>2.8908798999999998</v>
      </c>
      <c r="AU410">
        <v>2.4468117</v>
      </c>
      <c r="AV410">
        <v>2.9284376999999999</v>
      </c>
      <c r="AW410">
        <v>4.7740235000000002</v>
      </c>
      <c r="AX410">
        <v>3.6044489999999998</v>
      </c>
      <c r="AY410">
        <v>3.3831772999999998</v>
      </c>
      <c r="AZ410">
        <v>3.1048762999999999</v>
      </c>
      <c r="BA410">
        <v>2.7819850000000002</v>
      </c>
      <c r="BB410">
        <v>2.9354954000000002</v>
      </c>
      <c r="BC410">
        <v>2.7411392000000001</v>
      </c>
      <c r="BD410">
        <v>3.1815254999999998</v>
      </c>
      <c r="BE410">
        <v>3.4207385000000001</v>
      </c>
      <c r="BF410">
        <v>2.9242705999999998</v>
      </c>
      <c r="BG410">
        <v>3.2085694999999999</v>
      </c>
      <c r="BH410">
        <v>3.0747762000000001</v>
      </c>
      <c r="BI410">
        <v>2.9472904</v>
      </c>
      <c r="BJ410">
        <v>2.8011694</v>
      </c>
      <c r="BK410">
        <v>2.9476235000000002</v>
      </c>
      <c r="BL410">
        <v>3.8748345</v>
      </c>
      <c r="BM410">
        <v>3.6028087000000002</v>
      </c>
      <c r="BN410">
        <v>3.2128220000000001</v>
      </c>
      <c r="BO410">
        <v>3.0975296000000001</v>
      </c>
      <c r="BP410">
        <v>3.1166713000000001</v>
      </c>
      <c r="BQ410">
        <v>2.8451263999999998</v>
      </c>
      <c r="BR410">
        <v>2.7345364000000001</v>
      </c>
      <c r="BS410">
        <v>2.9928021</v>
      </c>
      <c r="BT410">
        <v>3.5303287999999999</v>
      </c>
      <c r="BU410">
        <v>3.1113683999999999</v>
      </c>
      <c r="BV410">
        <v>3.4973630999999998</v>
      </c>
      <c r="BW410">
        <v>3.1054325</v>
      </c>
      <c r="BX410">
        <v>2.6883197000000001</v>
      </c>
      <c r="BY410">
        <v>3.5780683</v>
      </c>
      <c r="BZ410">
        <v>3.1331245999999999</v>
      </c>
      <c r="CA410">
        <v>2.8868504000000001</v>
      </c>
      <c r="CB410">
        <v>3.1498176999999998</v>
      </c>
      <c r="CC410">
        <v>3.5849562000000001</v>
      </c>
      <c r="CD410">
        <v>3.6782794000000001</v>
      </c>
      <c r="CE410">
        <v>3.5851923999999999</v>
      </c>
      <c r="CF410">
        <v>3.4298188999999999</v>
      </c>
      <c r="CG410">
        <v>3.6620778999999999</v>
      </c>
      <c r="CH410">
        <v>2.6743999000000001</v>
      </c>
      <c r="CI410">
        <v>2.9291358000000001</v>
      </c>
      <c r="CJ410">
        <v>3.4200064999999999</v>
      </c>
      <c r="CK410">
        <v>3.6350368999999998</v>
      </c>
      <c r="CL410">
        <v>3.3024988</v>
      </c>
      <c r="CM410">
        <v>3.3871273999999998</v>
      </c>
      <c r="CN410">
        <v>3.6538613</v>
      </c>
      <c r="CO410">
        <v>5.0156193</v>
      </c>
      <c r="CP410">
        <v>5.3722873</v>
      </c>
      <c r="CQ410">
        <v>3.2255237000000001</v>
      </c>
      <c r="CR410">
        <v>3.2305316999999998</v>
      </c>
      <c r="CS410">
        <v>3.7722832999999998</v>
      </c>
      <c r="CT410">
        <v>2.9493646999999998</v>
      </c>
      <c r="CU410">
        <v>3.1408665</v>
      </c>
      <c r="CV410">
        <v>3.7961564000000001</v>
      </c>
      <c r="CW410">
        <v>3.7575281</v>
      </c>
      <c r="CX410">
        <v>3.4058657000000001</v>
      </c>
      <c r="CY410">
        <v>3.2810795000000001</v>
      </c>
      <c r="CZ410">
        <v>2.667907</v>
      </c>
      <c r="DA410">
        <v>3.2752488</v>
      </c>
      <c r="DB410">
        <v>3.3639619000000001</v>
      </c>
      <c r="DC410">
        <v>3.6701076000000001</v>
      </c>
      <c r="DD410">
        <v>4.1952014000000002</v>
      </c>
      <c r="DE410">
        <v>3.1267697999999999</v>
      </c>
      <c r="DF410">
        <v>3.7823845999999999</v>
      </c>
      <c r="DG410">
        <v>3.9613721000000002</v>
      </c>
      <c r="DH410">
        <v>3.0093709999999998</v>
      </c>
      <c r="DI410">
        <v>3.4827919000000001</v>
      </c>
      <c r="DJ410">
        <v>3.8358767</v>
      </c>
      <c r="DK410">
        <v>3.3039559999999999</v>
      </c>
      <c r="DL410">
        <v>3.1088724000000001</v>
      </c>
      <c r="DM410">
        <v>2.9732799999999999</v>
      </c>
      <c r="DN410">
        <v>2.0865235000000002</v>
      </c>
      <c r="DO410">
        <v>3.1921973000000001</v>
      </c>
      <c r="DP410">
        <v>4.04427</v>
      </c>
      <c r="DQ410">
        <v>2.8279103999999999</v>
      </c>
      <c r="DR410">
        <v>2.4662285000000002</v>
      </c>
      <c r="DS410">
        <v>3.052295</v>
      </c>
      <c r="DT410">
        <v>4.6158232999999997</v>
      </c>
      <c r="DU410">
        <v>3.5503043999999999</v>
      </c>
      <c r="DV410">
        <v>3.8289024999999999</v>
      </c>
      <c r="DW410">
        <v>3.6026280000000002</v>
      </c>
      <c r="DX410">
        <v>2.8744499999999999</v>
      </c>
      <c r="DY410">
        <v>2.8845344000000002</v>
      </c>
      <c r="DZ410">
        <v>3.1208648999999999</v>
      </c>
      <c r="EA410">
        <v>3.0246171999999998</v>
      </c>
      <c r="EB410">
        <v>3.3549701999999999</v>
      </c>
      <c r="EC410">
        <v>3.0133304999999999</v>
      </c>
      <c r="ED410">
        <v>2.8740589999999999</v>
      </c>
      <c r="EE410">
        <v>3.1891983000000002</v>
      </c>
      <c r="EF410">
        <v>2.9849730000000001</v>
      </c>
      <c r="EG410">
        <v>3.0160391</v>
      </c>
      <c r="EH410">
        <v>2.9863384000000002</v>
      </c>
      <c r="EI410">
        <v>3.5617933000000002</v>
      </c>
      <c r="EJ410">
        <v>3.2330619999999999</v>
      </c>
      <c r="EK410">
        <v>3.3217604000000001</v>
      </c>
      <c r="EL410">
        <v>3.0770759999999999</v>
      </c>
      <c r="EM410">
        <v>3.0975101</v>
      </c>
      <c r="EN410">
        <v>2.7283354000000002</v>
      </c>
      <c r="EO410">
        <v>2.9631732</v>
      </c>
      <c r="EP410">
        <v>2.9548283</v>
      </c>
      <c r="EQ410">
        <v>3.9951997000000001</v>
      </c>
      <c r="ER410">
        <v>3.0761683</v>
      </c>
      <c r="ES410">
        <v>3.0402675000000001</v>
      </c>
      <c r="ET410">
        <v>3.2896223</v>
      </c>
      <c r="EU410">
        <v>2.8935132000000001</v>
      </c>
      <c r="EV410">
        <v>0</v>
      </c>
      <c r="EW410">
        <f>MATCH(A410,'[1]BASC2_BRIEF_6yr_DEMOS_ScanInfo '!$H$1:$H$585,0)</f>
        <v>434</v>
      </c>
      <c r="EX410">
        <f>INDEX('[1]BASC2_BRIEF_6yr_DEMOS_ScanInfo '!$L$1:$L$585,EW410)</f>
        <v>1</v>
      </c>
      <c r="EY410">
        <v>2</v>
      </c>
      <c r="EZ410">
        <v>1</v>
      </c>
      <c r="FA410">
        <f t="shared" si="96"/>
        <v>0</v>
      </c>
      <c r="FB410">
        <v>0</v>
      </c>
    </row>
    <row r="411" spans="1:158" x14ac:dyDescent="0.35">
      <c r="A411" t="s">
        <v>189</v>
      </c>
      <c r="B411">
        <v>3.5805973999999998</v>
      </c>
      <c r="C411">
        <v>3.1791904</v>
      </c>
      <c r="D411">
        <v>2.8477993000000001</v>
      </c>
      <c r="E411">
        <v>3.2054965000000002</v>
      </c>
      <c r="F411">
        <v>4.0349468999999996</v>
      </c>
      <c r="G411">
        <v>3.5276608</v>
      </c>
      <c r="H411">
        <v>3.4419479000000002</v>
      </c>
      <c r="I411">
        <v>3.4524092999999998</v>
      </c>
      <c r="J411">
        <v>3.9407835000000002</v>
      </c>
      <c r="K411">
        <v>2.8552129000000002</v>
      </c>
      <c r="L411">
        <v>2.6300373000000001</v>
      </c>
      <c r="M411">
        <v>3.4633357999999999</v>
      </c>
      <c r="N411">
        <v>3.8062467999999998</v>
      </c>
      <c r="O411">
        <v>3.4727304000000001</v>
      </c>
      <c r="P411">
        <v>3.7139164999999998</v>
      </c>
      <c r="Q411">
        <v>3.8609838000000001</v>
      </c>
      <c r="R411">
        <v>5.1064768000000003</v>
      </c>
      <c r="S411">
        <v>6.2258734999999996</v>
      </c>
      <c r="T411">
        <v>3.2534716000000001</v>
      </c>
      <c r="U411">
        <v>3.1874197</v>
      </c>
      <c r="V411">
        <v>3.3929803000000001</v>
      </c>
      <c r="W411">
        <v>3.0446892000000001</v>
      </c>
      <c r="X411">
        <v>3.2104805000000001</v>
      </c>
      <c r="Y411">
        <v>3.9073095000000002</v>
      </c>
      <c r="Z411">
        <v>3.8518777000000002</v>
      </c>
      <c r="AA411">
        <v>3.4505172000000002</v>
      </c>
      <c r="AB411">
        <v>3.3155068999999999</v>
      </c>
      <c r="AC411">
        <v>2.7794219999999998</v>
      </c>
      <c r="AD411">
        <v>3.2011623</v>
      </c>
      <c r="AE411">
        <v>3.5979223</v>
      </c>
      <c r="AF411">
        <v>3.7379076000000002</v>
      </c>
      <c r="AG411">
        <v>4.2008023000000003</v>
      </c>
      <c r="AH411">
        <v>3.2626795999999998</v>
      </c>
      <c r="AI411">
        <v>3.7512338000000001</v>
      </c>
      <c r="AJ411">
        <v>4.0161109000000002</v>
      </c>
      <c r="AK411">
        <v>3.0965576000000001</v>
      </c>
      <c r="AL411">
        <v>3.8554124999999999</v>
      </c>
      <c r="AM411">
        <v>3.6948599999999998</v>
      </c>
      <c r="AN411">
        <v>3.5588850999999999</v>
      </c>
      <c r="AO411">
        <v>2.8235092000000002</v>
      </c>
      <c r="AP411">
        <v>2.7753241000000002</v>
      </c>
      <c r="AQ411">
        <v>2.1344656999999998</v>
      </c>
      <c r="AR411">
        <v>2.8836426999999998</v>
      </c>
      <c r="AS411">
        <v>4.5005974999999996</v>
      </c>
      <c r="AT411">
        <v>2.8287227000000001</v>
      </c>
      <c r="AU411">
        <v>2.3668844999999998</v>
      </c>
      <c r="AV411">
        <v>2.8968687000000002</v>
      </c>
      <c r="AW411">
        <v>4.9872588999999996</v>
      </c>
      <c r="AX411">
        <v>3.5655538999999998</v>
      </c>
      <c r="AY411">
        <v>3.6980461999999998</v>
      </c>
      <c r="AZ411">
        <v>3.1996381</v>
      </c>
      <c r="BA411">
        <v>2.6627673999999999</v>
      </c>
      <c r="BB411">
        <v>3.0858357000000001</v>
      </c>
      <c r="BC411">
        <v>3.3441873000000002</v>
      </c>
      <c r="BD411">
        <v>3.2462086999999999</v>
      </c>
      <c r="BE411">
        <v>3.3007428999999999</v>
      </c>
      <c r="BF411">
        <v>2.9090269000000002</v>
      </c>
      <c r="BG411">
        <v>2.7293386000000002</v>
      </c>
      <c r="BH411">
        <v>2.9569135000000002</v>
      </c>
      <c r="BI411">
        <v>3.091316</v>
      </c>
      <c r="BJ411">
        <v>3.2290521000000001</v>
      </c>
      <c r="BK411">
        <v>3.0201875999999999</v>
      </c>
      <c r="BL411">
        <v>3.6506270999999999</v>
      </c>
      <c r="BM411">
        <v>3.2477502999999999</v>
      </c>
      <c r="BN411">
        <v>3.3933369999999998</v>
      </c>
      <c r="BO411">
        <v>2.8379037</v>
      </c>
      <c r="BP411">
        <v>3.0972650000000002</v>
      </c>
      <c r="BQ411">
        <v>2.7708520999999999</v>
      </c>
      <c r="BR411">
        <v>2.9484739000000002</v>
      </c>
      <c r="BS411">
        <v>2.9398366999999999</v>
      </c>
      <c r="BT411">
        <v>3.9997718</v>
      </c>
      <c r="BU411">
        <v>3.3743135999999998</v>
      </c>
      <c r="BV411">
        <v>3.5051413</v>
      </c>
      <c r="BW411">
        <v>3.0857899</v>
      </c>
      <c r="BX411">
        <v>2.9276173000000001</v>
      </c>
      <c r="BY411">
        <v>3.5169313</v>
      </c>
      <c r="BZ411">
        <v>2.9497852</v>
      </c>
      <c r="CA411">
        <v>2.8936803000000002</v>
      </c>
      <c r="CB411">
        <v>2.8349288000000001</v>
      </c>
      <c r="CC411">
        <v>3.5653193000000001</v>
      </c>
      <c r="CD411">
        <v>3.1567056</v>
      </c>
      <c r="CE411">
        <v>3.1472975999999999</v>
      </c>
      <c r="CF411">
        <v>3.0730271</v>
      </c>
      <c r="CG411">
        <v>3.3844240000000001</v>
      </c>
      <c r="CH411">
        <v>2.7658510000000001</v>
      </c>
      <c r="CI411">
        <v>2.7867145999999998</v>
      </c>
      <c r="CJ411">
        <v>3.1766546</v>
      </c>
      <c r="CK411">
        <v>3.6113474000000001</v>
      </c>
      <c r="CL411">
        <v>3.4151126999999999</v>
      </c>
      <c r="CM411">
        <v>3.3067167</v>
      </c>
      <c r="CN411">
        <v>3.4972083999999999</v>
      </c>
      <c r="CO411">
        <v>4.8538885000000001</v>
      </c>
      <c r="CP411">
        <v>5.7385596999999997</v>
      </c>
      <c r="CQ411">
        <v>3.1120337999999999</v>
      </c>
      <c r="CR411">
        <v>2.9749099999999999</v>
      </c>
      <c r="CS411">
        <v>3.5303257000000001</v>
      </c>
      <c r="CT411">
        <v>3.1106780000000001</v>
      </c>
      <c r="CU411">
        <v>3.1250203000000001</v>
      </c>
      <c r="CV411">
        <v>3.5120637000000001</v>
      </c>
      <c r="CW411">
        <v>3.4386331999999999</v>
      </c>
      <c r="CX411">
        <v>3.2076577999999998</v>
      </c>
      <c r="CY411">
        <v>3.2831123</v>
      </c>
      <c r="CZ411">
        <v>2.5992837</v>
      </c>
      <c r="DA411">
        <v>3.0285776000000002</v>
      </c>
      <c r="DB411">
        <v>3.3838083999999999</v>
      </c>
      <c r="DC411">
        <v>3.550678</v>
      </c>
      <c r="DD411">
        <v>3.5030128999999999</v>
      </c>
      <c r="DE411">
        <v>2.7823563</v>
      </c>
      <c r="DF411">
        <v>3.4678705000000001</v>
      </c>
      <c r="DG411">
        <v>3.6765284999999999</v>
      </c>
      <c r="DH411">
        <v>2.9928347999999998</v>
      </c>
      <c r="DI411">
        <v>3.5907437999999998</v>
      </c>
      <c r="DJ411">
        <v>3.4789276</v>
      </c>
      <c r="DK411">
        <v>3.1147594000000001</v>
      </c>
      <c r="DL411">
        <v>3.0204350999999998</v>
      </c>
      <c r="DM411">
        <v>2.6357857999999998</v>
      </c>
      <c r="DN411">
        <v>2.166579</v>
      </c>
      <c r="DO411">
        <v>2.8397093</v>
      </c>
      <c r="DP411">
        <v>4.0165701</v>
      </c>
      <c r="DQ411">
        <v>2.7252040000000002</v>
      </c>
      <c r="DR411">
        <v>2.3530343</v>
      </c>
      <c r="DS411">
        <v>3.0169823</v>
      </c>
      <c r="DT411">
        <v>4.8860574000000003</v>
      </c>
      <c r="DU411">
        <v>3.3071237</v>
      </c>
      <c r="DV411">
        <v>3.3450465</v>
      </c>
      <c r="DW411">
        <v>3.3943987</v>
      </c>
      <c r="DX411">
        <v>2.9895003</v>
      </c>
      <c r="DY411">
        <v>2.9017545999999999</v>
      </c>
      <c r="DZ411">
        <v>3.2133937000000001</v>
      </c>
      <c r="EA411">
        <v>3.1138105</v>
      </c>
      <c r="EB411">
        <v>3.3526509</v>
      </c>
      <c r="EC411">
        <v>2.9427189999999999</v>
      </c>
      <c r="ED411">
        <v>2.6128759000000001</v>
      </c>
      <c r="EE411">
        <v>2.6625133000000001</v>
      </c>
      <c r="EF411">
        <v>2.9644667999999998</v>
      </c>
      <c r="EG411">
        <v>2.9686241</v>
      </c>
      <c r="EH411">
        <v>2.9260467999999999</v>
      </c>
      <c r="EI411">
        <v>3.3015194000000001</v>
      </c>
      <c r="EJ411">
        <v>3.0072155</v>
      </c>
      <c r="EK411">
        <v>3.2314050000000001</v>
      </c>
      <c r="EL411">
        <v>2.9421084</v>
      </c>
      <c r="EM411">
        <v>2.7765973000000002</v>
      </c>
      <c r="EN411">
        <v>2.7546648999999999</v>
      </c>
      <c r="EO411">
        <v>2.9175599000000001</v>
      </c>
      <c r="EP411">
        <v>2.7731135</v>
      </c>
      <c r="EQ411">
        <v>3.1135275</v>
      </c>
      <c r="ER411">
        <v>3.0900452</v>
      </c>
      <c r="ES411">
        <v>3.1735728000000001</v>
      </c>
      <c r="ET411">
        <v>3.0616758000000002</v>
      </c>
      <c r="EU411">
        <v>2.7256521999999999</v>
      </c>
      <c r="EV411">
        <v>0</v>
      </c>
      <c r="EW411">
        <f>MATCH(A411,'[1]BASC2_BRIEF_6yr_DEMOS_ScanInfo '!$H$1:$H$585,0)</f>
        <v>438</v>
      </c>
      <c r="EX411">
        <f>INDEX('[1]BASC2_BRIEF_6yr_DEMOS_ScanInfo '!$L$1:$L$585,EW411)</f>
        <v>2</v>
      </c>
      <c r="EY411">
        <v>2</v>
      </c>
      <c r="EZ411">
        <v>2</v>
      </c>
      <c r="FA411">
        <f>IF(AND(EZ411=2,EV411=0),1)</f>
        <v>1</v>
      </c>
      <c r="FB411">
        <v>1</v>
      </c>
    </row>
    <row r="412" spans="1:158" x14ac:dyDescent="0.35">
      <c r="A412" t="s">
        <v>300</v>
      </c>
      <c r="B412">
        <v>3.4707303</v>
      </c>
      <c r="C412">
        <v>3.0295426999999999</v>
      </c>
      <c r="D412">
        <v>2.6531920000000002</v>
      </c>
      <c r="E412">
        <v>3.2448904999999999</v>
      </c>
      <c r="F412">
        <v>3.7482882000000002</v>
      </c>
      <c r="G412">
        <v>3.4536614000000001</v>
      </c>
      <c r="H412">
        <v>3.1912476999999999</v>
      </c>
      <c r="I412">
        <v>3.1530304</v>
      </c>
      <c r="J412">
        <v>3.9152515000000001</v>
      </c>
      <c r="K412">
        <v>2.7154745999999998</v>
      </c>
      <c r="L412">
        <v>2.6790742999999999</v>
      </c>
      <c r="M412">
        <v>3.2662065</v>
      </c>
      <c r="N412">
        <v>3.6315126000000002</v>
      </c>
      <c r="O412">
        <v>3.2010793999999998</v>
      </c>
      <c r="P412">
        <v>3.4242488999999998</v>
      </c>
      <c r="Q412">
        <v>3.7171202000000001</v>
      </c>
      <c r="R412">
        <v>4.9684176000000004</v>
      </c>
      <c r="S412">
        <v>5.4203067000000003</v>
      </c>
      <c r="T412">
        <v>3.2383285000000002</v>
      </c>
      <c r="U412">
        <v>2.7050301999999999</v>
      </c>
      <c r="V412">
        <v>3.7623703000000002</v>
      </c>
      <c r="W412">
        <v>2.6904968999999999</v>
      </c>
      <c r="X412">
        <v>3.0683582</v>
      </c>
      <c r="Y412">
        <v>3.8708111999999999</v>
      </c>
      <c r="Z412">
        <v>3.4578562000000002</v>
      </c>
      <c r="AA412">
        <v>3.3693477999999999</v>
      </c>
      <c r="AB412">
        <v>3.0412848000000001</v>
      </c>
      <c r="AC412">
        <v>2.5234302999999998</v>
      </c>
      <c r="AD412">
        <v>2.9503116999999999</v>
      </c>
      <c r="AE412">
        <v>3.3009963</v>
      </c>
      <c r="AF412">
        <v>3.3239657999999999</v>
      </c>
      <c r="AG412">
        <v>3.3350854000000001</v>
      </c>
      <c r="AH412">
        <v>2.8983829000000001</v>
      </c>
      <c r="AI412">
        <v>3.5430465</v>
      </c>
      <c r="AJ412">
        <v>3.9294349999999998</v>
      </c>
      <c r="AK412">
        <v>3.1486285000000001</v>
      </c>
      <c r="AL412">
        <v>3.6365751999999998</v>
      </c>
      <c r="AM412">
        <v>3.6523232000000001</v>
      </c>
      <c r="AN412">
        <v>3.2809974999999998</v>
      </c>
      <c r="AO412">
        <v>3.1550161999999999</v>
      </c>
      <c r="AP412">
        <v>2.8915069</v>
      </c>
      <c r="AQ412">
        <v>2.0777049000000001</v>
      </c>
      <c r="AR412">
        <v>2.8902313999999998</v>
      </c>
      <c r="AS412">
        <v>4.5011644000000004</v>
      </c>
      <c r="AT412">
        <v>2.7932416999999998</v>
      </c>
      <c r="AU412">
        <v>2.2120742999999998</v>
      </c>
      <c r="AV412">
        <v>2.7930405</v>
      </c>
      <c r="AW412">
        <v>4.2460446000000003</v>
      </c>
      <c r="AX412">
        <v>3.9299645000000001</v>
      </c>
      <c r="AY412">
        <v>3.8114791000000001</v>
      </c>
      <c r="AZ412">
        <v>3.2427597000000001</v>
      </c>
      <c r="BA412">
        <v>2.6889148</v>
      </c>
      <c r="BB412">
        <v>2.8261794999999998</v>
      </c>
      <c r="BC412">
        <v>2.9803535999999999</v>
      </c>
      <c r="BD412">
        <v>2.8978948999999998</v>
      </c>
      <c r="BE412">
        <v>2.8312738</v>
      </c>
      <c r="BF412">
        <v>2.6348137999999999</v>
      </c>
      <c r="BG412">
        <v>2.7194595000000001</v>
      </c>
      <c r="BH412">
        <v>2.6062796000000001</v>
      </c>
      <c r="BI412">
        <v>2.8705346999999999</v>
      </c>
      <c r="BJ412">
        <v>3.3727274</v>
      </c>
      <c r="BK412">
        <v>2.6479113000000001</v>
      </c>
      <c r="BL412">
        <v>3.0050843</v>
      </c>
      <c r="BM412">
        <v>2.9482686999999999</v>
      </c>
      <c r="BN412">
        <v>3.5032198000000001</v>
      </c>
      <c r="BO412">
        <v>2.8729174</v>
      </c>
      <c r="BP412">
        <v>3.0338707</v>
      </c>
      <c r="BQ412">
        <v>2.6915022999999998</v>
      </c>
      <c r="BR412">
        <v>2.9531679</v>
      </c>
      <c r="BS412">
        <v>2.6489563</v>
      </c>
      <c r="BT412">
        <v>3.2813005</v>
      </c>
      <c r="BU412">
        <v>3.101089</v>
      </c>
      <c r="BV412">
        <v>3.2171264000000002</v>
      </c>
      <c r="BW412">
        <v>3.0295676999999999</v>
      </c>
      <c r="BX412">
        <v>2.6347958999999999</v>
      </c>
      <c r="BY412">
        <v>3.7826561999999999</v>
      </c>
      <c r="BZ412">
        <v>3.1522665000000001</v>
      </c>
      <c r="CA412">
        <v>2.6463277000000001</v>
      </c>
      <c r="CB412">
        <v>3.1337600000000001</v>
      </c>
      <c r="CC412">
        <v>3.8528644999999999</v>
      </c>
      <c r="CD412">
        <v>3.1503842</v>
      </c>
      <c r="CE412">
        <v>2.7283827999999999</v>
      </c>
      <c r="CF412">
        <v>3.0653207</v>
      </c>
      <c r="CG412">
        <v>3.7784493000000001</v>
      </c>
      <c r="CH412">
        <v>2.8254899999999998</v>
      </c>
      <c r="CI412">
        <v>2.6642404000000002</v>
      </c>
      <c r="CJ412">
        <v>3.2172976000000002</v>
      </c>
      <c r="CK412">
        <v>3.5874869999999999</v>
      </c>
      <c r="CL412">
        <v>3.2105389</v>
      </c>
      <c r="CM412">
        <v>3.2023852000000002</v>
      </c>
      <c r="CN412">
        <v>3.4820828000000001</v>
      </c>
      <c r="CO412">
        <v>5.3289809000000004</v>
      </c>
      <c r="CP412">
        <v>5.8885908000000002</v>
      </c>
      <c r="CQ412">
        <v>3.1479523</v>
      </c>
      <c r="CR412">
        <v>2.8251276000000001</v>
      </c>
      <c r="CS412">
        <v>3.7032883000000001</v>
      </c>
      <c r="CT412">
        <v>2.8946276000000002</v>
      </c>
      <c r="CU412">
        <v>2.8974441999999998</v>
      </c>
      <c r="CV412">
        <v>3.7980874</v>
      </c>
      <c r="CW412">
        <v>3.436156</v>
      </c>
      <c r="CX412">
        <v>3.3338046000000001</v>
      </c>
      <c r="CY412">
        <v>3.1530383</v>
      </c>
      <c r="CZ412">
        <v>2.4582419</v>
      </c>
      <c r="DA412">
        <v>2.9396635999999998</v>
      </c>
      <c r="DB412">
        <v>3.4143245000000002</v>
      </c>
      <c r="DC412">
        <v>3.3152905000000001</v>
      </c>
      <c r="DD412">
        <v>3.7122185000000001</v>
      </c>
      <c r="DE412">
        <v>2.7578917000000001</v>
      </c>
      <c r="DF412">
        <v>3.5414438000000001</v>
      </c>
      <c r="DG412">
        <v>4.1719089</v>
      </c>
      <c r="DH412">
        <v>2.9810170999999999</v>
      </c>
      <c r="DI412">
        <v>3.5040143000000001</v>
      </c>
      <c r="DJ412">
        <v>3.4991810000000001</v>
      </c>
      <c r="DK412">
        <v>3.2165922999999998</v>
      </c>
      <c r="DL412">
        <v>3.0831647000000002</v>
      </c>
      <c r="DM412">
        <v>2.7089995999999998</v>
      </c>
      <c r="DN412">
        <v>1.9548353999999999</v>
      </c>
      <c r="DO412">
        <v>2.7625012</v>
      </c>
      <c r="DP412">
        <v>4.7052716999999999</v>
      </c>
      <c r="DQ412">
        <v>2.6671247</v>
      </c>
      <c r="DR412">
        <v>2.2680823999999999</v>
      </c>
      <c r="DS412">
        <v>2.6883254000000001</v>
      </c>
      <c r="DT412">
        <v>4.4348501999999996</v>
      </c>
      <c r="DU412">
        <v>3.8322847000000002</v>
      </c>
      <c r="DV412">
        <v>3.7278774000000001</v>
      </c>
      <c r="DW412">
        <v>3.3132853999999998</v>
      </c>
      <c r="DX412">
        <v>2.9551208</v>
      </c>
      <c r="DY412">
        <v>2.8926441999999999</v>
      </c>
      <c r="DZ412">
        <v>3.1071350999999998</v>
      </c>
      <c r="EA412">
        <v>2.9129423999999999</v>
      </c>
      <c r="EB412">
        <v>3.3190198</v>
      </c>
      <c r="EC412">
        <v>2.8817425000000001</v>
      </c>
      <c r="ED412">
        <v>2.9784348</v>
      </c>
      <c r="EE412">
        <v>2.4537081999999999</v>
      </c>
      <c r="EF412">
        <v>2.5848371999999999</v>
      </c>
      <c r="EG412">
        <v>3.1468322</v>
      </c>
      <c r="EH412">
        <v>2.8443665999999999</v>
      </c>
      <c r="EI412">
        <v>3.3708901</v>
      </c>
      <c r="EJ412">
        <v>3.1147535</v>
      </c>
      <c r="EK412">
        <v>3.5620617999999999</v>
      </c>
      <c r="EL412">
        <v>2.9229007</v>
      </c>
      <c r="EM412">
        <v>2.7266552000000002</v>
      </c>
      <c r="EN412">
        <v>2.6321873999999998</v>
      </c>
      <c r="EO412">
        <v>2.7265503</v>
      </c>
      <c r="EP412">
        <v>2.9275391000000002</v>
      </c>
      <c r="EQ412">
        <v>3.225419</v>
      </c>
      <c r="ER412">
        <v>3.1795591999999999</v>
      </c>
      <c r="ES412">
        <v>2.9889418999999999</v>
      </c>
      <c r="ET412">
        <v>3.0945206000000001</v>
      </c>
      <c r="EU412">
        <v>2.7600243</v>
      </c>
      <c r="EV412">
        <v>0</v>
      </c>
      <c r="EW412">
        <f>MATCH(A412,'[1]BASC2_BRIEF_6yr_DEMOS_ScanInfo '!$H$1:$H$585,0)</f>
        <v>441</v>
      </c>
      <c r="EX412">
        <f>INDEX('[1]BASC2_BRIEF_6yr_DEMOS_ScanInfo '!$L$1:$L$585,EW412)</f>
        <v>1</v>
      </c>
      <c r="EY412">
        <v>2</v>
      </c>
      <c r="EZ412">
        <v>1</v>
      </c>
      <c r="FA412">
        <f t="shared" si="96"/>
        <v>0</v>
      </c>
      <c r="FB412">
        <v>0</v>
      </c>
    </row>
    <row r="413" spans="1:158" x14ac:dyDescent="0.35">
      <c r="A413" t="s">
        <v>192</v>
      </c>
      <c r="B413">
        <v>3.7034018</v>
      </c>
      <c r="C413">
        <v>3.0686182999999998</v>
      </c>
      <c r="D413">
        <v>3.0060946999999998</v>
      </c>
      <c r="E413">
        <v>3.3417113000000001</v>
      </c>
      <c r="F413">
        <v>3.7393162000000002</v>
      </c>
      <c r="G413">
        <v>3.4122205000000001</v>
      </c>
      <c r="H413">
        <v>3.6017437000000001</v>
      </c>
      <c r="I413">
        <v>3.3380711000000001</v>
      </c>
      <c r="J413">
        <v>4.4863505000000004</v>
      </c>
      <c r="K413">
        <v>3.5195219999999998</v>
      </c>
      <c r="L413">
        <v>2.8659091000000001</v>
      </c>
      <c r="M413">
        <v>3.5122612000000002</v>
      </c>
      <c r="N413">
        <v>3.7740045000000002</v>
      </c>
      <c r="O413">
        <v>3.6989478999999998</v>
      </c>
      <c r="P413">
        <v>3.7759608999999998</v>
      </c>
      <c r="Q413">
        <v>3.9316732999999999</v>
      </c>
      <c r="R413">
        <v>4.4298897000000004</v>
      </c>
      <c r="S413">
        <v>6.0021604999999996</v>
      </c>
      <c r="T413">
        <v>3.3921809000000001</v>
      </c>
      <c r="U413">
        <v>3.0685153000000001</v>
      </c>
      <c r="V413">
        <v>3.5742204000000002</v>
      </c>
      <c r="W413">
        <v>3.1184368</v>
      </c>
      <c r="X413">
        <v>3.3877937999999999</v>
      </c>
      <c r="Y413">
        <v>3.9553709000000001</v>
      </c>
      <c r="Z413">
        <v>4.0872526000000002</v>
      </c>
      <c r="AA413">
        <v>3.6250741</v>
      </c>
      <c r="AB413">
        <v>3.5187775999999999</v>
      </c>
      <c r="AC413">
        <v>2.8865615999999998</v>
      </c>
      <c r="AD413">
        <v>3.6091970999999998</v>
      </c>
      <c r="AE413">
        <v>3.8907870999999998</v>
      </c>
      <c r="AF413">
        <v>3.4379667999999999</v>
      </c>
      <c r="AG413">
        <v>3.5834636999999998</v>
      </c>
      <c r="AH413">
        <v>3.034672</v>
      </c>
      <c r="AI413">
        <v>3.6532830999999999</v>
      </c>
      <c r="AJ413">
        <v>4.0481142999999999</v>
      </c>
      <c r="AK413">
        <v>3.3285282</v>
      </c>
      <c r="AL413">
        <v>3.7836926000000002</v>
      </c>
      <c r="AM413">
        <v>3.9288077000000001</v>
      </c>
      <c r="AN413">
        <v>3.3259908999999999</v>
      </c>
      <c r="AO413">
        <v>3.2043750000000002</v>
      </c>
      <c r="AP413">
        <v>2.7591138000000002</v>
      </c>
      <c r="AQ413">
        <v>2.0813646000000001</v>
      </c>
      <c r="AR413">
        <v>3.0469675000000001</v>
      </c>
      <c r="AS413">
        <v>4.9291910999999997</v>
      </c>
      <c r="AT413">
        <v>2.8809152</v>
      </c>
      <c r="AU413">
        <v>2.4445304999999999</v>
      </c>
      <c r="AV413">
        <v>2.9127877</v>
      </c>
      <c r="AW413">
        <v>5.1682534000000002</v>
      </c>
      <c r="AX413">
        <v>3.3811550000000001</v>
      </c>
      <c r="AY413">
        <v>3.2627796999999998</v>
      </c>
      <c r="AZ413">
        <v>3.2562055999999999</v>
      </c>
      <c r="BA413">
        <v>3.2485510999999998</v>
      </c>
      <c r="BB413">
        <v>3.1695681000000002</v>
      </c>
      <c r="BC413">
        <v>3.1794267000000001</v>
      </c>
      <c r="BD413">
        <v>3.3690038000000002</v>
      </c>
      <c r="BE413">
        <v>3.1554899000000001</v>
      </c>
      <c r="BF413">
        <v>3.0297399</v>
      </c>
      <c r="BG413">
        <v>2.6422895999999998</v>
      </c>
      <c r="BH413">
        <v>2.7841138999999999</v>
      </c>
      <c r="BI413">
        <v>3.1685226000000002</v>
      </c>
      <c r="BJ413">
        <v>4.0901341000000002</v>
      </c>
      <c r="BK413">
        <v>2.9910922000000002</v>
      </c>
      <c r="BL413">
        <v>3.7191105000000002</v>
      </c>
      <c r="BM413">
        <v>3.4568650999999999</v>
      </c>
      <c r="BN413">
        <v>3.2190382</v>
      </c>
      <c r="BO413">
        <v>3.0828704999999998</v>
      </c>
      <c r="BP413">
        <v>3.4435031</v>
      </c>
      <c r="BQ413">
        <v>2.9827694999999999</v>
      </c>
      <c r="BR413">
        <v>2.7731520999999999</v>
      </c>
      <c r="BS413">
        <v>3.0929255000000002</v>
      </c>
      <c r="BT413">
        <v>3.5779795999999999</v>
      </c>
      <c r="BU413">
        <v>3.3596523</v>
      </c>
      <c r="BV413">
        <v>3.3413303000000001</v>
      </c>
      <c r="BW413">
        <v>3.2690863999999999</v>
      </c>
      <c r="BX413">
        <v>2.9611494999999999</v>
      </c>
      <c r="BY413">
        <v>3.3159404000000001</v>
      </c>
      <c r="BZ413">
        <v>3.1630913999999999</v>
      </c>
      <c r="CA413">
        <v>2.8090660999999999</v>
      </c>
      <c r="CB413">
        <v>3.4934270000000001</v>
      </c>
      <c r="CC413">
        <v>3.7839326999999998</v>
      </c>
      <c r="CD413">
        <v>3.3184768999999998</v>
      </c>
      <c r="CE413">
        <v>3.3347869000000001</v>
      </c>
      <c r="CF413">
        <v>3.3033115999999998</v>
      </c>
      <c r="CG413">
        <v>3.4779444000000002</v>
      </c>
      <c r="CH413">
        <v>3.1792289999999999</v>
      </c>
      <c r="CI413">
        <v>2.7332820999999998</v>
      </c>
      <c r="CJ413">
        <v>3.6119694999999998</v>
      </c>
      <c r="CK413">
        <v>3.6792048999999998</v>
      </c>
      <c r="CL413">
        <v>3.4463333999999999</v>
      </c>
      <c r="CM413">
        <v>3.5473590000000002</v>
      </c>
      <c r="CN413">
        <v>3.7673860000000001</v>
      </c>
      <c r="CO413">
        <v>4.6142645</v>
      </c>
      <c r="CP413">
        <v>5.4872255000000001</v>
      </c>
      <c r="CQ413">
        <v>3.4791162</v>
      </c>
      <c r="CR413">
        <v>3.0344741000000002</v>
      </c>
      <c r="CS413">
        <v>3.3296206000000002</v>
      </c>
      <c r="CT413">
        <v>3.0571201000000001</v>
      </c>
      <c r="CU413">
        <v>3.1385342999999999</v>
      </c>
      <c r="CV413">
        <v>3.5588410000000001</v>
      </c>
      <c r="CW413">
        <v>3.6496173999999999</v>
      </c>
      <c r="CX413">
        <v>3.4666885999999999</v>
      </c>
      <c r="CY413">
        <v>3.5397999000000002</v>
      </c>
      <c r="CZ413">
        <v>2.7119540999999998</v>
      </c>
      <c r="DA413">
        <v>3.4495374999999999</v>
      </c>
      <c r="DB413">
        <v>3.6413112000000001</v>
      </c>
      <c r="DC413">
        <v>3.4466866999999999</v>
      </c>
      <c r="DD413">
        <v>4.6077662000000004</v>
      </c>
      <c r="DE413">
        <v>3.0079302999999999</v>
      </c>
      <c r="DF413">
        <v>3.5202475</v>
      </c>
      <c r="DG413">
        <v>3.8576514999999998</v>
      </c>
      <c r="DH413">
        <v>3.1168580000000001</v>
      </c>
      <c r="DI413">
        <v>3.7550534999999998</v>
      </c>
      <c r="DJ413">
        <v>3.9466519</v>
      </c>
      <c r="DK413">
        <v>3.2341034</v>
      </c>
      <c r="DL413">
        <v>3.2878828000000002</v>
      </c>
      <c r="DM413">
        <v>2.7386626999999999</v>
      </c>
      <c r="DN413">
        <v>2.1085352999999998</v>
      </c>
      <c r="DO413">
        <v>3.1974480000000001</v>
      </c>
      <c r="DP413">
        <v>4.8073801999999999</v>
      </c>
      <c r="DQ413">
        <v>2.9976357999999999</v>
      </c>
      <c r="DR413">
        <v>2.3865012999999999</v>
      </c>
      <c r="DS413">
        <v>2.8337843</v>
      </c>
      <c r="DT413">
        <v>4.6773024000000003</v>
      </c>
      <c r="DU413">
        <v>3.4339936</v>
      </c>
      <c r="DV413">
        <v>3.4355289999999998</v>
      </c>
      <c r="DW413">
        <v>3.1111268999999999</v>
      </c>
      <c r="DX413">
        <v>3.0477075999999999</v>
      </c>
      <c r="DY413">
        <v>3.1417828000000001</v>
      </c>
      <c r="DZ413">
        <v>3.3088682</v>
      </c>
      <c r="EA413">
        <v>3.239182</v>
      </c>
      <c r="EB413">
        <v>2.9541713999999999</v>
      </c>
      <c r="EC413">
        <v>2.8941612000000001</v>
      </c>
      <c r="ED413">
        <v>2.9587829000000001</v>
      </c>
      <c r="EE413">
        <v>2.7762251</v>
      </c>
      <c r="EF413">
        <v>3.0752380000000001</v>
      </c>
      <c r="EG413">
        <v>3.1535017000000001</v>
      </c>
      <c r="EH413">
        <v>2.7530576999999998</v>
      </c>
      <c r="EI413">
        <v>3.1961217</v>
      </c>
      <c r="EJ413">
        <v>3.0157082000000002</v>
      </c>
      <c r="EK413">
        <v>3.0464516000000001</v>
      </c>
      <c r="EL413">
        <v>3.0986180000000001</v>
      </c>
      <c r="EM413">
        <v>3.1557426</v>
      </c>
      <c r="EN413">
        <v>2.9041891</v>
      </c>
      <c r="EO413">
        <v>3.0966312999999999</v>
      </c>
      <c r="EP413">
        <v>2.8640496999999998</v>
      </c>
      <c r="EQ413">
        <v>3.5068557</v>
      </c>
      <c r="ER413">
        <v>3.4057754999999998</v>
      </c>
      <c r="ES413">
        <v>3.7441453999999998</v>
      </c>
      <c r="ET413">
        <v>3.0212159000000001</v>
      </c>
      <c r="EU413">
        <v>2.7019312000000002</v>
      </c>
      <c r="EV413">
        <v>1</v>
      </c>
      <c r="EW413">
        <f>MATCH(A413,'[1]BASC2_BRIEF_6yr_DEMOS_ScanInfo '!$H$1:$H$585,0)</f>
        <v>445</v>
      </c>
      <c r="EX413">
        <f>INDEX('[1]BASC2_BRIEF_6yr_DEMOS_ScanInfo '!$L$1:$L$585,EW413)</f>
        <v>1</v>
      </c>
      <c r="EY413">
        <v>2</v>
      </c>
      <c r="EZ413">
        <v>1</v>
      </c>
      <c r="FA413">
        <f>IF(AND(EZ413=1,EV413=1),2)</f>
        <v>2</v>
      </c>
      <c r="FB413">
        <v>2</v>
      </c>
    </row>
    <row r="414" spans="1:158" x14ac:dyDescent="0.35">
      <c r="A414" t="s">
        <v>301</v>
      </c>
      <c r="B414">
        <v>3.5193023999999999</v>
      </c>
      <c r="C414">
        <v>3.3514602</v>
      </c>
      <c r="D414">
        <v>2.8138499000000001</v>
      </c>
      <c r="E414">
        <v>3.0492780000000002</v>
      </c>
      <c r="F414">
        <v>3.6777148</v>
      </c>
      <c r="G414">
        <v>3.4371003999999998</v>
      </c>
      <c r="H414">
        <v>3.0708541999999999</v>
      </c>
      <c r="I414">
        <v>3.1988013</v>
      </c>
      <c r="J414">
        <v>3.3763702000000002</v>
      </c>
      <c r="K414">
        <v>2.6136648999999998</v>
      </c>
      <c r="L414">
        <v>2.713784</v>
      </c>
      <c r="M414">
        <v>3.0379369000000001</v>
      </c>
      <c r="N414">
        <v>3.888185</v>
      </c>
      <c r="O414">
        <v>3.5442912999999998</v>
      </c>
      <c r="P414">
        <v>3.4763329000000001</v>
      </c>
      <c r="Q414">
        <v>3.7767932000000002</v>
      </c>
      <c r="R414">
        <v>4.7080387999999997</v>
      </c>
      <c r="S414">
        <v>5.6093063000000001</v>
      </c>
      <c r="T414">
        <v>3.1417785</v>
      </c>
      <c r="U414">
        <v>3.1982574000000001</v>
      </c>
      <c r="V414">
        <v>3.6939850000000001</v>
      </c>
      <c r="W414">
        <v>2.9219426999999998</v>
      </c>
      <c r="X414">
        <v>3.1869545000000001</v>
      </c>
      <c r="Y414">
        <v>3.6440495999999998</v>
      </c>
      <c r="Z414">
        <v>3.7386154999999999</v>
      </c>
      <c r="AA414">
        <v>3.3879334999999999</v>
      </c>
      <c r="AB414">
        <v>3.4848930999999999</v>
      </c>
      <c r="AC414">
        <v>2.7313708999999999</v>
      </c>
      <c r="AD414">
        <v>3.0429864000000002</v>
      </c>
      <c r="AE414">
        <v>3.4906647</v>
      </c>
      <c r="AF414">
        <v>3.6319694999999999</v>
      </c>
      <c r="AG414">
        <v>4.3523082999999998</v>
      </c>
      <c r="AH414">
        <v>2.9011836</v>
      </c>
      <c r="AI414">
        <v>3.4644599</v>
      </c>
      <c r="AJ414">
        <v>4.0391078</v>
      </c>
      <c r="AK414">
        <v>3.1286632999999999</v>
      </c>
      <c r="AL414">
        <v>3.5985293</v>
      </c>
      <c r="AM414">
        <v>3.7219758000000001</v>
      </c>
      <c r="AN414">
        <v>3.0369747</v>
      </c>
      <c r="AO414">
        <v>2.9536818999999999</v>
      </c>
      <c r="AP414">
        <v>2.6750858000000002</v>
      </c>
      <c r="AQ414">
        <v>2.0411052999999999</v>
      </c>
      <c r="AR414">
        <v>3.0959642000000001</v>
      </c>
      <c r="AS414">
        <v>4.6609068000000002</v>
      </c>
      <c r="AT414">
        <v>2.6113409999999999</v>
      </c>
      <c r="AU414">
        <v>2.4478545</v>
      </c>
      <c r="AV414">
        <v>2.8205976000000001</v>
      </c>
      <c r="AW414">
        <v>4.4892992999999999</v>
      </c>
      <c r="AX414">
        <v>3.3774934000000001</v>
      </c>
      <c r="AY414">
        <v>3.326041</v>
      </c>
      <c r="AZ414">
        <v>3.1200942999999999</v>
      </c>
      <c r="BA414">
        <v>2.8740885</v>
      </c>
      <c r="BB414">
        <v>3.0236385000000001</v>
      </c>
      <c r="BC414">
        <v>3.1570090999999998</v>
      </c>
      <c r="BD414">
        <v>3.0845907000000001</v>
      </c>
      <c r="BE414">
        <v>3.089788</v>
      </c>
      <c r="BF414">
        <v>2.7768176000000002</v>
      </c>
      <c r="BG414">
        <v>2.5307634000000001</v>
      </c>
      <c r="BH414">
        <v>2.7073686000000001</v>
      </c>
      <c r="BI414">
        <v>2.9515424000000001</v>
      </c>
      <c r="BJ414">
        <v>3.1963539000000001</v>
      </c>
      <c r="BK414">
        <v>2.9103775000000001</v>
      </c>
      <c r="BL414">
        <v>3.4801955000000002</v>
      </c>
      <c r="BM414">
        <v>2.7260057999999998</v>
      </c>
      <c r="BN414">
        <v>3.5005733999999999</v>
      </c>
      <c r="BO414">
        <v>2.9559364000000001</v>
      </c>
      <c r="BP414">
        <v>2.6971478000000002</v>
      </c>
      <c r="BQ414">
        <v>2.6598375000000001</v>
      </c>
      <c r="BR414">
        <v>2.7162185000000001</v>
      </c>
      <c r="BS414">
        <v>2.8491797000000001</v>
      </c>
      <c r="BT414">
        <v>3.5593069000000002</v>
      </c>
      <c r="BU414">
        <v>2.8724835</v>
      </c>
      <c r="BV414">
        <v>3.4237847000000001</v>
      </c>
      <c r="BW414">
        <v>2.8744348999999998</v>
      </c>
      <c r="BX414">
        <v>2.9508006999999998</v>
      </c>
      <c r="BY414">
        <v>3.5999984999999999</v>
      </c>
      <c r="BZ414">
        <v>2.9896729</v>
      </c>
      <c r="CA414">
        <v>2.7312405000000002</v>
      </c>
      <c r="CB414">
        <v>2.9782524000000001</v>
      </c>
      <c r="CC414">
        <v>3.6833045000000002</v>
      </c>
      <c r="CD414">
        <v>3.4683385000000002</v>
      </c>
      <c r="CE414">
        <v>3.1737380000000002</v>
      </c>
      <c r="CF414">
        <v>3.1279496999999998</v>
      </c>
      <c r="CG414">
        <v>3.5511067000000001</v>
      </c>
      <c r="CH414">
        <v>2.7992159999999999</v>
      </c>
      <c r="CI414">
        <v>2.4780196999999999</v>
      </c>
      <c r="CJ414">
        <v>3.1003574999999999</v>
      </c>
      <c r="CK414">
        <v>3.4624901000000001</v>
      </c>
      <c r="CL414">
        <v>3.4635539</v>
      </c>
      <c r="CM414">
        <v>3.4313250000000002</v>
      </c>
      <c r="CN414">
        <v>3.6078918</v>
      </c>
      <c r="CO414">
        <v>4.6768422000000003</v>
      </c>
      <c r="CP414">
        <v>5.4020504999999996</v>
      </c>
      <c r="CQ414">
        <v>3.2739531999999998</v>
      </c>
      <c r="CR414">
        <v>3.0061412000000001</v>
      </c>
      <c r="CS414">
        <v>3.5697397999999998</v>
      </c>
      <c r="CT414">
        <v>2.9398860999999998</v>
      </c>
      <c r="CU414">
        <v>3.3115575000000002</v>
      </c>
      <c r="CV414">
        <v>3.885983</v>
      </c>
      <c r="CW414">
        <v>3.7294803000000001</v>
      </c>
      <c r="CX414">
        <v>3.3595324</v>
      </c>
      <c r="CY414">
        <v>3.4801175999999998</v>
      </c>
      <c r="CZ414">
        <v>2.5286673999999998</v>
      </c>
      <c r="DA414">
        <v>2.8951437000000002</v>
      </c>
      <c r="DB414">
        <v>3.6329920000000002</v>
      </c>
      <c r="DC414">
        <v>3.2466349999999999</v>
      </c>
      <c r="DD414">
        <v>2.8314493000000001</v>
      </c>
      <c r="DE414">
        <v>2.9641769</v>
      </c>
      <c r="DF414">
        <v>3.4668359999999998</v>
      </c>
      <c r="DG414">
        <v>4.1133651999999996</v>
      </c>
      <c r="DH414">
        <v>2.9995810999999999</v>
      </c>
      <c r="DI414">
        <v>3.3924956000000002</v>
      </c>
      <c r="DJ414">
        <v>3.5651025999999999</v>
      </c>
      <c r="DK414">
        <v>3.0176699</v>
      </c>
      <c r="DL414">
        <v>2.7483385</v>
      </c>
      <c r="DM414">
        <v>2.7047390999999998</v>
      </c>
      <c r="DN414">
        <v>2.0172093000000002</v>
      </c>
      <c r="DO414">
        <v>3.3400449999999999</v>
      </c>
      <c r="DP414">
        <v>4.3643513</v>
      </c>
      <c r="DQ414">
        <v>2.7641665999999998</v>
      </c>
      <c r="DR414">
        <v>2.3123540999999999</v>
      </c>
      <c r="DS414">
        <v>2.8123008999999999</v>
      </c>
      <c r="DT414">
        <v>4.7643814000000004</v>
      </c>
      <c r="DU414">
        <v>3.2831334999999999</v>
      </c>
      <c r="DV414">
        <v>3.3189945000000001</v>
      </c>
      <c r="DW414">
        <v>2.8258630999999999</v>
      </c>
      <c r="DX414">
        <v>3.1575639</v>
      </c>
      <c r="DY414">
        <v>3.1757531000000001</v>
      </c>
      <c r="DZ414">
        <v>3.0657711000000001</v>
      </c>
      <c r="EA414">
        <v>2.9965899</v>
      </c>
      <c r="EB414">
        <v>3.2019608000000002</v>
      </c>
      <c r="EC414">
        <v>2.9527337999999999</v>
      </c>
      <c r="ED414">
        <v>2.7121827999999999</v>
      </c>
      <c r="EE414">
        <v>2.6329598000000001</v>
      </c>
      <c r="EF414">
        <v>2.8207650000000002</v>
      </c>
      <c r="EG414">
        <v>3.0162148000000002</v>
      </c>
      <c r="EH414">
        <v>3.0361861999999999</v>
      </c>
      <c r="EI414">
        <v>3.3236851999999999</v>
      </c>
      <c r="EJ414">
        <v>2.5926665999999998</v>
      </c>
      <c r="EK414">
        <v>3.1121650000000001</v>
      </c>
      <c r="EL414">
        <v>2.8702535999999998</v>
      </c>
      <c r="EM414">
        <v>2.5365345000000001</v>
      </c>
      <c r="EN414">
        <v>2.6973688999999998</v>
      </c>
      <c r="EO414">
        <v>2.8403988</v>
      </c>
      <c r="EP414">
        <v>2.7700046999999999</v>
      </c>
      <c r="EQ414">
        <v>3.2679304999999998</v>
      </c>
      <c r="ER414">
        <v>3.1752975000000001</v>
      </c>
      <c r="ES414">
        <v>2.9583645000000001</v>
      </c>
      <c r="ET414">
        <v>2.9361920000000001</v>
      </c>
      <c r="EU414">
        <v>2.8327417000000001</v>
      </c>
      <c r="EV414">
        <v>0</v>
      </c>
      <c r="EW414">
        <f>MATCH(A414,'[1]BASC2_BRIEF_6yr_DEMOS_ScanInfo '!$H$1:$H$585,0)</f>
        <v>456</v>
      </c>
      <c r="EX414">
        <f>INDEX('[1]BASC2_BRIEF_6yr_DEMOS_ScanInfo '!$L$1:$L$585,EW414)</f>
        <v>1</v>
      </c>
      <c r="EY414">
        <v>2</v>
      </c>
      <c r="EZ414">
        <v>1</v>
      </c>
      <c r="FA414">
        <f t="shared" si="96"/>
        <v>0</v>
      </c>
      <c r="FB414">
        <v>0</v>
      </c>
    </row>
    <row r="415" spans="1:158" x14ac:dyDescent="0.35">
      <c r="A415" t="s">
        <v>200</v>
      </c>
      <c r="B415">
        <v>3.5786574</v>
      </c>
      <c r="C415">
        <v>2.934196</v>
      </c>
      <c r="D415">
        <v>2.9679560999999999</v>
      </c>
      <c r="E415">
        <v>3.0152801999999999</v>
      </c>
      <c r="F415">
        <v>3.3456085</v>
      </c>
      <c r="G415">
        <v>3.5181479000000002</v>
      </c>
      <c r="H415">
        <v>2.9497745000000002</v>
      </c>
      <c r="I415">
        <v>3.1998970999999998</v>
      </c>
      <c r="J415">
        <v>3.7378852</v>
      </c>
      <c r="K415">
        <v>2.9106633999999998</v>
      </c>
      <c r="L415">
        <v>2.8596773</v>
      </c>
      <c r="M415">
        <v>3.1434796</v>
      </c>
      <c r="N415">
        <v>3.8278584000000002</v>
      </c>
      <c r="O415">
        <v>3.0943928000000001</v>
      </c>
      <c r="P415">
        <v>3.1642332</v>
      </c>
      <c r="Q415">
        <v>3.4131052</v>
      </c>
      <c r="R415">
        <v>4.2008194999999997</v>
      </c>
      <c r="S415">
        <v>4.9627527999999996</v>
      </c>
      <c r="T415">
        <v>3.1835692</v>
      </c>
      <c r="U415">
        <v>2.7632561</v>
      </c>
      <c r="V415">
        <v>3.6481235000000001</v>
      </c>
      <c r="W415">
        <v>2.8866502999999999</v>
      </c>
      <c r="X415">
        <v>3.1934946000000002</v>
      </c>
      <c r="Y415">
        <v>3.7215538000000001</v>
      </c>
      <c r="Z415">
        <v>3.3016505</v>
      </c>
      <c r="AA415">
        <v>3.2316842000000001</v>
      </c>
      <c r="AB415">
        <v>3.0091369000000001</v>
      </c>
      <c r="AC415">
        <v>2.4993234000000002</v>
      </c>
      <c r="AD415">
        <v>2.7832135999999998</v>
      </c>
      <c r="AE415">
        <v>3.3933985</v>
      </c>
      <c r="AF415">
        <v>3.5375315999999999</v>
      </c>
      <c r="AG415">
        <v>3.8711150000000001</v>
      </c>
      <c r="AH415">
        <v>2.4795121999999998</v>
      </c>
      <c r="AI415">
        <v>3.1717103</v>
      </c>
      <c r="AJ415">
        <v>4.1711692999999999</v>
      </c>
      <c r="AK415">
        <v>2.8926349</v>
      </c>
      <c r="AL415">
        <v>3.6746593000000001</v>
      </c>
      <c r="AM415">
        <v>3.5953243000000001</v>
      </c>
      <c r="AN415">
        <v>3.1089975999999999</v>
      </c>
      <c r="AO415">
        <v>3.2921269</v>
      </c>
      <c r="AP415">
        <v>2.6749990000000001</v>
      </c>
      <c r="AQ415">
        <v>2.1404809999999999</v>
      </c>
      <c r="AR415">
        <v>2.7705940999999998</v>
      </c>
      <c r="AS415">
        <v>4.7052326000000004</v>
      </c>
      <c r="AT415">
        <v>2.8791096</v>
      </c>
      <c r="AU415">
        <v>2.3258109</v>
      </c>
      <c r="AV415">
        <v>2.7133216999999998</v>
      </c>
      <c r="AW415">
        <v>4.0675511000000002</v>
      </c>
      <c r="AX415">
        <v>3.0710144000000001</v>
      </c>
      <c r="AY415">
        <v>3.1786612999999999</v>
      </c>
      <c r="AZ415">
        <v>3.3592894000000002</v>
      </c>
      <c r="BA415">
        <v>2.9703466999999999</v>
      </c>
      <c r="BB415">
        <v>2.7667090999999999</v>
      </c>
      <c r="BC415">
        <v>2.7450589999999999</v>
      </c>
      <c r="BD415">
        <v>2.8606216999999998</v>
      </c>
      <c r="BE415">
        <v>2.9747735999999998</v>
      </c>
      <c r="BF415">
        <v>2.7280605000000002</v>
      </c>
      <c r="BG415">
        <v>2.6753154000000001</v>
      </c>
      <c r="BH415">
        <v>2.5854678</v>
      </c>
      <c r="BI415">
        <v>3.0851001999999998</v>
      </c>
      <c r="BJ415">
        <v>3.2923809999999998</v>
      </c>
      <c r="BK415">
        <v>2.8930935999999998</v>
      </c>
      <c r="BL415">
        <v>3.0202224000000002</v>
      </c>
      <c r="BM415">
        <v>3.2484175999999998</v>
      </c>
      <c r="BN415">
        <v>3.1212578</v>
      </c>
      <c r="BO415">
        <v>2.9696908</v>
      </c>
      <c r="BP415">
        <v>3.1864102000000001</v>
      </c>
      <c r="BQ415">
        <v>2.6375305999999998</v>
      </c>
      <c r="BR415">
        <v>2.8021748</v>
      </c>
      <c r="BS415">
        <v>2.5664324999999999</v>
      </c>
      <c r="BT415">
        <v>3.4578153999999999</v>
      </c>
      <c r="BU415">
        <v>3.2218683000000001</v>
      </c>
      <c r="BV415">
        <v>3.0647224999999998</v>
      </c>
      <c r="BW415">
        <v>2.7769015000000001</v>
      </c>
      <c r="BX415">
        <v>2.5347189999999999</v>
      </c>
      <c r="BY415">
        <v>3.6719564999999998</v>
      </c>
      <c r="BZ415">
        <v>3.025512</v>
      </c>
      <c r="CA415">
        <v>2.7893941</v>
      </c>
      <c r="CB415">
        <v>3.1594500999999999</v>
      </c>
      <c r="CC415">
        <v>3.4396705999999999</v>
      </c>
      <c r="CD415">
        <v>3.6090555000000002</v>
      </c>
      <c r="CE415">
        <v>3.4118678999999998</v>
      </c>
      <c r="CF415">
        <v>3.0980061999999999</v>
      </c>
      <c r="CG415">
        <v>3.7211091999999999</v>
      </c>
      <c r="CH415">
        <v>2.6555814999999998</v>
      </c>
      <c r="CI415">
        <v>2.8717104999999998</v>
      </c>
      <c r="CJ415">
        <v>3.3486085000000001</v>
      </c>
      <c r="CK415">
        <v>3.5936246000000001</v>
      </c>
      <c r="CL415">
        <v>3.2691517000000001</v>
      </c>
      <c r="CM415">
        <v>3.1884760999999999</v>
      </c>
      <c r="CN415">
        <v>3.3684181999999998</v>
      </c>
      <c r="CO415">
        <v>4.2137108000000003</v>
      </c>
      <c r="CP415">
        <v>5.2670897999999999</v>
      </c>
      <c r="CQ415">
        <v>3.1224042999999999</v>
      </c>
      <c r="CR415">
        <v>2.9898107</v>
      </c>
      <c r="CS415">
        <v>3.4426030999999999</v>
      </c>
      <c r="CT415">
        <v>3.2264509000000001</v>
      </c>
      <c r="CU415">
        <v>3.1393949999999999</v>
      </c>
      <c r="CV415">
        <v>3.6186229999999999</v>
      </c>
      <c r="CW415">
        <v>3.5059135000000001</v>
      </c>
      <c r="CX415">
        <v>3.3031757000000002</v>
      </c>
      <c r="CY415">
        <v>3.0111865999999998</v>
      </c>
      <c r="CZ415">
        <v>2.4576476</v>
      </c>
      <c r="DA415">
        <v>3.0862422</v>
      </c>
      <c r="DB415">
        <v>3.3377504</v>
      </c>
      <c r="DC415">
        <v>3.4428546</v>
      </c>
      <c r="DD415">
        <v>3.7866764000000002</v>
      </c>
      <c r="DE415">
        <v>2.6471092999999999</v>
      </c>
      <c r="DF415">
        <v>3.4772978000000001</v>
      </c>
      <c r="DG415">
        <v>4.1964382999999996</v>
      </c>
      <c r="DH415">
        <v>2.8687868000000001</v>
      </c>
      <c r="DI415">
        <v>3.5939822000000001</v>
      </c>
      <c r="DJ415">
        <v>3.6395065999999998</v>
      </c>
      <c r="DK415">
        <v>2.7037091000000002</v>
      </c>
      <c r="DL415">
        <v>3.2052125999999999</v>
      </c>
      <c r="DM415">
        <v>2.5727527000000001</v>
      </c>
      <c r="DN415">
        <v>2.0776165</v>
      </c>
      <c r="DO415">
        <v>3.1652298000000001</v>
      </c>
      <c r="DP415">
        <v>4.3279810000000003</v>
      </c>
      <c r="DQ415">
        <v>2.8476655000000002</v>
      </c>
      <c r="DR415">
        <v>2.3924978000000001</v>
      </c>
      <c r="DS415">
        <v>2.5704080999999999</v>
      </c>
      <c r="DT415">
        <v>4.5108476</v>
      </c>
      <c r="DU415">
        <v>3.0478627999999999</v>
      </c>
      <c r="DV415">
        <v>3.2099025000000001</v>
      </c>
      <c r="DW415">
        <v>3.2719114</v>
      </c>
      <c r="DX415">
        <v>2.9757902999999999</v>
      </c>
      <c r="DY415">
        <v>3.0782709000000001</v>
      </c>
      <c r="DZ415">
        <v>2.9238689</v>
      </c>
      <c r="EA415">
        <v>2.9293635</v>
      </c>
      <c r="EB415">
        <v>3.2851572</v>
      </c>
      <c r="EC415">
        <v>2.8739034999999999</v>
      </c>
      <c r="ED415">
        <v>2.7083769000000002</v>
      </c>
      <c r="EE415">
        <v>2.8505628000000001</v>
      </c>
      <c r="EF415">
        <v>3.0006637999999999</v>
      </c>
      <c r="EG415">
        <v>3.3660766999999998</v>
      </c>
      <c r="EH415">
        <v>2.8141375000000002</v>
      </c>
      <c r="EI415">
        <v>3.1053665000000001</v>
      </c>
      <c r="EJ415">
        <v>3.0020614000000001</v>
      </c>
      <c r="EK415">
        <v>3.2054147999999998</v>
      </c>
      <c r="EL415">
        <v>3.0050910000000002</v>
      </c>
      <c r="EM415">
        <v>2.9888352999999999</v>
      </c>
      <c r="EN415">
        <v>2.6401522000000002</v>
      </c>
      <c r="EO415">
        <v>2.8735341999999999</v>
      </c>
      <c r="EP415">
        <v>2.8630730999999998</v>
      </c>
      <c r="EQ415">
        <v>3.6201984999999999</v>
      </c>
      <c r="ER415">
        <v>3.0894032</v>
      </c>
      <c r="ES415">
        <v>3.2833586000000001</v>
      </c>
      <c r="ET415">
        <v>2.8697347999999998</v>
      </c>
      <c r="EU415">
        <v>2.6660271</v>
      </c>
      <c r="EV415">
        <v>0</v>
      </c>
      <c r="EW415">
        <f>MATCH(A415,'[1]BASC2_BRIEF_6yr_DEMOS_ScanInfo '!$H$1:$H$585,0)</f>
        <v>463</v>
      </c>
      <c r="EX415">
        <f>INDEX('[1]BASC2_BRIEF_6yr_DEMOS_ScanInfo '!$L$1:$L$585,EW415)</f>
        <v>1</v>
      </c>
      <c r="EY415">
        <v>2</v>
      </c>
      <c r="EZ415">
        <v>1</v>
      </c>
      <c r="FA415">
        <f t="shared" si="96"/>
        <v>0</v>
      </c>
      <c r="FB415">
        <v>0</v>
      </c>
    </row>
    <row r="416" spans="1:158" x14ac:dyDescent="0.35">
      <c r="A416" t="s">
        <v>204</v>
      </c>
      <c r="B416">
        <v>3.5645261000000001</v>
      </c>
      <c r="C416">
        <v>3.1733224</v>
      </c>
      <c r="D416">
        <v>2.8098071</v>
      </c>
      <c r="E416">
        <v>3.0642201999999998</v>
      </c>
      <c r="F416">
        <v>3.4320810000000002</v>
      </c>
      <c r="G416">
        <v>3.2229654999999999</v>
      </c>
      <c r="H416">
        <v>3.2386434</v>
      </c>
      <c r="I416">
        <v>3.2258768</v>
      </c>
      <c r="J416">
        <v>3.5675023000000001</v>
      </c>
      <c r="K416">
        <v>2.6416664000000001</v>
      </c>
      <c r="L416">
        <v>2.6604345</v>
      </c>
      <c r="M416">
        <v>3.2985487</v>
      </c>
      <c r="N416">
        <v>3.5290818000000002</v>
      </c>
      <c r="O416">
        <v>3.2047579000000002</v>
      </c>
      <c r="P416">
        <v>3.1947009999999998</v>
      </c>
      <c r="Q416">
        <v>3.5768835999999999</v>
      </c>
      <c r="R416">
        <v>4.1469274</v>
      </c>
      <c r="S416">
        <v>5.0377578999999999</v>
      </c>
      <c r="T416">
        <v>3.1103890000000001</v>
      </c>
      <c r="U416">
        <v>2.8043336999999999</v>
      </c>
      <c r="V416">
        <v>3.505687</v>
      </c>
      <c r="W416">
        <v>2.9336072999999998</v>
      </c>
      <c r="X416">
        <v>3.0717473000000002</v>
      </c>
      <c r="Y416">
        <v>3.6629044999999998</v>
      </c>
      <c r="Z416">
        <v>3.5749586</v>
      </c>
      <c r="AA416">
        <v>3.3468490000000002</v>
      </c>
      <c r="AB416">
        <v>3.1566584</v>
      </c>
      <c r="AC416">
        <v>2.6454005</v>
      </c>
      <c r="AD416">
        <v>3.1647129000000001</v>
      </c>
      <c r="AE416">
        <v>3.1895224999999998</v>
      </c>
      <c r="AF416">
        <v>3.6346381000000001</v>
      </c>
      <c r="AG416">
        <v>3.9105148000000001</v>
      </c>
      <c r="AH416">
        <v>2.8037076000000001</v>
      </c>
      <c r="AI416">
        <v>3.4188277999999999</v>
      </c>
      <c r="AJ416">
        <v>3.7238978999999999</v>
      </c>
      <c r="AK416">
        <v>2.9406363999999998</v>
      </c>
      <c r="AL416">
        <v>3.5062375000000001</v>
      </c>
      <c r="AM416">
        <v>3.4716716000000001</v>
      </c>
      <c r="AN416">
        <v>3.0556413999999998</v>
      </c>
      <c r="AO416">
        <v>3.2563851000000001</v>
      </c>
      <c r="AP416">
        <v>2.7598951</v>
      </c>
      <c r="AQ416">
        <v>2.0954025000000001</v>
      </c>
      <c r="AR416">
        <v>2.8038044000000002</v>
      </c>
      <c r="AS416">
        <v>4.0254010999999998</v>
      </c>
      <c r="AT416">
        <v>2.8242028000000001</v>
      </c>
      <c r="AU416">
        <v>2.4422863000000001</v>
      </c>
      <c r="AV416">
        <v>2.7510672</v>
      </c>
      <c r="AW416">
        <v>3.9346964</v>
      </c>
      <c r="AX416">
        <v>3.0357208</v>
      </c>
      <c r="AY416">
        <v>3.2651965999999999</v>
      </c>
      <c r="AZ416">
        <v>3.0319633000000001</v>
      </c>
      <c r="BA416">
        <v>2.7119998999999999</v>
      </c>
      <c r="BB416">
        <v>2.8871449999999999</v>
      </c>
      <c r="BC416">
        <v>2.8932878999999998</v>
      </c>
      <c r="BD416">
        <v>2.8839942999999999</v>
      </c>
      <c r="BE416">
        <v>3.3460407000000001</v>
      </c>
      <c r="BF416">
        <v>2.8905287</v>
      </c>
      <c r="BG416">
        <v>2.4917495000000001</v>
      </c>
      <c r="BH416">
        <v>2.6666248000000001</v>
      </c>
      <c r="BI416">
        <v>3.0002567999999998</v>
      </c>
      <c r="BJ416">
        <v>3.3993962</v>
      </c>
      <c r="BK416">
        <v>2.8815525000000002</v>
      </c>
      <c r="BL416">
        <v>3.3186597999999998</v>
      </c>
      <c r="BM416">
        <v>2.9548904999999999</v>
      </c>
      <c r="BN416">
        <v>3.0970236999999998</v>
      </c>
      <c r="BO416">
        <v>2.9645747999999998</v>
      </c>
      <c r="BP416">
        <v>2.9944613000000002</v>
      </c>
      <c r="BQ416">
        <v>2.7312715000000001</v>
      </c>
      <c r="BR416">
        <v>2.8420093</v>
      </c>
      <c r="BS416">
        <v>2.9591021999999998</v>
      </c>
      <c r="BT416">
        <v>3.3098390000000002</v>
      </c>
      <c r="BU416">
        <v>3.0092340000000002</v>
      </c>
      <c r="BV416">
        <v>3.2338735999999999</v>
      </c>
      <c r="BW416">
        <v>3.1115110000000001</v>
      </c>
      <c r="BX416">
        <v>2.5972108999999999</v>
      </c>
      <c r="BY416">
        <v>3.3323786000000002</v>
      </c>
      <c r="BZ416">
        <v>3.1700449000000002</v>
      </c>
      <c r="CA416">
        <v>2.7610464000000001</v>
      </c>
      <c r="CB416">
        <v>3.1499274000000002</v>
      </c>
      <c r="CC416">
        <v>3.4143661999999999</v>
      </c>
      <c r="CD416">
        <v>3.3686261000000002</v>
      </c>
      <c r="CE416">
        <v>3.2182281000000001</v>
      </c>
      <c r="CF416">
        <v>3.2556975000000001</v>
      </c>
      <c r="CG416">
        <v>4.0057086999999996</v>
      </c>
      <c r="CH416">
        <v>2.8700497</v>
      </c>
      <c r="CI416">
        <v>2.7503076000000002</v>
      </c>
      <c r="CJ416">
        <v>3.2701112999999999</v>
      </c>
      <c r="CK416">
        <v>3.6060522000000002</v>
      </c>
      <c r="CL416">
        <v>3.2234397000000001</v>
      </c>
      <c r="CM416">
        <v>3.2907535999999999</v>
      </c>
      <c r="CN416">
        <v>3.5237566999999999</v>
      </c>
      <c r="CO416">
        <v>4.4837499000000003</v>
      </c>
      <c r="CP416">
        <v>5.4650477999999998</v>
      </c>
      <c r="CQ416">
        <v>3.1193192000000001</v>
      </c>
      <c r="CR416">
        <v>3.0202431999999999</v>
      </c>
      <c r="CS416">
        <v>3.2803388</v>
      </c>
      <c r="CT416">
        <v>2.8436742000000002</v>
      </c>
      <c r="CU416">
        <v>2.9714513</v>
      </c>
      <c r="CV416">
        <v>3.5742745</v>
      </c>
      <c r="CW416">
        <v>3.3692826999999999</v>
      </c>
      <c r="CX416">
        <v>3.4267240000000001</v>
      </c>
      <c r="CY416">
        <v>3.1169763000000001</v>
      </c>
      <c r="CZ416">
        <v>2.5568105999999999</v>
      </c>
      <c r="DA416">
        <v>2.9689507000000002</v>
      </c>
      <c r="DB416">
        <v>3.3620521999999999</v>
      </c>
      <c r="DC416">
        <v>3.2622249000000001</v>
      </c>
      <c r="DD416">
        <v>3.8327677000000002</v>
      </c>
      <c r="DE416">
        <v>3.0720792000000001</v>
      </c>
      <c r="DF416">
        <v>3.4724184999999999</v>
      </c>
      <c r="DG416">
        <v>3.9074515999999999</v>
      </c>
      <c r="DH416">
        <v>2.9803001999999998</v>
      </c>
      <c r="DI416">
        <v>3.5123239000000002</v>
      </c>
      <c r="DJ416">
        <v>3.3996403000000002</v>
      </c>
      <c r="DK416">
        <v>3.2605989000000002</v>
      </c>
      <c r="DL416">
        <v>2.772856</v>
      </c>
      <c r="DM416">
        <v>2.8375957000000001</v>
      </c>
      <c r="DN416">
        <v>2.1369405000000001</v>
      </c>
      <c r="DO416">
        <v>2.9732487000000001</v>
      </c>
      <c r="DP416">
        <v>4.2522316</v>
      </c>
      <c r="DQ416">
        <v>2.7269983</v>
      </c>
      <c r="DR416">
        <v>2.2308897999999999</v>
      </c>
      <c r="DS416">
        <v>2.7551934999999999</v>
      </c>
      <c r="DT416">
        <v>4.6709595000000004</v>
      </c>
      <c r="DU416">
        <v>3.1864135</v>
      </c>
      <c r="DV416">
        <v>3.6052854000000001</v>
      </c>
      <c r="DW416">
        <v>3.0970119999999999</v>
      </c>
      <c r="DX416">
        <v>2.7255609000000001</v>
      </c>
      <c r="DY416">
        <v>2.8805722999999999</v>
      </c>
      <c r="DZ416">
        <v>3.0125041000000001</v>
      </c>
      <c r="EA416">
        <v>2.8513424000000001</v>
      </c>
      <c r="EB416">
        <v>3.6704867000000001</v>
      </c>
      <c r="EC416">
        <v>2.8462529000000001</v>
      </c>
      <c r="ED416">
        <v>2.6896186000000002</v>
      </c>
      <c r="EE416">
        <v>2.9409272999999998</v>
      </c>
      <c r="EF416">
        <v>2.8576364999999999</v>
      </c>
      <c r="EG416">
        <v>3.0876416999999998</v>
      </c>
      <c r="EH416">
        <v>2.6979321999999999</v>
      </c>
      <c r="EI416">
        <v>3.5404076999999998</v>
      </c>
      <c r="EJ416">
        <v>3.0744517</v>
      </c>
      <c r="EK416">
        <v>3.0226803000000002</v>
      </c>
      <c r="EL416">
        <v>3.0329649000000001</v>
      </c>
      <c r="EM416">
        <v>3.1375069999999998</v>
      </c>
      <c r="EN416">
        <v>2.6266631999999999</v>
      </c>
      <c r="EO416">
        <v>2.7375815000000001</v>
      </c>
      <c r="EP416">
        <v>2.8084473999999999</v>
      </c>
      <c r="EQ416">
        <v>3.5226020999999998</v>
      </c>
      <c r="ER416">
        <v>3.1690805000000002</v>
      </c>
      <c r="ES416">
        <v>3.3309598</v>
      </c>
      <c r="ET416">
        <v>3.0708348999999999</v>
      </c>
      <c r="EU416">
        <v>2.9366080999999999</v>
      </c>
      <c r="EV416">
        <v>1</v>
      </c>
      <c r="EW416">
        <f>MATCH(A416,'[1]BASC2_BRIEF_6yr_DEMOS_ScanInfo '!$H$1:$H$585,0)</f>
        <v>468</v>
      </c>
      <c r="EX416">
        <f>INDEX('[1]BASC2_BRIEF_6yr_DEMOS_ScanInfo '!$L$1:$L$585,EW416)</f>
        <v>1</v>
      </c>
      <c r="EY416">
        <v>2</v>
      </c>
      <c r="EZ416">
        <v>1</v>
      </c>
      <c r="FA416">
        <f t="shared" ref="FA416:FB417" si="101">IF(AND(EZ416=1,EV416=1),2)</f>
        <v>2</v>
      </c>
      <c r="FB416">
        <v>2</v>
      </c>
    </row>
    <row r="417" spans="1:158" x14ac:dyDescent="0.35">
      <c r="A417" t="s">
        <v>206</v>
      </c>
      <c r="B417">
        <v>3.4462451999999999</v>
      </c>
      <c r="C417">
        <v>3.1434859999999998</v>
      </c>
      <c r="D417">
        <v>2.7501229999999999</v>
      </c>
      <c r="E417">
        <v>3.2504076999999998</v>
      </c>
      <c r="F417">
        <v>3.3322588999999998</v>
      </c>
      <c r="G417">
        <v>3.4897444000000002</v>
      </c>
      <c r="H417">
        <v>3.1752470000000002</v>
      </c>
      <c r="I417">
        <v>3.0573915999999999</v>
      </c>
      <c r="J417">
        <v>3.3431239000000001</v>
      </c>
      <c r="K417">
        <v>2.7111347000000001</v>
      </c>
      <c r="L417">
        <v>2.6324312999999999</v>
      </c>
      <c r="M417">
        <v>3.0881135</v>
      </c>
      <c r="N417">
        <v>3.6692931999999998</v>
      </c>
      <c r="O417">
        <v>3.5042013999999999</v>
      </c>
      <c r="P417">
        <v>3.1630072999999999</v>
      </c>
      <c r="Q417">
        <v>3.3888600000000002</v>
      </c>
      <c r="R417">
        <v>4.6617217000000002</v>
      </c>
      <c r="S417">
        <v>5.4556393999999999</v>
      </c>
      <c r="T417">
        <v>3.0878874999999999</v>
      </c>
      <c r="U417">
        <v>3.0027053000000001</v>
      </c>
      <c r="V417">
        <v>3.3599891999999998</v>
      </c>
      <c r="W417">
        <v>2.9098887000000002</v>
      </c>
      <c r="X417">
        <v>3.2044155999999999</v>
      </c>
      <c r="Y417">
        <v>3.6152793999999999</v>
      </c>
      <c r="Z417">
        <v>3.3190922999999999</v>
      </c>
      <c r="AA417">
        <v>3.3660144999999999</v>
      </c>
      <c r="AB417">
        <v>3.2442001999999999</v>
      </c>
      <c r="AC417">
        <v>2.6417340999999999</v>
      </c>
      <c r="AD417">
        <v>3.0133147</v>
      </c>
      <c r="AE417">
        <v>3.4749023999999999</v>
      </c>
      <c r="AF417">
        <v>3.3651800000000001</v>
      </c>
      <c r="AG417">
        <v>3.4644241</v>
      </c>
      <c r="AH417">
        <v>3.0456750000000001</v>
      </c>
      <c r="AI417">
        <v>3.5074844000000001</v>
      </c>
      <c r="AJ417">
        <v>3.7289832000000001</v>
      </c>
      <c r="AK417">
        <v>2.944283</v>
      </c>
      <c r="AL417">
        <v>3.7540669000000002</v>
      </c>
      <c r="AM417">
        <v>3.4562577999999999</v>
      </c>
      <c r="AN417">
        <v>2.9361410000000001</v>
      </c>
      <c r="AO417">
        <v>3.3888166000000002</v>
      </c>
      <c r="AP417">
        <v>2.8244574</v>
      </c>
      <c r="AQ417">
        <v>2.0301787999999998</v>
      </c>
      <c r="AR417">
        <v>2.7706683000000001</v>
      </c>
      <c r="AS417">
        <v>4.2500730000000004</v>
      </c>
      <c r="AT417">
        <v>2.5499592</v>
      </c>
      <c r="AU417">
        <v>2.3126106000000002</v>
      </c>
      <c r="AV417">
        <v>2.6629744</v>
      </c>
      <c r="AW417">
        <v>4.1133628</v>
      </c>
      <c r="AX417">
        <v>3.2473645000000002</v>
      </c>
      <c r="AY417">
        <v>3.4223590000000002</v>
      </c>
      <c r="AZ417">
        <v>3.2437572000000001</v>
      </c>
      <c r="BA417">
        <v>2.8749285000000002</v>
      </c>
      <c r="BB417">
        <v>2.8792205000000002</v>
      </c>
      <c r="BC417">
        <v>2.8732332999999999</v>
      </c>
      <c r="BD417">
        <v>2.9743537999999998</v>
      </c>
      <c r="BE417">
        <v>2.9387146999999998</v>
      </c>
      <c r="BF417">
        <v>2.9936015999999999</v>
      </c>
      <c r="BG417">
        <v>2.6733441</v>
      </c>
      <c r="BH417">
        <v>2.7474183999999999</v>
      </c>
      <c r="BI417">
        <v>2.9207269999999999</v>
      </c>
      <c r="BJ417">
        <v>3.5317775999999999</v>
      </c>
      <c r="BK417">
        <v>2.8371968000000001</v>
      </c>
      <c r="BL417">
        <v>3.8175414000000001</v>
      </c>
      <c r="BM417">
        <v>3.1824707999999999</v>
      </c>
      <c r="BN417">
        <v>3.0729047999999999</v>
      </c>
      <c r="BO417">
        <v>2.8477663999999998</v>
      </c>
      <c r="BP417">
        <v>2.912369</v>
      </c>
      <c r="BQ417">
        <v>2.7276918999999999</v>
      </c>
      <c r="BR417">
        <v>2.7318475000000002</v>
      </c>
      <c r="BS417">
        <v>2.6896431000000001</v>
      </c>
      <c r="BT417">
        <v>3.1814817999999998</v>
      </c>
      <c r="BU417">
        <v>3.3527190999999998</v>
      </c>
      <c r="BV417">
        <v>3.1345755999999998</v>
      </c>
      <c r="BW417">
        <v>2.8791058</v>
      </c>
      <c r="BX417">
        <v>2.71543</v>
      </c>
      <c r="BY417">
        <v>3.4334228000000002</v>
      </c>
      <c r="BZ417">
        <v>3.0823993999999999</v>
      </c>
      <c r="CA417">
        <v>2.9290835999999998</v>
      </c>
      <c r="CB417">
        <v>3.2023541999999998</v>
      </c>
      <c r="CC417">
        <v>3.4158048999999999</v>
      </c>
      <c r="CD417">
        <v>3.352881</v>
      </c>
      <c r="CE417">
        <v>3.1744268</v>
      </c>
      <c r="CF417">
        <v>3.1785777</v>
      </c>
      <c r="CG417">
        <v>3.8301630000000002</v>
      </c>
      <c r="CH417">
        <v>2.8654592000000001</v>
      </c>
      <c r="CI417">
        <v>2.6961656000000001</v>
      </c>
      <c r="CJ417">
        <v>3.2265427</v>
      </c>
      <c r="CK417">
        <v>3.8911058999999999</v>
      </c>
      <c r="CL417">
        <v>3.5599767999999998</v>
      </c>
      <c r="CM417">
        <v>3.2856486</v>
      </c>
      <c r="CN417">
        <v>3.4601025999999999</v>
      </c>
      <c r="CO417">
        <v>4.3800774000000002</v>
      </c>
      <c r="CP417">
        <v>5.3069639000000004</v>
      </c>
      <c r="CQ417">
        <v>3.1648841000000001</v>
      </c>
      <c r="CR417">
        <v>3.1881615999999999</v>
      </c>
      <c r="CS417">
        <v>3.4666727000000002</v>
      </c>
      <c r="CT417">
        <v>2.9640257000000001</v>
      </c>
      <c r="CU417">
        <v>3.2621834000000001</v>
      </c>
      <c r="CV417">
        <v>3.6954373999999999</v>
      </c>
      <c r="CW417">
        <v>3.3753172999999999</v>
      </c>
      <c r="CX417">
        <v>3.3896839999999999</v>
      </c>
      <c r="CY417">
        <v>2.9663053000000001</v>
      </c>
      <c r="CZ417">
        <v>2.6766931999999999</v>
      </c>
      <c r="DA417">
        <v>2.8611493000000001</v>
      </c>
      <c r="DB417">
        <v>3.5238849999999999</v>
      </c>
      <c r="DC417">
        <v>3.4701928999999998</v>
      </c>
      <c r="DD417">
        <v>3.7742562</v>
      </c>
      <c r="DE417">
        <v>3.1447687000000002</v>
      </c>
      <c r="DF417">
        <v>3.5012762999999998</v>
      </c>
      <c r="DG417">
        <v>4.0658598000000001</v>
      </c>
      <c r="DH417">
        <v>2.9539974</v>
      </c>
      <c r="DI417">
        <v>3.7010592999999998</v>
      </c>
      <c r="DJ417">
        <v>3.4723755999999999</v>
      </c>
      <c r="DK417">
        <v>3.3462675000000002</v>
      </c>
      <c r="DL417">
        <v>3.2822597</v>
      </c>
      <c r="DM417">
        <v>3.0015228</v>
      </c>
      <c r="DN417">
        <v>1.9773349</v>
      </c>
      <c r="DO417">
        <v>3.0148716000000002</v>
      </c>
      <c r="DP417">
        <v>4.1675091000000002</v>
      </c>
      <c r="DQ417">
        <v>2.6573769999999999</v>
      </c>
      <c r="DR417">
        <v>2.2146119999999998</v>
      </c>
      <c r="DS417">
        <v>2.9747824999999999</v>
      </c>
      <c r="DT417">
        <v>3.9716947</v>
      </c>
      <c r="DU417">
        <v>3.2405814999999998</v>
      </c>
      <c r="DV417">
        <v>3.3102572000000001</v>
      </c>
      <c r="DW417">
        <v>3.0142373999999998</v>
      </c>
      <c r="DX417">
        <v>2.9849217000000001</v>
      </c>
      <c r="DY417">
        <v>2.9721042999999998</v>
      </c>
      <c r="DZ417">
        <v>2.8053286000000002</v>
      </c>
      <c r="EA417">
        <v>3.0210401999999998</v>
      </c>
      <c r="EB417">
        <v>3.1431208000000002</v>
      </c>
      <c r="EC417">
        <v>2.7518286999999999</v>
      </c>
      <c r="ED417">
        <v>2.5078844999999998</v>
      </c>
      <c r="EE417">
        <v>2.6971676000000002</v>
      </c>
      <c r="EF417">
        <v>2.6981839999999999</v>
      </c>
      <c r="EG417">
        <v>3.1714908999999998</v>
      </c>
      <c r="EH417">
        <v>2.9281571</v>
      </c>
      <c r="EI417">
        <v>3.5837270999999999</v>
      </c>
      <c r="EJ417">
        <v>2.9952375999999998</v>
      </c>
      <c r="EK417">
        <v>3.0840999999999998</v>
      </c>
      <c r="EL417">
        <v>3.0535374000000002</v>
      </c>
      <c r="EM417">
        <v>2.8980223999999999</v>
      </c>
      <c r="EN417">
        <v>2.8256304000000001</v>
      </c>
      <c r="EO417">
        <v>2.4503617000000002</v>
      </c>
      <c r="EP417">
        <v>2.7866666000000002</v>
      </c>
      <c r="EQ417">
        <v>3.2239857000000001</v>
      </c>
      <c r="ER417">
        <v>3.2419275999999999</v>
      </c>
      <c r="ES417">
        <v>3.1273279</v>
      </c>
      <c r="ET417">
        <v>3.0339562999999998</v>
      </c>
      <c r="EU417">
        <v>2.7843996999999998</v>
      </c>
      <c r="EV417">
        <v>0</v>
      </c>
      <c r="EW417">
        <f>MATCH(A417,'[1]BASC2_BRIEF_6yr_DEMOS_ScanInfo '!$H$1:$H$585,0)</f>
        <v>470</v>
      </c>
      <c r="EX417">
        <f>INDEX('[1]BASC2_BRIEF_6yr_DEMOS_ScanInfo '!$L$1:$L$585,EW417)</f>
        <v>2</v>
      </c>
      <c r="EY417">
        <v>2</v>
      </c>
      <c r="EZ417">
        <v>2</v>
      </c>
      <c r="FA417">
        <f>IF(AND(EZ417=2,EV417=0),1)</f>
        <v>1</v>
      </c>
      <c r="FB417">
        <v>1</v>
      </c>
    </row>
    <row r="418" spans="1:158" x14ac:dyDescent="0.35">
      <c r="A418" t="s">
        <v>207</v>
      </c>
      <c r="B418">
        <v>3.1956774999999999</v>
      </c>
      <c r="C418">
        <v>3.3385031000000001</v>
      </c>
      <c r="D418">
        <v>2.8837003999999999</v>
      </c>
      <c r="E418">
        <v>3.1417066999999999</v>
      </c>
      <c r="F418">
        <v>3.4534571000000001</v>
      </c>
      <c r="G418">
        <v>3.4609882999999999</v>
      </c>
      <c r="H418">
        <v>3.1256974</v>
      </c>
      <c r="I418">
        <v>3.2691857999999998</v>
      </c>
      <c r="J418">
        <v>3.5886695</v>
      </c>
      <c r="K418">
        <v>3.3734709999999999</v>
      </c>
      <c r="L418">
        <v>2.9331790999999998</v>
      </c>
      <c r="M418">
        <v>3.3867053999999999</v>
      </c>
      <c r="N418">
        <v>3.7387356999999999</v>
      </c>
      <c r="O418">
        <v>3.3102241000000001</v>
      </c>
      <c r="P418">
        <v>3.2964045999999998</v>
      </c>
      <c r="Q418">
        <v>3.6581866999999999</v>
      </c>
      <c r="R418">
        <v>4.7977090000000002</v>
      </c>
      <c r="S418">
        <v>5.7371011000000003</v>
      </c>
      <c r="T418">
        <v>2.9362447</v>
      </c>
      <c r="U418">
        <v>3.1021271000000001</v>
      </c>
      <c r="V418">
        <v>3.5176362999999999</v>
      </c>
      <c r="W418">
        <v>3.0098568999999999</v>
      </c>
      <c r="X418">
        <v>3.4613984000000002</v>
      </c>
      <c r="Y418">
        <v>3.6110492000000001</v>
      </c>
      <c r="Z418">
        <v>3.4673924</v>
      </c>
      <c r="AA418">
        <v>3.4836635999999999</v>
      </c>
      <c r="AB418">
        <v>3.0285232</v>
      </c>
      <c r="AC418">
        <v>2.5933212999999999</v>
      </c>
      <c r="AD418">
        <v>2.91256</v>
      </c>
      <c r="AE418">
        <v>3.160501</v>
      </c>
      <c r="AF418">
        <v>3.8218500999999998</v>
      </c>
      <c r="AG418">
        <v>3.8772421000000001</v>
      </c>
      <c r="AH418">
        <v>3.0409036</v>
      </c>
      <c r="AI418">
        <v>3.2435589</v>
      </c>
      <c r="AJ418">
        <v>3.7788531999999999</v>
      </c>
      <c r="AK418">
        <v>3.1097950999999999</v>
      </c>
      <c r="AL418">
        <v>3.4025922</v>
      </c>
      <c r="AM418">
        <v>3.4382052000000001</v>
      </c>
      <c r="AN418">
        <v>3.0278437</v>
      </c>
      <c r="AO418">
        <v>3.2829502000000002</v>
      </c>
      <c r="AP418">
        <v>2.6033803999999998</v>
      </c>
      <c r="AQ418">
        <v>2.0831469999999999</v>
      </c>
      <c r="AR418">
        <v>2.8794813000000001</v>
      </c>
      <c r="AS418">
        <v>4.0831909</v>
      </c>
      <c r="AT418">
        <v>2.8360740999999998</v>
      </c>
      <c r="AU418">
        <v>2.2563984000000001</v>
      </c>
      <c r="AV418">
        <v>2.7843173000000001</v>
      </c>
      <c r="AW418">
        <v>4.3414292000000003</v>
      </c>
      <c r="AX418">
        <v>3.2772709999999998</v>
      </c>
      <c r="AY418">
        <v>3.2406153999999998</v>
      </c>
      <c r="AZ418">
        <v>3.0518317000000001</v>
      </c>
      <c r="BA418">
        <v>2.9507748999999999</v>
      </c>
      <c r="BB418">
        <v>2.9217658000000002</v>
      </c>
      <c r="BC418">
        <v>3.0099111000000001</v>
      </c>
      <c r="BD418">
        <v>2.9285543000000001</v>
      </c>
      <c r="BE418">
        <v>3.1390433</v>
      </c>
      <c r="BF418">
        <v>2.8510768</v>
      </c>
      <c r="BG418">
        <v>2.6605268</v>
      </c>
      <c r="BH418">
        <v>2.801158</v>
      </c>
      <c r="BI418">
        <v>2.5921848000000001</v>
      </c>
      <c r="BJ418">
        <v>2.9947455000000001</v>
      </c>
      <c r="BK418">
        <v>2.9772699</v>
      </c>
      <c r="BL418">
        <v>3.8079035000000001</v>
      </c>
      <c r="BM418">
        <v>3.3521554</v>
      </c>
      <c r="BN418">
        <v>3.0110283</v>
      </c>
      <c r="BO418">
        <v>3.0345802000000002</v>
      </c>
      <c r="BP418">
        <v>2.9262239999999999</v>
      </c>
      <c r="BQ418">
        <v>2.6655552</v>
      </c>
      <c r="BR418">
        <v>2.8943572</v>
      </c>
      <c r="BS418">
        <v>2.6943176000000002</v>
      </c>
      <c r="BT418">
        <v>3.7069733</v>
      </c>
      <c r="BU418">
        <v>3.0217271000000001</v>
      </c>
      <c r="BV418">
        <v>3.3012519</v>
      </c>
      <c r="BW418">
        <v>2.9263997000000002</v>
      </c>
      <c r="BX418">
        <v>2.8696313</v>
      </c>
      <c r="BY418">
        <v>3.1390425999999998</v>
      </c>
      <c r="BZ418">
        <v>3.0462251</v>
      </c>
      <c r="CA418">
        <v>2.9701643</v>
      </c>
      <c r="CB418">
        <v>3.0213806999999999</v>
      </c>
      <c r="CC418">
        <v>3.2855403000000001</v>
      </c>
      <c r="CD418">
        <v>3.3192564999999998</v>
      </c>
      <c r="CE418">
        <v>3.4017409999999999</v>
      </c>
      <c r="CF418">
        <v>3.4587729</v>
      </c>
      <c r="CG418">
        <v>4.0051370000000004</v>
      </c>
      <c r="CH418">
        <v>2.6538982</v>
      </c>
      <c r="CI418">
        <v>2.9310521999999999</v>
      </c>
      <c r="CJ418">
        <v>3.1156522999999998</v>
      </c>
      <c r="CK418">
        <v>3.6871390000000002</v>
      </c>
      <c r="CL418">
        <v>3.5830426000000002</v>
      </c>
      <c r="CM418">
        <v>3.2935047000000002</v>
      </c>
      <c r="CN418">
        <v>3.5772349999999999</v>
      </c>
      <c r="CO418">
        <v>4.9117135999999997</v>
      </c>
      <c r="CP418">
        <v>6.3093405000000002</v>
      </c>
      <c r="CQ418">
        <v>3.1040160999999999</v>
      </c>
      <c r="CR418">
        <v>3.0286032999999999</v>
      </c>
      <c r="CS418">
        <v>3.6622150000000002</v>
      </c>
      <c r="CT418">
        <v>3.1082668</v>
      </c>
      <c r="CU418">
        <v>3.1259575000000002</v>
      </c>
      <c r="CV418">
        <v>3.5913927999999999</v>
      </c>
      <c r="CW418">
        <v>3.4928856000000001</v>
      </c>
      <c r="CX418">
        <v>3.2738116000000002</v>
      </c>
      <c r="CY418">
        <v>3.0772121000000001</v>
      </c>
      <c r="CZ418">
        <v>2.7367352999999999</v>
      </c>
      <c r="DA418">
        <v>2.8333430000000002</v>
      </c>
      <c r="DB418">
        <v>3.3283062000000001</v>
      </c>
      <c r="DC418">
        <v>3.0766350999999998</v>
      </c>
      <c r="DD418">
        <v>4.1670251</v>
      </c>
      <c r="DE418">
        <v>3.037925</v>
      </c>
      <c r="DF418">
        <v>3.5790198000000002</v>
      </c>
      <c r="DG418">
        <v>4.0360003000000004</v>
      </c>
      <c r="DH418">
        <v>3.0762372</v>
      </c>
      <c r="DI418">
        <v>3.3715655999999998</v>
      </c>
      <c r="DJ418">
        <v>3.5412816999999999</v>
      </c>
      <c r="DK418">
        <v>3.2056326999999998</v>
      </c>
      <c r="DL418">
        <v>2.6430495000000001</v>
      </c>
      <c r="DM418">
        <v>2.6209543000000002</v>
      </c>
      <c r="DN418">
        <v>2.0422232</v>
      </c>
      <c r="DO418">
        <v>2.9450338</v>
      </c>
      <c r="DP418">
        <v>4.2332792000000001</v>
      </c>
      <c r="DQ418">
        <v>2.8657781999999998</v>
      </c>
      <c r="DR418">
        <v>2.344414</v>
      </c>
      <c r="DS418">
        <v>2.8347554000000001</v>
      </c>
      <c r="DT418">
        <v>4.2924514</v>
      </c>
      <c r="DU418">
        <v>3.3600840999999999</v>
      </c>
      <c r="DV418">
        <v>3.8498912000000001</v>
      </c>
      <c r="DW418">
        <v>3.2327949999999999</v>
      </c>
      <c r="DX418">
        <v>3.0985849000000001</v>
      </c>
      <c r="DY418">
        <v>3.0610552000000002</v>
      </c>
      <c r="DZ418">
        <v>2.9610918000000002</v>
      </c>
      <c r="EA418">
        <v>3.0365696</v>
      </c>
      <c r="EB418">
        <v>2.8680074000000002</v>
      </c>
      <c r="EC418">
        <v>2.7581215000000001</v>
      </c>
      <c r="ED418">
        <v>2.7715551999999999</v>
      </c>
      <c r="EE418">
        <v>2.8305612</v>
      </c>
      <c r="EF418">
        <v>2.9352667000000001</v>
      </c>
      <c r="EG418">
        <v>2.9295254000000002</v>
      </c>
      <c r="EH418">
        <v>2.8761785</v>
      </c>
      <c r="EI418">
        <v>3.5918193</v>
      </c>
      <c r="EJ418">
        <v>2.6076921999999998</v>
      </c>
      <c r="EK418">
        <v>3.0757650999999999</v>
      </c>
      <c r="EL418">
        <v>3.0808567999999998</v>
      </c>
      <c r="EM418">
        <v>3.1348832</v>
      </c>
      <c r="EN418">
        <v>2.6142737999999999</v>
      </c>
      <c r="EO418">
        <v>2.7446351</v>
      </c>
      <c r="EP418">
        <v>2.7077973000000002</v>
      </c>
      <c r="EQ418">
        <v>3.6244253999999998</v>
      </c>
      <c r="ER418">
        <v>3.0392706</v>
      </c>
      <c r="ES418">
        <v>3.3944640000000001</v>
      </c>
      <c r="ET418">
        <v>2.9804034000000001</v>
      </c>
      <c r="EU418">
        <v>2.9991908</v>
      </c>
      <c r="EV418">
        <v>0</v>
      </c>
      <c r="EW418">
        <f>MATCH(A418,'[1]BASC2_BRIEF_6yr_DEMOS_ScanInfo '!$H$1:$H$585,0)</f>
        <v>471</v>
      </c>
      <c r="EX418">
        <f>INDEX('[1]BASC2_BRIEF_6yr_DEMOS_ScanInfo '!$L$1:$L$585,EW418)</f>
        <v>1</v>
      </c>
      <c r="EY418">
        <v>2</v>
      </c>
      <c r="EZ418">
        <v>1</v>
      </c>
      <c r="FA418">
        <f t="shared" si="96"/>
        <v>0</v>
      </c>
      <c r="FB418">
        <v>0</v>
      </c>
    </row>
    <row r="419" spans="1:158" x14ac:dyDescent="0.35">
      <c r="A419" t="s">
        <v>212</v>
      </c>
      <c r="B419">
        <v>3.2702700999999998</v>
      </c>
      <c r="C419">
        <v>2.8051702999999999</v>
      </c>
      <c r="D419">
        <v>2.7015378000000001</v>
      </c>
      <c r="E419">
        <v>3.0714929</v>
      </c>
      <c r="F419">
        <v>3.2294214000000001</v>
      </c>
      <c r="G419">
        <v>3.2311114999999999</v>
      </c>
      <c r="H419">
        <v>3.0775093999999998</v>
      </c>
      <c r="I419">
        <v>3.2002188999999999</v>
      </c>
      <c r="J419">
        <v>3.6230524000000002</v>
      </c>
      <c r="K419">
        <v>2.8865862</v>
      </c>
      <c r="L419">
        <v>2.6266661</v>
      </c>
      <c r="M419">
        <v>3.1297646000000001</v>
      </c>
      <c r="N419">
        <v>3.5445912000000002</v>
      </c>
      <c r="O419">
        <v>3.0425084</v>
      </c>
      <c r="P419">
        <v>3.2322489999999999</v>
      </c>
      <c r="Q419">
        <v>3.4649618000000002</v>
      </c>
      <c r="R419">
        <v>4.9342480000000002</v>
      </c>
      <c r="S419">
        <v>5.8027338999999998</v>
      </c>
      <c r="T419">
        <v>3.0852841999999998</v>
      </c>
      <c r="U419">
        <v>2.7507887000000002</v>
      </c>
      <c r="V419">
        <v>3.4406338000000001</v>
      </c>
      <c r="W419">
        <v>2.8028851000000001</v>
      </c>
      <c r="X419">
        <v>2.9024440999999999</v>
      </c>
      <c r="Y419">
        <v>3.5838678000000002</v>
      </c>
      <c r="Z419">
        <v>3.5303407</v>
      </c>
      <c r="AA419">
        <v>3.3144564999999999</v>
      </c>
      <c r="AB419">
        <v>3.0871255</v>
      </c>
      <c r="AC419">
        <v>2.5145097000000001</v>
      </c>
      <c r="AD419">
        <v>2.8962300000000001</v>
      </c>
      <c r="AE419">
        <v>3.3007572000000001</v>
      </c>
      <c r="AF419">
        <v>3.4025183000000001</v>
      </c>
      <c r="AG419">
        <v>2.6593919000000001</v>
      </c>
      <c r="AH419">
        <v>2.9324002</v>
      </c>
      <c r="AI419">
        <v>3.5056539</v>
      </c>
      <c r="AJ419">
        <v>4.1298275000000002</v>
      </c>
      <c r="AK419">
        <v>3.0562393999999999</v>
      </c>
      <c r="AL419">
        <v>3.2316984999999998</v>
      </c>
      <c r="AM419">
        <v>3.4749924999999999</v>
      </c>
      <c r="AN419">
        <v>3.1850939</v>
      </c>
      <c r="AO419">
        <v>2.8036338999999999</v>
      </c>
      <c r="AP419">
        <v>2.8488791</v>
      </c>
      <c r="AQ419">
        <v>1.9400337000000001</v>
      </c>
      <c r="AR419">
        <v>2.9688232000000001</v>
      </c>
      <c r="AS419">
        <v>4.0378832999999998</v>
      </c>
      <c r="AT419">
        <v>2.6919979999999999</v>
      </c>
      <c r="AU419">
        <v>2.2129226000000002</v>
      </c>
      <c r="AV419">
        <v>2.7775631000000001</v>
      </c>
      <c r="AW419">
        <v>4.8949366000000003</v>
      </c>
      <c r="AX419">
        <v>3.4955497000000002</v>
      </c>
      <c r="AY419">
        <v>3.3135919999999999</v>
      </c>
      <c r="AZ419">
        <v>3.0918964999999998</v>
      </c>
      <c r="BA419">
        <v>2.9585843000000001</v>
      </c>
      <c r="BB419">
        <v>2.8292288999999999</v>
      </c>
      <c r="BC419">
        <v>3.0047545000000002</v>
      </c>
      <c r="BD419">
        <v>2.9631031000000001</v>
      </c>
      <c r="BE419">
        <v>3.1593018000000002</v>
      </c>
      <c r="BF419">
        <v>2.7399939999999998</v>
      </c>
      <c r="BG419">
        <v>2.6155446000000002</v>
      </c>
      <c r="BH419">
        <v>2.5503759000000001</v>
      </c>
      <c r="BI419">
        <v>2.5003698000000001</v>
      </c>
      <c r="BJ419">
        <v>3.1094384000000002</v>
      </c>
      <c r="BK419">
        <v>2.8329775000000001</v>
      </c>
      <c r="BL419">
        <v>3.1188940999999999</v>
      </c>
      <c r="BM419">
        <v>3.4091437</v>
      </c>
      <c r="BN419">
        <v>2.9163437000000001</v>
      </c>
      <c r="BO419">
        <v>2.6473608</v>
      </c>
      <c r="BP419">
        <v>2.5463800000000001</v>
      </c>
      <c r="BQ419">
        <v>2.6747084000000001</v>
      </c>
      <c r="BR419">
        <v>2.6887015999999999</v>
      </c>
      <c r="BS419">
        <v>2.7659254</v>
      </c>
      <c r="BT419">
        <v>2.7961459</v>
      </c>
      <c r="BU419">
        <v>3.0230068999999999</v>
      </c>
      <c r="BV419">
        <v>3.3866676999999998</v>
      </c>
      <c r="BW419">
        <v>2.8878186000000001</v>
      </c>
      <c r="BX419">
        <v>2.9320211</v>
      </c>
      <c r="BY419">
        <v>3.3063383000000002</v>
      </c>
      <c r="BZ419">
        <v>2.8463213000000001</v>
      </c>
      <c r="CA419">
        <v>2.7098954000000002</v>
      </c>
      <c r="CB419">
        <v>3.0235561999999998</v>
      </c>
      <c r="CC419">
        <v>3.3531616</v>
      </c>
      <c r="CD419">
        <v>3.4799967000000001</v>
      </c>
      <c r="CE419">
        <v>3.0452792999999998</v>
      </c>
      <c r="CF419">
        <v>2.9766225999999998</v>
      </c>
      <c r="CG419">
        <v>3.5435859999999999</v>
      </c>
      <c r="CH419">
        <v>2.6196720999999998</v>
      </c>
      <c r="CI419">
        <v>2.6086149000000001</v>
      </c>
      <c r="CJ419">
        <v>3.2317328000000001</v>
      </c>
      <c r="CK419">
        <v>3.5949342</v>
      </c>
      <c r="CL419">
        <v>3.2388389000000002</v>
      </c>
      <c r="CM419">
        <v>3.2056057</v>
      </c>
      <c r="CN419">
        <v>3.3821425000000001</v>
      </c>
      <c r="CO419">
        <v>4.7458819999999999</v>
      </c>
      <c r="CP419">
        <v>5.5657110000000003</v>
      </c>
      <c r="CQ419">
        <v>2.944407</v>
      </c>
      <c r="CR419">
        <v>2.7351378999999998</v>
      </c>
      <c r="CS419">
        <v>3.5257746999999999</v>
      </c>
      <c r="CT419">
        <v>2.7175839000000002</v>
      </c>
      <c r="CU419">
        <v>2.8829927</v>
      </c>
      <c r="CV419">
        <v>3.5753583999999998</v>
      </c>
      <c r="CW419">
        <v>3.6556511</v>
      </c>
      <c r="CX419">
        <v>3.2306298999999998</v>
      </c>
      <c r="CY419">
        <v>3.4277460999999998</v>
      </c>
      <c r="CZ419">
        <v>2.4823295999999999</v>
      </c>
      <c r="DA419">
        <v>2.8521233000000001</v>
      </c>
      <c r="DB419">
        <v>3.1750311999999998</v>
      </c>
      <c r="DC419">
        <v>3.2764969000000002</v>
      </c>
      <c r="DD419">
        <v>3.6301966000000001</v>
      </c>
      <c r="DE419">
        <v>2.6684812999999998</v>
      </c>
      <c r="DF419">
        <v>3.4107460999999999</v>
      </c>
      <c r="DG419">
        <v>4.0511302999999996</v>
      </c>
      <c r="DH419">
        <v>2.9356841999999999</v>
      </c>
      <c r="DI419">
        <v>3.4926701000000002</v>
      </c>
      <c r="DJ419">
        <v>3.4869156000000001</v>
      </c>
      <c r="DK419">
        <v>2.9700429000000002</v>
      </c>
      <c r="DL419">
        <v>2.8676381000000002</v>
      </c>
      <c r="DM419">
        <v>2.5803460999999999</v>
      </c>
      <c r="DN419">
        <v>1.9311395</v>
      </c>
      <c r="DO419">
        <v>2.6392232999999998</v>
      </c>
      <c r="DP419">
        <v>4.0489234999999999</v>
      </c>
      <c r="DQ419">
        <v>2.7914072999999999</v>
      </c>
      <c r="DR419">
        <v>2.2016833</v>
      </c>
      <c r="DS419">
        <v>2.7245374</v>
      </c>
      <c r="DT419">
        <v>4.7871417999999997</v>
      </c>
      <c r="DU419">
        <v>3.4081576</v>
      </c>
      <c r="DV419">
        <v>3.4541881000000001</v>
      </c>
      <c r="DW419">
        <v>3.5078944999999999</v>
      </c>
      <c r="DX419">
        <v>2.6035564</v>
      </c>
      <c r="DY419">
        <v>2.7451669999999999</v>
      </c>
      <c r="DZ419">
        <v>2.9684602999999998</v>
      </c>
      <c r="EA419">
        <v>2.8263731000000001</v>
      </c>
      <c r="EB419">
        <v>3.1450868000000001</v>
      </c>
      <c r="EC419">
        <v>2.7659104000000001</v>
      </c>
      <c r="ED419">
        <v>2.7459660000000001</v>
      </c>
      <c r="EE419">
        <v>2.4799397000000001</v>
      </c>
      <c r="EF419">
        <v>2.7082061999999998</v>
      </c>
      <c r="EG419">
        <v>3.0618858000000002</v>
      </c>
      <c r="EH419">
        <v>2.9718806999999998</v>
      </c>
      <c r="EI419">
        <v>3.2362628</v>
      </c>
      <c r="EJ419">
        <v>2.9276135000000001</v>
      </c>
      <c r="EK419">
        <v>3.1909942999999998</v>
      </c>
      <c r="EL419">
        <v>2.8363646999999998</v>
      </c>
      <c r="EM419">
        <v>2.8248703000000002</v>
      </c>
      <c r="EN419">
        <v>2.7006047</v>
      </c>
      <c r="EO419">
        <v>2.6875422000000002</v>
      </c>
      <c r="EP419">
        <v>2.6998665000000002</v>
      </c>
      <c r="EQ419">
        <v>3.2463118999999998</v>
      </c>
      <c r="ER419">
        <v>2.9743246999999999</v>
      </c>
      <c r="ES419">
        <v>3.1870824999999998</v>
      </c>
      <c r="ET419">
        <v>2.9081435</v>
      </c>
      <c r="EU419">
        <v>2.3870988</v>
      </c>
      <c r="EV419">
        <v>3</v>
      </c>
      <c r="EW419">
        <f>MATCH(A419,'[1]BASC2_BRIEF_6yr_DEMOS_ScanInfo '!$H$1:$H$585,0)</f>
        <v>478</v>
      </c>
      <c r="EX419">
        <f>INDEX('[1]BASC2_BRIEF_6yr_DEMOS_ScanInfo '!$L$1:$L$585,EW419)</f>
        <v>1</v>
      </c>
      <c r="EY419">
        <v>2</v>
      </c>
      <c r="EZ419">
        <v>1</v>
      </c>
      <c r="FA419">
        <f>IF(AND(EZ419=1,EV419=3),6)</f>
        <v>6</v>
      </c>
      <c r="FB419">
        <v>6</v>
      </c>
    </row>
    <row r="420" spans="1:158" x14ac:dyDescent="0.35">
      <c r="A420" t="s">
        <v>302</v>
      </c>
      <c r="B420">
        <v>3.7644769999999999</v>
      </c>
      <c r="C420">
        <v>2.9893576999999998</v>
      </c>
      <c r="D420">
        <v>2.7120112999999999</v>
      </c>
      <c r="E420">
        <v>3.2053299000000002</v>
      </c>
      <c r="F420">
        <v>4.1644673000000001</v>
      </c>
      <c r="G420">
        <v>4.0406326999999997</v>
      </c>
      <c r="H420">
        <v>3.5192578000000001</v>
      </c>
      <c r="I420">
        <v>3.2850583000000002</v>
      </c>
      <c r="J420">
        <v>3.4371657</v>
      </c>
      <c r="K420">
        <v>2.6261511</v>
      </c>
      <c r="L420">
        <v>2.6330607000000001</v>
      </c>
      <c r="M420">
        <v>3.3957000000000002</v>
      </c>
      <c r="N420">
        <v>3.5974598000000002</v>
      </c>
      <c r="O420">
        <v>3.4741192000000001</v>
      </c>
      <c r="P420">
        <v>3.4022670000000002</v>
      </c>
      <c r="Q420">
        <v>3.6898483999999998</v>
      </c>
      <c r="R420">
        <v>4.9309149000000003</v>
      </c>
      <c r="S420">
        <v>5.4813900000000002</v>
      </c>
      <c r="T420">
        <v>3.1915792999999999</v>
      </c>
      <c r="U420">
        <v>2.7445816999999999</v>
      </c>
      <c r="V420">
        <v>3.5388041000000001</v>
      </c>
      <c r="W420">
        <v>3.0737727000000001</v>
      </c>
      <c r="X420">
        <v>3.1583488000000002</v>
      </c>
      <c r="Y420">
        <v>3.9675524000000002</v>
      </c>
      <c r="Z420">
        <v>3.536483</v>
      </c>
      <c r="AA420">
        <v>3.3404056999999998</v>
      </c>
      <c r="AB420">
        <v>3.0355205999999999</v>
      </c>
      <c r="AC420">
        <v>2.4902134</v>
      </c>
      <c r="AD420">
        <v>2.8990749999999998</v>
      </c>
      <c r="AE420">
        <v>3.3230159000000001</v>
      </c>
      <c r="AF420">
        <v>3.7703373</v>
      </c>
      <c r="AG420">
        <v>4.0723453000000003</v>
      </c>
      <c r="AH420">
        <v>3.1016145000000002</v>
      </c>
      <c r="AI420">
        <v>3.5046694</v>
      </c>
      <c r="AJ420">
        <v>4.2672981999999999</v>
      </c>
      <c r="AK420">
        <v>3.1998679999999999</v>
      </c>
      <c r="AL420">
        <v>3.3729143000000001</v>
      </c>
      <c r="AM420">
        <v>3.5285001</v>
      </c>
      <c r="AN420">
        <v>3.1589692</v>
      </c>
      <c r="AO420">
        <v>3.3699012000000002</v>
      </c>
      <c r="AP420">
        <v>2.9039999999999999</v>
      </c>
      <c r="AQ420">
        <v>1.9389615</v>
      </c>
      <c r="AR420">
        <v>2.7441385</v>
      </c>
      <c r="AS420">
        <v>4.0268049000000001</v>
      </c>
      <c r="AT420">
        <v>2.8601830000000001</v>
      </c>
      <c r="AU420">
        <v>2.3351337999999999</v>
      </c>
      <c r="AV420">
        <v>2.8269098000000001</v>
      </c>
      <c r="AW420">
        <v>5.3650001999999999</v>
      </c>
      <c r="AX420">
        <v>4.0301689999999999</v>
      </c>
      <c r="AY420">
        <v>3.4006387999999999</v>
      </c>
      <c r="AZ420">
        <v>3.1643682000000002</v>
      </c>
      <c r="BA420">
        <v>2.9767570000000001</v>
      </c>
      <c r="BB420">
        <v>3.0331172999999998</v>
      </c>
      <c r="BC420">
        <v>3.3314528000000001</v>
      </c>
      <c r="BD420">
        <v>2.9345659999999998</v>
      </c>
      <c r="BE420">
        <v>3.0825247999999998</v>
      </c>
      <c r="BF420">
        <v>2.8398680999999999</v>
      </c>
      <c r="BG420">
        <v>2.4032247</v>
      </c>
      <c r="BH420">
        <v>2.6461279000000002</v>
      </c>
      <c r="BI420">
        <v>2.9581995000000001</v>
      </c>
      <c r="BJ420">
        <v>3.0250425000000001</v>
      </c>
      <c r="BK420">
        <v>3.1367742999999999</v>
      </c>
      <c r="BL420">
        <v>3.3881853</v>
      </c>
      <c r="BM420">
        <v>2.9853733</v>
      </c>
      <c r="BN420">
        <v>3.0244341000000001</v>
      </c>
      <c r="BO420">
        <v>2.9457593000000002</v>
      </c>
      <c r="BP420">
        <v>2.9600198</v>
      </c>
      <c r="BQ420">
        <v>2.6489102999999998</v>
      </c>
      <c r="BR420">
        <v>2.8244335999999999</v>
      </c>
      <c r="BS420">
        <v>2.9119818</v>
      </c>
      <c r="BT420">
        <v>3.6650003999999998</v>
      </c>
      <c r="BU420">
        <v>3.0728979000000001</v>
      </c>
      <c r="BV420">
        <v>3.0424262999999998</v>
      </c>
      <c r="BW420">
        <v>2.9534378000000001</v>
      </c>
      <c r="BX420">
        <v>2.8959527</v>
      </c>
      <c r="BY420">
        <v>3.5810255999999998</v>
      </c>
      <c r="BZ420">
        <v>2.9888252999999998</v>
      </c>
      <c r="CA420">
        <v>2.6753461000000001</v>
      </c>
      <c r="CB420">
        <v>3.4910749999999999</v>
      </c>
      <c r="CC420">
        <v>3.6630775999999998</v>
      </c>
      <c r="CD420">
        <v>3.8217368</v>
      </c>
      <c r="CE420">
        <v>3.5139627</v>
      </c>
      <c r="CF420">
        <v>3.2655506000000001</v>
      </c>
      <c r="CG420">
        <v>3.6377641999999999</v>
      </c>
      <c r="CH420">
        <v>2.5900482999999999</v>
      </c>
      <c r="CI420">
        <v>2.7002896999999999</v>
      </c>
      <c r="CJ420">
        <v>3.2920668000000002</v>
      </c>
      <c r="CK420">
        <v>3.9996678999999999</v>
      </c>
      <c r="CL420">
        <v>3.4084888000000002</v>
      </c>
      <c r="CM420">
        <v>3.4250269000000002</v>
      </c>
      <c r="CN420">
        <v>3.5930140000000002</v>
      </c>
      <c r="CO420">
        <v>5.3565320999999999</v>
      </c>
      <c r="CP420">
        <v>5.8597454999999998</v>
      </c>
      <c r="CQ420">
        <v>3.1418170999999999</v>
      </c>
      <c r="CR420">
        <v>2.6749816000000002</v>
      </c>
      <c r="CS420">
        <v>3.5389452000000001</v>
      </c>
      <c r="CT420">
        <v>3.0947447000000001</v>
      </c>
      <c r="CU420">
        <v>3.1323637999999998</v>
      </c>
      <c r="CV420">
        <v>3.6957358999999999</v>
      </c>
      <c r="CW420">
        <v>3.7341804999999999</v>
      </c>
      <c r="CX420">
        <v>3.4074073</v>
      </c>
      <c r="CY420">
        <v>3.0893133000000002</v>
      </c>
      <c r="CZ420">
        <v>2.5628327999999998</v>
      </c>
      <c r="DA420">
        <v>3.0102799</v>
      </c>
      <c r="DB420">
        <v>3.5411358000000002</v>
      </c>
      <c r="DC420">
        <v>4.7088938000000002</v>
      </c>
      <c r="DD420">
        <v>3.7182965000000001</v>
      </c>
      <c r="DE420">
        <v>2.9004314</v>
      </c>
      <c r="DF420">
        <v>3.3829235999999998</v>
      </c>
      <c r="DG420">
        <v>4.2061948999999998</v>
      </c>
      <c r="DH420">
        <v>3.0117872000000001</v>
      </c>
      <c r="DI420">
        <v>3.2609191000000002</v>
      </c>
      <c r="DJ420">
        <v>3.4776766000000001</v>
      </c>
      <c r="DK420">
        <v>3.6538045000000001</v>
      </c>
      <c r="DL420">
        <v>2.9850698000000002</v>
      </c>
      <c r="DM420">
        <v>2.8028045000000001</v>
      </c>
      <c r="DN420">
        <v>2.2951391000000001</v>
      </c>
      <c r="DO420">
        <v>2.8020217000000001</v>
      </c>
      <c r="DP420">
        <v>4.1149649999999998</v>
      </c>
      <c r="DQ420">
        <v>2.8645532</v>
      </c>
      <c r="DR420">
        <v>2.3358724</v>
      </c>
      <c r="DS420">
        <v>2.7599461000000001</v>
      </c>
      <c r="DT420">
        <v>5.6636806000000002</v>
      </c>
      <c r="DU420">
        <v>4.3560686000000004</v>
      </c>
      <c r="DV420">
        <v>3.7500662999999999</v>
      </c>
      <c r="DW420">
        <v>3.2795676999999999</v>
      </c>
      <c r="DX420">
        <v>2.8168559000000002</v>
      </c>
      <c r="DY420">
        <v>2.9017472</v>
      </c>
      <c r="DZ420">
        <v>3.0415823</v>
      </c>
      <c r="EA420">
        <v>2.9271224</v>
      </c>
      <c r="EB420">
        <v>2.9496422</v>
      </c>
      <c r="EC420">
        <v>2.8210652000000001</v>
      </c>
      <c r="ED420">
        <v>2.6409539999999998</v>
      </c>
      <c r="EE420">
        <v>2.6361805999999999</v>
      </c>
      <c r="EF420">
        <v>3.0620384</v>
      </c>
      <c r="EG420">
        <v>3.0199653999999998</v>
      </c>
      <c r="EH420">
        <v>2.9032241999999999</v>
      </c>
      <c r="EI420">
        <v>3.4724982</v>
      </c>
      <c r="EJ420">
        <v>5.8590317000000001</v>
      </c>
      <c r="EK420">
        <v>3.1923002999999999</v>
      </c>
      <c r="EL420">
        <v>2.9775876999999999</v>
      </c>
      <c r="EM420">
        <v>2.8927939</v>
      </c>
      <c r="EN420">
        <v>2.6879072000000002</v>
      </c>
      <c r="EO420">
        <v>2.9804523000000001</v>
      </c>
      <c r="EP420">
        <v>2.7401662</v>
      </c>
      <c r="EQ420">
        <v>3.9453885999999998</v>
      </c>
      <c r="ER420">
        <v>3.2393079</v>
      </c>
      <c r="ES420">
        <v>3.1300824</v>
      </c>
      <c r="ET420">
        <v>3.1077005999999998</v>
      </c>
      <c r="EU420">
        <v>2.9191747000000001</v>
      </c>
      <c r="EV420">
        <v>3</v>
      </c>
      <c r="EW420">
        <f>MATCH(A420,'[1]BASC2_BRIEF_6yr_DEMOS_ScanInfo '!$H$1:$H$585,0)</f>
        <v>486</v>
      </c>
      <c r="EX420">
        <f>INDEX('[1]BASC2_BRIEF_6yr_DEMOS_ScanInfo '!$L$1:$L$585,EW420)</f>
        <v>2</v>
      </c>
      <c r="EY420">
        <v>2</v>
      </c>
      <c r="EZ420">
        <v>2</v>
      </c>
      <c r="FA420">
        <f>IF(AND(EZ420=2,EV420=3),7)</f>
        <v>7</v>
      </c>
      <c r="FB420">
        <v>7</v>
      </c>
    </row>
    <row r="421" spans="1:158" x14ac:dyDescent="0.35">
      <c r="A421" t="s">
        <v>303</v>
      </c>
      <c r="B421">
        <v>3.7512629</v>
      </c>
      <c r="C421">
        <v>3.1495649999999999</v>
      </c>
      <c r="D421">
        <v>3.0837300000000001</v>
      </c>
      <c r="E421">
        <v>3.4064120999999998</v>
      </c>
      <c r="F421">
        <v>3.7708298999999998</v>
      </c>
      <c r="G421">
        <v>3.6652464999999999</v>
      </c>
      <c r="H421">
        <v>3.5462456000000002</v>
      </c>
      <c r="I421">
        <v>3.5872557</v>
      </c>
      <c r="J421">
        <v>4.1452822999999999</v>
      </c>
      <c r="K421">
        <v>3.1792191999999999</v>
      </c>
      <c r="L421">
        <v>2.9241953000000001</v>
      </c>
      <c r="M421">
        <v>3.2890198000000002</v>
      </c>
      <c r="N421">
        <v>3.9639060000000002</v>
      </c>
      <c r="O421">
        <v>3.1727737999999999</v>
      </c>
      <c r="P421">
        <v>3.4619067000000001</v>
      </c>
      <c r="Q421">
        <v>3.9999557000000001</v>
      </c>
      <c r="R421">
        <v>5.2832040999999998</v>
      </c>
      <c r="S421">
        <v>5.7450432999999999</v>
      </c>
      <c r="T421">
        <v>3.4622953000000001</v>
      </c>
      <c r="U421">
        <v>3.1885667</v>
      </c>
      <c r="V421">
        <v>3.8211860999999998</v>
      </c>
      <c r="W421">
        <v>3.1768912999999999</v>
      </c>
      <c r="X421">
        <v>3.0093633999999998</v>
      </c>
      <c r="Y421">
        <v>3.7656417000000002</v>
      </c>
      <c r="Z421">
        <v>3.7202492</v>
      </c>
      <c r="AA421">
        <v>3.4999492000000001</v>
      </c>
      <c r="AB421">
        <v>3.2853441000000001</v>
      </c>
      <c r="AC421">
        <v>2.7441368000000002</v>
      </c>
      <c r="AD421">
        <v>3.1673865000000001</v>
      </c>
      <c r="AE421">
        <v>3.6423345</v>
      </c>
      <c r="AF421">
        <v>3.6647433999999999</v>
      </c>
      <c r="AG421">
        <v>4.3110008000000004</v>
      </c>
      <c r="AH421">
        <v>2.7864361</v>
      </c>
      <c r="AI421">
        <v>3.5816259000000001</v>
      </c>
      <c r="AJ421">
        <v>4.2871933000000002</v>
      </c>
      <c r="AK421">
        <v>2.8799267</v>
      </c>
      <c r="AL421">
        <v>3.8178830000000001</v>
      </c>
      <c r="AM421">
        <v>3.9056267999999998</v>
      </c>
      <c r="AN421">
        <v>3.3815553</v>
      </c>
      <c r="AO421">
        <v>3.0343232000000002</v>
      </c>
      <c r="AP421">
        <v>2.8809624</v>
      </c>
      <c r="AQ421">
        <v>2.1924944000000002</v>
      </c>
      <c r="AR421">
        <v>3.2295487</v>
      </c>
      <c r="AS421">
        <v>4.4077305999999998</v>
      </c>
      <c r="AT421">
        <v>3.0875789999999999</v>
      </c>
      <c r="AU421">
        <v>2.3969974999999999</v>
      </c>
      <c r="AV421">
        <v>3.1974472999999999</v>
      </c>
      <c r="AW421">
        <v>4.5209159999999997</v>
      </c>
      <c r="AX421">
        <v>3.7124785999999999</v>
      </c>
      <c r="AY421">
        <v>3.6444573</v>
      </c>
      <c r="AZ421">
        <v>4.0204696999999996</v>
      </c>
      <c r="BA421">
        <v>2.9835381999999999</v>
      </c>
      <c r="BB421">
        <v>2.9962838000000001</v>
      </c>
      <c r="BC421">
        <v>3.2171718999999999</v>
      </c>
      <c r="BD421">
        <v>3.1353198999999998</v>
      </c>
      <c r="BE421">
        <v>2.8899206999999998</v>
      </c>
      <c r="BF421">
        <v>2.9160016</v>
      </c>
      <c r="BG421">
        <v>2.883054</v>
      </c>
      <c r="BH421">
        <v>2.9199156999999998</v>
      </c>
      <c r="BI421">
        <v>3.4127944000000001</v>
      </c>
      <c r="BJ421">
        <v>3.4471086999999998</v>
      </c>
      <c r="BK421">
        <v>3.0393343000000002</v>
      </c>
      <c r="BL421">
        <v>3.0814533000000002</v>
      </c>
      <c r="BM421">
        <v>3.0265681999999998</v>
      </c>
      <c r="BN421">
        <v>3.4676396999999999</v>
      </c>
      <c r="BO421">
        <v>3.2140913000000002</v>
      </c>
      <c r="BP421">
        <v>3.3415387000000001</v>
      </c>
      <c r="BQ421">
        <v>2.8454328000000002</v>
      </c>
      <c r="BR421">
        <v>2.8186659999999999</v>
      </c>
      <c r="BS421">
        <v>2.9858196000000001</v>
      </c>
      <c r="BT421">
        <v>3.7146944999999998</v>
      </c>
      <c r="BU421">
        <v>3.2503294999999999</v>
      </c>
      <c r="BV421">
        <v>3.4831685999999999</v>
      </c>
      <c r="BW421">
        <v>3.2114389000000001</v>
      </c>
      <c r="BX421">
        <v>2.4396011999999998</v>
      </c>
      <c r="BY421">
        <v>3.7499332000000001</v>
      </c>
      <c r="BZ421">
        <v>3.1985586000000001</v>
      </c>
      <c r="CA421">
        <v>3.1241286000000001</v>
      </c>
      <c r="CB421">
        <v>3.2913356</v>
      </c>
      <c r="CC421">
        <v>3.7334714</v>
      </c>
      <c r="CD421">
        <v>3.7764639999999998</v>
      </c>
      <c r="CE421">
        <v>3.4859407</v>
      </c>
      <c r="CF421">
        <v>3.3892226000000001</v>
      </c>
      <c r="CG421">
        <v>3.7705619000000001</v>
      </c>
      <c r="CH421">
        <v>3.3421864999999999</v>
      </c>
      <c r="CI421">
        <v>2.8834238000000001</v>
      </c>
      <c r="CJ421">
        <v>3.2411599</v>
      </c>
      <c r="CK421">
        <v>3.8813323999999998</v>
      </c>
      <c r="CL421">
        <v>3.7159220999999998</v>
      </c>
      <c r="CM421">
        <v>3.4281842999999999</v>
      </c>
      <c r="CN421">
        <v>3.7993926999999998</v>
      </c>
      <c r="CO421">
        <v>5.1374741000000004</v>
      </c>
      <c r="CP421">
        <v>5.7295898999999997</v>
      </c>
      <c r="CQ421">
        <v>3.4746391999999999</v>
      </c>
      <c r="CR421">
        <v>3.1665173000000002</v>
      </c>
      <c r="CS421">
        <v>3.5552323000000001</v>
      </c>
      <c r="CT421">
        <v>3.2445208999999999</v>
      </c>
      <c r="CU421">
        <v>3.0457524999999999</v>
      </c>
      <c r="CV421">
        <v>3.8094711000000001</v>
      </c>
      <c r="CW421">
        <v>3.6306303</v>
      </c>
      <c r="CX421">
        <v>3.6085834999999999</v>
      </c>
      <c r="CY421">
        <v>3.1758131999999999</v>
      </c>
      <c r="CZ421">
        <v>2.7274482</v>
      </c>
      <c r="DA421">
        <v>3.1625195000000001</v>
      </c>
      <c r="DB421">
        <v>3.5886645000000001</v>
      </c>
      <c r="DC421">
        <v>3.3501880000000002</v>
      </c>
      <c r="DD421">
        <v>4.1298937999999996</v>
      </c>
      <c r="DE421">
        <v>3.2918265</v>
      </c>
      <c r="DF421">
        <v>3.7793603</v>
      </c>
      <c r="DG421">
        <v>4.2021012000000004</v>
      </c>
      <c r="DH421">
        <v>3.2969393999999999</v>
      </c>
      <c r="DI421">
        <v>4.1467476000000003</v>
      </c>
      <c r="DJ421">
        <v>4.0281552999999999</v>
      </c>
      <c r="DK421">
        <v>3.4253113000000002</v>
      </c>
      <c r="DL421">
        <v>3.0431138999999998</v>
      </c>
      <c r="DM421">
        <v>2.9627409</v>
      </c>
      <c r="DN421">
        <v>2.2107123999999998</v>
      </c>
      <c r="DO421">
        <v>2.9344703999999999</v>
      </c>
      <c r="DP421">
        <v>4.5094780999999999</v>
      </c>
      <c r="DQ421">
        <v>2.9541811999999998</v>
      </c>
      <c r="DR421">
        <v>2.4160352</v>
      </c>
      <c r="DS421">
        <v>2.8913443000000001</v>
      </c>
      <c r="DT421">
        <v>4.8628621000000001</v>
      </c>
      <c r="DU421">
        <v>3.7286112</v>
      </c>
      <c r="DV421">
        <v>3.9014559000000002</v>
      </c>
      <c r="DW421">
        <v>3.1749054999999999</v>
      </c>
      <c r="DX421">
        <v>2.9058237</v>
      </c>
      <c r="DY421">
        <v>2.9302888</v>
      </c>
      <c r="DZ421">
        <v>3.0627233999999999</v>
      </c>
      <c r="EA421">
        <v>3.1994698000000001</v>
      </c>
      <c r="EB421">
        <v>4.1278701</v>
      </c>
      <c r="EC421">
        <v>2.9722952999999999</v>
      </c>
      <c r="ED421">
        <v>2.6800834999999998</v>
      </c>
      <c r="EE421">
        <v>2.8717351</v>
      </c>
      <c r="EF421">
        <v>3.4362360999999999</v>
      </c>
      <c r="EG421">
        <v>3.3379631000000001</v>
      </c>
      <c r="EH421">
        <v>2.9848007999999999</v>
      </c>
      <c r="EI421">
        <v>3.8483968000000002</v>
      </c>
      <c r="EJ421">
        <v>3.0196711999999999</v>
      </c>
      <c r="EK421">
        <v>3.4606279999999998</v>
      </c>
      <c r="EL421">
        <v>3.1368542000000001</v>
      </c>
      <c r="EM421">
        <v>3.1338344</v>
      </c>
      <c r="EN421">
        <v>2.7873815999999998</v>
      </c>
      <c r="EO421">
        <v>2.9135702000000001</v>
      </c>
      <c r="EP421">
        <v>3.0247293000000002</v>
      </c>
      <c r="EQ421">
        <v>3.5047524000000001</v>
      </c>
      <c r="ER421">
        <v>3.2282886999999998</v>
      </c>
      <c r="ES421">
        <v>3.7237382000000001</v>
      </c>
      <c r="ET421">
        <v>3.1814567999999999</v>
      </c>
      <c r="EU421">
        <v>2.9763142999999999</v>
      </c>
      <c r="EV421">
        <v>0</v>
      </c>
      <c r="EW421">
        <f>MATCH(A421,'[1]BASC2_BRIEF_6yr_DEMOS_ScanInfo '!$H$1:$H$585,0)</f>
        <v>493</v>
      </c>
      <c r="EX421">
        <f>INDEX('[1]BASC2_BRIEF_6yr_DEMOS_ScanInfo '!$L$1:$L$585,EW421)</f>
        <v>1</v>
      </c>
      <c r="EY421">
        <v>2</v>
      </c>
      <c r="EZ421">
        <v>1</v>
      </c>
      <c r="FA421">
        <f t="shared" si="96"/>
        <v>0</v>
      </c>
      <c r="FB421">
        <v>0</v>
      </c>
    </row>
    <row r="422" spans="1:158" x14ac:dyDescent="0.35">
      <c r="A422" t="s">
        <v>221</v>
      </c>
      <c r="B422">
        <v>3.380811</v>
      </c>
      <c r="C422">
        <v>3.0522868999999999</v>
      </c>
      <c r="D422">
        <v>2.7550721</v>
      </c>
      <c r="E422">
        <v>3.1736635999999998</v>
      </c>
      <c r="F422">
        <v>3.4968444999999999</v>
      </c>
      <c r="G422">
        <v>3.8383672</v>
      </c>
      <c r="H422">
        <v>3.2478983000000001</v>
      </c>
      <c r="I422">
        <v>3.0707485999999999</v>
      </c>
      <c r="J422">
        <v>3.4832315</v>
      </c>
      <c r="K422">
        <v>2.8271060000000001</v>
      </c>
      <c r="L422">
        <v>2.6800603999999999</v>
      </c>
      <c r="M422">
        <v>3.0506834999999999</v>
      </c>
      <c r="N422">
        <v>3.6252298000000001</v>
      </c>
      <c r="O422">
        <v>3.0845007999999998</v>
      </c>
      <c r="P422">
        <v>3.3012595</v>
      </c>
      <c r="Q422">
        <v>3.5358201999999999</v>
      </c>
      <c r="R422">
        <v>4.4756112000000003</v>
      </c>
      <c r="S422">
        <v>4.9266253000000004</v>
      </c>
      <c r="T422">
        <v>3.0220935</v>
      </c>
      <c r="U422">
        <v>3.0732230999999999</v>
      </c>
      <c r="V422">
        <v>3.2618426999999999</v>
      </c>
      <c r="W422">
        <v>2.9929782999999999</v>
      </c>
      <c r="X422">
        <v>3.3140282999999999</v>
      </c>
      <c r="Y422">
        <v>3.6733847000000002</v>
      </c>
      <c r="Z422">
        <v>3.4082959000000002</v>
      </c>
      <c r="AA422">
        <v>3.4016738000000002</v>
      </c>
      <c r="AB422">
        <v>2.9781887999999999</v>
      </c>
      <c r="AC422">
        <v>2.4572687000000002</v>
      </c>
      <c r="AD422">
        <v>2.7521613</v>
      </c>
      <c r="AE422">
        <v>3.4515183</v>
      </c>
      <c r="AF422">
        <v>3.4508855000000001</v>
      </c>
      <c r="AG422">
        <v>3.7065446</v>
      </c>
      <c r="AH422">
        <v>3.0239406</v>
      </c>
      <c r="AI422">
        <v>3.4508101999999998</v>
      </c>
      <c r="AJ422">
        <v>4.4167886000000003</v>
      </c>
      <c r="AK422">
        <v>2.9662483000000002</v>
      </c>
      <c r="AL422">
        <v>3.4434764000000002</v>
      </c>
      <c r="AM422">
        <v>3.5503979000000001</v>
      </c>
      <c r="AN422">
        <v>2.9876349000000002</v>
      </c>
      <c r="AO422">
        <v>2.8202080999999999</v>
      </c>
      <c r="AP422">
        <v>2.8249580999999999</v>
      </c>
      <c r="AQ422">
        <v>2.0829496000000001</v>
      </c>
      <c r="AR422">
        <v>2.7573287</v>
      </c>
      <c r="AS422">
        <v>4.3631687000000001</v>
      </c>
      <c r="AT422">
        <v>2.6210784999999999</v>
      </c>
      <c r="AU422">
        <v>2.2782879</v>
      </c>
      <c r="AV422">
        <v>2.7976090999999998</v>
      </c>
      <c r="AW422">
        <v>4.1402387999999997</v>
      </c>
      <c r="AX422">
        <v>3.3444908</v>
      </c>
      <c r="AY422">
        <v>3.3650799</v>
      </c>
      <c r="AZ422">
        <v>2.9587500000000002</v>
      </c>
      <c r="BA422">
        <v>2.7275969999999998</v>
      </c>
      <c r="BB422">
        <v>2.9286431999999998</v>
      </c>
      <c r="BC422">
        <v>3.0157752000000002</v>
      </c>
      <c r="BD422">
        <v>2.9004056</v>
      </c>
      <c r="BE422">
        <v>3.0130962999999999</v>
      </c>
      <c r="BF422">
        <v>2.6738276000000001</v>
      </c>
      <c r="BG422">
        <v>2.4980071000000001</v>
      </c>
      <c r="BH422">
        <v>2.7387931000000001</v>
      </c>
      <c r="BI422">
        <v>2.9494617000000001</v>
      </c>
      <c r="BJ422">
        <v>3.1785448000000001</v>
      </c>
      <c r="BK422">
        <v>2.9883861999999999</v>
      </c>
      <c r="BL422">
        <v>3.5419475999999999</v>
      </c>
      <c r="BM422">
        <v>3.0924835000000002</v>
      </c>
      <c r="BN422">
        <v>3.3556564</v>
      </c>
      <c r="BO422">
        <v>2.7929740000000001</v>
      </c>
      <c r="BP422">
        <v>2.9775288</v>
      </c>
      <c r="BQ422">
        <v>2.5942142000000001</v>
      </c>
      <c r="BR422">
        <v>2.6078866000000001</v>
      </c>
      <c r="BS422">
        <v>2.8216846000000002</v>
      </c>
      <c r="BT422">
        <v>3.2777354999999999</v>
      </c>
      <c r="BU422">
        <v>3.0939193</v>
      </c>
      <c r="BV422">
        <v>3.4344543999999999</v>
      </c>
      <c r="BW422">
        <v>2.8659976</v>
      </c>
      <c r="BX422">
        <v>2.8132689000000002</v>
      </c>
      <c r="BY422">
        <v>3.4251301000000001</v>
      </c>
      <c r="BZ422">
        <v>3.0071374999999998</v>
      </c>
      <c r="CA422">
        <v>2.6785549999999998</v>
      </c>
      <c r="CB422">
        <v>3.1401389000000002</v>
      </c>
      <c r="CC422">
        <v>3.5466012999999998</v>
      </c>
      <c r="CD422">
        <v>3.5121435999999999</v>
      </c>
      <c r="CE422">
        <v>3.5806266999999998</v>
      </c>
      <c r="CF422">
        <v>3.2188732999999998</v>
      </c>
      <c r="CG422">
        <v>3.7813587000000002</v>
      </c>
      <c r="CH422">
        <v>2.8655219000000001</v>
      </c>
      <c r="CI422">
        <v>2.9074659</v>
      </c>
      <c r="CJ422">
        <v>3.1814640000000001</v>
      </c>
      <c r="CK422">
        <v>3.4999652000000001</v>
      </c>
      <c r="CL422">
        <v>3.3286072999999998</v>
      </c>
      <c r="CM422">
        <v>3.1739185000000001</v>
      </c>
      <c r="CN422">
        <v>3.4788554</v>
      </c>
      <c r="CO422">
        <v>4.2645111</v>
      </c>
      <c r="CP422">
        <v>4.9888763000000003</v>
      </c>
      <c r="CQ422">
        <v>3.0707266</v>
      </c>
      <c r="CR422">
        <v>2.8806783999999999</v>
      </c>
      <c r="CS422">
        <v>3.4019371999999999</v>
      </c>
      <c r="CT422">
        <v>3.2399178000000002</v>
      </c>
      <c r="CU422">
        <v>3.3000150000000001</v>
      </c>
      <c r="CV422">
        <v>3.7356590999999999</v>
      </c>
      <c r="CW422">
        <v>3.5096170999999998</v>
      </c>
      <c r="CX422">
        <v>3.2683798999999998</v>
      </c>
      <c r="CY422">
        <v>3.037528</v>
      </c>
      <c r="CZ422">
        <v>2.5347900000000001</v>
      </c>
      <c r="DA422">
        <v>2.8443928000000001</v>
      </c>
      <c r="DB422">
        <v>3.4858148</v>
      </c>
      <c r="DC422">
        <v>3.7749533999999998</v>
      </c>
      <c r="DD422">
        <v>3.9129059000000002</v>
      </c>
      <c r="DE422">
        <v>2.8979007999999999</v>
      </c>
      <c r="DF422">
        <v>3.3566177000000001</v>
      </c>
      <c r="DG422">
        <v>4.2643890000000004</v>
      </c>
      <c r="DH422">
        <v>3.0207255000000002</v>
      </c>
      <c r="DI422">
        <v>3.5429401</v>
      </c>
      <c r="DJ422">
        <v>3.5557487000000001</v>
      </c>
      <c r="DK422">
        <v>3.4212634999999998</v>
      </c>
      <c r="DL422">
        <v>3.0838356</v>
      </c>
      <c r="DM422">
        <v>2.7281559</v>
      </c>
      <c r="DN422">
        <v>2.0582313999999999</v>
      </c>
      <c r="DO422">
        <v>2.7877553000000002</v>
      </c>
      <c r="DP422">
        <v>4.2610989000000004</v>
      </c>
      <c r="DQ422">
        <v>2.8216662000000001</v>
      </c>
      <c r="DR422">
        <v>2.3348298000000001</v>
      </c>
      <c r="DS422">
        <v>2.7878113</v>
      </c>
      <c r="DT422">
        <v>4.5151757999999997</v>
      </c>
      <c r="DU422">
        <v>3.1137114000000001</v>
      </c>
      <c r="DV422">
        <v>3.3103777999999999</v>
      </c>
      <c r="DW422">
        <v>3.0902462000000002</v>
      </c>
      <c r="DX422">
        <v>2.7222149</v>
      </c>
      <c r="DY422">
        <v>2.9640610000000001</v>
      </c>
      <c r="DZ422">
        <v>3.0747608999999998</v>
      </c>
      <c r="EA422">
        <v>2.9675448000000002</v>
      </c>
      <c r="EB422">
        <v>3.1850827000000002</v>
      </c>
      <c r="EC422">
        <v>2.7166041999999999</v>
      </c>
      <c r="ED422">
        <v>2.6582153000000002</v>
      </c>
      <c r="EE422">
        <v>2.6091902</v>
      </c>
      <c r="EF422">
        <v>2.8669913</v>
      </c>
      <c r="EG422">
        <v>3.1409251999999999</v>
      </c>
      <c r="EH422">
        <v>3.0168406999999999</v>
      </c>
      <c r="EI422">
        <v>3.5464611000000001</v>
      </c>
      <c r="EJ422">
        <v>3.1786237000000002</v>
      </c>
      <c r="EK422">
        <v>3.2816633999999998</v>
      </c>
      <c r="EL422">
        <v>3.1124155999999998</v>
      </c>
      <c r="EM422">
        <v>3.2683586999999998</v>
      </c>
      <c r="EN422">
        <v>2.7649230999999999</v>
      </c>
      <c r="EO422">
        <v>2.5615551000000001</v>
      </c>
      <c r="EP422">
        <v>2.9371342999999999</v>
      </c>
      <c r="EQ422">
        <v>3.8676013999999999</v>
      </c>
      <c r="ER422">
        <v>3.1829502999999999</v>
      </c>
      <c r="ES422">
        <v>3.2437049999999998</v>
      </c>
      <c r="ET422">
        <v>3.0301642000000002</v>
      </c>
      <c r="EU422">
        <v>2.7759678000000001</v>
      </c>
      <c r="EV422">
        <v>1</v>
      </c>
      <c r="EW422">
        <f>MATCH(A422,'[1]BASC2_BRIEF_6yr_DEMOS_ScanInfo '!$H$1:$H$585,0)</f>
        <v>501</v>
      </c>
      <c r="EX422">
        <f>INDEX('[1]BASC2_BRIEF_6yr_DEMOS_ScanInfo '!$L$1:$L$585,EW422)</f>
        <v>1</v>
      </c>
      <c r="EY422">
        <v>2</v>
      </c>
      <c r="EZ422">
        <v>1</v>
      </c>
      <c r="FA422">
        <f t="shared" ref="FA422:FB425" si="102">IF(AND(EZ422=1,EV422=1),2)</f>
        <v>2</v>
      </c>
      <c r="FB422">
        <v>2</v>
      </c>
    </row>
    <row r="423" spans="1:158" x14ac:dyDescent="0.35">
      <c r="A423" t="s">
        <v>222</v>
      </c>
      <c r="B423">
        <v>3.4961994000000001</v>
      </c>
      <c r="C423">
        <v>2.9937596000000002</v>
      </c>
      <c r="D423">
        <v>2.7920663000000001</v>
      </c>
      <c r="E423">
        <v>3.1975527000000001</v>
      </c>
      <c r="F423">
        <v>3.8480276999999998</v>
      </c>
      <c r="G423">
        <v>3.4023743</v>
      </c>
      <c r="H423">
        <v>3.2344898999999998</v>
      </c>
      <c r="I423">
        <v>3.0698854999999998</v>
      </c>
      <c r="J423">
        <v>3.5018710999999998</v>
      </c>
      <c r="K423">
        <v>2.8975426999999998</v>
      </c>
      <c r="L423">
        <v>2.5638899999999998</v>
      </c>
      <c r="M423">
        <v>3.0923037999999998</v>
      </c>
      <c r="N423">
        <v>3.7089078</v>
      </c>
      <c r="O423">
        <v>2.8976451999999999</v>
      </c>
      <c r="P423">
        <v>3.1236038000000002</v>
      </c>
      <c r="Q423">
        <v>3.4492924</v>
      </c>
      <c r="R423">
        <v>4.665616</v>
      </c>
      <c r="S423">
        <v>5.3105248999999999</v>
      </c>
      <c r="T423">
        <v>3.1057109999999999</v>
      </c>
      <c r="U423">
        <v>2.5860075999999999</v>
      </c>
      <c r="V423">
        <v>3.3056743000000002</v>
      </c>
      <c r="W423">
        <v>2.7932226999999998</v>
      </c>
      <c r="X423">
        <v>3.2688119000000002</v>
      </c>
      <c r="Y423">
        <v>3.7841604000000002</v>
      </c>
      <c r="Z423">
        <v>3.4248878999999999</v>
      </c>
      <c r="AA423">
        <v>3.2340024000000001</v>
      </c>
      <c r="AB423">
        <v>2.9622405000000001</v>
      </c>
      <c r="AC423">
        <v>2.4619167000000002</v>
      </c>
      <c r="AD423">
        <v>2.9047700999999999</v>
      </c>
      <c r="AE423">
        <v>3.2382431</v>
      </c>
      <c r="AF423">
        <v>3.4081991</v>
      </c>
      <c r="AG423">
        <v>3.5964398000000002</v>
      </c>
      <c r="AH423">
        <v>2.8411148000000002</v>
      </c>
      <c r="AI423">
        <v>3.3981102000000001</v>
      </c>
      <c r="AJ423">
        <v>3.8706610000000001</v>
      </c>
      <c r="AK423">
        <v>2.7205884</v>
      </c>
      <c r="AL423">
        <v>3.3926449000000001</v>
      </c>
      <c r="AM423">
        <v>3.5654957</v>
      </c>
      <c r="AN423">
        <v>2.9707298</v>
      </c>
      <c r="AO423">
        <v>2.5283129</v>
      </c>
      <c r="AP423">
        <v>2.6099956</v>
      </c>
      <c r="AQ423">
        <v>2.0319547999999998</v>
      </c>
      <c r="AR423">
        <v>2.8761561000000002</v>
      </c>
      <c r="AS423">
        <v>4.2751555000000003</v>
      </c>
      <c r="AT423">
        <v>2.5964190999999999</v>
      </c>
      <c r="AU423">
        <v>2.2345742999999998</v>
      </c>
      <c r="AV423">
        <v>2.7633158999999998</v>
      </c>
      <c r="AW423">
        <v>4.2519001999999997</v>
      </c>
      <c r="AX423">
        <v>3.1968795999999999</v>
      </c>
      <c r="AY423">
        <v>3.4656577</v>
      </c>
      <c r="AZ423">
        <v>2.9186516</v>
      </c>
      <c r="BA423">
        <v>3.0029066000000002</v>
      </c>
      <c r="BB423">
        <v>2.8384469000000001</v>
      </c>
      <c r="BC423">
        <v>3.0415518000000001</v>
      </c>
      <c r="BD423">
        <v>2.9125915</v>
      </c>
      <c r="BE423">
        <v>3.1296860999999998</v>
      </c>
      <c r="BF423">
        <v>2.6791841999999999</v>
      </c>
      <c r="BG423">
        <v>2.5985892000000002</v>
      </c>
      <c r="BH423">
        <v>2.5030443999999998</v>
      </c>
      <c r="BI423">
        <v>2.9554513</v>
      </c>
      <c r="BJ423">
        <v>2.8237709999999998</v>
      </c>
      <c r="BK423">
        <v>3.0299532</v>
      </c>
      <c r="BL423">
        <v>3.0487511</v>
      </c>
      <c r="BM423">
        <v>2.8949337000000002</v>
      </c>
      <c r="BN423">
        <v>3.3197689000000001</v>
      </c>
      <c r="BO423">
        <v>2.6165240000000001</v>
      </c>
      <c r="BP423">
        <v>2.7445016</v>
      </c>
      <c r="BQ423">
        <v>2.6441104000000002</v>
      </c>
      <c r="BR423">
        <v>2.7996099000000001</v>
      </c>
      <c r="BS423">
        <v>2.6890396999999999</v>
      </c>
      <c r="BT423">
        <v>2.9382855999999999</v>
      </c>
      <c r="BU423">
        <v>3.2131517000000001</v>
      </c>
      <c r="BV423">
        <v>3.5022357</v>
      </c>
      <c r="BW423">
        <v>2.9596841</v>
      </c>
      <c r="BX423">
        <v>2.6561197999999999</v>
      </c>
      <c r="BY423">
        <v>3.7448682999999998</v>
      </c>
      <c r="BZ423">
        <v>3.0929696999999998</v>
      </c>
      <c r="CA423">
        <v>2.6656187</v>
      </c>
      <c r="CB423">
        <v>3.1294186000000002</v>
      </c>
      <c r="CC423">
        <v>3.5431982999999998</v>
      </c>
      <c r="CD423">
        <v>3.4075717999999999</v>
      </c>
      <c r="CE423">
        <v>3.2836938</v>
      </c>
      <c r="CF423">
        <v>2.9664687999999999</v>
      </c>
      <c r="CG423">
        <v>3.6972565999999998</v>
      </c>
      <c r="CH423">
        <v>2.6881678</v>
      </c>
      <c r="CI423">
        <v>2.6541296999999999</v>
      </c>
      <c r="CJ423">
        <v>3.2414931999999999</v>
      </c>
      <c r="CK423">
        <v>3.9098535000000001</v>
      </c>
      <c r="CL423">
        <v>3.1426854</v>
      </c>
      <c r="CM423">
        <v>3.2755215</v>
      </c>
      <c r="CN423">
        <v>3.3889675000000001</v>
      </c>
      <c r="CO423">
        <v>5.3551644999999999</v>
      </c>
      <c r="CP423">
        <v>5.5237312000000003</v>
      </c>
      <c r="CQ423">
        <v>3.2469592</v>
      </c>
      <c r="CR423">
        <v>2.7637708000000001</v>
      </c>
      <c r="CS423">
        <v>3.6432623999999998</v>
      </c>
      <c r="CT423">
        <v>2.8967418999999999</v>
      </c>
      <c r="CU423">
        <v>2.9942465</v>
      </c>
      <c r="CV423">
        <v>3.9905677000000002</v>
      </c>
      <c r="CW423">
        <v>3.3802202000000001</v>
      </c>
      <c r="CX423">
        <v>3.3409277999999998</v>
      </c>
      <c r="CY423">
        <v>3.0431816999999999</v>
      </c>
      <c r="CZ423">
        <v>2.6027966</v>
      </c>
      <c r="DA423">
        <v>2.9026611</v>
      </c>
      <c r="DB423">
        <v>3.2374659000000001</v>
      </c>
      <c r="DC423">
        <v>3.4010471999999998</v>
      </c>
      <c r="DD423">
        <v>3.2877154000000002</v>
      </c>
      <c r="DE423">
        <v>2.9180373999999998</v>
      </c>
      <c r="DF423">
        <v>3.2372456000000001</v>
      </c>
      <c r="DG423">
        <v>4.2331038000000003</v>
      </c>
      <c r="DH423">
        <v>2.8111985000000002</v>
      </c>
      <c r="DI423">
        <v>3.6473323999999998</v>
      </c>
      <c r="DJ423">
        <v>3.5044700999999998</v>
      </c>
      <c r="DK423">
        <v>3.3955286</v>
      </c>
      <c r="DL423">
        <v>3.3789042999999999</v>
      </c>
      <c r="DM423">
        <v>2.6989934</v>
      </c>
      <c r="DN423">
        <v>2.0566369999999998</v>
      </c>
      <c r="DO423">
        <v>2.9631585999999999</v>
      </c>
      <c r="DP423">
        <v>4.0688418999999998</v>
      </c>
      <c r="DQ423">
        <v>2.6606139999999998</v>
      </c>
      <c r="DR423">
        <v>2.3202093000000001</v>
      </c>
      <c r="DS423">
        <v>2.7410681000000001</v>
      </c>
      <c r="DT423">
        <v>4.9328121999999999</v>
      </c>
      <c r="DU423">
        <v>4.1667136999999999</v>
      </c>
      <c r="DV423">
        <v>3.2774643999999999</v>
      </c>
      <c r="DW423">
        <v>3.2238452</v>
      </c>
      <c r="DX423">
        <v>2.7851941999999998</v>
      </c>
      <c r="DY423">
        <v>2.7113372999999998</v>
      </c>
      <c r="DZ423">
        <v>3.1185143000000002</v>
      </c>
      <c r="EA423">
        <v>2.9394841</v>
      </c>
      <c r="EB423">
        <v>3.5394979000000002</v>
      </c>
      <c r="EC423">
        <v>2.7490117999999999</v>
      </c>
      <c r="ED423">
        <v>2.7727754</v>
      </c>
      <c r="EE423">
        <v>2.6076012</v>
      </c>
      <c r="EF423">
        <v>2.7610564000000002</v>
      </c>
      <c r="EG423">
        <v>3.2398170999999998</v>
      </c>
      <c r="EH423">
        <v>2.7167172000000002</v>
      </c>
      <c r="EI423">
        <v>3.2610385000000002</v>
      </c>
      <c r="EJ423">
        <v>3.3977350999999998</v>
      </c>
      <c r="EK423">
        <v>3.4282963</v>
      </c>
      <c r="EL423">
        <v>2.8910935000000002</v>
      </c>
      <c r="EM423">
        <v>2.8594940000000002</v>
      </c>
      <c r="EN423">
        <v>2.7267418000000001</v>
      </c>
      <c r="EO423">
        <v>2.7532654000000001</v>
      </c>
      <c r="EP423">
        <v>2.8014469000000002</v>
      </c>
      <c r="EQ423">
        <v>3.3752654</v>
      </c>
      <c r="ER423">
        <v>2.9433899000000001</v>
      </c>
      <c r="ES423">
        <v>3.4088205999999999</v>
      </c>
      <c r="ET423">
        <v>2.9222226</v>
      </c>
      <c r="EU423">
        <v>2.9320984000000001</v>
      </c>
      <c r="EV423">
        <v>2</v>
      </c>
      <c r="EW423">
        <f>MATCH(A423,'[1]BASC2_BRIEF_6yr_DEMOS_ScanInfo '!$H$1:$H$585,0)</f>
        <v>502</v>
      </c>
      <c r="EX423">
        <f>INDEX('[1]BASC2_BRIEF_6yr_DEMOS_ScanInfo '!$L$1:$L$585,EW423)</f>
        <v>2</v>
      </c>
      <c r="EY423">
        <v>2</v>
      </c>
      <c r="EZ423">
        <v>2</v>
      </c>
      <c r="FA423">
        <f t="shared" ref="FA423:FB423" si="103">IF(AND(EZ423=2,EV423=2),5)</f>
        <v>5</v>
      </c>
      <c r="FB423">
        <v>5</v>
      </c>
    </row>
    <row r="424" spans="1:158" x14ac:dyDescent="0.35">
      <c r="A424" t="s">
        <v>304</v>
      </c>
      <c r="B424">
        <v>3.5629884999999999</v>
      </c>
      <c r="C424">
        <v>2.89975</v>
      </c>
      <c r="D424">
        <v>2.8540263000000001</v>
      </c>
      <c r="E424">
        <v>3.0287506999999998</v>
      </c>
      <c r="F424">
        <v>3.8249599999999999</v>
      </c>
      <c r="G424">
        <v>3.6427052</v>
      </c>
      <c r="H424">
        <v>3.1879369999999998</v>
      </c>
      <c r="I424">
        <v>3.1391075000000002</v>
      </c>
      <c r="J424">
        <v>3.8543639000000001</v>
      </c>
      <c r="K424">
        <v>2.9098103000000002</v>
      </c>
      <c r="L424">
        <v>2.8477926</v>
      </c>
      <c r="M424">
        <v>3.1959092999999998</v>
      </c>
      <c r="N424">
        <v>3.8759961000000001</v>
      </c>
      <c r="O424">
        <v>3.2269733</v>
      </c>
      <c r="P424">
        <v>3.3240066000000001</v>
      </c>
      <c r="Q424">
        <v>3.7046125000000001</v>
      </c>
      <c r="R424">
        <v>4.7734965999999996</v>
      </c>
      <c r="S424">
        <v>5.3439202000000003</v>
      </c>
      <c r="T424">
        <v>3.1432807</v>
      </c>
      <c r="U424">
        <v>2.9133407999999998</v>
      </c>
      <c r="V424">
        <v>3.3603592</v>
      </c>
      <c r="W424">
        <v>3.3587117000000002</v>
      </c>
      <c r="X424">
        <v>3.1299766999999998</v>
      </c>
      <c r="Y424">
        <v>3.9451439000000001</v>
      </c>
      <c r="Z424">
        <v>3.4945917</v>
      </c>
      <c r="AA424">
        <v>3.1253204000000001</v>
      </c>
      <c r="AB424">
        <v>3.2438916999999998</v>
      </c>
      <c r="AC424">
        <v>2.5783619999999998</v>
      </c>
      <c r="AD424">
        <v>2.9703507</v>
      </c>
      <c r="AE424">
        <v>3.4027953000000002</v>
      </c>
      <c r="AF424">
        <v>3.4423987999999999</v>
      </c>
      <c r="AG424">
        <v>4.1050557999999997</v>
      </c>
      <c r="AH424">
        <v>2.8535141999999998</v>
      </c>
      <c r="AI424">
        <v>3.4519129</v>
      </c>
      <c r="AJ424">
        <v>4.2218285</v>
      </c>
      <c r="AK424">
        <v>2.9648528000000001</v>
      </c>
      <c r="AL424">
        <v>3.2467739999999998</v>
      </c>
      <c r="AM424">
        <v>3.6837770999999999</v>
      </c>
      <c r="AN424">
        <v>3.2525377</v>
      </c>
      <c r="AO424">
        <v>3.1028799999999999</v>
      </c>
      <c r="AP424">
        <v>2.5978650999999999</v>
      </c>
      <c r="AQ424">
        <v>1.9744082999999999</v>
      </c>
      <c r="AR424">
        <v>3.0770946000000001</v>
      </c>
      <c r="AS424">
        <v>5.0438160999999999</v>
      </c>
      <c r="AT424">
        <v>2.9610552999999999</v>
      </c>
      <c r="AU424">
        <v>2.3631296000000002</v>
      </c>
      <c r="AV424">
        <v>2.6714791999999998</v>
      </c>
      <c r="AW424">
        <v>5.8744550000000002</v>
      </c>
      <c r="AX424">
        <v>3.5175613999999999</v>
      </c>
      <c r="AY424">
        <v>3.4150421999999998</v>
      </c>
      <c r="AZ424">
        <v>4.0837884000000004</v>
      </c>
      <c r="BA424">
        <v>2.8934641000000001</v>
      </c>
      <c r="BB424">
        <v>2.8379397000000002</v>
      </c>
      <c r="BC424">
        <v>3.0159283000000001</v>
      </c>
      <c r="BD424">
        <v>2.9489521999999999</v>
      </c>
      <c r="BE424">
        <v>3.5812149</v>
      </c>
      <c r="BF424">
        <v>2.7739357999999998</v>
      </c>
      <c r="BG424">
        <v>2.6020522000000001</v>
      </c>
      <c r="BH424">
        <v>2.5586483000000002</v>
      </c>
      <c r="BI424">
        <v>2.8992779</v>
      </c>
      <c r="BJ424">
        <v>2.7486296000000001</v>
      </c>
      <c r="BK424">
        <v>3.2030311</v>
      </c>
      <c r="BL424">
        <v>3.6718725999999999</v>
      </c>
      <c r="BM424">
        <v>2.9898859999999998</v>
      </c>
      <c r="BN424">
        <v>3.1966779000000001</v>
      </c>
      <c r="BO424">
        <v>3.0251755999999999</v>
      </c>
      <c r="BP424">
        <v>3.1874809000000002</v>
      </c>
      <c r="BQ424">
        <v>2.7300501000000001</v>
      </c>
      <c r="BR424">
        <v>2.7119038</v>
      </c>
      <c r="BS424">
        <v>2.7739300999999998</v>
      </c>
      <c r="BT424">
        <v>3.4261718000000001</v>
      </c>
      <c r="BU424">
        <v>3.2012090999999998</v>
      </c>
      <c r="BV424">
        <v>3.0255656000000002</v>
      </c>
      <c r="BW424">
        <v>2.8847556000000001</v>
      </c>
      <c r="BX424">
        <v>2.7569292000000001</v>
      </c>
      <c r="BY424">
        <v>3.3989560999999999</v>
      </c>
      <c r="BZ424">
        <v>2.7912214</v>
      </c>
      <c r="CA424">
        <v>2.8602946</v>
      </c>
      <c r="CB424">
        <v>3.5684342</v>
      </c>
      <c r="CC424">
        <v>3.3886156000000001</v>
      </c>
      <c r="CD424">
        <v>3.4091279999999999</v>
      </c>
      <c r="CE424">
        <v>3.1974920999999998</v>
      </c>
      <c r="CF424">
        <v>3.1468889999999998</v>
      </c>
      <c r="CG424">
        <v>3.9312743999999999</v>
      </c>
      <c r="CH424">
        <v>2.7427814000000001</v>
      </c>
      <c r="CI424">
        <v>2.9408395000000001</v>
      </c>
      <c r="CJ424">
        <v>2.9472051000000001</v>
      </c>
      <c r="CK424">
        <v>3.3238666000000001</v>
      </c>
      <c r="CL424">
        <v>3.2143582999999998</v>
      </c>
      <c r="CM424">
        <v>3.3234408000000002</v>
      </c>
      <c r="CN424">
        <v>3.9156857</v>
      </c>
      <c r="CO424">
        <v>4.3141078999999998</v>
      </c>
      <c r="CP424">
        <v>5.3234525000000001</v>
      </c>
      <c r="CQ424">
        <v>2.9556806</v>
      </c>
      <c r="CR424">
        <v>2.8018217000000001</v>
      </c>
      <c r="CS424">
        <v>2.6027274</v>
      </c>
      <c r="CT424">
        <v>3.2452667000000002</v>
      </c>
      <c r="CU424">
        <v>3.7051658999999999</v>
      </c>
      <c r="CV424">
        <v>3.8483703</v>
      </c>
      <c r="CW424">
        <v>3.5789471000000002</v>
      </c>
      <c r="CX424">
        <v>3.1908251999999999</v>
      </c>
      <c r="CY424">
        <v>3.2573264000000002</v>
      </c>
      <c r="CZ424">
        <v>2.4223441999999999</v>
      </c>
      <c r="DA424">
        <v>3.0425558000000001</v>
      </c>
      <c r="DB424">
        <v>3.6099025999999999</v>
      </c>
      <c r="DC424">
        <v>3.1963091000000001</v>
      </c>
      <c r="DD424">
        <v>3.3878031000000002</v>
      </c>
      <c r="DE424">
        <v>2.6699543000000001</v>
      </c>
      <c r="DF424">
        <v>3.2228172000000002</v>
      </c>
      <c r="DG424">
        <v>3.7015145</v>
      </c>
      <c r="DH424">
        <v>2.9231379</v>
      </c>
      <c r="DI424">
        <v>4.0555072000000001</v>
      </c>
      <c r="DJ424">
        <v>4.4724512000000001</v>
      </c>
      <c r="DK424">
        <v>3.0501049</v>
      </c>
      <c r="DL424">
        <v>2.8320278999999999</v>
      </c>
      <c r="DM424">
        <v>2.6233773</v>
      </c>
      <c r="DN424">
        <v>2.0586131000000001</v>
      </c>
      <c r="DO424">
        <v>2.8646691</v>
      </c>
      <c r="DP424">
        <v>5.6604070999999996</v>
      </c>
      <c r="DQ424">
        <v>2.8606083</v>
      </c>
      <c r="DR424">
        <v>2.1601906</v>
      </c>
      <c r="DS424">
        <v>2.7896664000000002</v>
      </c>
      <c r="DT424">
        <v>4.0966133999999998</v>
      </c>
      <c r="DU424">
        <v>2.9967811000000002</v>
      </c>
      <c r="DV424">
        <v>3.3906418999999999</v>
      </c>
      <c r="DW424">
        <v>5.180625</v>
      </c>
      <c r="DX424">
        <v>2.7181473</v>
      </c>
      <c r="DY424">
        <v>2.7575381000000001</v>
      </c>
      <c r="DZ424">
        <v>3.002707</v>
      </c>
      <c r="EA424">
        <v>3.2758994000000001</v>
      </c>
      <c r="EB424">
        <v>3.1759243000000001</v>
      </c>
      <c r="EC424">
        <v>2.9176766999999999</v>
      </c>
      <c r="ED424">
        <v>2.6768095000000001</v>
      </c>
      <c r="EE424">
        <v>2.4892398999999998</v>
      </c>
      <c r="EF424">
        <v>2.7074208</v>
      </c>
      <c r="EG424">
        <v>2.5910568</v>
      </c>
      <c r="EH424">
        <v>2.7071214000000001</v>
      </c>
      <c r="EI424">
        <v>3.2594371</v>
      </c>
      <c r="EJ424">
        <v>3.0013211000000002</v>
      </c>
      <c r="EK424">
        <v>3.2061278999999998</v>
      </c>
      <c r="EL424">
        <v>3.0261575999999999</v>
      </c>
      <c r="EM424">
        <v>3.3044753</v>
      </c>
      <c r="EN424">
        <v>2.6434331000000002</v>
      </c>
      <c r="EO424">
        <v>2.8164495999999999</v>
      </c>
      <c r="EP424">
        <v>2.7051878</v>
      </c>
      <c r="EQ424">
        <v>3.4578142000000001</v>
      </c>
      <c r="ER424">
        <v>3.4417992000000002</v>
      </c>
      <c r="ES424">
        <v>4.4472927999999996</v>
      </c>
      <c r="ET424">
        <v>2.9270923</v>
      </c>
      <c r="EU424">
        <v>2.5607758</v>
      </c>
      <c r="EV424">
        <v>3</v>
      </c>
      <c r="EW424">
        <f>MATCH(A424,'[1]BASC2_BRIEF_6yr_DEMOS_ScanInfo '!$H$1:$H$585,0)</f>
        <v>504</v>
      </c>
      <c r="EX424">
        <f>INDEX('[1]BASC2_BRIEF_6yr_DEMOS_ScanInfo '!$L$1:$L$585,EW424)</f>
        <v>2</v>
      </c>
      <c r="EY424">
        <v>2</v>
      </c>
      <c r="EZ424">
        <v>2</v>
      </c>
      <c r="FA424">
        <f>IF(AND(EZ424=2,EV424=3),7)</f>
        <v>7</v>
      </c>
      <c r="FB424">
        <v>7</v>
      </c>
    </row>
    <row r="425" spans="1:158" x14ac:dyDescent="0.35">
      <c r="A425" t="s">
        <v>305</v>
      </c>
      <c r="B425">
        <v>3.9302720999999998</v>
      </c>
      <c r="C425">
        <v>2.9772002999999998</v>
      </c>
      <c r="D425">
        <v>3.2150769000000001</v>
      </c>
      <c r="E425">
        <v>3.1481892999999999</v>
      </c>
      <c r="F425">
        <v>3.8057791999999999</v>
      </c>
      <c r="G425">
        <v>4.1928983000000004</v>
      </c>
      <c r="H425">
        <v>3.2493105</v>
      </c>
      <c r="I425">
        <v>3.0574427000000002</v>
      </c>
      <c r="J425">
        <v>3.3958086999999999</v>
      </c>
      <c r="K425">
        <v>2.8860923999999999</v>
      </c>
      <c r="L425">
        <v>3.0662313000000001</v>
      </c>
      <c r="M425">
        <v>3.2760775</v>
      </c>
      <c r="N425">
        <v>4.3437681000000001</v>
      </c>
      <c r="O425">
        <v>3.2616586999999999</v>
      </c>
      <c r="P425">
        <v>3.6027399999999998</v>
      </c>
      <c r="Q425">
        <v>3.8398376000000001</v>
      </c>
      <c r="R425">
        <v>4.3648046999999996</v>
      </c>
      <c r="S425">
        <v>5.3220276999999996</v>
      </c>
      <c r="T425">
        <v>3.3906559999999999</v>
      </c>
      <c r="U425">
        <v>3.2388587000000002</v>
      </c>
      <c r="V425">
        <v>3.4335353</v>
      </c>
      <c r="W425">
        <v>3.3388833999999998</v>
      </c>
      <c r="X425">
        <v>3.3819911</v>
      </c>
      <c r="Y425">
        <v>4.1333194000000004</v>
      </c>
      <c r="Z425">
        <v>3.588063</v>
      </c>
      <c r="AA425">
        <v>3.3251314000000001</v>
      </c>
      <c r="AB425">
        <v>3.2028409999999998</v>
      </c>
      <c r="AC425">
        <v>2.6951282000000001</v>
      </c>
      <c r="AD425">
        <v>3.0273406999999999</v>
      </c>
      <c r="AE425">
        <v>3.4333513</v>
      </c>
      <c r="AF425">
        <v>4.1006049999999998</v>
      </c>
      <c r="AG425">
        <v>4.0331429999999999</v>
      </c>
      <c r="AH425">
        <v>2.9186683000000002</v>
      </c>
      <c r="AI425">
        <v>3.6178968</v>
      </c>
      <c r="AJ425">
        <v>4.3884182000000003</v>
      </c>
      <c r="AK425">
        <v>3.0156038000000001</v>
      </c>
      <c r="AL425">
        <v>3.4675438000000001</v>
      </c>
      <c r="AM425">
        <v>3.6706387999999999</v>
      </c>
      <c r="AN425">
        <v>3.5830690999999999</v>
      </c>
      <c r="AO425">
        <v>3.0577793</v>
      </c>
      <c r="AP425">
        <v>2.8579047000000002</v>
      </c>
      <c r="AQ425">
        <v>2.1972567999999999</v>
      </c>
      <c r="AR425">
        <v>3.1653883</v>
      </c>
      <c r="AS425">
        <v>4.3988185</v>
      </c>
      <c r="AT425">
        <v>2.8214139999999999</v>
      </c>
      <c r="AU425">
        <v>2.4320092</v>
      </c>
      <c r="AV425">
        <v>3.0608901999999998</v>
      </c>
      <c r="AW425">
        <v>5.2640976999999998</v>
      </c>
      <c r="AX425">
        <v>3.2564757000000002</v>
      </c>
      <c r="AY425">
        <v>3.5275078</v>
      </c>
      <c r="AZ425">
        <v>3.1393993</v>
      </c>
      <c r="BA425">
        <v>3.0963717000000002</v>
      </c>
      <c r="BB425">
        <v>3.1166727999999999</v>
      </c>
      <c r="BC425">
        <v>3.2765442999999999</v>
      </c>
      <c r="BD425">
        <v>3.2039745000000002</v>
      </c>
      <c r="BE425">
        <v>3.6851251</v>
      </c>
      <c r="BF425">
        <v>2.8746556999999999</v>
      </c>
      <c r="BG425">
        <v>2.9486823000000002</v>
      </c>
      <c r="BH425">
        <v>2.8086435999999999</v>
      </c>
      <c r="BI425">
        <v>3.0295146000000002</v>
      </c>
      <c r="BJ425">
        <v>2.8470857000000001</v>
      </c>
      <c r="BK425">
        <v>3.2441103</v>
      </c>
      <c r="BL425">
        <v>3.3275483000000001</v>
      </c>
      <c r="BM425">
        <v>3.9803388000000002</v>
      </c>
      <c r="BN425">
        <v>3.4527831</v>
      </c>
      <c r="BO425">
        <v>3.1875360000000001</v>
      </c>
      <c r="BP425">
        <v>3.2194853000000001</v>
      </c>
      <c r="BQ425">
        <v>2.8403885</v>
      </c>
      <c r="BR425">
        <v>2.9502970999999998</v>
      </c>
      <c r="BS425">
        <v>2.8935843000000001</v>
      </c>
      <c r="BT425">
        <v>3.9099029999999999</v>
      </c>
      <c r="BU425">
        <v>3.1158564000000002</v>
      </c>
      <c r="BV425">
        <v>3.6066072</v>
      </c>
      <c r="BW425">
        <v>3.1562519</v>
      </c>
      <c r="BX425">
        <v>2.8532354999999998</v>
      </c>
      <c r="BY425">
        <v>4.0854669000000001</v>
      </c>
      <c r="BZ425">
        <v>3.2041317999999999</v>
      </c>
      <c r="CA425">
        <v>2.8715440999999999</v>
      </c>
      <c r="CB425">
        <v>3.1847489000000002</v>
      </c>
      <c r="CC425">
        <v>4.1881113000000001</v>
      </c>
      <c r="CD425">
        <v>3.9457122999999998</v>
      </c>
      <c r="CE425">
        <v>3.5633271</v>
      </c>
      <c r="CF425">
        <v>3.2317548</v>
      </c>
      <c r="CG425">
        <v>3.7368293000000001</v>
      </c>
      <c r="CH425">
        <v>2.8031564000000002</v>
      </c>
      <c r="CI425">
        <v>2.9270727999999999</v>
      </c>
      <c r="CJ425">
        <v>3.1756766000000001</v>
      </c>
      <c r="CK425">
        <v>4.1265755000000004</v>
      </c>
      <c r="CL425">
        <v>3.4014470999999999</v>
      </c>
      <c r="CM425">
        <v>3.6596427</v>
      </c>
      <c r="CN425">
        <v>3.7182189999999999</v>
      </c>
      <c r="CO425">
        <v>4.4020394999999999</v>
      </c>
      <c r="CP425">
        <v>5.4121760999999999</v>
      </c>
      <c r="CQ425">
        <v>3.1998544</v>
      </c>
      <c r="CR425">
        <v>3.0430809999999999</v>
      </c>
      <c r="CS425">
        <v>3.5579939</v>
      </c>
      <c r="CT425">
        <v>3.3391649999999999</v>
      </c>
      <c r="CU425">
        <v>3.3393492999999999</v>
      </c>
      <c r="CV425">
        <v>4.2907605000000002</v>
      </c>
      <c r="CW425">
        <v>3.6099199999999998</v>
      </c>
      <c r="CX425">
        <v>3.5350537000000002</v>
      </c>
      <c r="CY425">
        <v>3.2022461999999998</v>
      </c>
      <c r="CZ425">
        <v>2.6420298</v>
      </c>
      <c r="DA425">
        <v>3.0906891999999999</v>
      </c>
      <c r="DB425">
        <v>3.4654216999999998</v>
      </c>
      <c r="DC425">
        <v>4.5190925999999996</v>
      </c>
      <c r="DD425">
        <v>3.6222867999999999</v>
      </c>
      <c r="DE425">
        <v>3.0598040000000002</v>
      </c>
      <c r="DF425">
        <v>3.634233</v>
      </c>
      <c r="DG425">
        <v>4.1542653999999999</v>
      </c>
      <c r="DH425">
        <v>3.2103590999999998</v>
      </c>
      <c r="DI425">
        <v>3.848417</v>
      </c>
      <c r="DJ425">
        <v>3.8989964000000001</v>
      </c>
      <c r="DK425">
        <v>3.2946138</v>
      </c>
      <c r="DL425">
        <v>2.7302059999999999</v>
      </c>
      <c r="DM425">
        <v>2.9788560999999998</v>
      </c>
      <c r="DN425">
        <v>2.1337950000000001</v>
      </c>
      <c r="DO425">
        <v>3.0424452</v>
      </c>
      <c r="DP425">
        <v>4.9346962000000003</v>
      </c>
      <c r="DQ425">
        <v>2.8811089999999999</v>
      </c>
      <c r="DR425">
        <v>2.3604058999999999</v>
      </c>
      <c r="DS425">
        <v>3.2042438999999998</v>
      </c>
      <c r="DT425">
        <v>5.1136565000000003</v>
      </c>
      <c r="DU425">
        <v>3.1577313</v>
      </c>
      <c r="DV425">
        <v>3.5746646000000002</v>
      </c>
      <c r="DW425">
        <v>3.1718915000000001</v>
      </c>
      <c r="DX425">
        <v>2.9552865000000001</v>
      </c>
      <c r="DY425">
        <v>3.1369604999999998</v>
      </c>
      <c r="DZ425">
        <v>3.4457209</v>
      </c>
      <c r="EA425">
        <v>3.3229115</v>
      </c>
      <c r="EB425">
        <v>3.8075258999999999</v>
      </c>
      <c r="EC425">
        <v>2.8873391000000002</v>
      </c>
      <c r="ED425">
        <v>3.0810287000000001</v>
      </c>
      <c r="EE425">
        <v>2.7811824999999999</v>
      </c>
      <c r="EF425">
        <v>2.9424101999999999</v>
      </c>
      <c r="EG425">
        <v>3.4185698000000002</v>
      </c>
      <c r="EH425">
        <v>3.0708866000000001</v>
      </c>
      <c r="EI425">
        <v>3.7308930999999999</v>
      </c>
      <c r="EJ425">
        <v>3.9737768</v>
      </c>
      <c r="EK425">
        <v>3.5549029999999999</v>
      </c>
      <c r="EL425">
        <v>3.4239304000000002</v>
      </c>
      <c r="EM425">
        <v>3.0678089000000002</v>
      </c>
      <c r="EN425">
        <v>2.8413781999999999</v>
      </c>
      <c r="EO425">
        <v>2.9038103</v>
      </c>
      <c r="EP425">
        <v>3.0468351999999999</v>
      </c>
      <c r="EQ425">
        <v>3.7169561</v>
      </c>
      <c r="ER425">
        <v>3.3215542</v>
      </c>
      <c r="ES425">
        <v>3.7310636000000001</v>
      </c>
      <c r="ET425">
        <v>3.1959984000000001</v>
      </c>
      <c r="EU425">
        <v>3.0066587999999999</v>
      </c>
      <c r="EV425">
        <v>1</v>
      </c>
      <c r="EW425">
        <f>MATCH(A425,'[1]BASC2_BRIEF_6yr_DEMOS_ScanInfo '!$H$1:$H$585,0)</f>
        <v>509</v>
      </c>
      <c r="EX425">
        <f>INDEX('[1]BASC2_BRIEF_6yr_DEMOS_ScanInfo '!$L$1:$L$585,EW425)</f>
        <v>1</v>
      </c>
      <c r="EY425">
        <v>2</v>
      </c>
      <c r="EZ425">
        <v>1</v>
      </c>
      <c r="FA425">
        <f t="shared" si="102"/>
        <v>2</v>
      </c>
      <c r="FB425">
        <v>2</v>
      </c>
    </row>
    <row r="426" spans="1:158" x14ac:dyDescent="0.35">
      <c r="A426" t="s">
        <v>306</v>
      </c>
      <c r="B426">
        <v>3.6887580999999998</v>
      </c>
      <c r="C426">
        <v>3.0485712999999999</v>
      </c>
      <c r="D426">
        <v>3.032635</v>
      </c>
      <c r="E426">
        <v>3.1410293999999999</v>
      </c>
      <c r="F426">
        <v>3.6082339000000001</v>
      </c>
      <c r="G426">
        <v>3.6336898999999998</v>
      </c>
      <c r="H426">
        <v>3.2848136000000001</v>
      </c>
      <c r="I426">
        <v>3.2813468000000001</v>
      </c>
      <c r="J426">
        <v>3.7201064000000001</v>
      </c>
      <c r="K426">
        <v>3.1996726999999998</v>
      </c>
      <c r="L426">
        <v>2.5719751999999998</v>
      </c>
      <c r="M426">
        <v>3.1681526</v>
      </c>
      <c r="N426">
        <v>3.4940536</v>
      </c>
      <c r="O426">
        <v>3.3424342</v>
      </c>
      <c r="P426">
        <v>3.3924110000000001</v>
      </c>
      <c r="Q426">
        <v>3.7722831000000001</v>
      </c>
      <c r="R426">
        <v>4.5285044000000001</v>
      </c>
      <c r="S426">
        <v>5.7685393999999999</v>
      </c>
      <c r="T426">
        <v>3.3071918</v>
      </c>
      <c r="U426">
        <v>2.9252408000000001</v>
      </c>
      <c r="V426">
        <v>3.4161396000000002</v>
      </c>
      <c r="W426">
        <v>3.0171773000000002</v>
      </c>
      <c r="X426">
        <v>3.1140677999999999</v>
      </c>
      <c r="Y426">
        <v>3.9544836999999999</v>
      </c>
      <c r="Z426">
        <v>3.5324043999999999</v>
      </c>
      <c r="AA426">
        <v>3.2962205</v>
      </c>
      <c r="AB426">
        <v>3.1412213000000002</v>
      </c>
      <c r="AC426">
        <v>2.5965029999999998</v>
      </c>
      <c r="AD426">
        <v>3.0633189999999999</v>
      </c>
      <c r="AE426">
        <v>3.3887768</v>
      </c>
      <c r="AF426">
        <v>3.7677493000000002</v>
      </c>
      <c r="AG426">
        <v>4.0480803999999999</v>
      </c>
      <c r="AH426">
        <v>2.6556654000000002</v>
      </c>
      <c r="AI426">
        <v>3.1314706999999999</v>
      </c>
      <c r="AJ426">
        <v>3.8754141</v>
      </c>
      <c r="AK426">
        <v>3.0168046999999998</v>
      </c>
      <c r="AL426">
        <v>3.4150065999999999</v>
      </c>
      <c r="AM426">
        <v>3.4936421000000002</v>
      </c>
      <c r="AN426">
        <v>3.0805148999999998</v>
      </c>
      <c r="AO426">
        <v>2.9665634999999999</v>
      </c>
      <c r="AP426">
        <v>2.9108040000000002</v>
      </c>
      <c r="AQ426">
        <v>2.1745483999999999</v>
      </c>
      <c r="AR426">
        <v>2.8539197000000001</v>
      </c>
      <c r="AS426">
        <v>4.4167347000000001</v>
      </c>
      <c r="AT426">
        <v>2.8546573999999998</v>
      </c>
      <c r="AU426">
        <v>2.358371</v>
      </c>
      <c r="AV426">
        <v>2.8449472999999998</v>
      </c>
      <c r="AW426">
        <v>4.4460772999999998</v>
      </c>
      <c r="AX426">
        <v>3.0601020000000001</v>
      </c>
      <c r="AY426">
        <v>4.1004062000000001</v>
      </c>
      <c r="AZ426">
        <v>2.9465294000000002</v>
      </c>
      <c r="BA426">
        <v>2.8238968999999998</v>
      </c>
      <c r="BB426">
        <v>2.9036200000000001</v>
      </c>
      <c r="BC426">
        <v>3.0877471000000001</v>
      </c>
      <c r="BD426">
        <v>3.072686</v>
      </c>
      <c r="BE426">
        <v>2.8422472000000001</v>
      </c>
      <c r="BF426">
        <v>2.6876616000000002</v>
      </c>
      <c r="BG426">
        <v>3.0955547999999999</v>
      </c>
      <c r="BH426">
        <v>2.6520662000000002</v>
      </c>
      <c r="BI426">
        <v>3.0147567</v>
      </c>
      <c r="BJ426">
        <v>2.9846425000000001</v>
      </c>
      <c r="BK426">
        <v>3.0230551000000001</v>
      </c>
      <c r="BL426">
        <v>3.7367208000000001</v>
      </c>
      <c r="BM426">
        <v>2.9709685000000001</v>
      </c>
      <c r="BN426">
        <v>3.3554761000000002</v>
      </c>
      <c r="BO426">
        <v>3.1119804000000002</v>
      </c>
      <c r="BP426">
        <v>3.1552169000000001</v>
      </c>
      <c r="BQ426">
        <v>2.7100458000000001</v>
      </c>
      <c r="BR426">
        <v>2.8129209999999998</v>
      </c>
      <c r="BS426">
        <v>2.9406547999999999</v>
      </c>
      <c r="BT426">
        <v>3.5748186</v>
      </c>
      <c r="BU426">
        <v>3.2054516999999998</v>
      </c>
      <c r="BV426">
        <v>3.0391461999999998</v>
      </c>
      <c r="BW426">
        <v>3.0048417999999999</v>
      </c>
      <c r="BX426">
        <v>2.5571923000000001</v>
      </c>
      <c r="BY426">
        <v>3.4595468</v>
      </c>
      <c r="BZ426">
        <v>3.0462593999999998</v>
      </c>
      <c r="CA426">
        <v>2.8589932999999998</v>
      </c>
      <c r="CB426">
        <v>3.0783591000000001</v>
      </c>
      <c r="CC426">
        <v>3.5147141999999998</v>
      </c>
      <c r="CD426">
        <v>3.4122566999999999</v>
      </c>
      <c r="CE426">
        <v>3.2672842000000002</v>
      </c>
      <c r="CF426">
        <v>3.0278242</v>
      </c>
      <c r="CG426">
        <v>3.4868112</v>
      </c>
      <c r="CH426">
        <v>2.749063</v>
      </c>
      <c r="CI426">
        <v>2.6040163000000001</v>
      </c>
      <c r="CJ426">
        <v>3.1908089999999998</v>
      </c>
      <c r="CK426">
        <v>3.4029145000000001</v>
      </c>
      <c r="CL426">
        <v>3.1590284999999998</v>
      </c>
      <c r="CM426">
        <v>3.2491500000000002</v>
      </c>
      <c r="CN426">
        <v>3.6524443999999998</v>
      </c>
      <c r="CO426">
        <v>4.5562905999999996</v>
      </c>
      <c r="CP426">
        <v>5.8643212</v>
      </c>
      <c r="CQ426">
        <v>3.2386997000000002</v>
      </c>
      <c r="CR426">
        <v>2.7989247000000002</v>
      </c>
      <c r="CS426">
        <v>3.4195755000000001</v>
      </c>
      <c r="CT426">
        <v>3.0719280000000002</v>
      </c>
      <c r="CU426">
        <v>3.0694629999999998</v>
      </c>
      <c r="CV426">
        <v>3.6712649000000002</v>
      </c>
      <c r="CW426">
        <v>3.5761416000000001</v>
      </c>
      <c r="CX426">
        <v>3.4448788000000001</v>
      </c>
      <c r="CY426">
        <v>3.1851983000000001</v>
      </c>
      <c r="CZ426">
        <v>2.6591878000000002</v>
      </c>
      <c r="DA426">
        <v>3.0176558</v>
      </c>
      <c r="DB426">
        <v>3.2981308</v>
      </c>
      <c r="DC426">
        <v>3.5128794000000001</v>
      </c>
      <c r="DD426">
        <v>4.3456903000000002</v>
      </c>
      <c r="DE426">
        <v>2.7827039</v>
      </c>
      <c r="DF426">
        <v>3.5046648999999999</v>
      </c>
      <c r="DG426">
        <v>3.8571537</v>
      </c>
      <c r="DH426">
        <v>3.0426893000000002</v>
      </c>
      <c r="DI426">
        <v>3.4198780000000002</v>
      </c>
      <c r="DJ426">
        <v>3.7278006000000001</v>
      </c>
      <c r="DK426">
        <v>2.8541884</v>
      </c>
      <c r="DL426">
        <v>2.6946601999999999</v>
      </c>
      <c r="DM426">
        <v>2.6730646999999998</v>
      </c>
      <c r="DN426">
        <v>2.0246377</v>
      </c>
      <c r="DO426">
        <v>2.7811355999999998</v>
      </c>
      <c r="DP426">
        <v>4.2115688000000002</v>
      </c>
      <c r="DQ426">
        <v>2.683135</v>
      </c>
      <c r="DR426">
        <v>2.3809024999999999</v>
      </c>
      <c r="DS426">
        <v>2.8571379000000001</v>
      </c>
      <c r="DT426">
        <v>4.7175279000000003</v>
      </c>
      <c r="DU426">
        <v>3.2844099999999998</v>
      </c>
      <c r="DV426">
        <v>3.3697629</v>
      </c>
      <c r="DW426">
        <v>3.0849601999999998</v>
      </c>
      <c r="DX426">
        <v>3.1329851</v>
      </c>
      <c r="DY426">
        <v>2.8398797999999998</v>
      </c>
      <c r="DZ426">
        <v>3.0660088000000001</v>
      </c>
      <c r="EA426">
        <v>2.9968104000000002</v>
      </c>
      <c r="EB426">
        <v>5.0376949</v>
      </c>
      <c r="EC426">
        <v>2.9255781000000001</v>
      </c>
      <c r="ED426">
        <v>2.6014122999999998</v>
      </c>
      <c r="EE426">
        <v>2.7065077</v>
      </c>
      <c r="EF426">
        <v>3.1906037</v>
      </c>
      <c r="EG426">
        <v>3.7783055000000001</v>
      </c>
      <c r="EH426">
        <v>2.9950123</v>
      </c>
      <c r="EI426">
        <v>3.4479145999999998</v>
      </c>
      <c r="EJ426">
        <v>2.9779067000000001</v>
      </c>
      <c r="EK426">
        <v>3.2975303999999999</v>
      </c>
      <c r="EL426">
        <v>2.9853063</v>
      </c>
      <c r="EM426">
        <v>2.9462663999999998</v>
      </c>
      <c r="EN426">
        <v>2.7470496</v>
      </c>
      <c r="EO426">
        <v>2.8049089999999999</v>
      </c>
      <c r="EP426">
        <v>2.7387679</v>
      </c>
      <c r="EQ426">
        <v>3.6966374000000002</v>
      </c>
      <c r="ER426">
        <v>3.2888495999999998</v>
      </c>
      <c r="ES426">
        <v>3.2699687000000002</v>
      </c>
      <c r="ET426">
        <v>3.2044660999999999</v>
      </c>
      <c r="EU426">
        <v>2.5009196</v>
      </c>
      <c r="EV426">
        <v>0</v>
      </c>
      <c r="EW426">
        <f>MATCH(A426,'[1]BASC2_BRIEF_6yr_DEMOS_ScanInfo '!$H$1:$H$585,0)</f>
        <v>511</v>
      </c>
      <c r="EX426">
        <f>INDEX('[1]BASC2_BRIEF_6yr_DEMOS_ScanInfo '!$L$1:$L$585,EW426)</f>
        <v>1</v>
      </c>
      <c r="EY426">
        <v>2</v>
      </c>
      <c r="EZ426">
        <v>1</v>
      </c>
      <c r="FA426">
        <f t="shared" si="96"/>
        <v>0</v>
      </c>
      <c r="FB426">
        <v>0</v>
      </c>
    </row>
    <row r="427" spans="1:158" x14ac:dyDescent="0.35">
      <c r="A427" t="s">
        <v>228</v>
      </c>
      <c r="B427">
        <v>3.919492</v>
      </c>
      <c r="C427">
        <v>2.7937818000000001</v>
      </c>
      <c r="D427">
        <v>2.8439074</v>
      </c>
      <c r="E427">
        <v>3.0916090000000001</v>
      </c>
      <c r="F427">
        <v>3.6744908999999999</v>
      </c>
      <c r="G427">
        <v>3.3100379000000002</v>
      </c>
      <c r="H427">
        <v>3.1663828000000001</v>
      </c>
      <c r="I427">
        <v>2.9949653000000001</v>
      </c>
      <c r="J427">
        <v>3.6361108</v>
      </c>
      <c r="K427">
        <v>2.8771844</v>
      </c>
      <c r="L427">
        <v>2.7824509000000002</v>
      </c>
      <c r="M427">
        <v>3.295687</v>
      </c>
      <c r="N427">
        <v>3.7323200999999999</v>
      </c>
      <c r="O427">
        <v>3.2983329000000001</v>
      </c>
      <c r="P427">
        <v>3.3103248999999999</v>
      </c>
      <c r="Q427">
        <v>3.6976494999999998</v>
      </c>
      <c r="R427">
        <v>4.3825836000000002</v>
      </c>
      <c r="S427">
        <v>5.2701339999999997</v>
      </c>
      <c r="T427">
        <v>2.9645695999999999</v>
      </c>
      <c r="U427">
        <v>3.0345981000000002</v>
      </c>
      <c r="V427">
        <v>3.2739573000000002</v>
      </c>
      <c r="W427">
        <v>2.9383035</v>
      </c>
      <c r="X427">
        <v>3.1166084000000001</v>
      </c>
      <c r="Y427">
        <v>4.0341196000000004</v>
      </c>
      <c r="Z427">
        <v>3.6530893</v>
      </c>
      <c r="AA427">
        <v>3.4109911999999998</v>
      </c>
      <c r="AB427">
        <v>3.0096645</v>
      </c>
      <c r="AC427">
        <v>2.5669689</v>
      </c>
      <c r="AD427">
        <v>3.2395475</v>
      </c>
      <c r="AE427">
        <v>3.3039489</v>
      </c>
      <c r="AF427">
        <v>3.5505537999999999</v>
      </c>
      <c r="AG427">
        <v>3.8485463000000002</v>
      </c>
      <c r="AH427">
        <v>2.7281621</v>
      </c>
      <c r="AI427">
        <v>3.085779</v>
      </c>
      <c r="AJ427">
        <v>3.7986841</v>
      </c>
      <c r="AK427">
        <v>2.7908949999999999</v>
      </c>
      <c r="AL427">
        <v>3.3644897999999999</v>
      </c>
      <c r="AM427">
        <v>3.7062531000000001</v>
      </c>
      <c r="AN427">
        <v>3.1738306999999999</v>
      </c>
      <c r="AO427">
        <v>3.3275516000000001</v>
      </c>
      <c r="AP427">
        <v>2.6021266000000001</v>
      </c>
      <c r="AQ427">
        <v>1.9676648000000001</v>
      </c>
      <c r="AR427">
        <v>2.8703508000000002</v>
      </c>
      <c r="AS427">
        <v>4.4667282000000004</v>
      </c>
      <c r="AT427">
        <v>2.7569170000000001</v>
      </c>
      <c r="AU427">
        <v>2.4252758000000001</v>
      </c>
      <c r="AV427">
        <v>2.7204049000000001</v>
      </c>
      <c r="AW427">
        <v>4.8836164000000002</v>
      </c>
      <c r="AX427">
        <v>3.1348052000000002</v>
      </c>
      <c r="AY427">
        <v>3.3861971</v>
      </c>
      <c r="AZ427">
        <v>3.0578476999999999</v>
      </c>
      <c r="BA427">
        <v>2.8651754999999999</v>
      </c>
      <c r="BB427">
        <v>2.8771399999999998</v>
      </c>
      <c r="BC427">
        <v>3.2108724</v>
      </c>
      <c r="BD427">
        <v>2.9311783</v>
      </c>
      <c r="BE427">
        <v>3.1708693999999999</v>
      </c>
      <c r="BF427">
        <v>2.7664053000000002</v>
      </c>
      <c r="BG427">
        <v>2.7302963999999998</v>
      </c>
      <c r="BH427">
        <v>2.7178292000000002</v>
      </c>
      <c r="BI427">
        <v>2.7405917999999998</v>
      </c>
      <c r="BJ427">
        <v>2.9395850000000001</v>
      </c>
      <c r="BK427">
        <v>2.7787812000000001</v>
      </c>
      <c r="BL427">
        <v>3.1327457000000001</v>
      </c>
      <c r="BM427">
        <v>3.0677853000000002</v>
      </c>
      <c r="BN427">
        <v>3.5544612</v>
      </c>
      <c r="BO427">
        <v>2.8148694000000001</v>
      </c>
      <c r="BP427">
        <v>2.8246378999999999</v>
      </c>
      <c r="BQ427">
        <v>2.6759056999999999</v>
      </c>
      <c r="BR427">
        <v>2.6415302999999999</v>
      </c>
      <c r="BS427">
        <v>2.8555207</v>
      </c>
      <c r="BT427">
        <v>3.4601622000000001</v>
      </c>
      <c r="BU427">
        <v>3.0512291999999999</v>
      </c>
      <c r="BV427">
        <v>3.3996439000000001</v>
      </c>
      <c r="BW427">
        <v>2.8644862</v>
      </c>
      <c r="BX427">
        <v>2.3646767</v>
      </c>
      <c r="BY427">
        <v>3.6106782000000002</v>
      </c>
      <c r="BZ427">
        <v>3.1497958000000001</v>
      </c>
      <c r="CA427">
        <v>2.7750444000000001</v>
      </c>
      <c r="CB427">
        <v>2.9434203999999999</v>
      </c>
      <c r="CC427">
        <v>3.4507718000000001</v>
      </c>
      <c r="CD427">
        <v>3.3721185</v>
      </c>
      <c r="CE427">
        <v>3.0448195999999998</v>
      </c>
      <c r="CF427">
        <v>3.0390728</v>
      </c>
      <c r="CG427">
        <v>3.602509</v>
      </c>
      <c r="CH427">
        <v>2.6854813000000002</v>
      </c>
      <c r="CI427">
        <v>2.8292071999999999</v>
      </c>
      <c r="CJ427">
        <v>3.4244995</v>
      </c>
      <c r="CK427">
        <v>3.6178374</v>
      </c>
      <c r="CL427">
        <v>3.3199407999999999</v>
      </c>
      <c r="CM427">
        <v>3.2817118000000001</v>
      </c>
      <c r="CN427">
        <v>3.5289955000000002</v>
      </c>
      <c r="CO427">
        <v>4.3666815999999997</v>
      </c>
      <c r="CP427">
        <v>5.6487575000000003</v>
      </c>
      <c r="CQ427">
        <v>3.1835973000000002</v>
      </c>
      <c r="CR427">
        <v>2.8726234000000002</v>
      </c>
      <c r="CS427">
        <v>3.5818310000000002</v>
      </c>
      <c r="CT427">
        <v>2.9817461999999999</v>
      </c>
      <c r="CU427">
        <v>3.1663389</v>
      </c>
      <c r="CV427">
        <v>3.6594829999999998</v>
      </c>
      <c r="CW427">
        <v>3.7626138</v>
      </c>
      <c r="CX427">
        <v>3.2408606999999998</v>
      </c>
      <c r="CY427">
        <v>2.9530219999999998</v>
      </c>
      <c r="CZ427">
        <v>2.6776140000000002</v>
      </c>
      <c r="DA427">
        <v>3.1404475999999999</v>
      </c>
      <c r="DB427">
        <v>3.2546233999999998</v>
      </c>
      <c r="DC427">
        <v>3.2910754999999998</v>
      </c>
      <c r="DD427">
        <v>3.8006015</v>
      </c>
      <c r="DE427">
        <v>2.7312105</v>
      </c>
      <c r="DF427">
        <v>3.1219994999999998</v>
      </c>
      <c r="DG427">
        <v>3.7643178000000002</v>
      </c>
      <c r="DH427">
        <v>2.7893572</v>
      </c>
      <c r="DI427">
        <v>3.6765729999999999</v>
      </c>
      <c r="DJ427">
        <v>3.5280368000000002</v>
      </c>
      <c r="DK427">
        <v>3.3116786</v>
      </c>
      <c r="DL427">
        <v>3.8024827999999999</v>
      </c>
      <c r="DM427">
        <v>2.6351079999999998</v>
      </c>
      <c r="DN427">
        <v>2.0528154000000001</v>
      </c>
      <c r="DO427">
        <v>2.9463138999999998</v>
      </c>
      <c r="DP427">
        <v>4.4147901999999997</v>
      </c>
      <c r="DQ427">
        <v>2.6892292000000002</v>
      </c>
      <c r="DR427">
        <v>2.3583593</v>
      </c>
      <c r="DS427">
        <v>2.5862563000000001</v>
      </c>
      <c r="DT427">
        <v>4.7726622000000001</v>
      </c>
      <c r="DU427">
        <v>3.1892469000000001</v>
      </c>
      <c r="DV427">
        <v>3.3327358</v>
      </c>
      <c r="DW427">
        <v>3.4668789000000002</v>
      </c>
      <c r="DX427">
        <v>2.7245159000000001</v>
      </c>
      <c r="DY427">
        <v>2.6969957</v>
      </c>
      <c r="DZ427">
        <v>3.0134086999999998</v>
      </c>
      <c r="EA427">
        <v>2.9432852</v>
      </c>
      <c r="EB427">
        <v>3.1505147999999998</v>
      </c>
      <c r="EC427">
        <v>2.7781901000000002</v>
      </c>
      <c r="ED427">
        <v>2.8056869999999998</v>
      </c>
      <c r="EE427">
        <v>2.5730164000000002</v>
      </c>
      <c r="EF427">
        <v>2.8802973999999999</v>
      </c>
      <c r="EG427">
        <v>2.9290226000000001</v>
      </c>
      <c r="EH427">
        <v>2.7849162000000001</v>
      </c>
      <c r="EI427">
        <v>3.1750376</v>
      </c>
      <c r="EJ427">
        <v>2.9294839000000001</v>
      </c>
      <c r="EK427">
        <v>3.1164968000000002</v>
      </c>
      <c r="EL427">
        <v>2.8745213000000001</v>
      </c>
      <c r="EM427">
        <v>2.8288793999999999</v>
      </c>
      <c r="EN427">
        <v>2.8035177999999998</v>
      </c>
      <c r="EO427">
        <v>2.5559248999999999</v>
      </c>
      <c r="EP427">
        <v>2.7610092000000002</v>
      </c>
      <c r="EQ427">
        <v>3.0590632000000002</v>
      </c>
      <c r="ER427">
        <v>3.2516352999999998</v>
      </c>
      <c r="ES427">
        <v>3.1515639000000002</v>
      </c>
      <c r="ET427">
        <v>2.9965525</v>
      </c>
      <c r="EU427">
        <v>2.5248515999999999</v>
      </c>
      <c r="EV427">
        <v>0</v>
      </c>
      <c r="EW427">
        <f>MATCH(A427,'[1]BASC2_BRIEF_6yr_DEMOS_ScanInfo '!$H$1:$H$585,0)</f>
        <v>522</v>
      </c>
      <c r="EX427">
        <f>INDEX('[1]BASC2_BRIEF_6yr_DEMOS_ScanInfo '!$L$1:$L$585,EW427)</f>
        <v>1</v>
      </c>
      <c r="EY427">
        <v>2</v>
      </c>
      <c r="EZ427">
        <v>1</v>
      </c>
      <c r="FA427">
        <f t="shared" si="96"/>
        <v>0</v>
      </c>
      <c r="FB427">
        <v>0</v>
      </c>
    </row>
    <row r="428" spans="1:158" x14ac:dyDescent="0.35">
      <c r="A428" t="s">
        <v>307</v>
      </c>
      <c r="B428">
        <v>3.5004306000000001</v>
      </c>
      <c r="C428">
        <v>3.0883769999999999</v>
      </c>
      <c r="D428">
        <v>2.8275697000000002</v>
      </c>
      <c r="E428">
        <v>3.1810806</v>
      </c>
      <c r="F428">
        <v>3.6232738000000002</v>
      </c>
      <c r="G428">
        <v>3.3846283000000001</v>
      </c>
      <c r="H428">
        <v>3.2110205000000001</v>
      </c>
      <c r="I428">
        <v>3.1329913</v>
      </c>
      <c r="J428">
        <v>3.1334691000000001</v>
      </c>
      <c r="K428">
        <v>2.974993</v>
      </c>
      <c r="L428">
        <v>2.7751741000000001</v>
      </c>
      <c r="M428">
        <v>3.3004462999999999</v>
      </c>
      <c r="N428">
        <v>4.0843686999999997</v>
      </c>
      <c r="O428">
        <v>3.2884158999999999</v>
      </c>
      <c r="P428">
        <v>3.3972023</v>
      </c>
      <c r="Q428">
        <v>3.5700655000000001</v>
      </c>
      <c r="R428">
        <v>4.6996235999999998</v>
      </c>
      <c r="S428">
        <v>5.4649782</v>
      </c>
      <c r="T428">
        <v>3.1894163999999998</v>
      </c>
      <c r="U428">
        <v>3.085906</v>
      </c>
      <c r="V428">
        <v>3.2238522000000001</v>
      </c>
      <c r="W428">
        <v>2.9730365000000001</v>
      </c>
      <c r="X428">
        <v>2.9923153</v>
      </c>
      <c r="Y428">
        <v>3.7542677000000002</v>
      </c>
      <c r="Z428">
        <v>3.2399054</v>
      </c>
      <c r="AA428">
        <v>3.1291432000000001</v>
      </c>
      <c r="AB428">
        <v>2.9647540999999999</v>
      </c>
      <c r="AC428">
        <v>2.6080093</v>
      </c>
      <c r="AD428">
        <v>2.9520659</v>
      </c>
      <c r="AE428">
        <v>3.0782948000000001</v>
      </c>
      <c r="AF428">
        <v>3.4467205999999999</v>
      </c>
      <c r="AG428">
        <v>3.8865595000000002</v>
      </c>
      <c r="AH428">
        <v>2.9934275000000001</v>
      </c>
      <c r="AI428">
        <v>3.6738390999999999</v>
      </c>
      <c r="AJ428">
        <v>4.1870599000000004</v>
      </c>
      <c r="AK428">
        <v>3.0401106000000002</v>
      </c>
      <c r="AL428">
        <v>3.9403942000000001</v>
      </c>
      <c r="AM428">
        <v>3.4349343999999999</v>
      </c>
      <c r="AN428">
        <v>3.4879663000000001</v>
      </c>
      <c r="AO428">
        <v>3.0753520000000001</v>
      </c>
      <c r="AP428">
        <v>2.7508729000000001</v>
      </c>
      <c r="AQ428">
        <v>2.2329110999999999</v>
      </c>
      <c r="AR428">
        <v>2.9202862000000001</v>
      </c>
      <c r="AS428">
        <v>4.4241561999999997</v>
      </c>
      <c r="AT428">
        <v>2.9297059000000001</v>
      </c>
      <c r="AU428">
        <v>2.3889084</v>
      </c>
      <c r="AV428">
        <v>2.5592735000000002</v>
      </c>
      <c r="AW428">
        <v>4.6323170999999999</v>
      </c>
      <c r="AX428">
        <v>3.4984180999999999</v>
      </c>
      <c r="AY428">
        <v>3.2706171999999998</v>
      </c>
      <c r="AZ428">
        <v>3.4800854000000001</v>
      </c>
      <c r="BA428">
        <v>2.5470790999999999</v>
      </c>
      <c r="BB428">
        <v>2.9456844000000002</v>
      </c>
      <c r="BC428">
        <v>2.8796732</v>
      </c>
      <c r="BD428">
        <v>3.07687</v>
      </c>
      <c r="BE428">
        <v>2.6742455999999999</v>
      </c>
      <c r="BF428">
        <v>2.6802703999999999</v>
      </c>
      <c r="BG428">
        <v>2.8724911</v>
      </c>
      <c r="BH428">
        <v>2.6647514999999999</v>
      </c>
      <c r="BI428">
        <v>3.2075700999999999</v>
      </c>
      <c r="BJ428">
        <v>2.8642962000000001</v>
      </c>
      <c r="BK428">
        <v>2.880322</v>
      </c>
      <c r="BL428">
        <v>3.7477502999999999</v>
      </c>
      <c r="BM428">
        <v>3.1170094000000002</v>
      </c>
      <c r="BN428">
        <v>3.3112613999999998</v>
      </c>
      <c r="BO428">
        <v>2.8275895000000002</v>
      </c>
      <c r="BP428">
        <v>3.4026624999999999</v>
      </c>
      <c r="BQ428">
        <v>2.7129485999999998</v>
      </c>
      <c r="BR428">
        <v>2.8386809999999998</v>
      </c>
      <c r="BS428">
        <v>2.7721418999999998</v>
      </c>
      <c r="BT428">
        <v>3.3489987999999999</v>
      </c>
      <c r="BU428">
        <v>3.2755684999999999</v>
      </c>
      <c r="BV428">
        <v>3.4301867000000001</v>
      </c>
      <c r="BW428">
        <v>3.0320839999999998</v>
      </c>
      <c r="BX428">
        <v>2.9191997000000001</v>
      </c>
      <c r="BY428">
        <v>3.6004299999999998</v>
      </c>
      <c r="BZ428">
        <v>2.895597</v>
      </c>
      <c r="CA428">
        <v>2.7061996000000001</v>
      </c>
      <c r="CB428">
        <v>3.1738286000000002</v>
      </c>
      <c r="CC428">
        <v>3.6840446</v>
      </c>
      <c r="CD428">
        <v>3.4578283000000001</v>
      </c>
      <c r="CE428">
        <v>3.0698577999999999</v>
      </c>
      <c r="CF428">
        <v>3.1874495</v>
      </c>
      <c r="CG428">
        <v>3.4470128999999998</v>
      </c>
      <c r="CH428">
        <v>2.8773379000000001</v>
      </c>
      <c r="CI428">
        <v>2.9615946000000002</v>
      </c>
      <c r="CJ428">
        <v>3.5099052999999998</v>
      </c>
      <c r="CK428">
        <v>3.9301419000000002</v>
      </c>
      <c r="CL428">
        <v>3.4013064000000002</v>
      </c>
      <c r="CM428">
        <v>3.3687586999999999</v>
      </c>
      <c r="CN428">
        <v>3.6798785000000001</v>
      </c>
      <c r="CO428">
        <v>4.2246351000000004</v>
      </c>
      <c r="CP428">
        <v>5.1605134000000001</v>
      </c>
      <c r="CQ428">
        <v>3.0054698000000002</v>
      </c>
      <c r="CR428">
        <v>3.0785977999999998</v>
      </c>
      <c r="CS428">
        <v>3.7849526</v>
      </c>
      <c r="CT428">
        <v>2.9798355000000001</v>
      </c>
      <c r="CU428">
        <v>3.0139751000000001</v>
      </c>
      <c r="CV428">
        <v>3.9909374999999998</v>
      </c>
      <c r="CW428">
        <v>3.5405525999999998</v>
      </c>
      <c r="CX428">
        <v>3.3335246999999999</v>
      </c>
      <c r="CY428">
        <v>3.1204828999999998</v>
      </c>
      <c r="CZ428">
        <v>2.4856465000000001</v>
      </c>
      <c r="DA428">
        <v>3.0092083999999999</v>
      </c>
      <c r="DB428">
        <v>3.3591654000000002</v>
      </c>
      <c r="DC428">
        <v>3.7889523999999999</v>
      </c>
      <c r="DD428">
        <v>4.1277584999999997</v>
      </c>
      <c r="DE428">
        <v>3.1902355999999998</v>
      </c>
      <c r="DF428">
        <v>3.4818361000000002</v>
      </c>
      <c r="DG428">
        <v>3.9249586999999999</v>
      </c>
      <c r="DH428">
        <v>2.9469237000000001</v>
      </c>
      <c r="DI428">
        <v>3.5933511</v>
      </c>
      <c r="DJ428">
        <v>3.7351538999999998</v>
      </c>
      <c r="DK428">
        <v>3.3331952</v>
      </c>
      <c r="DL428">
        <v>3.4790391999999999</v>
      </c>
      <c r="DM428">
        <v>2.8763038999999999</v>
      </c>
      <c r="DN428">
        <v>2.2004994999999998</v>
      </c>
      <c r="DO428">
        <v>2.8099375000000002</v>
      </c>
      <c r="DP428">
        <v>4.6749840000000003</v>
      </c>
      <c r="DQ428">
        <v>2.7540889000000002</v>
      </c>
      <c r="DR428">
        <v>2.3535656999999999</v>
      </c>
      <c r="DS428">
        <v>2.7504293999999998</v>
      </c>
      <c r="DT428">
        <v>4.8729877000000004</v>
      </c>
      <c r="DU428">
        <v>3.485096</v>
      </c>
      <c r="DV428">
        <v>3.4188170000000002</v>
      </c>
      <c r="DW428">
        <v>3.1991317000000001</v>
      </c>
      <c r="DX428">
        <v>3.1948698000000002</v>
      </c>
      <c r="DY428">
        <v>3.0220647</v>
      </c>
      <c r="DZ428">
        <v>3.0501849999999999</v>
      </c>
      <c r="EA428">
        <v>2.9348135000000002</v>
      </c>
      <c r="EB428">
        <v>3.3315939999999999</v>
      </c>
      <c r="EC428">
        <v>2.8241141000000001</v>
      </c>
      <c r="ED428">
        <v>2.6313322000000001</v>
      </c>
      <c r="EE428">
        <v>2.6525645</v>
      </c>
      <c r="EF428">
        <v>2.8384687999999998</v>
      </c>
      <c r="EG428">
        <v>3.0141396999999999</v>
      </c>
      <c r="EH428">
        <v>2.9301636000000002</v>
      </c>
      <c r="EI428">
        <v>3.4499555000000002</v>
      </c>
      <c r="EJ428">
        <v>3.0850274999999998</v>
      </c>
      <c r="EK428">
        <v>3.5369635000000001</v>
      </c>
      <c r="EL428">
        <v>2.9264846000000002</v>
      </c>
      <c r="EM428">
        <v>2.925827</v>
      </c>
      <c r="EN428">
        <v>2.7024230999999999</v>
      </c>
      <c r="EO428">
        <v>2.6783229999999998</v>
      </c>
      <c r="EP428">
        <v>2.7650777999999998</v>
      </c>
      <c r="EQ428">
        <v>3.9505650999999999</v>
      </c>
      <c r="ER428">
        <v>3.1306664999999998</v>
      </c>
      <c r="ES428">
        <v>3.5166609000000002</v>
      </c>
      <c r="ET428">
        <v>3.2545133000000002</v>
      </c>
      <c r="EU428">
        <v>3.0429721000000001</v>
      </c>
      <c r="EV428">
        <v>0</v>
      </c>
      <c r="EW428">
        <f>MATCH(A428,'[1]BASC2_BRIEF_6yr_DEMOS_ScanInfo '!$H$1:$H$585,0)</f>
        <v>530</v>
      </c>
      <c r="EX428">
        <f>INDEX('[1]BASC2_BRIEF_6yr_DEMOS_ScanInfo '!$L$1:$L$585,EW428)</f>
        <v>1</v>
      </c>
      <c r="EY428">
        <v>2</v>
      </c>
      <c r="EZ428">
        <v>1</v>
      </c>
      <c r="FA428">
        <f t="shared" si="96"/>
        <v>0</v>
      </c>
      <c r="FB428">
        <v>0</v>
      </c>
    </row>
    <row r="429" spans="1:158" x14ac:dyDescent="0.35">
      <c r="A429" t="s">
        <v>232</v>
      </c>
      <c r="B429">
        <v>3.7194392999999999</v>
      </c>
      <c r="C429">
        <v>3.0415250999999999</v>
      </c>
      <c r="D429">
        <v>2.5422617999999999</v>
      </c>
      <c r="E429">
        <v>3.1095752999999999</v>
      </c>
      <c r="F429">
        <v>3.7141304000000002</v>
      </c>
      <c r="G429">
        <v>3.7447338000000001</v>
      </c>
      <c r="H429">
        <v>3.1204844</v>
      </c>
      <c r="I429">
        <v>2.9103446000000002</v>
      </c>
      <c r="J429">
        <v>3.7759100999999999</v>
      </c>
      <c r="K429">
        <v>3.1407533000000001</v>
      </c>
      <c r="L429">
        <v>2.9346825999999999</v>
      </c>
      <c r="M429">
        <v>3.3825582999999999</v>
      </c>
      <c r="N429">
        <v>3.8423376</v>
      </c>
      <c r="O429">
        <v>3.4194143000000001</v>
      </c>
      <c r="P429">
        <v>3.4369204</v>
      </c>
      <c r="Q429">
        <v>3.6962799999999998</v>
      </c>
      <c r="R429">
        <v>4.6632667000000003</v>
      </c>
      <c r="S429">
        <v>5.4573960000000001</v>
      </c>
      <c r="T429">
        <v>3.1448328000000001</v>
      </c>
      <c r="U429">
        <v>2.9571903000000002</v>
      </c>
      <c r="V429">
        <v>3.3528248999999999</v>
      </c>
      <c r="W429">
        <v>3.0973109999999999</v>
      </c>
      <c r="X429">
        <v>2.9588410999999999</v>
      </c>
      <c r="Y429">
        <v>4.0403466000000003</v>
      </c>
      <c r="Z429">
        <v>3.5325669999999998</v>
      </c>
      <c r="AA429">
        <v>3.3315735000000002</v>
      </c>
      <c r="AB429">
        <v>3.0132742000000001</v>
      </c>
      <c r="AC429">
        <v>2.5087497000000001</v>
      </c>
      <c r="AD429">
        <v>2.8925728999999998</v>
      </c>
      <c r="AE429">
        <v>3.4372940000000001</v>
      </c>
      <c r="AF429">
        <v>3.5871892000000001</v>
      </c>
      <c r="AG429">
        <v>4.8046731999999999</v>
      </c>
      <c r="AH429">
        <v>3.0148060000000001</v>
      </c>
      <c r="AI429">
        <v>3.2681562999999998</v>
      </c>
      <c r="AJ429">
        <v>3.6453774000000001</v>
      </c>
      <c r="AK429">
        <v>2.8292856</v>
      </c>
      <c r="AL429">
        <v>3.5693285000000001</v>
      </c>
      <c r="AM429">
        <v>3.9137103999999998</v>
      </c>
      <c r="AN429">
        <v>3.4726615000000001</v>
      </c>
      <c r="AO429">
        <v>2.9363893999999999</v>
      </c>
      <c r="AP429">
        <v>2.7948615999999999</v>
      </c>
      <c r="AQ429">
        <v>2.1501223999999999</v>
      </c>
      <c r="AR429">
        <v>2.8340801999999998</v>
      </c>
      <c r="AS429">
        <v>4.0951772000000002</v>
      </c>
      <c r="AT429">
        <v>2.9155231000000001</v>
      </c>
      <c r="AU429">
        <v>2.2167108</v>
      </c>
      <c r="AV429">
        <v>2.6209826000000001</v>
      </c>
      <c r="AW429">
        <v>5.0554509000000003</v>
      </c>
      <c r="AX429">
        <v>3.1785313999999998</v>
      </c>
      <c r="AY429">
        <v>3.3717245999999998</v>
      </c>
      <c r="AZ429">
        <v>3.0733130000000002</v>
      </c>
      <c r="BA429">
        <v>2.7087425999999999</v>
      </c>
      <c r="BB429">
        <v>3.1138360999999999</v>
      </c>
      <c r="BC429">
        <v>2.8955066</v>
      </c>
      <c r="BD429">
        <v>3.0437677000000001</v>
      </c>
      <c r="BE429">
        <v>3.1692730999999998</v>
      </c>
      <c r="BF429">
        <v>2.7016819000000001</v>
      </c>
      <c r="BG429">
        <v>2.5932605</v>
      </c>
      <c r="BH429">
        <v>2.7443662</v>
      </c>
      <c r="BI429">
        <v>3.2603958</v>
      </c>
      <c r="BJ429">
        <v>3.1749736999999998</v>
      </c>
      <c r="BK429">
        <v>2.8278146</v>
      </c>
      <c r="BL429">
        <v>3.3741438000000001</v>
      </c>
      <c r="BM429">
        <v>3.1466856000000001</v>
      </c>
      <c r="BN429">
        <v>3.2052667000000001</v>
      </c>
      <c r="BO429">
        <v>3.1997551999999998</v>
      </c>
      <c r="BP429">
        <v>2.8833088999999998</v>
      </c>
      <c r="BQ429">
        <v>2.6887405000000002</v>
      </c>
      <c r="BR429">
        <v>2.9098145999999998</v>
      </c>
      <c r="BS429">
        <v>2.9602425000000001</v>
      </c>
      <c r="BT429">
        <v>3.5259315999999998</v>
      </c>
      <c r="BU429">
        <v>3.3018185999999998</v>
      </c>
      <c r="BV429">
        <v>3.4572970999999999</v>
      </c>
      <c r="BW429">
        <v>3.052511</v>
      </c>
      <c r="BX429">
        <v>2.6077518</v>
      </c>
      <c r="BY429">
        <v>3.6633648999999999</v>
      </c>
      <c r="BZ429">
        <v>3.0420473000000001</v>
      </c>
      <c r="CA429">
        <v>2.7228702999999999</v>
      </c>
      <c r="CB429">
        <v>3.0581174</v>
      </c>
      <c r="CC429">
        <v>3.6909372999999999</v>
      </c>
      <c r="CD429">
        <v>3.5354366000000002</v>
      </c>
      <c r="CE429">
        <v>3.2307364999999999</v>
      </c>
      <c r="CF429">
        <v>2.970062</v>
      </c>
      <c r="CG429">
        <v>3.4889454999999998</v>
      </c>
      <c r="CH429">
        <v>2.6764054000000002</v>
      </c>
      <c r="CI429">
        <v>2.9909587000000002</v>
      </c>
      <c r="CJ429">
        <v>3.1878172999999999</v>
      </c>
      <c r="CK429">
        <v>3.8627064</v>
      </c>
      <c r="CL429">
        <v>3.2992865999999998</v>
      </c>
      <c r="CM429">
        <v>3.3543851</v>
      </c>
      <c r="CN429">
        <v>3.6921016999999998</v>
      </c>
      <c r="CO429">
        <v>4.4299907999999997</v>
      </c>
      <c r="CP429">
        <v>5.6243676999999996</v>
      </c>
      <c r="CQ429">
        <v>3.2635581</v>
      </c>
      <c r="CR429">
        <v>3.0141963999999999</v>
      </c>
      <c r="CS429">
        <v>3.3201999999999998</v>
      </c>
      <c r="CT429">
        <v>3.0659583000000001</v>
      </c>
      <c r="CU429">
        <v>3.1043606000000001</v>
      </c>
      <c r="CV429">
        <v>3.7001287999999999</v>
      </c>
      <c r="CW429">
        <v>3.5700208999999998</v>
      </c>
      <c r="CX429">
        <v>3.3998206</v>
      </c>
      <c r="CY429">
        <v>3.0882603999999998</v>
      </c>
      <c r="CZ429">
        <v>2.5128908000000001</v>
      </c>
      <c r="DA429">
        <v>2.9628736999999998</v>
      </c>
      <c r="DB429">
        <v>3.3409971999999999</v>
      </c>
      <c r="DC429">
        <v>3.8052361000000001</v>
      </c>
      <c r="DD429">
        <v>3.7866719</v>
      </c>
      <c r="DE429">
        <v>3.0687459000000001</v>
      </c>
      <c r="DF429">
        <v>3.3116834000000002</v>
      </c>
      <c r="DG429">
        <v>3.8104496000000001</v>
      </c>
      <c r="DH429">
        <v>3.2142653000000001</v>
      </c>
      <c r="DI429">
        <v>3.7876145999999999</v>
      </c>
      <c r="DJ429">
        <v>3.8302361999999999</v>
      </c>
      <c r="DK429">
        <v>3.4523635000000001</v>
      </c>
      <c r="DL429">
        <v>2.7398307000000002</v>
      </c>
      <c r="DM429">
        <v>2.8452980999999999</v>
      </c>
      <c r="DN429">
        <v>2.1132607000000001</v>
      </c>
      <c r="DO429">
        <v>2.9758871</v>
      </c>
      <c r="DP429">
        <v>4.2857165000000004</v>
      </c>
      <c r="DQ429">
        <v>2.9036070999999999</v>
      </c>
      <c r="DR429">
        <v>2.3960981000000001</v>
      </c>
      <c r="DS429">
        <v>2.7694860000000001</v>
      </c>
      <c r="DT429">
        <v>5.1134405000000003</v>
      </c>
      <c r="DU429">
        <v>3.1016886000000001</v>
      </c>
      <c r="DV429">
        <v>3.3594184</v>
      </c>
      <c r="DW429">
        <v>3.3290818</v>
      </c>
      <c r="DX429">
        <v>2.8910998999999999</v>
      </c>
      <c r="DY429">
        <v>3.0839047000000002</v>
      </c>
      <c r="DZ429">
        <v>3.0563609999999999</v>
      </c>
      <c r="EA429">
        <v>3.1411121</v>
      </c>
      <c r="EB429">
        <v>2.7865584000000001</v>
      </c>
      <c r="EC429">
        <v>2.8303813999999998</v>
      </c>
      <c r="ED429">
        <v>2.7014326999999998</v>
      </c>
      <c r="EE429">
        <v>2.6789974999999999</v>
      </c>
      <c r="EF429">
        <v>3.0917298999999998</v>
      </c>
      <c r="EG429">
        <v>3.0219144999999998</v>
      </c>
      <c r="EH429">
        <v>3.0130045000000001</v>
      </c>
      <c r="EI429">
        <v>3.5439674999999999</v>
      </c>
      <c r="EJ429">
        <v>3.1325916999999999</v>
      </c>
      <c r="EK429">
        <v>3.4141225999999998</v>
      </c>
      <c r="EL429">
        <v>3.048486</v>
      </c>
      <c r="EM429">
        <v>3.1167169000000001</v>
      </c>
      <c r="EN429">
        <v>2.7988954000000001</v>
      </c>
      <c r="EO429">
        <v>2.9581436999999999</v>
      </c>
      <c r="EP429">
        <v>2.9170550999999998</v>
      </c>
      <c r="EQ429">
        <v>3.3375987999999999</v>
      </c>
      <c r="ER429">
        <v>3.1234689000000002</v>
      </c>
      <c r="ES429">
        <v>3.3863620999999999</v>
      </c>
      <c r="ET429">
        <v>3.1541545000000002</v>
      </c>
      <c r="EU429">
        <v>2.7723927000000002</v>
      </c>
      <c r="EV429">
        <v>0</v>
      </c>
      <c r="EW429">
        <f>MATCH(A429,'[1]BASC2_BRIEF_6yr_DEMOS_ScanInfo '!$H$1:$H$585,0)</f>
        <v>531</v>
      </c>
      <c r="EX429">
        <f>INDEX('[1]BASC2_BRIEF_6yr_DEMOS_ScanInfo '!$L$1:$L$585,EW429)</f>
        <v>1</v>
      </c>
      <c r="EY429">
        <v>2</v>
      </c>
      <c r="EZ429">
        <v>1</v>
      </c>
      <c r="FA429">
        <f t="shared" si="96"/>
        <v>0</v>
      </c>
      <c r="FB429">
        <v>0</v>
      </c>
    </row>
    <row r="430" spans="1:158" x14ac:dyDescent="0.35">
      <c r="A430" t="s">
        <v>237</v>
      </c>
      <c r="B430">
        <v>3.6354039</v>
      </c>
      <c r="C430">
        <v>3.1962055999999999</v>
      </c>
      <c r="D430">
        <v>2.9324374</v>
      </c>
      <c r="E430">
        <v>2.9610487999999999</v>
      </c>
      <c r="F430">
        <v>3.5140612</v>
      </c>
      <c r="G430">
        <v>3.4352583999999999</v>
      </c>
      <c r="H430">
        <v>3.3148352999999999</v>
      </c>
      <c r="I430">
        <v>3.0607006999999999</v>
      </c>
      <c r="J430">
        <v>3.7225763999999999</v>
      </c>
      <c r="K430">
        <v>2.5882689999999999</v>
      </c>
      <c r="L430">
        <v>2.7614353</v>
      </c>
      <c r="M430">
        <v>3.1530695</v>
      </c>
      <c r="N430">
        <v>3.7114338999999998</v>
      </c>
      <c r="O430">
        <v>3.2532057999999999</v>
      </c>
      <c r="P430">
        <v>3.261898</v>
      </c>
      <c r="Q430">
        <v>3.6185458000000001</v>
      </c>
      <c r="R430">
        <v>4.4115539000000004</v>
      </c>
      <c r="S430">
        <v>5.0237765000000003</v>
      </c>
      <c r="T430">
        <v>3.1576363999999999</v>
      </c>
      <c r="U430">
        <v>2.9455645000000001</v>
      </c>
      <c r="V430">
        <v>3.4728336</v>
      </c>
      <c r="W430">
        <v>2.9914874999999999</v>
      </c>
      <c r="X430">
        <v>3.0267507999999999</v>
      </c>
      <c r="Y430">
        <v>3.6926030999999999</v>
      </c>
      <c r="Z430">
        <v>3.5051698999999998</v>
      </c>
      <c r="AA430">
        <v>3.2967613</v>
      </c>
      <c r="AB430">
        <v>3.0370395000000001</v>
      </c>
      <c r="AC430">
        <v>2.5993561999999999</v>
      </c>
      <c r="AD430">
        <v>2.9681362999999998</v>
      </c>
      <c r="AE430">
        <v>3.1819383999999999</v>
      </c>
      <c r="AF430">
        <v>3.6039175999999999</v>
      </c>
      <c r="AG430">
        <v>3.6132051999999999</v>
      </c>
      <c r="AH430">
        <v>2.6641569</v>
      </c>
      <c r="AI430">
        <v>3.2379088</v>
      </c>
      <c r="AJ430">
        <v>3.9204203999999998</v>
      </c>
      <c r="AK430">
        <v>2.5329955000000002</v>
      </c>
      <c r="AL430">
        <v>3.6264805999999998</v>
      </c>
      <c r="AM430">
        <v>3.3938847000000001</v>
      </c>
      <c r="AN430">
        <v>2.9913802</v>
      </c>
      <c r="AO430">
        <v>2.7209291000000002</v>
      </c>
      <c r="AP430">
        <v>2.6042776000000001</v>
      </c>
      <c r="AQ430">
        <v>2.0415673000000001</v>
      </c>
      <c r="AR430">
        <v>2.7277762999999999</v>
      </c>
      <c r="AS430">
        <v>4.4275102999999998</v>
      </c>
      <c r="AT430">
        <v>2.7093910999999999</v>
      </c>
      <c r="AU430">
        <v>2.2351420000000002</v>
      </c>
      <c r="AV430">
        <v>2.7131042000000001</v>
      </c>
      <c r="AW430">
        <v>4.1668023999999999</v>
      </c>
      <c r="AX430">
        <v>3.0385472999999998</v>
      </c>
      <c r="AY430">
        <v>3.3022957000000002</v>
      </c>
      <c r="AZ430">
        <v>3.0996616000000001</v>
      </c>
      <c r="BA430">
        <v>2.9427750000000001</v>
      </c>
      <c r="BB430">
        <v>3.0418810999999999</v>
      </c>
      <c r="BC430">
        <v>2.9050938999999998</v>
      </c>
      <c r="BD430">
        <v>3.0179168999999999</v>
      </c>
      <c r="BE430">
        <v>3.2547356999999999</v>
      </c>
      <c r="BF430">
        <v>2.8246953000000001</v>
      </c>
      <c r="BG430">
        <v>2.4962795</v>
      </c>
      <c r="BH430">
        <v>2.6554815999999999</v>
      </c>
      <c r="BI430">
        <v>3.0590899</v>
      </c>
      <c r="BJ430">
        <v>3.0665746</v>
      </c>
      <c r="BK430">
        <v>2.9550979000000002</v>
      </c>
      <c r="BL430">
        <v>3.2020748000000001</v>
      </c>
      <c r="BM430">
        <v>3.1584374999999998</v>
      </c>
      <c r="BN430">
        <v>3.0054858000000002</v>
      </c>
      <c r="BO430">
        <v>2.8961584999999999</v>
      </c>
      <c r="BP430">
        <v>3.1859457</v>
      </c>
      <c r="BQ430">
        <v>2.6245452999999999</v>
      </c>
      <c r="BR430">
        <v>2.6767538000000002</v>
      </c>
      <c r="BS430">
        <v>2.6890483000000001</v>
      </c>
      <c r="BT430">
        <v>2.9789289999999999</v>
      </c>
      <c r="BU430">
        <v>2.9725103000000002</v>
      </c>
      <c r="BV430">
        <v>3.1520665000000001</v>
      </c>
      <c r="BW430">
        <v>2.8279469000000002</v>
      </c>
      <c r="BX430">
        <v>2.7000289</v>
      </c>
      <c r="BY430">
        <v>3.6958790000000001</v>
      </c>
      <c r="BZ430">
        <v>3.0259292000000002</v>
      </c>
      <c r="CA430">
        <v>2.7323564999999999</v>
      </c>
      <c r="CB430">
        <v>3.2207227</v>
      </c>
      <c r="CC430">
        <v>3.9715085000000001</v>
      </c>
      <c r="CD430">
        <v>3.2345974000000002</v>
      </c>
      <c r="CE430">
        <v>3.2299929000000001</v>
      </c>
      <c r="CF430">
        <v>3.1198996999999999</v>
      </c>
      <c r="CG430">
        <v>3.7546303000000001</v>
      </c>
      <c r="CH430">
        <v>2.5919995</v>
      </c>
      <c r="CI430">
        <v>2.7188729999999999</v>
      </c>
      <c r="CJ430">
        <v>3.2753188999999998</v>
      </c>
      <c r="CK430">
        <v>3.8813512000000001</v>
      </c>
      <c r="CL430">
        <v>3.1636207000000001</v>
      </c>
      <c r="CM430">
        <v>3.0392562999999999</v>
      </c>
      <c r="CN430">
        <v>3.5111653999999999</v>
      </c>
      <c r="CO430">
        <v>4.3307114000000002</v>
      </c>
      <c r="CP430">
        <v>5.2230119999999998</v>
      </c>
      <c r="CQ430">
        <v>2.9779696000000002</v>
      </c>
      <c r="CR430">
        <v>2.8485252999999999</v>
      </c>
      <c r="CS430">
        <v>3.3561193999999999</v>
      </c>
      <c r="CT430">
        <v>2.8551394999999999</v>
      </c>
      <c r="CU430">
        <v>2.9668676999999999</v>
      </c>
      <c r="CV430">
        <v>3.6701983999999999</v>
      </c>
      <c r="CW430">
        <v>3.4267441999999999</v>
      </c>
      <c r="CX430">
        <v>3.3402805</v>
      </c>
      <c r="CY430">
        <v>3.1623193999999999</v>
      </c>
      <c r="CZ430">
        <v>2.5229621</v>
      </c>
      <c r="DA430">
        <v>2.9697279999999999</v>
      </c>
      <c r="DB430">
        <v>3.1434510000000002</v>
      </c>
      <c r="DC430">
        <v>3.5487405999999999</v>
      </c>
      <c r="DD430">
        <v>3.6631600999999998</v>
      </c>
      <c r="DE430">
        <v>2.6594476999999999</v>
      </c>
      <c r="DF430">
        <v>3.3030179</v>
      </c>
      <c r="DG430">
        <v>3.5869551</v>
      </c>
      <c r="DH430">
        <v>2.9412531999999998</v>
      </c>
      <c r="DI430">
        <v>3.5370151999999999</v>
      </c>
      <c r="DJ430">
        <v>3.7668712000000002</v>
      </c>
      <c r="DK430">
        <v>3.4746093999999998</v>
      </c>
      <c r="DL430">
        <v>3.08866</v>
      </c>
      <c r="DM430">
        <v>2.5256753000000001</v>
      </c>
      <c r="DN430">
        <v>1.9355530999999999</v>
      </c>
      <c r="DO430">
        <v>3.1102609999999999</v>
      </c>
      <c r="DP430">
        <v>3.8480042999999999</v>
      </c>
      <c r="DQ430">
        <v>2.5808855999999998</v>
      </c>
      <c r="DR430">
        <v>2.2848166999999999</v>
      </c>
      <c r="DS430">
        <v>2.7718818000000001</v>
      </c>
      <c r="DT430">
        <v>4.1605901999999997</v>
      </c>
      <c r="DU430">
        <v>3.0578088999999999</v>
      </c>
      <c r="DV430">
        <v>3.4759053999999998</v>
      </c>
      <c r="DW430">
        <v>2.9234605</v>
      </c>
      <c r="DX430">
        <v>2.8047537999999999</v>
      </c>
      <c r="DY430">
        <v>2.8013704000000001</v>
      </c>
      <c r="DZ430">
        <v>3.0206194000000002</v>
      </c>
      <c r="EA430">
        <v>2.7694855</v>
      </c>
      <c r="EB430">
        <v>3.2970896000000001</v>
      </c>
      <c r="EC430">
        <v>2.7337642</v>
      </c>
      <c r="ED430">
        <v>2.6708642999999999</v>
      </c>
      <c r="EE430">
        <v>2.5648911000000001</v>
      </c>
      <c r="EF430">
        <v>3.1226375000000002</v>
      </c>
      <c r="EG430">
        <v>2.9655456999999998</v>
      </c>
      <c r="EH430">
        <v>2.7586849</v>
      </c>
      <c r="EI430">
        <v>3.4061868</v>
      </c>
      <c r="EJ430">
        <v>3.0600238000000002</v>
      </c>
      <c r="EK430">
        <v>3.2528750999999998</v>
      </c>
      <c r="EL430">
        <v>2.9112046</v>
      </c>
      <c r="EM430">
        <v>2.6943953</v>
      </c>
      <c r="EN430">
        <v>2.7330820999999998</v>
      </c>
      <c r="EO430">
        <v>2.5870421000000001</v>
      </c>
      <c r="EP430">
        <v>2.8966777000000001</v>
      </c>
      <c r="EQ430">
        <v>3.4415243000000002</v>
      </c>
      <c r="ER430">
        <v>3.1056039000000002</v>
      </c>
      <c r="ES430">
        <v>3.4803077999999998</v>
      </c>
      <c r="ET430">
        <v>3.0570612000000001</v>
      </c>
      <c r="EU430">
        <v>2.6026248999999999</v>
      </c>
      <c r="EV430">
        <v>0</v>
      </c>
      <c r="EW430">
        <f>MATCH(A430,'[1]BASC2_BRIEF_6yr_DEMOS_ScanInfo '!$H$1:$H$585,0)</f>
        <v>540</v>
      </c>
      <c r="EX430">
        <f>INDEX('[1]BASC2_BRIEF_6yr_DEMOS_ScanInfo '!$L$1:$L$585,EW430)</f>
        <v>2</v>
      </c>
      <c r="EY430">
        <v>2</v>
      </c>
      <c r="EZ430">
        <v>2</v>
      </c>
      <c r="FA430">
        <f t="shared" ref="FA430:FB431" si="104">IF(AND(EZ430=2,EV430=0),1)</f>
        <v>1</v>
      </c>
      <c r="FB430">
        <v>1</v>
      </c>
    </row>
    <row r="431" spans="1:158" x14ac:dyDescent="0.35">
      <c r="A431" t="s">
        <v>308</v>
      </c>
      <c r="B431">
        <v>3.4976132</v>
      </c>
      <c r="C431">
        <v>3.0630951</v>
      </c>
      <c r="D431">
        <v>2.5726936</v>
      </c>
      <c r="E431">
        <v>3.1248974999999999</v>
      </c>
      <c r="F431">
        <v>3.9258220000000001</v>
      </c>
      <c r="G431">
        <v>3.3375925999999998</v>
      </c>
      <c r="H431">
        <v>3.1726605999999999</v>
      </c>
      <c r="I431">
        <v>3.2523558000000001</v>
      </c>
      <c r="J431">
        <v>3.6818171</v>
      </c>
      <c r="K431">
        <v>2.9392706999999998</v>
      </c>
      <c r="L431">
        <v>2.8242400000000001</v>
      </c>
      <c r="M431">
        <v>3.3284614000000001</v>
      </c>
      <c r="N431">
        <v>3.9567665999999999</v>
      </c>
      <c r="O431">
        <v>3.1516776000000002</v>
      </c>
      <c r="P431">
        <v>3.3810126999999999</v>
      </c>
      <c r="Q431">
        <v>3.5855562999999999</v>
      </c>
      <c r="R431">
        <v>4.485106</v>
      </c>
      <c r="S431">
        <v>5.5188402999999999</v>
      </c>
      <c r="T431">
        <v>3.0246507999999999</v>
      </c>
      <c r="U431">
        <v>3.0282244999999999</v>
      </c>
      <c r="V431">
        <v>3.7237561000000001</v>
      </c>
      <c r="W431">
        <v>3.1673908000000002</v>
      </c>
      <c r="X431">
        <v>3.1329948999999999</v>
      </c>
      <c r="Y431">
        <v>3.6105866</v>
      </c>
      <c r="Z431">
        <v>3.5973649000000001</v>
      </c>
      <c r="AA431">
        <v>3.4509832999999999</v>
      </c>
      <c r="AB431">
        <v>3.0285022000000001</v>
      </c>
      <c r="AC431">
        <v>2.6282103000000001</v>
      </c>
      <c r="AD431">
        <v>2.9181168</v>
      </c>
      <c r="AE431">
        <v>3.3807974000000001</v>
      </c>
      <c r="AF431">
        <v>3.4534840999999998</v>
      </c>
      <c r="AG431">
        <v>3.6054189000000001</v>
      </c>
      <c r="AH431">
        <v>3.0949357000000002</v>
      </c>
      <c r="AI431">
        <v>3.3518929000000002</v>
      </c>
      <c r="AJ431">
        <v>3.7039947999999998</v>
      </c>
      <c r="AK431">
        <v>3.0890626999999999</v>
      </c>
      <c r="AL431">
        <v>3.5992961000000001</v>
      </c>
      <c r="AM431">
        <v>3.7069323000000001</v>
      </c>
      <c r="AN431">
        <v>3.4203161999999998</v>
      </c>
      <c r="AO431">
        <v>2.9105061999999999</v>
      </c>
      <c r="AP431">
        <v>2.8991503999999999</v>
      </c>
      <c r="AQ431">
        <v>2.0739572000000002</v>
      </c>
      <c r="AR431">
        <v>2.8325643999999999</v>
      </c>
      <c r="AS431">
        <v>4.1140780000000001</v>
      </c>
      <c r="AT431">
        <v>2.9064641</v>
      </c>
      <c r="AU431">
        <v>2.2480707</v>
      </c>
      <c r="AV431">
        <v>2.7983210000000001</v>
      </c>
      <c r="AW431">
        <v>4.5622745</v>
      </c>
      <c r="AX431">
        <v>3.1437621</v>
      </c>
      <c r="AY431">
        <v>3.6261036</v>
      </c>
      <c r="AZ431">
        <v>3.2508569</v>
      </c>
      <c r="BA431">
        <v>2.9215542999999999</v>
      </c>
      <c r="BB431">
        <v>2.9671778999999998</v>
      </c>
      <c r="BC431">
        <v>3.1689064999999998</v>
      </c>
      <c r="BD431">
        <v>2.8256929</v>
      </c>
      <c r="BE431">
        <v>3.2587158999999999</v>
      </c>
      <c r="BF431">
        <v>2.7286633999999999</v>
      </c>
      <c r="BG431">
        <v>2.5534468000000001</v>
      </c>
      <c r="BH431">
        <v>2.6497459000000001</v>
      </c>
      <c r="BI431">
        <v>2.8439553000000002</v>
      </c>
      <c r="BJ431">
        <v>2.9841424999999999</v>
      </c>
      <c r="BK431">
        <v>3.0523281</v>
      </c>
      <c r="BL431">
        <v>3.1988959000000001</v>
      </c>
      <c r="BM431">
        <v>2.9783642000000001</v>
      </c>
      <c r="BN431">
        <v>3.2129824</v>
      </c>
      <c r="BO431">
        <v>2.9818218000000001</v>
      </c>
      <c r="BP431">
        <v>3.1763531999999999</v>
      </c>
      <c r="BQ431">
        <v>2.8201094000000002</v>
      </c>
      <c r="BR431">
        <v>2.7037110000000002</v>
      </c>
      <c r="BS431">
        <v>2.6471498000000002</v>
      </c>
      <c r="BT431">
        <v>3.3388045000000002</v>
      </c>
      <c r="BU431">
        <v>3.0735948</v>
      </c>
      <c r="BV431">
        <v>3.4911468000000001</v>
      </c>
      <c r="BW431">
        <v>3.0617812</v>
      </c>
      <c r="BX431">
        <v>2.9808495000000002</v>
      </c>
      <c r="BY431">
        <v>3.7321686999999999</v>
      </c>
      <c r="BZ431">
        <v>3.1053367000000001</v>
      </c>
      <c r="CA431">
        <v>2.5753352999999999</v>
      </c>
      <c r="CB431">
        <v>2.9972998999999998</v>
      </c>
      <c r="CC431">
        <v>3.5679262</v>
      </c>
      <c r="CD431">
        <v>3.6743030999999999</v>
      </c>
      <c r="CE431">
        <v>3.3020029000000002</v>
      </c>
      <c r="CF431">
        <v>3.2707240999999998</v>
      </c>
      <c r="CG431">
        <v>3.8712604000000002</v>
      </c>
      <c r="CH431">
        <v>2.7892112999999998</v>
      </c>
      <c r="CI431">
        <v>2.9440007000000001</v>
      </c>
      <c r="CJ431">
        <v>3.2123851999999999</v>
      </c>
      <c r="CK431">
        <v>3.8678851000000001</v>
      </c>
      <c r="CL431">
        <v>3.0742896000000002</v>
      </c>
      <c r="CM431">
        <v>3.3075196999999998</v>
      </c>
      <c r="CN431">
        <v>3.5063523999999999</v>
      </c>
      <c r="CO431">
        <v>5.4176520999999997</v>
      </c>
      <c r="CP431">
        <v>6.04915</v>
      </c>
      <c r="CQ431">
        <v>3.1753296999999998</v>
      </c>
      <c r="CR431">
        <v>2.9252547999999998</v>
      </c>
      <c r="CS431">
        <v>3.4546831</v>
      </c>
      <c r="CT431">
        <v>3.0583043000000001</v>
      </c>
      <c r="CU431">
        <v>3.2474349</v>
      </c>
      <c r="CV431">
        <v>3.7558843999999998</v>
      </c>
      <c r="CW431">
        <v>3.615767</v>
      </c>
      <c r="CX431">
        <v>3.4072542000000001</v>
      </c>
      <c r="CY431">
        <v>3.0955143000000001</v>
      </c>
      <c r="CZ431">
        <v>2.5140674000000001</v>
      </c>
      <c r="DA431">
        <v>2.8897400000000002</v>
      </c>
      <c r="DB431">
        <v>3.4726617000000002</v>
      </c>
      <c r="DC431">
        <v>3.6427193</v>
      </c>
      <c r="DD431">
        <v>3.4736137</v>
      </c>
      <c r="DE431">
        <v>3.0462739000000001</v>
      </c>
      <c r="DF431">
        <v>3.3763071999999998</v>
      </c>
      <c r="DG431">
        <v>3.9973234999999998</v>
      </c>
      <c r="DH431">
        <v>2.9506291999999998</v>
      </c>
      <c r="DI431">
        <v>3.3642813999999999</v>
      </c>
      <c r="DJ431">
        <v>3.6579456000000001</v>
      </c>
      <c r="DK431">
        <v>3.2506213000000002</v>
      </c>
      <c r="DL431">
        <v>2.9256815999999999</v>
      </c>
      <c r="DM431">
        <v>2.6933315000000002</v>
      </c>
      <c r="DN431">
        <v>2.1645508000000002</v>
      </c>
      <c r="DO431">
        <v>2.9999869000000001</v>
      </c>
      <c r="DP431">
        <v>4.1846886000000003</v>
      </c>
      <c r="DQ431">
        <v>2.9597559000000002</v>
      </c>
      <c r="DR431">
        <v>2.2729355999999998</v>
      </c>
      <c r="DS431">
        <v>2.9735379000000002</v>
      </c>
      <c r="DT431">
        <v>4.3165440999999998</v>
      </c>
      <c r="DU431">
        <v>3.9479513000000002</v>
      </c>
      <c r="DV431">
        <v>3.4077969000000001</v>
      </c>
      <c r="DW431">
        <v>2.9846637</v>
      </c>
      <c r="DX431">
        <v>2.7103019000000002</v>
      </c>
      <c r="DY431">
        <v>2.8527162000000001</v>
      </c>
      <c r="DZ431">
        <v>3.1071255</v>
      </c>
      <c r="EA431">
        <v>2.9162632999999998</v>
      </c>
      <c r="EB431">
        <v>3.1170406000000002</v>
      </c>
      <c r="EC431">
        <v>2.8412687999999999</v>
      </c>
      <c r="ED431">
        <v>2.7167949999999998</v>
      </c>
      <c r="EE431">
        <v>2.5770759999999999</v>
      </c>
      <c r="EF431">
        <v>3.0481625000000001</v>
      </c>
      <c r="EG431">
        <v>2.9242680000000001</v>
      </c>
      <c r="EH431">
        <v>2.9547400000000001</v>
      </c>
      <c r="EI431">
        <v>3.4296340999999999</v>
      </c>
      <c r="EJ431">
        <v>2.9268694000000002</v>
      </c>
      <c r="EK431">
        <v>3.2602916</v>
      </c>
      <c r="EL431">
        <v>2.8936841000000002</v>
      </c>
      <c r="EM431">
        <v>3.3823699999999999</v>
      </c>
      <c r="EN431">
        <v>2.6271399999999998</v>
      </c>
      <c r="EO431">
        <v>2.5453043000000002</v>
      </c>
      <c r="EP431">
        <v>2.7196267000000001</v>
      </c>
      <c r="EQ431">
        <v>3.3383641000000002</v>
      </c>
      <c r="ER431">
        <v>3.1369948000000001</v>
      </c>
      <c r="ES431">
        <v>3.3948638</v>
      </c>
      <c r="ET431">
        <v>3.0971118999999998</v>
      </c>
      <c r="EU431">
        <v>2.9993297999999999</v>
      </c>
      <c r="EV431">
        <v>0</v>
      </c>
      <c r="EW431">
        <f>MATCH(A431,'[1]BASC2_BRIEF_6yr_DEMOS_ScanInfo '!$H$1:$H$585,0)</f>
        <v>553</v>
      </c>
      <c r="EX431">
        <f>INDEX('[1]BASC2_BRIEF_6yr_DEMOS_ScanInfo '!$L$1:$L$585,EW431)</f>
        <v>2</v>
      </c>
      <c r="EY431">
        <v>2</v>
      </c>
      <c r="EZ431">
        <v>2</v>
      </c>
      <c r="FA431">
        <f t="shared" si="104"/>
        <v>1</v>
      </c>
      <c r="FB431">
        <v>1</v>
      </c>
    </row>
    <row r="432" spans="1:158" x14ac:dyDescent="0.35">
      <c r="A432" t="s">
        <v>242</v>
      </c>
      <c r="B432">
        <v>4.5132102999999999</v>
      </c>
      <c r="C432">
        <v>3.0006420999999999</v>
      </c>
      <c r="D432">
        <v>2.9228858999999998</v>
      </c>
      <c r="E432">
        <v>3.5282073</v>
      </c>
      <c r="F432">
        <v>4.0683464999999996</v>
      </c>
      <c r="G432">
        <v>3.7793036</v>
      </c>
      <c r="H432">
        <v>3.2948270000000002</v>
      </c>
      <c r="I432">
        <v>3.2533599999999998</v>
      </c>
      <c r="J432">
        <v>3.3216703000000001</v>
      </c>
      <c r="K432">
        <v>2.7793256999999998</v>
      </c>
      <c r="L432">
        <v>3.0253128999999999</v>
      </c>
      <c r="M432">
        <v>3.5610442</v>
      </c>
      <c r="N432">
        <v>4.2196660000000001</v>
      </c>
      <c r="O432">
        <v>3.4559445000000002</v>
      </c>
      <c r="P432">
        <v>3.5557346000000001</v>
      </c>
      <c r="Q432">
        <v>3.5647850000000001</v>
      </c>
      <c r="R432">
        <v>4.8982377000000001</v>
      </c>
      <c r="S432">
        <v>5.3112731000000002</v>
      </c>
      <c r="T432">
        <v>3.3298347000000001</v>
      </c>
      <c r="U432">
        <v>3.1358747</v>
      </c>
      <c r="V432">
        <v>3.6228886</v>
      </c>
      <c r="W432">
        <v>3.2252220999999999</v>
      </c>
      <c r="X432">
        <v>3.1564097000000002</v>
      </c>
      <c r="Y432">
        <v>3.9559639</v>
      </c>
      <c r="Z432">
        <v>3.5278146000000001</v>
      </c>
      <c r="AA432">
        <v>3.4118835999999999</v>
      </c>
      <c r="AB432">
        <v>3.2562424999999999</v>
      </c>
      <c r="AC432">
        <v>2.6032715</v>
      </c>
      <c r="AD432">
        <v>3.0920801</v>
      </c>
      <c r="AE432">
        <v>3.5546807999999999</v>
      </c>
      <c r="AF432">
        <v>3.6735671000000001</v>
      </c>
      <c r="AG432">
        <v>4.0678253</v>
      </c>
      <c r="AH432">
        <v>3.0084249999999999</v>
      </c>
      <c r="AI432">
        <v>3.4347210000000001</v>
      </c>
      <c r="AJ432">
        <v>4.1942367999999997</v>
      </c>
      <c r="AK432">
        <v>2.8909726</v>
      </c>
      <c r="AL432">
        <v>3.9309585</v>
      </c>
      <c r="AM432">
        <v>3.8605955000000001</v>
      </c>
      <c r="AN432">
        <v>3.4835175999999999</v>
      </c>
      <c r="AO432">
        <v>3.2062764000000001</v>
      </c>
      <c r="AP432">
        <v>2.8052532999999999</v>
      </c>
      <c r="AQ432">
        <v>2.0962510000000001</v>
      </c>
      <c r="AR432">
        <v>3.1640098000000001</v>
      </c>
      <c r="AS432">
        <v>4.3012037000000003</v>
      </c>
      <c r="AT432">
        <v>2.8811922000000001</v>
      </c>
      <c r="AU432">
        <v>2.3668651999999999</v>
      </c>
      <c r="AV432">
        <v>2.9071962999999998</v>
      </c>
      <c r="AW432">
        <v>5.0262089000000003</v>
      </c>
      <c r="AX432">
        <v>3.3624405999999998</v>
      </c>
      <c r="AY432">
        <v>3.8795402000000001</v>
      </c>
      <c r="AZ432">
        <v>3.0435083000000001</v>
      </c>
      <c r="BA432">
        <v>3.0565221</v>
      </c>
      <c r="BB432">
        <v>2.9835636999999999</v>
      </c>
      <c r="BC432">
        <v>2.8905628000000001</v>
      </c>
      <c r="BD432">
        <v>3.0348085999999999</v>
      </c>
      <c r="BE432">
        <v>3.1272125000000002</v>
      </c>
      <c r="BF432">
        <v>2.8301767999999998</v>
      </c>
      <c r="BG432">
        <v>2.7772396000000001</v>
      </c>
      <c r="BH432">
        <v>2.6679689999999998</v>
      </c>
      <c r="BI432">
        <v>3.1878221</v>
      </c>
      <c r="BJ432">
        <v>3.1354237</v>
      </c>
      <c r="BK432">
        <v>2.8686501999999998</v>
      </c>
      <c r="BL432">
        <v>3.9748408999999998</v>
      </c>
      <c r="BM432">
        <v>3.0602624</v>
      </c>
      <c r="BN432">
        <v>3.1403401</v>
      </c>
      <c r="BO432">
        <v>3.1455476</v>
      </c>
      <c r="BP432">
        <v>3.0208111</v>
      </c>
      <c r="BQ432">
        <v>2.7471516</v>
      </c>
      <c r="BR432">
        <v>2.7701191999999999</v>
      </c>
      <c r="BS432">
        <v>2.7883770000000001</v>
      </c>
      <c r="BT432">
        <v>3.3056993000000001</v>
      </c>
      <c r="BU432">
        <v>3.034497</v>
      </c>
      <c r="BV432">
        <v>3.6678101999999999</v>
      </c>
      <c r="BW432">
        <v>3.0140406999999998</v>
      </c>
      <c r="BX432">
        <v>2.8093438000000002</v>
      </c>
      <c r="BY432">
        <v>3.7807018999999999</v>
      </c>
      <c r="BZ432">
        <v>3.1007937999999999</v>
      </c>
      <c r="CA432">
        <v>2.7413356000000002</v>
      </c>
      <c r="CB432">
        <v>3.2511293999999999</v>
      </c>
      <c r="CC432">
        <v>3.8228247</v>
      </c>
      <c r="CD432">
        <v>3.7732223999999999</v>
      </c>
      <c r="CE432">
        <v>3.4643983999999999</v>
      </c>
      <c r="CF432">
        <v>3.0840603999999998</v>
      </c>
      <c r="CG432">
        <v>3.7755754000000001</v>
      </c>
      <c r="CH432">
        <v>2.8087919000000001</v>
      </c>
      <c r="CI432">
        <v>3.0658481000000002</v>
      </c>
      <c r="CJ432">
        <v>3.3622086000000002</v>
      </c>
      <c r="CK432">
        <v>3.8109126</v>
      </c>
      <c r="CL432">
        <v>3.3991530000000001</v>
      </c>
      <c r="CM432">
        <v>3.4796445</v>
      </c>
      <c r="CN432">
        <v>3.6939573000000001</v>
      </c>
      <c r="CO432">
        <v>4.7873067999999996</v>
      </c>
      <c r="CP432">
        <v>5.8787599000000004</v>
      </c>
      <c r="CQ432">
        <v>3.3437470999999999</v>
      </c>
      <c r="CR432">
        <v>3.1073369999999998</v>
      </c>
      <c r="CS432">
        <v>3.7876574999999999</v>
      </c>
      <c r="CT432">
        <v>3.1522846000000002</v>
      </c>
      <c r="CU432">
        <v>3.0475382999999998</v>
      </c>
      <c r="CV432">
        <v>3.648479</v>
      </c>
      <c r="CW432">
        <v>3.4135759000000001</v>
      </c>
      <c r="CX432">
        <v>3.4857708999999999</v>
      </c>
      <c r="CY432">
        <v>3.0835463999999999</v>
      </c>
      <c r="CZ432">
        <v>2.6688904999999998</v>
      </c>
      <c r="DA432">
        <v>3.1300533000000001</v>
      </c>
      <c r="DB432">
        <v>3.6059127000000002</v>
      </c>
      <c r="DC432">
        <v>3.3372337999999999</v>
      </c>
      <c r="DD432">
        <v>4.0464706000000001</v>
      </c>
      <c r="DE432">
        <v>3.213835</v>
      </c>
      <c r="DF432">
        <v>3.7034121</v>
      </c>
      <c r="DG432">
        <v>4.6016054000000004</v>
      </c>
      <c r="DH432">
        <v>3.1258615999999999</v>
      </c>
      <c r="DI432">
        <v>3.6926619999999999</v>
      </c>
      <c r="DJ432">
        <v>3.8990773999999999</v>
      </c>
      <c r="DK432">
        <v>3.5667696000000002</v>
      </c>
      <c r="DL432">
        <v>2.8141766000000001</v>
      </c>
      <c r="DM432">
        <v>2.7538021000000001</v>
      </c>
      <c r="DN432">
        <v>2.0231602</v>
      </c>
      <c r="DO432">
        <v>3.1329726999999998</v>
      </c>
      <c r="DP432">
        <v>4.4220256999999998</v>
      </c>
      <c r="DQ432">
        <v>2.9648666000000001</v>
      </c>
      <c r="DR432">
        <v>2.2933300000000001</v>
      </c>
      <c r="DS432">
        <v>2.8939116</v>
      </c>
      <c r="DT432">
        <v>5.2212991999999998</v>
      </c>
      <c r="DU432">
        <v>3.4976262999999999</v>
      </c>
      <c r="DV432">
        <v>3.6950927</v>
      </c>
      <c r="DW432">
        <v>3.1598372000000001</v>
      </c>
      <c r="DX432">
        <v>2.9821540999999998</v>
      </c>
      <c r="DY432">
        <v>2.9366910000000002</v>
      </c>
      <c r="DZ432">
        <v>3.2371892999999998</v>
      </c>
      <c r="EA432">
        <v>3.0287932999999998</v>
      </c>
      <c r="EB432">
        <v>2.8468561000000001</v>
      </c>
      <c r="EC432">
        <v>2.9189463</v>
      </c>
      <c r="ED432">
        <v>2.8089203999999999</v>
      </c>
      <c r="EE432">
        <v>2.6574268000000001</v>
      </c>
      <c r="EF432">
        <v>2.7812456999999999</v>
      </c>
      <c r="EG432">
        <v>3.0205430999999998</v>
      </c>
      <c r="EH432">
        <v>3.0784006000000002</v>
      </c>
      <c r="EI432">
        <v>3.2820624999999999</v>
      </c>
      <c r="EJ432">
        <v>2.8923378</v>
      </c>
      <c r="EK432">
        <v>3.3530438</v>
      </c>
      <c r="EL432">
        <v>3.1352810999999998</v>
      </c>
      <c r="EM432">
        <v>3.0854838</v>
      </c>
      <c r="EN432">
        <v>2.7150927</v>
      </c>
      <c r="EO432">
        <v>2.9533029000000002</v>
      </c>
      <c r="EP432">
        <v>2.7882090000000002</v>
      </c>
      <c r="EQ432">
        <v>3.5430397999999999</v>
      </c>
      <c r="ER432">
        <v>3.2972199999999998</v>
      </c>
      <c r="ES432">
        <v>3.8057742000000001</v>
      </c>
      <c r="ET432">
        <v>3.1856418</v>
      </c>
      <c r="EU432">
        <v>3.0716684000000001</v>
      </c>
      <c r="EV432">
        <v>0</v>
      </c>
      <c r="EW432">
        <f>MATCH(A432,'[1]BASC2_BRIEF_6yr_DEMOS_ScanInfo '!$H$1:$H$585,0)</f>
        <v>554</v>
      </c>
      <c r="EX432">
        <f>INDEX('[1]BASC2_BRIEF_6yr_DEMOS_ScanInfo '!$L$1:$L$585,EW432)</f>
        <v>1</v>
      </c>
      <c r="EY432">
        <v>2</v>
      </c>
      <c r="EZ432">
        <v>1</v>
      </c>
      <c r="FA432">
        <f t="shared" si="96"/>
        <v>0</v>
      </c>
      <c r="FB432">
        <v>0</v>
      </c>
    </row>
    <row r="433" spans="1:158" x14ac:dyDescent="0.35">
      <c r="A433" t="s">
        <v>243</v>
      </c>
      <c r="B433">
        <v>3.8967399999999999</v>
      </c>
      <c r="C433">
        <v>2.8491143999999999</v>
      </c>
      <c r="D433">
        <v>2.8812532000000002</v>
      </c>
      <c r="E433">
        <v>3.1270897</v>
      </c>
      <c r="F433">
        <v>3.5047283</v>
      </c>
      <c r="G433">
        <v>3.4660828000000001</v>
      </c>
      <c r="H433">
        <v>3.3520007000000001</v>
      </c>
      <c r="I433">
        <v>3.2218732999999999</v>
      </c>
      <c r="J433">
        <v>3.4193441999999998</v>
      </c>
      <c r="K433">
        <v>2.6296298999999999</v>
      </c>
      <c r="L433">
        <v>2.7233174</v>
      </c>
      <c r="M433">
        <v>3.1038114999999999</v>
      </c>
      <c r="N433">
        <v>3.8488076000000002</v>
      </c>
      <c r="O433">
        <v>3.2256288999999998</v>
      </c>
      <c r="P433">
        <v>3.4365089000000002</v>
      </c>
      <c r="Q433">
        <v>3.4976088999999999</v>
      </c>
      <c r="R433">
        <v>3.9812810000000001</v>
      </c>
      <c r="S433">
        <v>4.6215261999999999</v>
      </c>
      <c r="T433">
        <v>3.0972412</v>
      </c>
      <c r="U433">
        <v>2.9438673999999998</v>
      </c>
      <c r="V433">
        <v>3.4217620000000002</v>
      </c>
      <c r="W433">
        <v>2.9445405</v>
      </c>
      <c r="X433">
        <v>3.0158090999999998</v>
      </c>
      <c r="Y433">
        <v>3.7404221999999998</v>
      </c>
      <c r="Z433">
        <v>3.4461653000000001</v>
      </c>
      <c r="AA433">
        <v>3.3671006999999999</v>
      </c>
      <c r="AB433">
        <v>2.9950701999999998</v>
      </c>
      <c r="AC433">
        <v>2.5104457999999998</v>
      </c>
      <c r="AD433">
        <v>2.8825740999999998</v>
      </c>
      <c r="AE433">
        <v>3.3211913000000002</v>
      </c>
      <c r="AF433">
        <v>3.5158412000000001</v>
      </c>
      <c r="AG433">
        <v>3.6412798999999998</v>
      </c>
      <c r="AH433">
        <v>2.8661289000000001</v>
      </c>
      <c r="AI433">
        <v>3.4911007999999999</v>
      </c>
      <c r="AJ433">
        <v>3.9984689000000002</v>
      </c>
      <c r="AK433">
        <v>3.0305008999999998</v>
      </c>
      <c r="AL433">
        <v>3.3611979000000001</v>
      </c>
      <c r="AM433">
        <v>3.8324593999999998</v>
      </c>
      <c r="AN433">
        <v>3.1525354000000001</v>
      </c>
      <c r="AO433">
        <v>2.7764285000000002</v>
      </c>
      <c r="AP433">
        <v>2.8224887999999999</v>
      </c>
      <c r="AQ433">
        <v>2.0790584000000001</v>
      </c>
      <c r="AR433">
        <v>2.7654478999999998</v>
      </c>
      <c r="AS433">
        <v>4.3923945</v>
      </c>
      <c r="AT433">
        <v>2.5830280999999999</v>
      </c>
      <c r="AU433">
        <v>2.1798806000000002</v>
      </c>
      <c r="AV433">
        <v>2.8183948999999999</v>
      </c>
      <c r="AW433">
        <v>3.9341444999999999</v>
      </c>
      <c r="AX433">
        <v>3.0715941999999998</v>
      </c>
      <c r="AY433">
        <v>3.1419741999999999</v>
      </c>
      <c r="AZ433">
        <v>3.1294718000000001</v>
      </c>
      <c r="BA433">
        <v>2.5612712000000002</v>
      </c>
      <c r="BB433">
        <v>2.9756966</v>
      </c>
      <c r="BC433">
        <v>3.1667097000000002</v>
      </c>
      <c r="BD433">
        <v>3.1638888999999999</v>
      </c>
      <c r="BE433">
        <v>3.2711264999999998</v>
      </c>
      <c r="BF433">
        <v>2.8689022</v>
      </c>
      <c r="BG433">
        <v>2.7510545</v>
      </c>
      <c r="BH433">
        <v>2.7228799000000001</v>
      </c>
      <c r="BI433">
        <v>2.7767683999999999</v>
      </c>
      <c r="BJ433">
        <v>3.1980371000000001</v>
      </c>
      <c r="BK433">
        <v>3.0158155</v>
      </c>
      <c r="BL433">
        <v>3.6338406000000001</v>
      </c>
      <c r="BM433">
        <v>3.3824375</v>
      </c>
      <c r="BN433">
        <v>3.0536474999999998</v>
      </c>
      <c r="BO433">
        <v>3.0795642999999999</v>
      </c>
      <c r="BP433">
        <v>3.1794763000000001</v>
      </c>
      <c r="BQ433">
        <v>2.6784018999999999</v>
      </c>
      <c r="BR433">
        <v>2.6578659999999998</v>
      </c>
      <c r="BS433">
        <v>2.8099069999999999</v>
      </c>
      <c r="BT433">
        <v>3.0845623</v>
      </c>
      <c r="BU433">
        <v>3.0542302000000001</v>
      </c>
      <c r="BV433">
        <v>3.2248348999999998</v>
      </c>
      <c r="BW433">
        <v>3.0913868</v>
      </c>
      <c r="BX433">
        <v>2.8070042000000002</v>
      </c>
      <c r="BY433">
        <v>3.7730994</v>
      </c>
      <c r="BZ433">
        <v>3.0612452000000001</v>
      </c>
      <c r="CA433">
        <v>2.8671880000000001</v>
      </c>
      <c r="CB433">
        <v>3.1278416999999998</v>
      </c>
      <c r="CC433">
        <v>3.8581150000000002</v>
      </c>
      <c r="CD433">
        <v>3.5786159</v>
      </c>
      <c r="CE433">
        <v>3.1211213999999998</v>
      </c>
      <c r="CF433">
        <v>2.9809847</v>
      </c>
      <c r="CG433">
        <v>3.4585783000000001</v>
      </c>
      <c r="CH433">
        <v>2.7953293000000001</v>
      </c>
      <c r="CI433">
        <v>2.8316368999999999</v>
      </c>
      <c r="CJ433">
        <v>3.3108616</v>
      </c>
      <c r="CK433">
        <v>3.9119277000000001</v>
      </c>
      <c r="CL433">
        <v>3.2862383999999998</v>
      </c>
      <c r="CM433">
        <v>3.4523809000000001</v>
      </c>
      <c r="CN433">
        <v>3.6140498999999999</v>
      </c>
      <c r="CO433">
        <v>4.0552701999999998</v>
      </c>
      <c r="CP433">
        <v>4.8809915000000004</v>
      </c>
      <c r="CQ433">
        <v>3.1028669</v>
      </c>
      <c r="CR433">
        <v>3.1277436999999999</v>
      </c>
      <c r="CS433">
        <v>3.3549503999999999</v>
      </c>
      <c r="CT433">
        <v>2.9259553</v>
      </c>
      <c r="CU433">
        <v>3.0587095999999998</v>
      </c>
      <c r="CV433">
        <v>3.7542173999999999</v>
      </c>
      <c r="CW433">
        <v>3.4324876999999998</v>
      </c>
      <c r="CX433">
        <v>3.3841610000000002</v>
      </c>
      <c r="CY433">
        <v>3.0596787999999999</v>
      </c>
      <c r="CZ433">
        <v>2.4416749000000002</v>
      </c>
      <c r="DA433">
        <v>2.9942378999999999</v>
      </c>
      <c r="DB433">
        <v>3.3608463</v>
      </c>
      <c r="DC433">
        <v>3.3418469000000002</v>
      </c>
      <c r="DD433">
        <v>3.8016925000000001</v>
      </c>
      <c r="DE433">
        <v>2.9018115999999998</v>
      </c>
      <c r="DF433">
        <v>3.5274538999999998</v>
      </c>
      <c r="DG433">
        <v>4.1899772000000004</v>
      </c>
      <c r="DH433">
        <v>3.1122936999999999</v>
      </c>
      <c r="DI433">
        <v>3.6151966999999998</v>
      </c>
      <c r="DJ433">
        <v>3.9721071999999999</v>
      </c>
      <c r="DK433">
        <v>3.6317328999999998</v>
      </c>
      <c r="DL433">
        <v>2.7423989999999998</v>
      </c>
      <c r="DM433">
        <v>2.7885225</v>
      </c>
      <c r="DN433">
        <v>2.0575852000000001</v>
      </c>
      <c r="DO433">
        <v>2.6063352000000002</v>
      </c>
      <c r="DP433">
        <v>4.5522251000000002</v>
      </c>
      <c r="DQ433">
        <v>2.6931565000000002</v>
      </c>
      <c r="DR433">
        <v>2.1960036999999999</v>
      </c>
      <c r="DS433">
        <v>2.8414476</v>
      </c>
      <c r="DT433">
        <v>4.4813074999999998</v>
      </c>
      <c r="DU433">
        <v>3.0045187000000002</v>
      </c>
      <c r="DV433">
        <v>3.3863862</v>
      </c>
      <c r="DW433">
        <v>2.913157</v>
      </c>
      <c r="DX433">
        <v>2.6568936999999999</v>
      </c>
      <c r="DY433">
        <v>3.2381544</v>
      </c>
      <c r="DZ433">
        <v>3.2187554999999999</v>
      </c>
      <c r="EA433">
        <v>3.1433654</v>
      </c>
      <c r="EB433">
        <v>3.2119445999999998</v>
      </c>
      <c r="EC433">
        <v>2.8630404</v>
      </c>
      <c r="ED433">
        <v>2.5985591000000001</v>
      </c>
      <c r="EE433">
        <v>2.8261514000000001</v>
      </c>
      <c r="EF433">
        <v>3.0629892000000001</v>
      </c>
      <c r="EG433">
        <v>3.2248136999999999</v>
      </c>
      <c r="EH433">
        <v>2.9834882999999999</v>
      </c>
      <c r="EI433">
        <v>3.4913590000000001</v>
      </c>
      <c r="EJ433">
        <v>3.3275177</v>
      </c>
      <c r="EK433">
        <v>3.3157160000000001</v>
      </c>
      <c r="EL433">
        <v>3.0895969999999999</v>
      </c>
      <c r="EM433">
        <v>2.7206997999999998</v>
      </c>
      <c r="EN433">
        <v>2.6449003000000002</v>
      </c>
      <c r="EO433">
        <v>2.9517658</v>
      </c>
      <c r="EP433">
        <v>2.8599751000000002</v>
      </c>
      <c r="EQ433">
        <v>3.5830251999999998</v>
      </c>
      <c r="ER433">
        <v>3.0251039999999998</v>
      </c>
      <c r="ES433">
        <v>3.4478412000000001</v>
      </c>
      <c r="ET433">
        <v>3.0971549</v>
      </c>
      <c r="EU433">
        <v>2.9173038</v>
      </c>
      <c r="EV433">
        <v>0</v>
      </c>
      <c r="EW433">
        <f>MATCH(A433,'[1]BASC2_BRIEF_6yr_DEMOS_ScanInfo '!$H$1:$H$585,0)</f>
        <v>556</v>
      </c>
      <c r="EX433">
        <f>INDEX('[1]BASC2_BRIEF_6yr_DEMOS_ScanInfo '!$L$1:$L$585,EW433)</f>
        <v>2</v>
      </c>
      <c r="EY433">
        <v>2</v>
      </c>
      <c r="EZ433">
        <v>2</v>
      </c>
      <c r="FA433">
        <f>IF(AND(EZ433=2,EV433=0),1)</f>
        <v>1</v>
      </c>
      <c r="FB433">
        <v>1</v>
      </c>
    </row>
    <row r="434" spans="1:158" x14ac:dyDescent="0.35">
      <c r="A434" t="s">
        <v>309</v>
      </c>
      <c r="B434">
        <v>3.5537193</v>
      </c>
      <c r="C434">
        <v>2.8487627999999998</v>
      </c>
      <c r="D434">
        <v>2.8435106000000001</v>
      </c>
      <c r="E434">
        <v>3.0262319999999998</v>
      </c>
      <c r="F434">
        <v>3.3170652</v>
      </c>
      <c r="G434">
        <v>3.5299401000000001</v>
      </c>
      <c r="H434">
        <v>3.1402812</v>
      </c>
      <c r="I434">
        <v>2.9732536999999999</v>
      </c>
      <c r="J434">
        <v>3.6965251000000001</v>
      </c>
      <c r="K434">
        <v>2.8679874000000001</v>
      </c>
      <c r="L434">
        <v>2.7049620000000001</v>
      </c>
      <c r="M434">
        <v>3.2225046000000002</v>
      </c>
      <c r="N434">
        <v>3.8135636000000002</v>
      </c>
      <c r="O434">
        <v>3.1195743</v>
      </c>
      <c r="P434">
        <v>3.1637637999999999</v>
      </c>
      <c r="Q434">
        <v>3.3246801000000001</v>
      </c>
      <c r="R434">
        <v>4.2048616000000001</v>
      </c>
      <c r="S434">
        <v>5.1787238000000002</v>
      </c>
      <c r="T434">
        <v>2.8824803999999999</v>
      </c>
      <c r="U434">
        <v>3.0116168999999999</v>
      </c>
      <c r="V434">
        <v>3.3822329</v>
      </c>
      <c r="W434">
        <v>2.8136777999999998</v>
      </c>
      <c r="X434">
        <v>2.9624714999999999</v>
      </c>
      <c r="Y434">
        <v>3.6027738999999999</v>
      </c>
      <c r="Z434">
        <v>3.4988966000000001</v>
      </c>
      <c r="AA434">
        <v>3.3374047</v>
      </c>
      <c r="AB434">
        <v>2.9783249000000001</v>
      </c>
      <c r="AC434">
        <v>2.4681890000000002</v>
      </c>
      <c r="AD434">
        <v>2.7721543</v>
      </c>
      <c r="AE434">
        <v>3.1961870000000001</v>
      </c>
      <c r="AF434">
        <v>3.5760139999999998</v>
      </c>
      <c r="AG434">
        <v>3.6298849999999998</v>
      </c>
      <c r="AH434">
        <v>2.7150270999999999</v>
      </c>
      <c r="AI434">
        <v>3.2240324</v>
      </c>
      <c r="AJ434">
        <v>3.7400167</v>
      </c>
      <c r="AK434">
        <v>2.9880735999999999</v>
      </c>
      <c r="AL434">
        <v>3.277936</v>
      </c>
      <c r="AM434">
        <v>3.3641852999999999</v>
      </c>
      <c r="AN434">
        <v>3.1390364000000002</v>
      </c>
      <c r="AO434">
        <v>3.3314461999999998</v>
      </c>
      <c r="AP434">
        <v>2.7481618000000001</v>
      </c>
      <c r="AQ434">
        <v>2.1438739</v>
      </c>
      <c r="AR434">
        <v>2.8232564999999998</v>
      </c>
      <c r="AS434">
        <v>4.2995147999999999</v>
      </c>
      <c r="AT434">
        <v>2.7015753</v>
      </c>
      <c r="AU434">
        <v>2.1582267000000002</v>
      </c>
      <c r="AV434">
        <v>2.8393798000000001</v>
      </c>
      <c r="AW434">
        <v>4.5534705999999998</v>
      </c>
      <c r="AX434">
        <v>3.0769856</v>
      </c>
      <c r="AY434">
        <v>3.1322204999999999</v>
      </c>
      <c r="AZ434">
        <v>2.9708443</v>
      </c>
      <c r="BA434">
        <v>2.8606951</v>
      </c>
      <c r="BB434">
        <v>2.8324628000000001</v>
      </c>
      <c r="BC434">
        <v>3.0733489999999999</v>
      </c>
      <c r="BD434">
        <v>2.9062035000000002</v>
      </c>
      <c r="BE434">
        <v>3.3900619000000001</v>
      </c>
      <c r="BF434">
        <v>2.8640081999999998</v>
      </c>
      <c r="BG434">
        <v>2.5807128000000001</v>
      </c>
      <c r="BH434">
        <v>2.4825518</v>
      </c>
      <c r="BI434">
        <v>2.8201209999999999</v>
      </c>
      <c r="BJ434">
        <v>2.9235460999999998</v>
      </c>
      <c r="BK434">
        <v>2.8135716999999998</v>
      </c>
      <c r="BL434">
        <v>3.0080192000000001</v>
      </c>
      <c r="BM434">
        <v>3.3077548000000001</v>
      </c>
      <c r="BN434">
        <v>3.0121758000000001</v>
      </c>
      <c r="BO434">
        <v>2.9567513000000001</v>
      </c>
      <c r="BP434">
        <v>3.0315747000000002</v>
      </c>
      <c r="BQ434">
        <v>2.6801639000000002</v>
      </c>
      <c r="BR434">
        <v>2.6028487999999999</v>
      </c>
      <c r="BS434">
        <v>2.7546705999999999</v>
      </c>
      <c r="BT434">
        <v>3.6337068000000001</v>
      </c>
      <c r="BU434">
        <v>3.2545850000000001</v>
      </c>
      <c r="BV434">
        <v>3.2250087000000001</v>
      </c>
      <c r="BW434">
        <v>2.9402366</v>
      </c>
      <c r="BX434">
        <v>2.6244866999999998</v>
      </c>
      <c r="BY434">
        <v>3.5613166999999999</v>
      </c>
      <c r="BZ434">
        <v>3.1003058000000001</v>
      </c>
      <c r="CA434">
        <v>2.9844241</v>
      </c>
      <c r="CB434">
        <v>3.0955062</v>
      </c>
      <c r="CC434">
        <v>3.4760957000000001</v>
      </c>
      <c r="CD434">
        <v>3.2189009</v>
      </c>
      <c r="CE434">
        <v>3.1429756000000002</v>
      </c>
      <c r="CF434">
        <v>2.9944351</v>
      </c>
      <c r="CG434">
        <v>3.5186484</v>
      </c>
      <c r="CH434">
        <v>3.0297005000000001</v>
      </c>
      <c r="CI434">
        <v>2.7516145999999999</v>
      </c>
      <c r="CJ434">
        <v>3.126179</v>
      </c>
      <c r="CK434">
        <v>3.4475665000000002</v>
      </c>
      <c r="CL434">
        <v>3.1230989</v>
      </c>
      <c r="CM434">
        <v>2.9978001000000001</v>
      </c>
      <c r="CN434">
        <v>3.3731346000000002</v>
      </c>
      <c r="CO434">
        <v>4.5988673999999996</v>
      </c>
      <c r="CP434">
        <v>5.5206422999999996</v>
      </c>
      <c r="CQ434">
        <v>3.1531136000000002</v>
      </c>
      <c r="CR434">
        <v>3.1307684999999998</v>
      </c>
      <c r="CS434">
        <v>3.2773930999999998</v>
      </c>
      <c r="CT434">
        <v>2.9625435000000002</v>
      </c>
      <c r="CU434">
        <v>2.9781958999999998</v>
      </c>
      <c r="CV434">
        <v>3.7334044</v>
      </c>
      <c r="CW434">
        <v>3.4959722000000002</v>
      </c>
      <c r="CX434">
        <v>3.2282020999999999</v>
      </c>
      <c r="CY434">
        <v>2.9541669000000002</v>
      </c>
      <c r="CZ434">
        <v>2.5317723999999999</v>
      </c>
      <c r="DA434">
        <v>2.9124029</v>
      </c>
      <c r="DB434">
        <v>3.3039006999999998</v>
      </c>
      <c r="DC434">
        <v>3.4642347999999998</v>
      </c>
      <c r="DD434">
        <v>3.9037917000000002</v>
      </c>
      <c r="DE434">
        <v>2.8893623000000002</v>
      </c>
      <c r="DF434">
        <v>3.3246026</v>
      </c>
      <c r="DG434">
        <v>3.9960214999999999</v>
      </c>
      <c r="DH434">
        <v>2.9183142000000002</v>
      </c>
      <c r="DI434">
        <v>3.3181764999999999</v>
      </c>
      <c r="DJ434">
        <v>3.4596825</v>
      </c>
      <c r="DK434">
        <v>3.0083454000000001</v>
      </c>
      <c r="DL434">
        <v>3.140552</v>
      </c>
      <c r="DM434">
        <v>2.6957447999999999</v>
      </c>
      <c r="DN434">
        <v>2.0925617000000001</v>
      </c>
      <c r="DO434">
        <v>2.8374901000000001</v>
      </c>
      <c r="DP434">
        <v>4.4867973000000001</v>
      </c>
      <c r="DQ434">
        <v>2.7907104</v>
      </c>
      <c r="DR434">
        <v>2.3170459000000001</v>
      </c>
      <c r="DS434">
        <v>2.7408838000000002</v>
      </c>
      <c r="DT434">
        <v>4.4527105999999996</v>
      </c>
      <c r="DU434">
        <v>3.2656054000000001</v>
      </c>
      <c r="DV434">
        <v>3.2706417999999999</v>
      </c>
      <c r="DW434">
        <v>3.0783184000000001</v>
      </c>
      <c r="DX434">
        <v>2.8110371000000001</v>
      </c>
      <c r="DY434">
        <v>2.7190907000000002</v>
      </c>
      <c r="DZ434">
        <v>2.8541207000000002</v>
      </c>
      <c r="EA434">
        <v>2.9106741</v>
      </c>
      <c r="EB434">
        <v>3.1863367999999999</v>
      </c>
      <c r="EC434">
        <v>2.7375156999999999</v>
      </c>
      <c r="ED434">
        <v>2.6578715000000002</v>
      </c>
      <c r="EE434">
        <v>2.6766635999999999</v>
      </c>
      <c r="EF434">
        <v>3.0987290999999999</v>
      </c>
      <c r="EG434">
        <v>3.0225963999999998</v>
      </c>
      <c r="EH434">
        <v>2.9231240999999999</v>
      </c>
      <c r="EI434">
        <v>3.0134447</v>
      </c>
      <c r="EJ434">
        <v>3.0243935999999998</v>
      </c>
      <c r="EK434">
        <v>3.3392534</v>
      </c>
      <c r="EL434">
        <v>3.0677409</v>
      </c>
      <c r="EM434">
        <v>2.6963729999999999</v>
      </c>
      <c r="EN434">
        <v>2.5606301</v>
      </c>
      <c r="EO434">
        <v>2.6352706000000001</v>
      </c>
      <c r="EP434">
        <v>2.6041135999999998</v>
      </c>
      <c r="EQ434">
        <v>3.3202536</v>
      </c>
      <c r="ER434">
        <v>3.1936469000000001</v>
      </c>
      <c r="ES434">
        <v>3.0075962999999999</v>
      </c>
      <c r="ET434">
        <v>2.8908284000000002</v>
      </c>
      <c r="EU434">
        <v>2.7662391999999998</v>
      </c>
      <c r="EV434">
        <v>0</v>
      </c>
      <c r="EW434">
        <f>MATCH(A434,'[1]BASC2_BRIEF_6yr_DEMOS_ScanInfo '!$H$1:$H$585,0)</f>
        <v>566</v>
      </c>
      <c r="EX434">
        <f>INDEX('[1]BASC2_BRIEF_6yr_DEMOS_ScanInfo '!$L$1:$L$585,EW434)</f>
        <v>1</v>
      </c>
      <c r="EY434">
        <v>2</v>
      </c>
      <c r="EZ434">
        <v>1</v>
      </c>
      <c r="FA434">
        <f t="shared" si="96"/>
        <v>0</v>
      </c>
      <c r="FB434">
        <v>0</v>
      </c>
    </row>
    <row r="435" spans="1:158" x14ac:dyDescent="0.35">
      <c r="A435" t="s">
        <v>310</v>
      </c>
      <c r="B435">
        <v>3.5492778</v>
      </c>
      <c r="C435">
        <v>2.7966962</v>
      </c>
      <c r="D435">
        <v>2.8600024999999998</v>
      </c>
      <c r="E435">
        <v>2.9809511</v>
      </c>
      <c r="F435">
        <v>3.4450593</v>
      </c>
      <c r="G435">
        <v>3.2499869000000001</v>
      </c>
      <c r="H435">
        <v>3.1792159</v>
      </c>
      <c r="I435">
        <v>3.1824211999999998</v>
      </c>
      <c r="J435">
        <v>3.319499</v>
      </c>
      <c r="K435">
        <v>2.6165764</v>
      </c>
      <c r="L435">
        <v>2.6367109000000002</v>
      </c>
      <c r="M435">
        <v>3.4231188000000001</v>
      </c>
      <c r="N435">
        <v>3.7429763999999999</v>
      </c>
      <c r="O435">
        <v>3.4428771</v>
      </c>
      <c r="P435">
        <v>3.5360515000000001</v>
      </c>
      <c r="Q435">
        <v>3.7495785000000001</v>
      </c>
      <c r="R435">
        <v>4.1415781999999997</v>
      </c>
      <c r="S435">
        <v>4.8724369999999997</v>
      </c>
      <c r="T435">
        <v>3.1895573000000002</v>
      </c>
      <c r="U435">
        <v>3.0054745999999999</v>
      </c>
      <c r="V435">
        <v>3.3575021999999999</v>
      </c>
      <c r="W435">
        <v>2.8722135999999998</v>
      </c>
      <c r="X435">
        <v>3.0390722999999999</v>
      </c>
      <c r="Y435">
        <v>3.6717553000000001</v>
      </c>
      <c r="Z435">
        <v>3.3610964000000001</v>
      </c>
      <c r="AA435">
        <v>3.2142248000000002</v>
      </c>
      <c r="AB435">
        <v>2.9715115999999999</v>
      </c>
      <c r="AC435">
        <v>2.4548258999999999</v>
      </c>
      <c r="AD435">
        <v>3.2793573999999999</v>
      </c>
      <c r="AE435">
        <v>3.2789247000000001</v>
      </c>
      <c r="AF435">
        <v>3.4207573</v>
      </c>
      <c r="AG435">
        <v>3.4186082</v>
      </c>
      <c r="AH435">
        <v>2.8380095999999999</v>
      </c>
      <c r="AI435">
        <v>3.4480457000000002</v>
      </c>
      <c r="AJ435">
        <v>3.8837275999999998</v>
      </c>
      <c r="AK435">
        <v>2.8920341000000001</v>
      </c>
      <c r="AL435">
        <v>3.4575925000000001</v>
      </c>
      <c r="AM435">
        <v>3.6377347000000002</v>
      </c>
      <c r="AN435">
        <v>2.9854128000000002</v>
      </c>
      <c r="AO435">
        <v>3.5067884999999999</v>
      </c>
      <c r="AP435">
        <v>2.7914677000000001</v>
      </c>
      <c r="AQ435">
        <v>2.0553292999999999</v>
      </c>
      <c r="AR435">
        <v>2.8710429999999998</v>
      </c>
      <c r="AS435">
        <v>4.0793604999999999</v>
      </c>
      <c r="AT435">
        <v>2.6031330000000001</v>
      </c>
      <c r="AU435">
        <v>2.3195044999999999</v>
      </c>
      <c r="AV435">
        <v>2.6382279</v>
      </c>
      <c r="AW435">
        <v>4.5263723999999996</v>
      </c>
      <c r="AX435">
        <v>3.1828572999999998</v>
      </c>
      <c r="AY435">
        <v>3.1687086</v>
      </c>
      <c r="AZ435">
        <v>2.7730057000000001</v>
      </c>
      <c r="BA435">
        <v>2.6588764</v>
      </c>
      <c r="BB435">
        <v>3.0272646000000001</v>
      </c>
      <c r="BC435">
        <v>3.0238619</v>
      </c>
      <c r="BD435">
        <v>3.0216452999999999</v>
      </c>
      <c r="BE435">
        <v>3.6002869999999998</v>
      </c>
      <c r="BF435">
        <v>2.7940919000000002</v>
      </c>
      <c r="BG435">
        <v>2.6635553999999999</v>
      </c>
      <c r="BH435">
        <v>2.7703996000000002</v>
      </c>
      <c r="BI435">
        <v>2.9111812000000001</v>
      </c>
      <c r="BJ435">
        <v>3.1340792</v>
      </c>
      <c r="BK435">
        <v>2.8759557999999998</v>
      </c>
      <c r="BL435">
        <v>3.0177276000000002</v>
      </c>
      <c r="BM435">
        <v>2.9922411000000002</v>
      </c>
      <c r="BN435">
        <v>3.2675320999999999</v>
      </c>
      <c r="BO435">
        <v>2.9524572</v>
      </c>
      <c r="BP435">
        <v>3.0186541</v>
      </c>
      <c r="BQ435">
        <v>2.5704384</v>
      </c>
      <c r="BR435">
        <v>2.8303246</v>
      </c>
      <c r="BS435">
        <v>2.9525269999999999</v>
      </c>
      <c r="BT435">
        <v>3.1140501</v>
      </c>
      <c r="BU435">
        <v>3.0538463999999998</v>
      </c>
      <c r="BV435">
        <v>3.3992065999999999</v>
      </c>
      <c r="BW435">
        <v>3.1417345999999999</v>
      </c>
      <c r="BX435">
        <v>2.8087727999999998</v>
      </c>
      <c r="BY435">
        <v>3.6411408999999999</v>
      </c>
      <c r="BZ435">
        <v>3.1803800999999998</v>
      </c>
      <c r="CA435">
        <v>2.8859309999999998</v>
      </c>
      <c r="CB435">
        <v>2.9857513999999998</v>
      </c>
      <c r="CC435">
        <v>3.6874528</v>
      </c>
      <c r="CD435">
        <v>3.4838160999999999</v>
      </c>
      <c r="CE435">
        <v>3.4524465000000002</v>
      </c>
      <c r="CF435">
        <v>3.1813053999999998</v>
      </c>
      <c r="CG435">
        <v>3.7373289999999999</v>
      </c>
      <c r="CH435">
        <v>2.7384286000000002</v>
      </c>
      <c r="CI435">
        <v>2.8067429000000002</v>
      </c>
      <c r="CJ435">
        <v>3.2714664999999998</v>
      </c>
      <c r="CK435">
        <v>3.8138980999999998</v>
      </c>
      <c r="CL435">
        <v>3.5949707000000002</v>
      </c>
      <c r="CM435">
        <v>3.5298281</v>
      </c>
      <c r="CN435">
        <v>3.7624748000000001</v>
      </c>
      <c r="CO435">
        <v>4.8044171000000002</v>
      </c>
      <c r="CP435">
        <v>5.5602536000000002</v>
      </c>
      <c r="CQ435">
        <v>3.3317231999999999</v>
      </c>
      <c r="CR435">
        <v>3.2894603999999998</v>
      </c>
      <c r="CS435">
        <v>3.3834586</v>
      </c>
      <c r="CT435">
        <v>2.9653716000000001</v>
      </c>
      <c r="CU435">
        <v>3.2371023000000001</v>
      </c>
      <c r="CV435">
        <v>3.5347414000000001</v>
      </c>
      <c r="CW435">
        <v>3.5368222999999999</v>
      </c>
      <c r="CX435">
        <v>3.2301872</v>
      </c>
      <c r="CY435">
        <v>3.1188547999999998</v>
      </c>
      <c r="CZ435">
        <v>2.4834163</v>
      </c>
      <c r="DA435">
        <v>3.3031418000000001</v>
      </c>
      <c r="DB435">
        <v>3.2832704000000001</v>
      </c>
      <c r="DC435">
        <v>3.4488213000000001</v>
      </c>
      <c r="DD435">
        <v>3.4904544</v>
      </c>
      <c r="DE435">
        <v>2.7257009000000001</v>
      </c>
      <c r="DF435">
        <v>3.4815695</v>
      </c>
      <c r="DG435">
        <v>4.1963033999999997</v>
      </c>
      <c r="DH435">
        <v>3.0916063999999999</v>
      </c>
      <c r="DI435">
        <v>3.3259346000000001</v>
      </c>
      <c r="DJ435">
        <v>3.8206604</v>
      </c>
      <c r="DK435">
        <v>3.2157452000000002</v>
      </c>
      <c r="DL435">
        <v>3.2035011999999998</v>
      </c>
      <c r="DM435">
        <v>2.6825839999999999</v>
      </c>
      <c r="DN435">
        <v>2.0387749999999998</v>
      </c>
      <c r="DO435">
        <v>3.0257217999999999</v>
      </c>
      <c r="DP435">
        <v>4.4250502999999997</v>
      </c>
      <c r="DQ435">
        <v>2.7088481999999998</v>
      </c>
      <c r="DR435">
        <v>2.3140177999999998</v>
      </c>
      <c r="DS435">
        <v>2.6662509000000001</v>
      </c>
      <c r="DT435">
        <v>4.5557523</v>
      </c>
      <c r="DU435">
        <v>3.3275263000000002</v>
      </c>
      <c r="DV435">
        <v>3.3108673</v>
      </c>
      <c r="DW435">
        <v>3.2792479999999999</v>
      </c>
      <c r="DX435">
        <v>2.9407329999999998</v>
      </c>
      <c r="DY435">
        <v>3.0055109999999998</v>
      </c>
      <c r="DZ435">
        <v>3.0295898999999999</v>
      </c>
      <c r="EA435">
        <v>3.1012330000000001</v>
      </c>
      <c r="EB435">
        <v>3.0915463000000001</v>
      </c>
      <c r="EC435">
        <v>2.8625132999999998</v>
      </c>
      <c r="ED435">
        <v>2.6546791000000001</v>
      </c>
      <c r="EE435">
        <v>3.2581791999999998</v>
      </c>
      <c r="EF435">
        <v>3.0272765000000001</v>
      </c>
      <c r="EG435">
        <v>2.8930023</v>
      </c>
      <c r="EH435">
        <v>2.8907305999999999</v>
      </c>
      <c r="EI435">
        <v>3.2637296</v>
      </c>
      <c r="EJ435">
        <v>2.9419043</v>
      </c>
      <c r="EK435">
        <v>3.2460532</v>
      </c>
      <c r="EL435">
        <v>3.0043209000000002</v>
      </c>
      <c r="EM435">
        <v>2.9875351999999999</v>
      </c>
      <c r="EN435">
        <v>2.6074722000000001</v>
      </c>
      <c r="EO435">
        <v>2.7925396</v>
      </c>
      <c r="EP435">
        <v>3.0500816999999998</v>
      </c>
      <c r="EQ435">
        <v>3.5697755999999998</v>
      </c>
      <c r="ER435">
        <v>3.4576161000000001</v>
      </c>
      <c r="ES435">
        <v>3.0695654999999999</v>
      </c>
      <c r="ET435">
        <v>3.0490775000000001</v>
      </c>
      <c r="EU435">
        <v>2.8092874999999999</v>
      </c>
      <c r="EV435">
        <v>0</v>
      </c>
      <c r="EW435">
        <f>MATCH(A435,'[1]BASC2_BRIEF_6yr_DEMOS_ScanInfo '!$H$1:$H$585,0)</f>
        <v>574</v>
      </c>
      <c r="EX435">
        <f>INDEX('[1]BASC2_BRIEF_6yr_DEMOS_ScanInfo '!$L$1:$L$585,EW435)</f>
        <v>1</v>
      </c>
      <c r="EY435">
        <v>2</v>
      </c>
      <c r="EZ435">
        <v>1</v>
      </c>
      <c r="FA435">
        <f t="shared" si="96"/>
        <v>0</v>
      </c>
      <c r="FB435">
        <v>0</v>
      </c>
    </row>
    <row r="436" spans="1:158" x14ac:dyDescent="0.35">
      <c r="A436" t="s">
        <v>250</v>
      </c>
      <c r="B436">
        <v>3.7602251</v>
      </c>
      <c r="C436">
        <v>3.0540699999999998</v>
      </c>
      <c r="D436">
        <v>2.8816936000000002</v>
      </c>
      <c r="E436">
        <v>3.1669133</v>
      </c>
      <c r="F436">
        <v>3.4977106999999998</v>
      </c>
      <c r="G436">
        <v>3.5353154999999998</v>
      </c>
      <c r="H436">
        <v>3.0844817</v>
      </c>
      <c r="I436">
        <v>3.1368491999999999</v>
      </c>
      <c r="J436">
        <v>3.4878016000000001</v>
      </c>
      <c r="K436">
        <v>2.6156313</v>
      </c>
      <c r="L436">
        <v>2.7732440999999999</v>
      </c>
      <c r="M436">
        <v>3.3556051</v>
      </c>
      <c r="N436">
        <v>3.6061895000000002</v>
      </c>
      <c r="O436">
        <v>3.0929715999999998</v>
      </c>
      <c r="P436">
        <v>3.3412267999999998</v>
      </c>
      <c r="Q436">
        <v>3.4661441000000002</v>
      </c>
      <c r="R436">
        <v>4.1750125999999996</v>
      </c>
      <c r="S436">
        <v>4.7806806999999996</v>
      </c>
      <c r="T436">
        <v>3.0282393000000001</v>
      </c>
      <c r="U436">
        <v>2.8736627000000001</v>
      </c>
      <c r="V436">
        <v>3.5407655</v>
      </c>
      <c r="W436">
        <v>3.1116912000000001</v>
      </c>
      <c r="X436">
        <v>2.8271120000000001</v>
      </c>
      <c r="Y436">
        <v>3.8141596</v>
      </c>
      <c r="Z436">
        <v>3.7123453999999998</v>
      </c>
      <c r="AA436">
        <v>3.2428045000000001</v>
      </c>
      <c r="AB436">
        <v>3.2816093</v>
      </c>
      <c r="AC436">
        <v>2.4323009999999998</v>
      </c>
      <c r="AD436">
        <v>2.8144593000000002</v>
      </c>
      <c r="AE436">
        <v>3.4021335000000001</v>
      </c>
      <c r="AF436">
        <v>3.4859182999999998</v>
      </c>
      <c r="AG436">
        <v>3.7268604999999999</v>
      </c>
      <c r="AH436">
        <v>2.5893904999999999</v>
      </c>
      <c r="AI436">
        <v>3.4265523</v>
      </c>
      <c r="AJ436">
        <v>3.8915229</v>
      </c>
      <c r="AK436">
        <v>2.7247314</v>
      </c>
      <c r="AL436">
        <v>3.4976289</v>
      </c>
      <c r="AM436">
        <v>3.3972907000000001</v>
      </c>
      <c r="AN436">
        <v>3.2231681000000001</v>
      </c>
      <c r="AO436">
        <v>3.2180399999999998</v>
      </c>
      <c r="AP436">
        <v>2.5221779</v>
      </c>
      <c r="AQ436">
        <v>1.9521586</v>
      </c>
      <c r="AR436">
        <v>2.7790778</v>
      </c>
      <c r="AS436">
        <v>4.2795601000000003</v>
      </c>
      <c r="AT436">
        <v>2.6447460999999999</v>
      </c>
      <c r="AU436">
        <v>2.2902760999999998</v>
      </c>
      <c r="AV436">
        <v>2.8359146000000002</v>
      </c>
      <c r="AW436">
        <v>4.3246560000000001</v>
      </c>
      <c r="AX436">
        <v>3.0513925999999998</v>
      </c>
      <c r="AY436">
        <v>3.2091254999999999</v>
      </c>
      <c r="AZ436">
        <v>3.4724932000000002</v>
      </c>
      <c r="BA436">
        <v>2.7778722999999998</v>
      </c>
      <c r="BB436">
        <v>2.705282</v>
      </c>
      <c r="BC436">
        <v>2.9595356000000002</v>
      </c>
      <c r="BD436">
        <v>3.0361435000000001</v>
      </c>
      <c r="BE436">
        <v>3.0986989</v>
      </c>
      <c r="BF436">
        <v>2.7332500999999998</v>
      </c>
      <c r="BG436">
        <v>2.4967084000000002</v>
      </c>
      <c r="BH436">
        <v>2.4934430000000001</v>
      </c>
      <c r="BI436">
        <v>2.6904523</v>
      </c>
      <c r="BJ436">
        <v>2.8950965000000002</v>
      </c>
      <c r="BK436">
        <v>2.8227980000000001</v>
      </c>
      <c r="BL436">
        <v>3.2143389999999998</v>
      </c>
      <c r="BM436">
        <v>3.1361422999999999</v>
      </c>
      <c r="BN436">
        <v>3.3022377000000001</v>
      </c>
      <c r="BO436">
        <v>2.8166475000000002</v>
      </c>
      <c r="BP436">
        <v>2.6655585999999998</v>
      </c>
      <c r="BQ436">
        <v>2.7417294999999999</v>
      </c>
      <c r="BR436">
        <v>2.6152182000000002</v>
      </c>
      <c r="BS436">
        <v>2.6754297999999999</v>
      </c>
      <c r="BT436">
        <v>3.0744435999999999</v>
      </c>
      <c r="BU436">
        <v>2.9143362000000002</v>
      </c>
      <c r="BV436">
        <v>2.7825929999999999</v>
      </c>
      <c r="BW436">
        <v>2.9598776999999998</v>
      </c>
      <c r="BX436">
        <v>2.7097921</v>
      </c>
      <c r="BY436">
        <v>3.4375917999999999</v>
      </c>
      <c r="BZ436">
        <v>2.9203420000000002</v>
      </c>
      <c r="CA436">
        <v>2.7001894000000002</v>
      </c>
      <c r="CB436">
        <v>3.0133530999999998</v>
      </c>
      <c r="CC436">
        <v>3.3325936999999999</v>
      </c>
      <c r="CD436">
        <v>3.2520278</v>
      </c>
      <c r="CE436">
        <v>3.2239925999999999</v>
      </c>
      <c r="CF436">
        <v>2.9561907999999999</v>
      </c>
      <c r="CG436">
        <v>3.3510827999999999</v>
      </c>
      <c r="CH436">
        <v>2.6622423999999998</v>
      </c>
      <c r="CI436">
        <v>2.6997097000000001</v>
      </c>
      <c r="CJ436">
        <v>3.3043920999999998</v>
      </c>
      <c r="CK436">
        <v>3.5437449999999999</v>
      </c>
      <c r="CL436">
        <v>3.0759327000000001</v>
      </c>
      <c r="CM436">
        <v>3.2091899000000002</v>
      </c>
      <c r="CN436">
        <v>3.5083926000000001</v>
      </c>
      <c r="CO436">
        <v>4.5798019999999999</v>
      </c>
      <c r="CP436">
        <v>5.1897840000000004</v>
      </c>
      <c r="CQ436">
        <v>3.1282085999999998</v>
      </c>
      <c r="CR436">
        <v>2.8663948000000001</v>
      </c>
      <c r="CS436">
        <v>3.4378378000000001</v>
      </c>
      <c r="CT436">
        <v>2.9597323000000002</v>
      </c>
      <c r="CU436">
        <v>2.8644528</v>
      </c>
      <c r="CV436">
        <v>3.3984697000000001</v>
      </c>
      <c r="CW436">
        <v>3.5145884000000001</v>
      </c>
      <c r="CX436">
        <v>3.1398220000000001</v>
      </c>
      <c r="CY436">
        <v>3.2454185</v>
      </c>
      <c r="CZ436">
        <v>2.4742670000000002</v>
      </c>
      <c r="DA436">
        <v>2.9090273</v>
      </c>
      <c r="DB436">
        <v>3.3097515</v>
      </c>
      <c r="DC436">
        <v>3.5246152999999998</v>
      </c>
      <c r="DD436">
        <v>3.7178924000000002</v>
      </c>
      <c r="DE436">
        <v>2.5873902000000002</v>
      </c>
      <c r="DF436">
        <v>3.3655447999999999</v>
      </c>
      <c r="DG436">
        <v>4.0089169</v>
      </c>
      <c r="DH436">
        <v>2.9841757000000002</v>
      </c>
      <c r="DI436">
        <v>3.4525695000000001</v>
      </c>
      <c r="DJ436">
        <v>3.5274835000000002</v>
      </c>
      <c r="DK436">
        <v>2.742378</v>
      </c>
      <c r="DL436">
        <v>2.8915128999999999</v>
      </c>
      <c r="DM436">
        <v>2.6275868</v>
      </c>
      <c r="DN436">
        <v>2.0124819</v>
      </c>
      <c r="DO436">
        <v>2.6701896000000001</v>
      </c>
      <c r="DP436">
        <v>4.1093497000000001</v>
      </c>
      <c r="DQ436">
        <v>2.8073844999999999</v>
      </c>
      <c r="DR436">
        <v>2.1111418999999998</v>
      </c>
      <c r="DS436">
        <v>2.7101972000000001</v>
      </c>
      <c r="DT436">
        <v>4.3929857999999999</v>
      </c>
      <c r="DU436">
        <v>3.1950867000000001</v>
      </c>
      <c r="DV436">
        <v>3.2629413999999999</v>
      </c>
      <c r="DW436">
        <v>3.3238466</v>
      </c>
      <c r="DX436">
        <v>2.7768798000000001</v>
      </c>
      <c r="DY436">
        <v>2.8762162</v>
      </c>
      <c r="DZ436">
        <v>3.1454206</v>
      </c>
      <c r="EA436">
        <v>2.9661746</v>
      </c>
      <c r="EB436">
        <v>3.0187851999999999</v>
      </c>
      <c r="EC436">
        <v>2.8393171000000001</v>
      </c>
      <c r="ED436">
        <v>2.4080944</v>
      </c>
      <c r="EE436">
        <v>2.5469244</v>
      </c>
      <c r="EF436">
        <v>3.1388587999999999</v>
      </c>
      <c r="EG436">
        <v>2.8746654999999999</v>
      </c>
      <c r="EH436">
        <v>2.8297148000000001</v>
      </c>
      <c r="EI436">
        <v>3.2873230000000002</v>
      </c>
      <c r="EJ436">
        <v>2.8353044999999999</v>
      </c>
      <c r="EK436">
        <v>3.1052732000000001</v>
      </c>
      <c r="EL436">
        <v>2.7200079000000001</v>
      </c>
      <c r="EM436">
        <v>2.7725488999999999</v>
      </c>
      <c r="EN436">
        <v>2.5426223000000001</v>
      </c>
      <c r="EO436">
        <v>2.7059999000000001</v>
      </c>
      <c r="EP436">
        <v>2.7061465</v>
      </c>
      <c r="EQ436">
        <v>3.3410807</v>
      </c>
      <c r="ER436">
        <v>3.0319169000000001</v>
      </c>
      <c r="ES436">
        <v>3.2098781999999999</v>
      </c>
      <c r="ET436">
        <v>2.9189208</v>
      </c>
      <c r="EU436">
        <v>2.7624301999999998</v>
      </c>
      <c r="EV436">
        <v>0</v>
      </c>
      <c r="EW436">
        <f>MATCH(A436,'[1]BASC2_BRIEF_6yr_DEMOS_ScanInfo '!$H$1:$H$585,0)</f>
        <v>575</v>
      </c>
      <c r="EX436">
        <f>INDEX('[1]BASC2_BRIEF_6yr_DEMOS_ScanInfo '!$L$1:$L$585,EW436)</f>
        <v>1</v>
      </c>
      <c r="EY436">
        <v>2</v>
      </c>
      <c r="EZ436">
        <v>1</v>
      </c>
      <c r="FA436">
        <f t="shared" si="96"/>
        <v>0</v>
      </c>
      <c r="FB436">
        <v>0</v>
      </c>
    </row>
    <row r="437" spans="1:158" x14ac:dyDescent="0.35">
      <c r="A437" t="s">
        <v>251</v>
      </c>
      <c r="B437">
        <v>3.5373347000000002</v>
      </c>
      <c r="C437">
        <v>3.2877367</v>
      </c>
      <c r="D437">
        <v>2.8243225000000001</v>
      </c>
      <c r="E437">
        <v>3.3353411999999998</v>
      </c>
      <c r="F437">
        <v>3.7154474</v>
      </c>
      <c r="G437">
        <v>3.6887900999999998</v>
      </c>
      <c r="H437">
        <v>3.3098733</v>
      </c>
      <c r="I437">
        <v>3.1874874000000002</v>
      </c>
      <c r="J437">
        <v>3.6870593999999999</v>
      </c>
      <c r="K437">
        <v>2.8934565000000001</v>
      </c>
      <c r="L437">
        <v>3.0174487000000001</v>
      </c>
      <c r="M437">
        <v>3.5428902999999998</v>
      </c>
      <c r="N437">
        <v>4.0563965</v>
      </c>
      <c r="O437">
        <v>3.1309719</v>
      </c>
      <c r="P437">
        <v>3.5221662999999999</v>
      </c>
      <c r="Q437">
        <v>3.7533927</v>
      </c>
      <c r="R437">
        <v>5.2896700000000001</v>
      </c>
      <c r="S437">
        <v>5.9184279000000002</v>
      </c>
      <c r="T437">
        <v>3.3063492999999999</v>
      </c>
      <c r="U437">
        <v>3.0638485000000002</v>
      </c>
      <c r="V437">
        <v>3.5825076</v>
      </c>
      <c r="W437">
        <v>3.2114767999999998</v>
      </c>
      <c r="X437">
        <v>3.1157422000000001</v>
      </c>
      <c r="Y437">
        <v>3.9243293000000001</v>
      </c>
      <c r="Z437">
        <v>3.6264097999999998</v>
      </c>
      <c r="AA437">
        <v>3.4654023999999999</v>
      </c>
      <c r="AB437">
        <v>3.1391122</v>
      </c>
      <c r="AC437">
        <v>2.5950788999999999</v>
      </c>
      <c r="AD437">
        <v>3.2052822000000001</v>
      </c>
      <c r="AE437">
        <v>3.5954663999999998</v>
      </c>
      <c r="AF437">
        <v>3.5781478999999998</v>
      </c>
      <c r="AG437">
        <v>3.6542859000000001</v>
      </c>
      <c r="AH437">
        <v>3.2217829</v>
      </c>
      <c r="AI437">
        <v>3.5267615000000001</v>
      </c>
      <c r="AJ437">
        <v>3.7897314999999998</v>
      </c>
      <c r="AK437">
        <v>3.1937521000000002</v>
      </c>
      <c r="AL437">
        <v>3.4191351000000001</v>
      </c>
      <c r="AM437">
        <v>3.6877173999999999</v>
      </c>
      <c r="AN437">
        <v>3.2305535999999999</v>
      </c>
      <c r="AO437">
        <v>3.4572875000000001</v>
      </c>
      <c r="AP437">
        <v>3.0357970999999999</v>
      </c>
      <c r="AQ437">
        <v>2.1751206000000001</v>
      </c>
      <c r="AR437">
        <v>3.0326259000000002</v>
      </c>
      <c r="AS437">
        <v>4.3542714</v>
      </c>
      <c r="AT437">
        <v>2.9185938999999999</v>
      </c>
      <c r="AU437">
        <v>2.382015</v>
      </c>
      <c r="AV437">
        <v>2.9845195000000002</v>
      </c>
      <c r="AW437">
        <v>4.7871880999999998</v>
      </c>
      <c r="AX437">
        <v>3.6123633000000002</v>
      </c>
      <c r="AY437">
        <v>3.6013934999999999</v>
      </c>
      <c r="AZ437">
        <v>3.1747296</v>
      </c>
      <c r="BA437">
        <v>2.6820412</v>
      </c>
      <c r="BB437">
        <v>2.9812938999999998</v>
      </c>
      <c r="BC437">
        <v>3.2098803999999999</v>
      </c>
      <c r="BD437">
        <v>3.1325641000000002</v>
      </c>
      <c r="BE437">
        <v>3.0116619999999998</v>
      </c>
      <c r="BF437">
        <v>2.8734467000000001</v>
      </c>
      <c r="BG437">
        <v>2.8956780000000002</v>
      </c>
      <c r="BH437">
        <v>2.8226336999999999</v>
      </c>
      <c r="BI437">
        <v>3.1061188999999998</v>
      </c>
      <c r="BJ437">
        <v>3.1111038</v>
      </c>
      <c r="BK437">
        <v>3.0360016999999999</v>
      </c>
      <c r="BL437">
        <v>3.2107117000000001</v>
      </c>
      <c r="BM437">
        <v>3.2383636999999998</v>
      </c>
      <c r="BN437">
        <v>3.1926339000000001</v>
      </c>
      <c r="BO437">
        <v>3.1951885</v>
      </c>
      <c r="BP437">
        <v>3.0311511000000002</v>
      </c>
      <c r="BQ437">
        <v>2.8712814</v>
      </c>
      <c r="BR437">
        <v>3.1453142000000001</v>
      </c>
      <c r="BS437">
        <v>2.8913023</v>
      </c>
      <c r="BT437">
        <v>3.5908362999999999</v>
      </c>
      <c r="BU437">
        <v>3.2964878</v>
      </c>
      <c r="BV437">
        <v>3.5036253999999998</v>
      </c>
      <c r="BW437">
        <v>3.2363195</v>
      </c>
      <c r="BX437">
        <v>3.1616268000000001</v>
      </c>
      <c r="BY437">
        <v>3.6686725999999998</v>
      </c>
      <c r="BZ437">
        <v>3.0667746</v>
      </c>
      <c r="CA437">
        <v>2.9189918000000001</v>
      </c>
      <c r="CB437">
        <v>3.7871570999999999</v>
      </c>
      <c r="CC437">
        <v>4.0367961000000001</v>
      </c>
      <c r="CD437">
        <v>3.8404715</v>
      </c>
      <c r="CE437">
        <v>3.4711959000000001</v>
      </c>
      <c r="CF437">
        <v>3.5358961</v>
      </c>
      <c r="CG437">
        <v>4.1675487000000002</v>
      </c>
      <c r="CH437">
        <v>2.8509076000000002</v>
      </c>
      <c r="CI437">
        <v>2.7899894999999999</v>
      </c>
      <c r="CJ437">
        <v>3.4665615999999999</v>
      </c>
      <c r="CK437">
        <v>4.1572361000000004</v>
      </c>
      <c r="CL437">
        <v>3.6492743000000001</v>
      </c>
      <c r="CM437">
        <v>3.6184997999999999</v>
      </c>
      <c r="CN437">
        <v>3.9828467000000001</v>
      </c>
      <c r="CO437">
        <v>6.2283659</v>
      </c>
      <c r="CP437">
        <v>6.6463374999999996</v>
      </c>
      <c r="CQ437">
        <v>3.4242895</v>
      </c>
      <c r="CR437">
        <v>2.8946638</v>
      </c>
      <c r="CS437">
        <v>3.6402013000000002</v>
      </c>
      <c r="CT437">
        <v>3.2124009</v>
      </c>
      <c r="CU437">
        <v>3.2269027000000001</v>
      </c>
      <c r="CV437">
        <v>4.0380558999999998</v>
      </c>
      <c r="CW437">
        <v>3.7055370999999999</v>
      </c>
      <c r="CX437">
        <v>3.6110460999999998</v>
      </c>
      <c r="CY437">
        <v>3.3883233000000001</v>
      </c>
      <c r="CZ437">
        <v>2.7499777999999999</v>
      </c>
      <c r="DA437">
        <v>3.2621551000000002</v>
      </c>
      <c r="DB437">
        <v>3.7298092999999999</v>
      </c>
      <c r="DC437">
        <v>3.8580754000000002</v>
      </c>
      <c r="DD437">
        <v>4.4359956</v>
      </c>
      <c r="DE437">
        <v>3.2248526000000002</v>
      </c>
      <c r="DF437">
        <v>3.7688066999999998</v>
      </c>
      <c r="DG437">
        <v>4.1096133999999997</v>
      </c>
      <c r="DH437">
        <v>3.3973026000000002</v>
      </c>
      <c r="DI437">
        <v>3.4805779000000001</v>
      </c>
      <c r="DJ437">
        <v>3.7401233</v>
      </c>
      <c r="DK437">
        <v>3.2398448000000002</v>
      </c>
      <c r="DL437">
        <v>3.2628634000000001</v>
      </c>
      <c r="DM437">
        <v>2.9356458000000001</v>
      </c>
      <c r="DN437">
        <v>2.2756443000000002</v>
      </c>
      <c r="DO437">
        <v>2.8998765999999998</v>
      </c>
      <c r="DP437">
        <v>4.5002202999999996</v>
      </c>
      <c r="DQ437">
        <v>2.8960287999999998</v>
      </c>
      <c r="DR437">
        <v>2.4381732999999999</v>
      </c>
      <c r="DS437">
        <v>2.9873414</v>
      </c>
      <c r="DT437">
        <v>4.6887765000000003</v>
      </c>
      <c r="DU437">
        <v>4.5404099999999996</v>
      </c>
      <c r="DV437">
        <v>3.6855676000000002</v>
      </c>
      <c r="DW437">
        <v>3.2020297000000002</v>
      </c>
      <c r="DX437">
        <v>2.8943300000000001</v>
      </c>
      <c r="DY437">
        <v>3.0746726999999998</v>
      </c>
      <c r="DZ437">
        <v>3.095793</v>
      </c>
      <c r="EA437">
        <v>3.1891352999999998</v>
      </c>
      <c r="EB437">
        <v>3.2875201999999999</v>
      </c>
      <c r="EC437">
        <v>2.8709536</v>
      </c>
      <c r="ED437">
        <v>2.5678930000000002</v>
      </c>
      <c r="EE437">
        <v>2.8188236</v>
      </c>
      <c r="EF437">
        <v>2.9845003999999999</v>
      </c>
      <c r="EG437">
        <v>3.1477360999999999</v>
      </c>
      <c r="EH437">
        <v>2.9552597999999999</v>
      </c>
      <c r="EI437">
        <v>3.5490696000000002</v>
      </c>
      <c r="EJ437">
        <v>3.3122544</v>
      </c>
      <c r="EK437">
        <v>3.3092158</v>
      </c>
      <c r="EL437">
        <v>3.2736542000000002</v>
      </c>
      <c r="EM437">
        <v>3.2435572000000001</v>
      </c>
      <c r="EN437">
        <v>2.9641763999999999</v>
      </c>
      <c r="EO437">
        <v>3.0768863999999998</v>
      </c>
      <c r="EP437">
        <v>2.9772400999999999</v>
      </c>
      <c r="EQ437">
        <v>4.2164678999999996</v>
      </c>
      <c r="ER437">
        <v>3.3593204000000001</v>
      </c>
      <c r="ES437">
        <v>3.3665473000000001</v>
      </c>
      <c r="ET437">
        <v>3.1314167999999998</v>
      </c>
      <c r="EU437">
        <v>3.0931456000000002</v>
      </c>
      <c r="EV437">
        <v>0</v>
      </c>
      <c r="EW437">
        <f>MATCH(A437,'[1]BASC2_BRIEF_6yr_DEMOS_ScanInfo '!$H$1:$H$585,0)</f>
        <v>576</v>
      </c>
      <c r="EX437">
        <f>INDEX('[1]BASC2_BRIEF_6yr_DEMOS_ScanInfo '!$L$1:$L$585,EW437)</f>
        <v>2</v>
      </c>
      <c r="EY437">
        <v>2</v>
      </c>
      <c r="EZ437">
        <v>2</v>
      </c>
      <c r="FA437">
        <f t="shared" ref="FA437:FB438" si="105">IF(AND(EZ437=2,EV437=0),1)</f>
        <v>1</v>
      </c>
      <c r="FB437">
        <v>1</v>
      </c>
    </row>
    <row r="438" spans="1:158" x14ac:dyDescent="0.35">
      <c r="A438" t="s">
        <v>312</v>
      </c>
      <c r="B438">
        <v>3.6585093</v>
      </c>
      <c r="C438">
        <v>3.5034673000000001</v>
      </c>
      <c r="D438">
        <v>4.3890963000000003</v>
      </c>
      <c r="E438">
        <v>3.3913815</v>
      </c>
      <c r="F438">
        <v>3.7581608000000002</v>
      </c>
      <c r="G438">
        <v>3.7073033</v>
      </c>
      <c r="H438">
        <v>3.5202713000000001</v>
      </c>
      <c r="I438">
        <v>3.2832197999999999</v>
      </c>
      <c r="J438">
        <v>3.9508022999999999</v>
      </c>
      <c r="K438">
        <v>3.1065771999999998</v>
      </c>
      <c r="L438">
        <v>3.0927248000000001</v>
      </c>
      <c r="M438">
        <v>3.2633318999999998</v>
      </c>
      <c r="N438">
        <v>3.7086754000000002</v>
      </c>
      <c r="O438">
        <v>3.1981609</v>
      </c>
      <c r="P438">
        <v>3.2094071</v>
      </c>
      <c r="Q438">
        <v>4.3443531999999996</v>
      </c>
      <c r="R438">
        <v>4.5131750000000004</v>
      </c>
      <c r="S438">
        <v>5.0222291999999999</v>
      </c>
      <c r="T438">
        <v>3.4217862999999999</v>
      </c>
      <c r="U438">
        <v>3.4217876999999999</v>
      </c>
      <c r="V438">
        <v>4.0659523000000002</v>
      </c>
      <c r="W438">
        <v>3.2010798</v>
      </c>
      <c r="X438">
        <v>3.1275572999999999</v>
      </c>
      <c r="Y438">
        <v>3.8760886000000001</v>
      </c>
      <c r="Z438">
        <v>3.4708215999999998</v>
      </c>
      <c r="AA438">
        <v>3.8129219999999999</v>
      </c>
      <c r="AB438">
        <v>3.78037</v>
      </c>
      <c r="AC438">
        <v>3.1842185999999999</v>
      </c>
      <c r="AD438">
        <v>3.4566802999999999</v>
      </c>
      <c r="AE438">
        <v>3.6604578000000001</v>
      </c>
      <c r="AF438">
        <v>3.7496393000000001</v>
      </c>
      <c r="AG438">
        <v>3.8916433000000001</v>
      </c>
      <c r="AH438">
        <v>3.0391872000000002</v>
      </c>
      <c r="AI438">
        <v>3.5080187</v>
      </c>
      <c r="AJ438">
        <v>3.4361587</v>
      </c>
      <c r="AK438">
        <v>3.4099084999999998</v>
      </c>
      <c r="AL438">
        <v>3.8695773999999998</v>
      </c>
      <c r="AM438">
        <v>3.7618725</v>
      </c>
      <c r="AN438">
        <v>3.3238485</v>
      </c>
      <c r="AO438">
        <v>2.9316273000000002</v>
      </c>
      <c r="AP438">
        <v>2.8733255999999998</v>
      </c>
      <c r="AQ438">
        <v>2.1350205</v>
      </c>
      <c r="AR438">
        <v>3.5758538</v>
      </c>
      <c r="AS438">
        <v>3.8997877000000001</v>
      </c>
      <c r="AT438">
        <v>3.1551575999999999</v>
      </c>
      <c r="AU438">
        <v>3.1851286999999999</v>
      </c>
      <c r="AV438">
        <v>3.2758273999999998</v>
      </c>
      <c r="AW438">
        <v>4.1143212</v>
      </c>
      <c r="AX438">
        <v>3.2914639000000001</v>
      </c>
      <c r="AY438">
        <v>3.3964840999999999</v>
      </c>
      <c r="AZ438">
        <v>3.3044658</v>
      </c>
      <c r="BA438">
        <v>3.1031882999999998</v>
      </c>
      <c r="BB438">
        <v>2.7981104999999999</v>
      </c>
      <c r="BC438">
        <v>3.1008836999999998</v>
      </c>
      <c r="BD438">
        <v>3.342876</v>
      </c>
      <c r="BE438">
        <v>3.6513917</v>
      </c>
      <c r="BF438">
        <v>3.1924648000000002</v>
      </c>
      <c r="BG438">
        <v>3.2000923000000001</v>
      </c>
      <c r="BH438">
        <v>2.9045627000000001</v>
      </c>
      <c r="BI438">
        <v>3.3772215999999999</v>
      </c>
      <c r="BJ438">
        <v>3.3228754999999999</v>
      </c>
      <c r="BK438">
        <v>3.1745858</v>
      </c>
      <c r="BL438">
        <v>3.1548175999999999</v>
      </c>
      <c r="BM438">
        <v>3.0606863</v>
      </c>
      <c r="BN438">
        <v>3.5026169</v>
      </c>
      <c r="BO438">
        <v>3.3356930999999999</v>
      </c>
      <c r="BP438">
        <v>3.1737069999999998</v>
      </c>
      <c r="BQ438">
        <v>3.1005832999999998</v>
      </c>
      <c r="BR438">
        <v>2.8376402999999999</v>
      </c>
      <c r="BS438">
        <v>3.2670721999999999</v>
      </c>
      <c r="BT438">
        <v>4.7341227999999997</v>
      </c>
      <c r="BU438">
        <v>3.2372288999999999</v>
      </c>
      <c r="BV438">
        <v>3.8195926999999998</v>
      </c>
      <c r="BW438">
        <v>3.1049036999999999</v>
      </c>
      <c r="BX438">
        <v>3.2026813000000001</v>
      </c>
      <c r="BY438">
        <v>3.3948535999999998</v>
      </c>
      <c r="BZ438">
        <v>4.0406418000000004</v>
      </c>
      <c r="CA438">
        <v>4.3052001000000004</v>
      </c>
      <c r="CB438">
        <v>3.6979122000000002</v>
      </c>
      <c r="CC438">
        <v>3.8574647999999998</v>
      </c>
      <c r="CD438">
        <v>3.5911342999999998</v>
      </c>
      <c r="CE438">
        <v>3.5442936</v>
      </c>
      <c r="CF438">
        <v>3.1957876999999999</v>
      </c>
      <c r="CG438">
        <v>4.6006150000000003</v>
      </c>
      <c r="CH438">
        <v>3.4442959000000002</v>
      </c>
      <c r="CI438">
        <v>3.3224296999999998</v>
      </c>
      <c r="CJ438">
        <v>3.5842154000000002</v>
      </c>
      <c r="CK438">
        <v>3.6536898999999998</v>
      </c>
      <c r="CL438">
        <v>4.0327491999999996</v>
      </c>
      <c r="CM438">
        <v>3.7113972</v>
      </c>
      <c r="CN438">
        <v>4.0643811000000003</v>
      </c>
      <c r="CO438">
        <v>4.9123773999999996</v>
      </c>
      <c r="CP438">
        <v>5.4793118999999999</v>
      </c>
      <c r="CQ438">
        <v>3.5819255999999999</v>
      </c>
      <c r="CR438">
        <v>3.2630675</v>
      </c>
      <c r="CS438">
        <v>3.6446418999999999</v>
      </c>
      <c r="CT438">
        <v>3.3375349000000001</v>
      </c>
      <c r="CU438">
        <v>3.3691909</v>
      </c>
      <c r="CV438">
        <v>3.9659057</v>
      </c>
      <c r="CW438">
        <v>4.3878145000000002</v>
      </c>
      <c r="CX438">
        <v>4.4180441000000004</v>
      </c>
      <c r="CY438">
        <v>3.4239568999999999</v>
      </c>
      <c r="CZ438">
        <v>3.6351566000000002</v>
      </c>
      <c r="DA438">
        <v>4.7124690999999999</v>
      </c>
      <c r="DB438">
        <v>3.8339216999999999</v>
      </c>
      <c r="DC438">
        <v>3.5600437999999999</v>
      </c>
      <c r="DD438">
        <v>4.3054136999999999</v>
      </c>
      <c r="DE438">
        <v>3.3537042000000001</v>
      </c>
      <c r="DF438">
        <v>4.4091392000000003</v>
      </c>
      <c r="DG438">
        <v>4.0338839999999996</v>
      </c>
      <c r="DH438">
        <v>3.1955314000000001</v>
      </c>
      <c r="DI438">
        <v>3.9468242999999998</v>
      </c>
      <c r="DJ438">
        <v>4.1107063000000004</v>
      </c>
      <c r="DK438">
        <v>3.3057647000000001</v>
      </c>
      <c r="DL438">
        <v>3.8195727000000002</v>
      </c>
      <c r="DM438">
        <v>2.9788109999999999</v>
      </c>
      <c r="DN438">
        <v>2.1911084999999999</v>
      </c>
      <c r="DO438">
        <v>3.7094646</v>
      </c>
      <c r="DP438">
        <v>5.0096245000000001</v>
      </c>
      <c r="DQ438">
        <v>3.2742434</v>
      </c>
      <c r="DR438">
        <v>3.3967518999999999</v>
      </c>
      <c r="DS438">
        <v>3.3174807999999998</v>
      </c>
      <c r="DT438">
        <v>4.6781936000000002</v>
      </c>
      <c r="DU438">
        <v>3.4410737</v>
      </c>
      <c r="DV438">
        <v>4.4715686000000003</v>
      </c>
      <c r="DW438">
        <v>3.4446081999999998</v>
      </c>
      <c r="DX438">
        <v>3.4617366999999999</v>
      </c>
      <c r="DY438">
        <v>3.2897677000000001</v>
      </c>
      <c r="DZ438">
        <v>3.4905925</v>
      </c>
      <c r="EA438">
        <v>3.4125857000000002</v>
      </c>
      <c r="EB438">
        <v>4.2087779000000003</v>
      </c>
      <c r="EC438">
        <v>3.9419472</v>
      </c>
      <c r="ED438">
        <v>3.2841581999999998</v>
      </c>
      <c r="EE438">
        <v>3.6085273999999998</v>
      </c>
      <c r="EF438">
        <v>3.6193418999999998</v>
      </c>
      <c r="EG438">
        <v>3.2853251000000001</v>
      </c>
      <c r="EH438">
        <v>3.2555844999999999</v>
      </c>
      <c r="EI438">
        <v>3.7595090999999998</v>
      </c>
      <c r="EJ438">
        <v>3.3127711</v>
      </c>
      <c r="EK438">
        <v>3.9150461999999999</v>
      </c>
      <c r="EL438">
        <v>3.2260444000000001</v>
      </c>
      <c r="EM438">
        <v>3.3761518000000001</v>
      </c>
      <c r="EN438">
        <v>3.4355973999999998</v>
      </c>
      <c r="EO438">
        <v>3.4973307</v>
      </c>
      <c r="EP438">
        <v>3.8060451</v>
      </c>
      <c r="EQ438">
        <v>4.3777175000000002</v>
      </c>
      <c r="ER438">
        <v>3.8828467999999998</v>
      </c>
      <c r="ES438">
        <v>3.4378009</v>
      </c>
      <c r="ET438">
        <v>3.5382977000000002</v>
      </c>
      <c r="EU438">
        <v>3.0765598000000001</v>
      </c>
      <c r="EV438">
        <v>1</v>
      </c>
      <c r="EW438">
        <f>MATCH(A438,'[1]BASC2_BRIEF_6yr_DEMOS_ScanInfo '!$H$1:$H$585,0)</f>
        <v>14</v>
      </c>
      <c r="EX438">
        <f>INDEX('[1]BASC2_BRIEF_6yr_DEMOS_ScanInfo '!$L$1:$L$585,EW438)</f>
        <v>2</v>
      </c>
      <c r="EY438">
        <v>4</v>
      </c>
      <c r="EZ438">
        <v>2</v>
      </c>
      <c r="FA438">
        <f>IF(AND(EZ438=2,EV438=1),3)</f>
        <v>3</v>
      </c>
      <c r="FB438">
        <v>3</v>
      </c>
    </row>
    <row r="439" spans="1:158" x14ac:dyDescent="0.35">
      <c r="A439" t="s">
        <v>5</v>
      </c>
      <c r="B439">
        <v>3.9466915</v>
      </c>
      <c r="C439">
        <v>3.4211917000000001</v>
      </c>
      <c r="D439">
        <v>3.0490686999999999</v>
      </c>
      <c r="E439">
        <v>3.4777770000000001</v>
      </c>
      <c r="F439">
        <v>4.1646546999999998</v>
      </c>
      <c r="G439">
        <v>3.6069874999999998</v>
      </c>
      <c r="H439">
        <v>3.2667472000000002</v>
      </c>
      <c r="I439">
        <v>3.4052557999999999</v>
      </c>
      <c r="J439">
        <v>3.6851422999999999</v>
      </c>
      <c r="K439">
        <v>3.4273319</v>
      </c>
      <c r="L439">
        <v>3.7465258000000001</v>
      </c>
      <c r="M439">
        <v>3.5409275999999998</v>
      </c>
      <c r="N439">
        <v>4.0611153</v>
      </c>
      <c r="O439">
        <v>3.7402164999999998</v>
      </c>
      <c r="P439">
        <v>3.4230510999999999</v>
      </c>
      <c r="Q439">
        <v>3.8830751999999999</v>
      </c>
      <c r="R439">
        <v>5.2631458999999996</v>
      </c>
      <c r="S439">
        <v>6.2167544000000001</v>
      </c>
      <c r="T439">
        <v>3.8188620000000002</v>
      </c>
      <c r="U439">
        <v>2.9994141999999999</v>
      </c>
      <c r="V439">
        <v>4.3135614000000002</v>
      </c>
      <c r="W439">
        <v>3.6477065</v>
      </c>
      <c r="X439">
        <v>3.5971155000000001</v>
      </c>
      <c r="Y439">
        <v>3.7081664000000001</v>
      </c>
      <c r="Z439">
        <v>3.9135798999999998</v>
      </c>
      <c r="AA439">
        <v>3.6816361</v>
      </c>
      <c r="AB439">
        <v>3.3020011999999999</v>
      </c>
      <c r="AC439">
        <v>2.7898219000000002</v>
      </c>
      <c r="AD439">
        <v>3.3068434999999998</v>
      </c>
      <c r="AE439">
        <v>3.7614521999999999</v>
      </c>
      <c r="AF439">
        <v>3.324357</v>
      </c>
      <c r="AG439">
        <v>4.1963676999999997</v>
      </c>
      <c r="AH439">
        <v>3.4811516</v>
      </c>
      <c r="AI439">
        <v>3.8325219000000001</v>
      </c>
      <c r="AJ439">
        <v>4.1700492000000002</v>
      </c>
      <c r="AK439">
        <v>3.4241014000000001</v>
      </c>
      <c r="AL439">
        <v>3.7534795000000001</v>
      </c>
      <c r="AM439">
        <v>4.1476740999999997</v>
      </c>
      <c r="AN439">
        <v>3.4618223000000001</v>
      </c>
      <c r="AO439">
        <v>3.4525055999999998</v>
      </c>
      <c r="AP439">
        <v>3.143872</v>
      </c>
      <c r="AQ439">
        <v>2.1924280999999999</v>
      </c>
      <c r="AR439">
        <v>3.2009766000000002</v>
      </c>
      <c r="AS439">
        <v>5.3857879999999998</v>
      </c>
      <c r="AT439">
        <v>3.1571381000000001</v>
      </c>
      <c r="AU439">
        <v>2.5832391000000001</v>
      </c>
      <c r="AV439">
        <v>2.9849546</v>
      </c>
      <c r="AW439">
        <v>5.2969622999999997</v>
      </c>
      <c r="AX439">
        <v>4.1737070000000003</v>
      </c>
      <c r="AY439">
        <v>4.4993815000000001</v>
      </c>
      <c r="AZ439">
        <v>3.4949639000000001</v>
      </c>
      <c r="BA439">
        <v>2.6920712</v>
      </c>
      <c r="BB439">
        <v>3.3287156000000002</v>
      </c>
      <c r="BC439">
        <v>3.2198726999999998</v>
      </c>
      <c r="BD439">
        <v>3.0745106</v>
      </c>
      <c r="BE439">
        <v>3.9444062999999998</v>
      </c>
      <c r="BF439">
        <v>2.9139621</v>
      </c>
      <c r="BG439">
        <v>2.7939093000000002</v>
      </c>
      <c r="BH439">
        <v>2.8022353999999998</v>
      </c>
      <c r="BI439">
        <v>3.5225860999999998</v>
      </c>
      <c r="BJ439">
        <v>3.5244799000000002</v>
      </c>
      <c r="BK439">
        <v>3.2442825000000002</v>
      </c>
      <c r="BL439">
        <v>3.5583825</v>
      </c>
      <c r="BM439">
        <v>2.7998207000000002</v>
      </c>
      <c r="BN439">
        <v>3.2636086999999998</v>
      </c>
      <c r="BO439">
        <v>3.4201188</v>
      </c>
      <c r="BP439">
        <v>3.0775781000000002</v>
      </c>
      <c r="BQ439">
        <v>2.867521</v>
      </c>
      <c r="BR439">
        <v>3.0959677999999999</v>
      </c>
      <c r="BS439">
        <v>3.2109994999999998</v>
      </c>
      <c r="BT439">
        <v>3.9182415000000002</v>
      </c>
      <c r="BU439">
        <v>3.3779105999999999</v>
      </c>
      <c r="BV439">
        <v>3.6005988000000002</v>
      </c>
      <c r="BW439">
        <v>3.3617034000000001</v>
      </c>
      <c r="BX439">
        <v>3.1997528000000002</v>
      </c>
      <c r="BY439">
        <v>4.1239724000000004</v>
      </c>
      <c r="BZ439">
        <v>3.6095364000000001</v>
      </c>
      <c r="CA439">
        <v>3.2617313999999999</v>
      </c>
      <c r="CB439">
        <v>3.2764785000000001</v>
      </c>
      <c r="CC439">
        <v>4.9100279999999996</v>
      </c>
      <c r="CD439">
        <v>3.9410796000000001</v>
      </c>
      <c r="CE439">
        <v>3.5167980000000001</v>
      </c>
      <c r="CF439">
        <v>3.5340067999999998</v>
      </c>
      <c r="CG439">
        <v>4.5742773999999997</v>
      </c>
      <c r="CH439">
        <v>2.9137835999999999</v>
      </c>
      <c r="CI439">
        <v>3.5944840999999998</v>
      </c>
      <c r="CJ439">
        <v>3.6811142000000001</v>
      </c>
      <c r="CK439">
        <v>4.2429924000000003</v>
      </c>
      <c r="CL439">
        <v>3.7072425</v>
      </c>
      <c r="CM439">
        <v>3.3688096999999999</v>
      </c>
      <c r="CN439">
        <v>3.8997177999999999</v>
      </c>
      <c r="CO439">
        <v>5.5588126000000004</v>
      </c>
      <c r="CP439">
        <v>6.0417161000000004</v>
      </c>
      <c r="CQ439">
        <v>3.4451029000000002</v>
      </c>
      <c r="CR439">
        <v>3.2735004000000001</v>
      </c>
      <c r="CS439">
        <v>4.5317353999999996</v>
      </c>
      <c r="CT439">
        <v>3.8476989000000001</v>
      </c>
      <c r="CU439">
        <v>3.5640643000000001</v>
      </c>
      <c r="CV439">
        <v>3.9354944000000001</v>
      </c>
      <c r="CW439">
        <v>4.1254425000000001</v>
      </c>
      <c r="CX439">
        <v>3.5005747999999999</v>
      </c>
      <c r="CY439">
        <v>3.4587699999999999</v>
      </c>
      <c r="CZ439">
        <v>2.8343976</v>
      </c>
      <c r="DA439">
        <v>3.3236449000000001</v>
      </c>
      <c r="DB439">
        <v>3.5493901000000001</v>
      </c>
      <c r="DC439">
        <v>4.0872473999999999</v>
      </c>
      <c r="DD439">
        <v>5.1517328999999998</v>
      </c>
      <c r="DE439">
        <v>3.2479214999999999</v>
      </c>
      <c r="DF439">
        <v>3.5592611000000001</v>
      </c>
      <c r="DG439">
        <v>4.0950312999999996</v>
      </c>
      <c r="DH439">
        <v>3.2830219</v>
      </c>
      <c r="DI439">
        <v>3.9512472000000001</v>
      </c>
      <c r="DJ439">
        <v>4.1145972999999998</v>
      </c>
      <c r="DK439">
        <v>3.2470311999999999</v>
      </c>
      <c r="DL439">
        <v>3.1361558</v>
      </c>
      <c r="DM439">
        <v>2.8950182999999998</v>
      </c>
      <c r="DN439">
        <v>2.3623742999999999</v>
      </c>
      <c r="DO439">
        <v>3.4354277</v>
      </c>
      <c r="DP439">
        <v>4.7814588999999996</v>
      </c>
      <c r="DQ439">
        <v>3.4917039999999999</v>
      </c>
      <c r="DR439">
        <v>2.6739025000000001</v>
      </c>
      <c r="DS439">
        <v>3.1347990000000001</v>
      </c>
      <c r="DT439">
        <v>4.8131279999999999</v>
      </c>
      <c r="DU439">
        <v>4.1662707000000001</v>
      </c>
      <c r="DV439">
        <v>4.2467451000000001</v>
      </c>
      <c r="DW439">
        <v>3.8388277999999998</v>
      </c>
      <c r="DX439">
        <v>4.2917981000000003</v>
      </c>
      <c r="DY439">
        <v>3.1364515000000002</v>
      </c>
      <c r="DZ439">
        <v>3.1061236999999999</v>
      </c>
      <c r="EA439">
        <v>3.2671210999999998</v>
      </c>
      <c r="EB439">
        <v>3.3687421999999998</v>
      </c>
      <c r="EC439">
        <v>3.4119811000000002</v>
      </c>
      <c r="ED439">
        <v>2.7530131</v>
      </c>
      <c r="EE439">
        <v>2.8036677999999999</v>
      </c>
      <c r="EF439">
        <v>3.5403867</v>
      </c>
      <c r="EG439">
        <v>3.9223925999999998</v>
      </c>
      <c r="EH439">
        <v>3.3853024999999999</v>
      </c>
      <c r="EI439">
        <v>4.1979217999999996</v>
      </c>
      <c r="EJ439">
        <v>3.1243159999999999</v>
      </c>
      <c r="EK439">
        <v>3.3987148</v>
      </c>
      <c r="EL439">
        <v>3.5324936</v>
      </c>
      <c r="EM439">
        <v>3.5136113</v>
      </c>
      <c r="EN439">
        <v>3.0147203999999999</v>
      </c>
      <c r="EO439">
        <v>3.1782601000000001</v>
      </c>
      <c r="EP439">
        <v>3.0846127999999999</v>
      </c>
      <c r="EQ439">
        <v>5.3243879999999999</v>
      </c>
      <c r="ER439">
        <v>3.5367000000000002</v>
      </c>
      <c r="ES439">
        <v>3.6326554</v>
      </c>
      <c r="ET439">
        <v>3.3039581999999998</v>
      </c>
      <c r="EU439">
        <v>2.7226319000000001</v>
      </c>
      <c r="EV439">
        <v>1</v>
      </c>
      <c r="EW439">
        <f>MATCH(A439,'[1]BASC2_BRIEF_6yr_DEMOS_ScanInfo '!$H$1:$H$585,0)</f>
        <v>19</v>
      </c>
      <c r="EX439">
        <f>INDEX('[1]BASC2_BRIEF_6yr_DEMOS_ScanInfo '!$L$1:$L$585,EW439)</f>
        <v>1</v>
      </c>
      <c r="EY439">
        <v>4</v>
      </c>
      <c r="EZ439">
        <v>1</v>
      </c>
      <c r="FA439">
        <f t="shared" ref="FA437:FB443" si="106">IF(AND(EZ439=1,EV439=1),2)</f>
        <v>2</v>
      </c>
      <c r="FB439">
        <v>2</v>
      </c>
    </row>
    <row r="440" spans="1:158" x14ac:dyDescent="0.35">
      <c r="A440" t="s">
        <v>7</v>
      </c>
      <c r="B440">
        <v>3.6353049</v>
      </c>
      <c r="C440">
        <v>2.9273801000000002</v>
      </c>
      <c r="D440">
        <v>2.7707152000000002</v>
      </c>
      <c r="E440">
        <v>3.3463422999999999</v>
      </c>
      <c r="F440">
        <v>3.8518343000000002</v>
      </c>
      <c r="G440">
        <v>3.6169159</v>
      </c>
      <c r="H440">
        <v>3.3494706000000001</v>
      </c>
      <c r="I440">
        <v>3.270216</v>
      </c>
      <c r="J440">
        <v>3.2011110999999999</v>
      </c>
      <c r="K440">
        <v>2.5611391000000001</v>
      </c>
      <c r="L440">
        <v>2.4523367999999999</v>
      </c>
      <c r="M440">
        <v>3.4466611999999999</v>
      </c>
      <c r="N440">
        <v>4.0214219</v>
      </c>
      <c r="O440">
        <v>3.4047637000000002</v>
      </c>
      <c r="P440">
        <v>3.1780148000000001</v>
      </c>
      <c r="Q440">
        <v>3.6534042000000002</v>
      </c>
      <c r="R440">
        <v>4.9993596</v>
      </c>
      <c r="S440">
        <v>5.8834809999999997</v>
      </c>
      <c r="T440">
        <v>3.0753702999999999</v>
      </c>
      <c r="U440">
        <v>3.0225794000000001</v>
      </c>
      <c r="V440">
        <v>3.1832197</v>
      </c>
      <c r="W440">
        <v>2.7641260999999999</v>
      </c>
      <c r="X440">
        <v>3.2318389000000001</v>
      </c>
      <c r="Y440">
        <v>3.9666226</v>
      </c>
      <c r="Z440">
        <v>3.3561423000000001</v>
      </c>
      <c r="AA440">
        <v>3.1581022999999999</v>
      </c>
      <c r="AB440">
        <v>3.0327240999999998</v>
      </c>
      <c r="AC440">
        <v>2.9086639999999999</v>
      </c>
      <c r="AD440">
        <v>2.6416974</v>
      </c>
      <c r="AE440">
        <v>3.3602276</v>
      </c>
      <c r="AF440">
        <v>3.7589605000000001</v>
      </c>
      <c r="AG440">
        <v>3.6934697999999999</v>
      </c>
      <c r="AH440">
        <v>2.8939023000000001</v>
      </c>
      <c r="AI440">
        <v>3.5090035999999998</v>
      </c>
      <c r="AJ440">
        <v>3.9008322</v>
      </c>
      <c r="AK440">
        <v>2.8731127000000001</v>
      </c>
      <c r="AL440">
        <v>3.6972567999999999</v>
      </c>
      <c r="AM440">
        <v>3.4367301000000001</v>
      </c>
      <c r="AN440">
        <v>4.0826596999999998</v>
      </c>
      <c r="AO440">
        <v>3.2733696000000001</v>
      </c>
      <c r="AP440">
        <v>2.8782489</v>
      </c>
      <c r="AQ440">
        <v>2.1660263999999998</v>
      </c>
      <c r="AR440">
        <v>3.1610105000000002</v>
      </c>
      <c r="AS440">
        <v>4.1781873999999997</v>
      </c>
      <c r="AT440">
        <v>2.5785974999999999</v>
      </c>
      <c r="AU440">
        <v>2.6484844999999999</v>
      </c>
      <c r="AV440">
        <v>2.8129279999999999</v>
      </c>
      <c r="AW440">
        <v>5.1809912000000002</v>
      </c>
      <c r="AX440">
        <v>3.4663799000000002</v>
      </c>
      <c r="AY440">
        <v>4.0709</v>
      </c>
      <c r="AZ440">
        <v>3.5159354</v>
      </c>
      <c r="BA440">
        <v>2.6396806000000002</v>
      </c>
      <c r="BB440">
        <v>2.8024209</v>
      </c>
      <c r="BC440">
        <v>3.1630690000000001</v>
      </c>
      <c r="BD440">
        <v>3.0306036000000001</v>
      </c>
      <c r="BE440">
        <v>2.9138939000000001</v>
      </c>
      <c r="BF440">
        <v>2.7250492999999998</v>
      </c>
      <c r="BG440">
        <v>2.6829972</v>
      </c>
      <c r="BH440">
        <v>2.6788647000000001</v>
      </c>
      <c r="BI440">
        <v>2.7825593999999998</v>
      </c>
      <c r="BJ440">
        <v>2.9662012999999998</v>
      </c>
      <c r="BK440">
        <v>2.9739327000000002</v>
      </c>
      <c r="BL440">
        <v>3.3148993999999998</v>
      </c>
      <c r="BM440">
        <v>3.3959446</v>
      </c>
      <c r="BN440">
        <v>3.2757236999999999</v>
      </c>
      <c r="BO440">
        <v>2.8803624999999999</v>
      </c>
      <c r="BP440">
        <v>3.0036545000000001</v>
      </c>
      <c r="BQ440">
        <v>2.7193369999999999</v>
      </c>
      <c r="BR440">
        <v>2.7271320999999999</v>
      </c>
      <c r="BS440">
        <v>2.9000156000000001</v>
      </c>
      <c r="BT440">
        <v>3.6648945999999998</v>
      </c>
      <c r="BU440">
        <v>3.0376647000000001</v>
      </c>
      <c r="BV440">
        <v>3.3388244999999999</v>
      </c>
      <c r="BW440">
        <v>2.8456532999999999</v>
      </c>
      <c r="BX440">
        <v>2.7224596000000001</v>
      </c>
      <c r="BY440">
        <v>3.4751325</v>
      </c>
      <c r="BZ440">
        <v>3.7340732000000001</v>
      </c>
      <c r="CA440">
        <v>2.9456053</v>
      </c>
      <c r="CB440">
        <v>3.1034849000000002</v>
      </c>
      <c r="CC440">
        <v>3.6524242999999998</v>
      </c>
      <c r="CD440">
        <v>3.3477125000000001</v>
      </c>
      <c r="CE440">
        <v>3.2913741999999999</v>
      </c>
      <c r="CF440">
        <v>3.1440554000000001</v>
      </c>
      <c r="CG440">
        <v>3.3621941</v>
      </c>
      <c r="CH440">
        <v>2.9380879000000002</v>
      </c>
      <c r="CI440">
        <v>2.7603792999999999</v>
      </c>
      <c r="CJ440">
        <v>3.3654913999999998</v>
      </c>
      <c r="CK440">
        <v>3.8262073999999999</v>
      </c>
      <c r="CL440">
        <v>3.273279</v>
      </c>
      <c r="CM440">
        <v>3.2479985</v>
      </c>
      <c r="CN440">
        <v>3.5482304</v>
      </c>
      <c r="CO440">
        <v>5.4205332000000004</v>
      </c>
      <c r="CP440">
        <v>6.2322068000000002</v>
      </c>
      <c r="CQ440">
        <v>3.3246973</v>
      </c>
      <c r="CR440">
        <v>2.9435277000000002</v>
      </c>
      <c r="CS440">
        <v>3.3310181999999999</v>
      </c>
      <c r="CT440">
        <v>2.8208454000000001</v>
      </c>
      <c r="CU440">
        <v>3.4970132999999999</v>
      </c>
      <c r="CV440">
        <v>3.7633922000000002</v>
      </c>
      <c r="CW440">
        <v>3.4147675</v>
      </c>
      <c r="CX440">
        <v>3.2667622999999999</v>
      </c>
      <c r="CY440">
        <v>3.1893942000000002</v>
      </c>
      <c r="CZ440">
        <v>2.6871607000000002</v>
      </c>
      <c r="DA440">
        <v>2.6933913</v>
      </c>
      <c r="DB440">
        <v>3.2416022</v>
      </c>
      <c r="DC440">
        <v>3.5541488999999999</v>
      </c>
      <c r="DD440">
        <v>3.6028699999999998</v>
      </c>
      <c r="DE440">
        <v>3.1305597000000001</v>
      </c>
      <c r="DF440">
        <v>3.6456203</v>
      </c>
      <c r="DG440">
        <v>3.6739251999999998</v>
      </c>
      <c r="DH440">
        <v>3.1711122999999999</v>
      </c>
      <c r="DI440">
        <v>3.8179417</v>
      </c>
      <c r="DJ440">
        <v>3.6127291000000001</v>
      </c>
      <c r="DK440">
        <v>3.4985802000000001</v>
      </c>
      <c r="DL440">
        <v>3.3378660999999998</v>
      </c>
      <c r="DM440">
        <v>2.8701596</v>
      </c>
      <c r="DN440">
        <v>2.1214314000000001</v>
      </c>
      <c r="DO440">
        <v>3.0862617000000001</v>
      </c>
      <c r="DP440">
        <v>4.7127504</v>
      </c>
      <c r="DQ440">
        <v>2.7283871</v>
      </c>
      <c r="DR440">
        <v>2.5463377999999999</v>
      </c>
      <c r="DS440">
        <v>2.8158789</v>
      </c>
      <c r="DT440">
        <v>5.1371121000000004</v>
      </c>
      <c r="DU440">
        <v>3.6747768000000001</v>
      </c>
      <c r="DV440">
        <v>4.0780858999999996</v>
      </c>
      <c r="DW440">
        <v>3.3674278000000002</v>
      </c>
      <c r="DX440">
        <v>2.9475603000000001</v>
      </c>
      <c r="DY440">
        <v>3.0430334000000001</v>
      </c>
      <c r="DZ440">
        <v>3.1578293</v>
      </c>
      <c r="EA440">
        <v>3.0011339000000001</v>
      </c>
      <c r="EB440">
        <v>3.1751106</v>
      </c>
      <c r="EC440">
        <v>2.8406308</v>
      </c>
      <c r="ED440">
        <v>2.9841795000000002</v>
      </c>
      <c r="EE440">
        <v>2.8399421999999999</v>
      </c>
      <c r="EF440">
        <v>3.2526158999999999</v>
      </c>
      <c r="EG440">
        <v>3.2761884000000001</v>
      </c>
      <c r="EH440">
        <v>2.9820289999999998</v>
      </c>
      <c r="EI440">
        <v>3.0470169</v>
      </c>
      <c r="EJ440">
        <v>3.1757219000000001</v>
      </c>
      <c r="EK440">
        <v>3.4027571999999999</v>
      </c>
      <c r="EL440">
        <v>2.8645779999999998</v>
      </c>
      <c r="EM440">
        <v>2.7675711999999999</v>
      </c>
      <c r="EN440">
        <v>2.9487747999999998</v>
      </c>
      <c r="EO440">
        <v>2.7618227000000002</v>
      </c>
      <c r="EP440">
        <v>2.5747848000000002</v>
      </c>
      <c r="EQ440">
        <v>3.1158800000000002</v>
      </c>
      <c r="ER440">
        <v>2.9790545000000002</v>
      </c>
      <c r="ES440">
        <v>3.7939503000000001</v>
      </c>
      <c r="ET440">
        <v>3.0724904999999998</v>
      </c>
      <c r="EU440">
        <v>3.0727215000000001</v>
      </c>
      <c r="EV440">
        <v>3</v>
      </c>
      <c r="EW440">
        <f>MATCH(A440,'[1]BASC2_BRIEF_6yr_DEMOS_ScanInfo '!$H$1:$H$585,0)</f>
        <v>35</v>
      </c>
      <c r="EX440">
        <f>INDEX('[1]BASC2_BRIEF_6yr_DEMOS_ScanInfo '!$L$1:$L$585,EW440)</f>
        <v>1</v>
      </c>
      <c r="EY440">
        <v>4</v>
      </c>
      <c r="EZ440">
        <v>1</v>
      </c>
      <c r="FA440">
        <f>IF(AND(EZ440=1,EV440=3),6)</f>
        <v>6</v>
      </c>
      <c r="FB440">
        <v>6</v>
      </c>
    </row>
    <row r="441" spans="1:158" x14ac:dyDescent="0.35">
      <c r="A441" t="s">
        <v>10</v>
      </c>
      <c r="B441">
        <v>3.4345946000000001</v>
      </c>
      <c r="C441">
        <v>3.3544657</v>
      </c>
      <c r="D441">
        <v>2.909729</v>
      </c>
      <c r="E441">
        <v>3.0307629</v>
      </c>
      <c r="F441">
        <v>3.5355610999999998</v>
      </c>
      <c r="G441">
        <v>3.7566153999999998</v>
      </c>
      <c r="H441">
        <v>3.4313096999999999</v>
      </c>
      <c r="I441">
        <v>3.4544351</v>
      </c>
      <c r="J441">
        <v>4.1623115999999998</v>
      </c>
      <c r="K441">
        <v>3.2068756</v>
      </c>
      <c r="L441">
        <v>2.6557545999999999</v>
      </c>
      <c r="M441">
        <v>3.2151660999999998</v>
      </c>
      <c r="N441">
        <v>3.8089848000000002</v>
      </c>
      <c r="O441">
        <v>3.2153635</v>
      </c>
      <c r="P441">
        <v>3.4836792999999999</v>
      </c>
      <c r="Q441">
        <v>3.7329941</v>
      </c>
      <c r="R441">
        <v>4.9209800000000001</v>
      </c>
      <c r="S441">
        <v>5.4220486000000001</v>
      </c>
      <c r="T441">
        <v>3.547822</v>
      </c>
      <c r="U441">
        <v>3.1999314000000001</v>
      </c>
      <c r="V441">
        <v>3.8511877000000001</v>
      </c>
      <c r="W441">
        <v>3.3100846000000002</v>
      </c>
      <c r="X441">
        <v>3.1400516000000001</v>
      </c>
      <c r="Y441">
        <v>4.1336627000000004</v>
      </c>
      <c r="Z441">
        <v>3.3374963000000002</v>
      </c>
      <c r="AA441">
        <v>3.2274189</v>
      </c>
      <c r="AB441">
        <v>3.2944798</v>
      </c>
      <c r="AC441">
        <v>2.4768889000000001</v>
      </c>
      <c r="AD441">
        <v>2.9423227000000001</v>
      </c>
      <c r="AE441">
        <v>3.4292419000000001</v>
      </c>
      <c r="AF441">
        <v>3.4636752999999998</v>
      </c>
      <c r="AG441">
        <v>3.6749594000000001</v>
      </c>
      <c r="AH441">
        <v>3.0638459</v>
      </c>
      <c r="AI441">
        <v>3.3634331</v>
      </c>
      <c r="AJ441">
        <v>3.799299</v>
      </c>
      <c r="AK441">
        <v>2.9945103999999998</v>
      </c>
      <c r="AL441">
        <v>4.1370721000000001</v>
      </c>
      <c r="AM441">
        <v>3.8938923000000001</v>
      </c>
      <c r="AN441">
        <v>3.2674682000000002</v>
      </c>
      <c r="AO441">
        <v>2.8663197</v>
      </c>
      <c r="AP441">
        <v>2.9426239000000001</v>
      </c>
      <c r="AQ441">
        <v>2.2807290999999998</v>
      </c>
      <c r="AR441">
        <v>3.1985543000000001</v>
      </c>
      <c r="AS441">
        <v>4.2837338000000003</v>
      </c>
      <c r="AT441">
        <v>2.9523191</v>
      </c>
      <c r="AU441">
        <v>2.3861433999999999</v>
      </c>
      <c r="AV441">
        <v>3.0762421999999998</v>
      </c>
      <c r="AW441">
        <v>4.8057027000000003</v>
      </c>
      <c r="AX441">
        <v>3.7670245000000002</v>
      </c>
      <c r="AY441">
        <v>3.447279</v>
      </c>
      <c r="AZ441">
        <v>4.6764621999999996</v>
      </c>
      <c r="BA441">
        <v>2.6669252000000001</v>
      </c>
      <c r="BB441">
        <v>2.9643638000000001</v>
      </c>
      <c r="BC441">
        <v>3.2393279000000001</v>
      </c>
      <c r="BD441">
        <v>3.1850282999999999</v>
      </c>
      <c r="BE441">
        <v>3.2401911999999999</v>
      </c>
      <c r="BF441">
        <v>2.9103333999999998</v>
      </c>
      <c r="BG441">
        <v>2.8740611</v>
      </c>
      <c r="BH441">
        <v>3.0563256999999999</v>
      </c>
      <c r="BI441">
        <v>3.1021120999999998</v>
      </c>
      <c r="BJ441">
        <v>3.3814324999999998</v>
      </c>
      <c r="BK441">
        <v>3.1335432999999999</v>
      </c>
      <c r="BL441">
        <v>3.4110483999999999</v>
      </c>
      <c r="BM441">
        <v>4.1252556</v>
      </c>
      <c r="BN441">
        <v>3.6453247000000002</v>
      </c>
      <c r="BO441">
        <v>2.9231905999999999</v>
      </c>
      <c r="BP441">
        <v>3.6846568999999998</v>
      </c>
      <c r="BQ441">
        <v>2.6997268000000001</v>
      </c>
      <c r="BR441">
        <v>2.9040765999999998</v>
      </c>
      <c r="BS441">
        <v>3.0180926000000001</v>
      </c>
      <c r="BT441">
        <v>3.7846443999999999</v>
      </c>
      <c r="BU441">
        <v>3.3599741000000001</v>
      </c>
      <c r="BV441">
        <v>3.8392393999999999</v>
      </c>
      <c r="BW441">
        <v>3.0545239</v>
      </c>
      <c r="BX441">
        <v>3.0940812000000002</v>
      </c>
      <c r="BY441">
        <v>3.9577377</v>
      </c>
      <c r="BZ441">
        <v>3.4851456000000001</v>
      </c>
      <c r="CA441">
        <v>2.5795045000000001</v>
      </c>
      <c r="CB441">
        <v>3.2157524</v>
      </c>
      <c r="CC441">
        <v>3.1238736999999999</v>
      </c>
      <c r="CD441">
        <v>3.3498665999999999</v>
      </c>
      <c r="CE441">
        <v>3.3568099</v>
      </c>
      <c r="CF441">
        <v>3.3854320000000002</v>
      </c>
      <c r="CG441">
        <v>4.0379671999999998</v>
      </c>
      <c r="CH441">
        <v>2.8632667000000001</v>
      </c>
      <c r="CI441">
        <v>2.8121996</v>
      </c>
      <c r="CJ441">
        <v>3.4863908000000001</v>
      </c>
      <c r="CK441">
        <v>3.7053753999999999</v>
      </c>
      <c r="CL441">
        <v>3.3468024999999999</v>
      </c>
      <c r="CM441">
        <v>3.2125542</v>
      </c>
      <c r="CN441">
        <v>3.5759344</v>
      </c>
      <c r="CO441">
        <v>4.6043209999999997</v>
      </c>
      <c r="CP441">
        <v>5.7946571999999996</v>
      </c>
      <c r="CQ441">
        <v>3.1387534000000001</v>
      </c>
      <c r="CR441">
        <v>2.9418044000000001</v>
      </c>
      <c r="CS441">
        <v>3.8066409000000001</v>
      </c>
      <c r="CT441">
        <v>3.2448826</v>
      </c>
      <c r="CU441">
        <v>3.5449020999999998</v>
      </c>
      <c r="CV441">
        <v>3.9281771000000001</v>
      </c>
      <c r="CW441">
        <v>3.6993556000000001</v>
      </c>
      <c r="CX441">
        <v>3.4338014000000001</v>
      </c>
      <c r="CY441">
        <v>3.1255133000000002</v>
      </c>
      <c r="CZ441">
        <v>2.4117991999999999</v>
      </c>
      <c r="DA441">
        <v>2.8497753000000001</v>
      </c>
      <c r="DB441">
        <v>3.3547435000000001</v>
      </c>
      <c r="DC441">
        <v>3.219722</v>
      </c>
      <c r="DD441">
        <v>3.6359327000000001</v>
      </c>
      <c r="DE441">
        <v>2.8759500999999998</v>
      </c>
      <c r="DF441">
        <v>3.4606165999999998</v>
      </c>
      <c r="DG441">
        <v>4.2636738000000003</v>
      </c>
      <c r="DH441">
        <v>2.7886536</v>
      </c>
      <c r="DI441">
        <v>4.0236678000000001</v>
      </c>
      <c r="DJ441">
        <v>3.9097249999999999</v>
      </c>
      <c r="DK441">
        <v>3.089251</v>
      </c>
      <c r="DL441">
        <v>3.5145721000000001</v>
      </c>
      <c r="DM441">
        <v>2.8477149000000002</v>
      </c>
      <c r="DN441">
        <v>2.0651698000000001</v>
      </c>
      <c r="DO441">
        <v>3.2725252999999999</v>
      </c>
      <c r="DP441">
        <v>4.7906103</v>
      </c>
      <c r="DQ441">
        <v>2.8513538999999999</v>
      </c>
      <c r="DR441">
        <v>2.3163140000000002</v>
      </c>
      <c r="DS441">
        <v>2.8029001</v>
      </c>
      <c r="DT441">
        <v>4.9440474999999999</v>
      </c>
      <c r="DU441">
        <v>3.2599859000000002</v>
      </c>
      <c r="DV441">
        <v>3.4510049999999999</v>
      </c>
      <c r="DW441">
        <v>4.0571035999999996</v>
      </c>
      <c r="DX441">
        <v>3.0180210999999999</v>
      </c>
      <c r="DY441">
        <v>3.1354701999999999</v>
      </c>
      <c r="DZ441">
        <v>3.0790576999999999</v>
      </c>
      <c r="EA441">
        <v>3.2739511000000001</v>
      </c>
      <c r="EB441">
        <v>4.6508284</v>
      </c>
      <c r="EC441">
        <v>3.0785992000000002</v>
      </c>
      <c r="ED441">
        <v>2.7474473000000001</v>
      </c>
      <c r="EE441">
        <v>2.8964598000000001</v>
      </c>
      <c r="EF441">
        <v>3.0449587999999999</v>
      </c>
      <c r="EG441">
        <v>3.3734421999999999</v>
      </c>
      <c r="EH441">
        <v>3.2418279999999999</v>
      </c>
      <c r="EI441">
        <v>3.0946014000000002</v>
      </c>
      <c r="EJ441">
        <v>2.9538608000000002</v>
      </c>
      <c r="EK441">
        <v>3.4981586999999998</v>
      </c>
      <c r="EL441">
        <v>3.0395433999999999</v>
      </c>
      <c r="EM441">
        <v>2.9630898999999999</v>
      </c>
      <c r="EN441">
        <v>2.6962423000000002</v>
      </c>
      <c r="EO441">
        <v>2.9599082000000001</v>
      </c>
      <c r="EP441">
        <v>3.1258086999999999</v>
      </c>
      <c r="EQ441">
        <v>3.9286256000000002</v>
      </c>
      <c r="ER441">
        <v>3.2031833999999999</v>
      </c>
      <c r="ES441">
        <v>3.9177257999999999</v>
      </c>
      <c r="ET441">
        <v>3.0568537999999998</v>
      </c>
      <c r="EU441">
        <v>2.6826913000000001</v>
      </c>
      <c r="EV441">
        <v>1</v>
      </c>
      <c r="EW441">
        <f>MATCH(A441,'[1]BASC2_BRIEF_6yr_DEMOS_ScanInfo '!$H$1:$H$585,0)</f>
        <v>42</v>
      </c>
      <c r="EX441">
        <f>INDEX('[1]BASC2_BRIEF_6yr_DEMOS_ScanInfo '!$L$1:$L$585,EW441)</f>
        <v>2</v>
      </c>
      <c r="EY441">
        <v>4</v>
      </c>
      <c r="EZ441">
        <v>2</v>
      </c>
      <c r="FA441">
        <f>IF(AND(EZ441=2,EV441=1),3)</f>
        <v>3</v>
      </c>
      <c r="FB441">
        <v>3</v>
      </c>
    </row>
    <row r="442" spans="1:158" x14ac:dyDescent="0.35">
      <c r="A442" t="s">
        <v>11</v>
      </c>
      <c r="B442">
        <v>3.7768214000000002</v>
      </c>
      <c r="C442">
        <v>3.4444368000000001</v>
      </c>
      <c r="D442">
        <v>3.1006640999999999</v>
      </c>
      <c r="E442">
        <v>3.2520475000000002</v>
      </c>
      <c r="F442">
        <v>3.8277879000000001</v>
      </c>
      <c r="G442">
        <v>3.8658926</v>
      </c>
      <c r="H442">
        <v>3.4127597999999999</v>
      </c>
      <c r="I442">
        <v>3.2812752999999999</v>
      </c>
      <c r="J442">
        <v>3.8204880000000001</v>
      </c>
      <c r="K442">
        <v>2.9488317999999998</v>
      </c>
      <c r="L442">
        <v>3.0460443000000001</v>
      </c>
      <c r="M442">
        <v>3.1143936999999999</v>
      </c>
      <c r="N442">
        <v>4.3361033999999998</v>
      </c>
      <c r="O442">
        <v>3.6910777000000001</v>
      </c>
      <c r="P442">
        <v>3.3850688999999998</v>
      </c>
      <c r="Q442">
        <v>3.7867332</v>
      </c>
      <c r="R442">
        <v>5.4950466000000002</v>
      </c>
      <c r="S442">
        <v>6.4475259999999999</v>
      </c>
      <c r="T442">
        <v>3.4719861000000001</v>
      </c>
      <c r="U442">
        <v>2.7031095000000001</v>
      </c>
      <c r="V442">
        <v>4.0392156000000004</v>
      </c>
      <c r="W442">
        <v>3.3477253999999999</v>
      </c>
      <c r="X442">
        <v>3.3727744</v>
      </c>
      <c r="Y442">
        <v>3.8782956999999998</v>
      </c>
      <c r="Z442">
        <v>3.5719707000000001</v>
      </c>
      <c r="AA442">
        <v>3.5550201000000001</v>
      </c>
      <c r="AB442">
        <v>3.1704571000000001</v>
      </c>
      <c r="AC442">
        <v>2.8711481000000001</v>
      </c>
      <c r="AD442">
        <v>3.1587672000000002</v>
      </c>
      <c r="AE442">
        <v>3.6852608</v>
      </c>
      <c r="AF442">
        <v>3.3835451999999999</v>
      </c>
      <c r="AG442">
        <v>4.3490491000000002</v>
      </c>
      <c r="AH442">
        <v>3.2139305999999999</v>
      </c>
      <c r="AI442">
        <v>3.5511599</v>
      </c>
      <c r="AJ442">
        <v>3.7243059000000001</v>
      </c>
      <c r="AK442">
        <v>3.159951</v>
      </c>
      <c r="AL442">
        <v>3.7572581999999999</v>
      </c>
      <c r="AM442">
        <v>3.8547842999999999</v>
      </c>
      <c r="AN442">
        <v>3.327626</v>
      </c>
      <c r="AO442">
        <v>3.1626401</v>
      </c>
      <c r="AP442">
        <v>2.9008451000000002</v>
      </c>
      <c r="AQ442">
        <v>2.0794997</v>
      </c>
      <c r="AR442">
        <v>3.2035605999999999</v>
      </c>
      <c r="AS442">
        <v>4.6947956</v>
      </c>
      <c r="AT442">
        <v>3.1891668000000002</v>
      </c>
      <c r="AU442">
        <v>2.5540698000000002</v>
      </c>
      <c r="AV442">
        <v>3.0169674999999998</v>
      </c>
      <c r="AW442">
        <v>4.8688716999999997</v>
      </c>
      <c r="AX442">
        <v>3.700269</v>
      </c>
      <c r="AY442">
        <v>3.5853331000000002</v>
      </c>
      <c r="AZ442">
        <v>3.8679768999999999</v>
      </c>
      <c r="BA442">
        <v>3.2566342000000001</v>
      </c>
      <c r="BB442">
        <v>3.1436419</v>
      </c>
      <c r="BC442">
        <v>3.0113365999999999</v>
      </c>
      <c r="BD442">
        <v>3.1167072999999998</v>
      </c>
      <c r="BE442">
        <v>3.8339259999999999</v>
      </c>
      <c r="BF442">
        <v>2.9740669999999998</v>
      </c>
      <c r="BG442">
        <v>3.0267903999999999</v>
      </c>
      <c r="BH442">
        <v>2.6036085999999998</v>
      </c>
      <c r="BI442">
        <v>3.4730474999999998</v>
      </c>
      <c r="BJ442">
        <v>3.3477063</v>
      </c>
      <c r="BK442">
        <v>3.1944132000000001</v>
      </c>
      <c r="BL442">
        <v>3.6181375999999998</v>
      </c>
      <c r="BM442">
        <v>3.1041023999999999</v>
      </c>
      <c r="BN442">
        <v>3.4095811999999999</v>
      </c>
      <c r="BO442">
        <v>2.9854066000000001</v>
      </c>
      <c r="BP442">
        <v>3.0178671000000001</v>
      </c>
      <c r="BQ442">
        <v>2.9747127999999998</v>
      </c>
      <c r="BR442">
        <v>2.9481861999999999</v>
      </c>
      <c r="BS442">
        <v>2.9164004000000001</v>
      </c>
      <c r="BT442">
        <v>3.6472487</v>
      </c>
      <c r="BU442">
        <v>3.3927442999999999</v>
      </c>
      <c r="BV442">
        <v>3.4362463999999999</v>
      </c>
      <c r="BW442">
        <v>3.1008665999999998</v>
      </c>
      <c r="BX442">
        <v>2.9447464999999999</v>
      </c>
      <c r="BY442">
        <v>3.5567595999999999</v>
      </c>
      <c r="BZ442">
        <v>3.2009889999999999</v>
      </c>
      <c r="CA442">
        <v>3.0541670000000001</v>
      </c>
      <c r="CB442">
        <v>3.5011009999999998</v>
      </c>
      <c r="CC442">
        <v>3.6593900000000001</v>
      </c>
      <c r="CD442">
        <v>3.2599320000000001</v>
      </c>
      <c r="CE442">
        <v>3.1785182999999999</v>
      </c>
      <c r="CF442">
        <v>3.1029505999999998</v>
      </c>
      <c r="CG442">
        <v>3.898355</v>
      </c>
      <c r="CH442">
        <v>2.8719698999999999</v>
      </c>
      <c r="CI442">
        <v>3.1015964</v>
      </c>
      <c r="CJ442">
        <v>3.3250766</v>
      </c>
      <c r="CK442">
        <v>3.8464111999999999</v>
      </c>
      <c r="CL442">
        <v>3.8395454999999998</v>
      </c>
      <c r="CM442">
        <v>3.6092577000000001</v>
      </c>
      <c r="CN442">
        <v>3.6741818999999998</v>
      </c>
      <c r="CO442">
        <v>5.5536779999999997</v>
      </c>
      <c r="CP442">
        <v>6.2216085999999997</v>
      </c>
      <c r="CQ442">
        <v>3.4724298</v>
      </c>
      <c r="CR442">
        <v>2.7811544000000001</v>
      </c>
      <c r="CS442">
        <v>4.1512169999999999</v>
      </c>
      <c r="CT442">
        <v>3.5648935000000002</v>
      </c>
      <c r="CU442">
        <v>3.3021726999999998</v>
      </c>
      <c r="CV442">
        <v>3.5211410999999999</v>
      </c>
      <c r="CW442">
        <v>3.8419642000000001</v>
      </c>
      <c r="CX442">
        <v>3.6324760999999999</v>
      </c>
      <c r="CY442">
        <v>3.1866667</v>
      </c>
      <c r="CZ442">
        <v>2.7848730000000002</v>
      </c>
      <c r="DA442">
        <v>3.1416689999999998</v>
      </c>
      <c r="DB442">
        <v>3.5724418</v>
      </c>
      <c r="DC442">
        <v>3.5066185000000001</v>
      </c>
      <c r="DD442">
        <v>3.9620912000000001</v>
      </c>
      <c r="DE442">
        <v>3.0415545000000002</v>
      </c>
      <c r="DF442">
        <v>3.9836757</v>
      </c>
      <c r="DG442">
        <v>3.7696002000000002</v>
      </c>
      <c r="DH442">
        <v>3.3460690999999998</v>
      </c>
      <c r="DI442">
        <v>3.6723477999999998</v>
      </c>
      <c r="DJ442">
        <v>3.5988939000000002</v>
      </c>
      <c r="DK442">
        <v>3.2459799999999999</v>
      </c>
      <c r="DL442">
        <v>3.0591948000000002</v>
      </c>
      <c r="DM442">
        <v>2.9665473000000002</v>
      </c>
      <c r="DN442">
        <v>2.1235222999999999</v>
      </c>
      <c r="DO442">
        <v>3.0082667000000001</v>
      </c>
      <c r="DP442">
        <v>4.2349810999999997</v>
      </c>
      <c r="DQ442">
        <v>3.1611210999999999</v>
      </c>
      <c r="DR442">
        <v>2.4863681999999998</v>
      </c>
      <c r="DS442">
        <v>2.9885893000000001</v>
      </c>
      <c r="DT442">
        <v>4.5259971999999999</v>
      </c>
      <c r="DU442">
        <v>4.0300794</v>
      </c>
      <c r="DV442">
        <v>3.4014622999999999</v>
      </c>
      <c r="DW442">
        <v>3.2752260999999998</v>
      </c>
      <c r="DX442">
        <v>3.0287042</v>
      </c>
      <c r="DY442">
        <v>3.2264434999999998</v>
      </c>
      <c r="DZ442">
        <v>3.3176754000000002</v>
      </c>
      <c r="EA442">
        <v>2.9763706000000001</v>
      </c>
      <c r="EB442">
        <v>3.6294469999999999</v>
      </c>
      <c r="EC442">
        <v>3.0895883999999998</v>
      </c>
      <c r="ED442">
        <v>2.6795447000000001</v>
      </c>
      <c r="EE442">
        <v>2.8052741999999999</v>
      </c>
      <c r="EF442">
        <v>3.3213775000000001</v>
      </c>
      <c r="EG442">
        <v>3.4435687000000001</v>
      </c>
      <c r="EH442">
        <v>3.1218417000000001</v>
      </c>
      <c r="EI442">
        <v>3.4240127</v>
      </c>
      <c r="EJ442">
        <v>2.6208939999999998</v>
      </c>
      <c r="EK442">
        <v>3.1940390999999999</v>
      </c>
      <c r="EL442">
        <v>3.0851524000000001</v>
      </c>
      <c r="EM442">
        <v>2.8392567999999998</v>
      </c>
      <c r="EN442">
        <v>3.0423727</v>
      </c>
      <c r="EO442">
        <v>3.0895530999999998</v>
      </c>
      <c r="EP442">
        <v>2.9369147</v>
      </c>
      <c r="EQ442">
        <v>3.7564199</v>
      </c>
      <c r="ER442">
        <v>3.2448324999999998</v>
      </c>
      <c r="ES442">
        <v>3.4652357</v>
      </c>
      <c r="ET442">
        <v>3.1942279</v>
      </c>
      <c r="EU442">
        <v>2.8503954</v>
      </c>
      <c r="EV442">
        <v>1</v>
      </c>
      <c r="EW442">
        <f>MATCH(A442,'[1]BASC2_BRIEF_6yr_DEMOS_ScanInfo '!$H$1:$H$585,0)</f>
        <v>47</v>
      </c>
      <c r="EX442">
        <f>INDEX('[1]BASC2_BRIEF_6yr_DEMOS_ScanInfo '!$L$1:$L$585,EW442)</f>
        <v>2</v>
      </c>
      <c r="EY442">
        <v>4</v>
      </c>
      <c r="EZ442">
        <v>2</v>
      </c>
      <c r="FA442">
        <f>IF(AND(EZ442=2,EV442=1),3)</f>
        <v>3</v>
      </c>
      <c r="FB442">
        <v>3</v>
      </c>
    </row>
    <row r="443" spans="1:158" x14ac:dyDescent="0.35">
      <c r="A443" t="s">
        <v>313</v>
      </c>
      <c r="B443">
        <v>3.2400848999999998</v>
      </c>
      <c r="C443">
        <v>3.1414216000000001</v>
      </c>
      <c r="D443">
        <v>2.9617851000000002</v>
      </c>
      <c r="E443">
        <v>3.0698941</v>
      </c>
      <c r="F443">
        <v>3.3559716000000002</v>
      </c>
      <c r="G443">
        <v>3.6541307000000001</v>
      </c>
      <c r="H443">
        <v>3.2733588</v>
      </c>
      <c r="I443">
        <v>3.2412027999999999</v>
      </c>
      <c r="J443">
        <v>3.6642244000000002</v>
      </c>
      <c r="K443">
        <v>3.1084830999999999</v>
      </c>
      <c r="L443">
        <v>2.9411196999999998</v>
      </c>
      <c r="M443">
        <v>3.0926971000000001</v>
      </c>
      <c r="N443">
        <v>4.0482993</v>
      </c>
      <c r="O443">
        <v>3.2293414999999999</v>
      </c>
      <c r="P443">
        <v>3.1727878999999999</v>
      </c>
      <c r="Q443">
        <v>3.5991360999999999</v>
      </c>
      <c r="R443">
        <v>4.6259794000000003</v>
      </c>
      <c r="S443">
        <v>6.2804422000000004</v>
      </c>
      <c r="T443">
        <v>3.4120376000000001</v>
      </c>
      <c r="U443">
        <v>2.9160208999999999</v>
      </c>
      <c r="V443">
        <v>3.2841151000000002</v>
      </c>
      <c r="W443">
        <v>3.3124144000000002</v>
      </c>
      <c r="X443">
        <v>3.4364419000000002</v>
      </c>
      <c r="Y443">
        <v>3.7092871999999999</v>
      </c>
      <c r="Z443">
        <v>3.6555355</v>
      </c>
      <c r="AA443">
        <v>3.0992723</v>
      </c>
      <c r="AB443">
        <v>3.1885734000000001</v>
      </c>
      <c r="AC443">
        <v>2.5196681000000001</v>
      </c>
      <c r="AD443">
        <v>3.0932472</v>
      </c>
      <c r="AE443">
        <v>3.4147414999999999</v>
      </c>
      <c r="AF443">
        <v>3.7923596000000002</v>
      </c>
      <c r="AG443">
        <v>3.7132998000000002</v>
      </c>
      <c r="AH443">
        <v>3.0656724</v>
      </c>
      <c r="AI443">
        <v>3.6301043000000002</v>
      </c>
      <c r="AJ443">
        <v>3.9999552</v>
      </c>
      <c r="AK443">
        <v>2.9357834</v>
      </c>
      <c r="AL443">
        <v>3.6406033</v>
      </c>
      <c r="AM443">
        <v>3.5729578000000002</v>
      </c>
      <c r="AN443">
        <v>3.3983189999999999</v>
      </c>
      <c r="AO443">
        <v>2.7434151</v>
      </c>
      <c r="AP443">
        <v>2.8671825000000002</v>
      </c>
      <c r="AQ443">
        <v>2.2144946999999999</v>
      </c>
      <c r="AR443">
        <v>3.1742680000000001</v>
      </c>
      <c r="AS443">
        <v>4.2089162</v>
      </c>
      <c r="AT443">
        <v>3.0666009999999999</v>
      </c>
      <c r="AU443">
        <v>2.3101083999999998</v>
      </c>
      <c r="AV443">
        <v>3.0525259999999999</v>
      </c>
      <c r="AW443">
        <v>5.7973166000000003</v>
      </c>
      <c r="AX443">
        <v>3.2632393999999998</v>
      </c>
      <c r="AY443">
        <v>3.7322072999999998</v>
      </c>
      <c r="AZ443">
        <v>3.4051719</v>
      </c>
      <c r="BA443">
        <v>2.7669456000000001</v>
      </c>
      <c r="BB443">
        <v>2.9771068000000001</v>
      </c>
      <c r="BC443">
        <v>3.0161237999999999</v>
      </c>
      <c r="BD443">
        <v>3.1559998999999999</v>
      </c>
      <c r="BE443">
        <v>3.0998735000000002</v>
      </c>
      <c r="BF443">
        <v>3.0165424000000001</v>
      </c>
      <c r="BG443">
        <v>2.9396710000000001</v>
      </c>
      <c r="BH443">
        <v>2.8407122999999999</v>
      </c>
      <c r="BI443">
        <v>3.3425368999999998</v>
      </c>
      <c r="BJ443">
        <v>2.913141</v>
      </c>
      <c r="BK443">
        <v>3.2512425999999999</v>
      </c>
      <c r="BL443">
        <v>3.8498738000000001</v>
      </c>
      <c r="BM443">
        <v>2.9499607000000001</v>
      </c>
      <c r="BN443">
        <v>3.4537097999999999</v>
      </c>
      <c r="BO443">
        <v>3.0932267000000002</v>
      </c>
      <c r="BP443">
        <v>2.9829816999999998</v>
      </c>
      <c r="BQ443">
        <v>2.7620809</v>
      </c>
      <c r="BR443">
        <v>3.0402719999999999</v>
      </c>
      <c r="BS443">
        <v>2.9494224</v>
      </c>
      <c r="BT443">
        <v>3.7643789999999999</v>
      </c>
      <c r="BU443">
        <v>3.3229795000000002</v>
      </c>
      <c r="BV443">
        <v>3.4846121999999999</v>
      </c>
      <c r="BW443">
        <v>2.9808127999999998</v>
      </c>
      <c r="BX443">
        <v>2.9061625000000002</v>
      </c>
      <c r="BY443">
        <v>3.3805616000000001</v>
      </c>
      <c r="BZ443">
        <v>3.2745619000000001</v>
      </c>
      <c r="CA443">
        <v>3.3021288000000002</v>
      </c>
      <c r="CB443">
        <v>3.1141725</v>
      </c>
      <c r="CC443">
        <v>3.9401133000000002</v>
      </c>
      <c r="CD443">
        <v>3.4499282999999998</v>
      </c>
      <c r="CE443">
        <v>3.3503797</v>
      </c>
      <c r="CF443">
        <v>3.1425917000000001</v>
      </c>
      <c r="CG443">
        <v>3.3217124999999998</v>
      </c>
      <c r="CH443">
        <v>2.8553213999999998</v>
      </c>
      <c r="CI443">
        <v>2.7431041999999999</v>
      </c>
      <c r="CJ443">
        <v>3.0425062</v>
      </c>
      <c r="CK443">
        <v>4.0681929999999999</v>
      </c>
      <c r="CL443">
        <v>3.5684884000000001</v>
      </c>
      <c r="CM443">
        <v>3.2928525999999998</v>
      </c>
      <c r="CN443">
        <v>3.7063942000000001</v>
      </c>
      <c r="CO443">
        <v>5.3222870999999996</v>
      </c>
      <c r="CP443">
        <v>6.1694969999999998</v>
      </c>
      <c r="CQ443">
        <v>3.3690853000000001</v>
      </c>
      <c r="CR443">
        <v>2.9846628000000002</v>
      </c>
      <c r="CS443">
        <v>3.5193124</v>
      </c>
      <c r="CT443">
        <v>3.3807005999999999</v>
      </c>
      <c r="CU443">
        <v>3.6845751</v>
      </c>
      <c r="CV443">
        <v>3.8610473000000001</v>
      </c>
      <c r="CW443">
        <v>3.2881445999999999</v>
      </c>
      <c r="CX443">
        <v>3.4907178999999999</v>
      </c>
      <c r="CY443">
        <v>3.1427672000000002</v>
      </c>
      <c r="CZ443">
        <v>2.9885837999999998</v>
      </c>
      <c r="DA443">
        <v>2.6409129999999998</v>
      </c>
      <c r="DB443">
        <v>3.4646089</v>
      </c>
      <c r="DC443">
        <v>3.2442557999999999</v>
      </c>
      <c r="DD443">
        <v>3.5036819000000001</v>
      </c>
      <c r="DE443">
        <v>3.090579</v>
      </c>
      <c r="DF443">
        <v>3.5967878999999998</v>
      </c>
      <c r="DG443">
        <v>3.9385458999999998</v>
      </c>
      <c r="DH443">
        <v>3.3040080000000001</v>
      </c>
      <c r="DI443">
        <v>3.4197359000000001</v>
      </c>
      <c r="DJ443">
        <v>3.7055918999999999</v>
      </c>
      <c r="DK443">
        <v>3.506027</v>
      </c>
      <c r="DL443">
        <v>3.0456878999999999</v>
      </c>
      <c r="DM443">
        <v>2.9724702999999999</v>
      </c>
      <c r="DN443">
        <v>2.1801566999999999</v>
      </c>
      <c r="DO443">
        <v>3.1551664000000001</v>
      </c>
      <c r="DP443">
        <v>4.5597042999999999</v>
      </c>
      <c r="DQ443">
        <v>3.0401031999999999</v>
      </c>
      <c r="DR443">
        <v>2.6408602999999999</v>
      </c>
      <c r="DS443">
        <v>2.8671155000000002</v>
      </c>
      <c r="DT443">
        <v>5.5706239000000002</v>
      </c>
      <c r="DU443">
        <v>3.5749333000000001</v>
      </c>
      <c r="DV443">
        <v>3.6324141000000001</v>
      </c>
      <c r="DW443">
        <v>2.9896264000000001</v>
      </c>
      <c r="DX443">
        <v>3.4488723000000001</v>
      </c>
      <c r="DY443">
        <v>3.1257472000000002</v>
      </c>
      <c r="DZ443">
        <v>3.5294762</v>
      </c>
      <c r="EA443">
        <v>3.1597328</v>
      </c>
      <c r="EB443">
        <v>3.1120728999999998</v>
      </c>
      <c r="EC443">
        <v>2.9171124000000002</v>
      </c>
      <c r="ED443">
        <v>2.6412151000000001</v>
      </c>
      <c r="EE443">
        <v>2.6045305999999999</v>
      </c>
      <c r="EF443">
        <v>3.0524377999999999</v>
      </c>
      <c r="EG443">
        <v>3.5484049</v>
      </c>
      <c r="EH443">
        <v>2.9598832000000002</v>
      </c>
      <c r="EI443">
        <v>3.8557226999999998</v>
      </c>
      <c r="EJ443">
        <v>3.0734107000000002</v>
      </c>
      <c r="EK443">
        <v>3.4219458</v>
      </c>
      <c r="EL443">
        <v>3.1850095</v>
      </c>
      <c r="EM443">
        <v>2.8867406999999998</v>
      </c>
      <c r="EN443">
        <v>2.804287</v>
      </c>
      <c r="EO443">
        <v>2.5423247999999998</v>
      </c>
      <c r="EP443">
        <v>2.4598114</v>
      </c>
      <c r="EQ443">
        <v>3.2942659999999999</v>
      </c>
      <c r="ER443">
        <v>2.9952334999999999</v>
      </c>
      <c r="ES443">
        <v>3.6095915000000001</v>
      </c>
      <c r="ET443">
        <v>3.1277195999999998</v>
      </c>
      <c r="EU443">
        <v>2.9792876000000001</v>
      </c>
      <c r="EV443">
        <v>2</v>
      </c>
      <c r="EW443">
        <f>MATCH(A443,'[1]BASC2_BRIEF_6yr_DEMOS_ScanInfo '!$H$1:$H$585,0)</f>
        <v>54</v>
      </c>
      <c r="EX443">
        <f>INDEX('[1]BASC2_BRIEF_6yr_DEMOS_ScanInfo '!$L$1:$L$585,EW443)</f>
        <v>2</v>
      </c>
      <c r="EY443">
        <v>4</v>
      </c>
      <c r="EZ443">
        <v>2</v>
      </c>
      <c r="FA443">
        <f t="shared" ref="FA443:FB443" si="107">IF(AND(EZ443=2,EV443=2),5)</f>
        <v>5</v>
      </c>
      <c r="FB443">
        <v>5</v>
      </c>
    </row>
    <row r="444" spans="1:158" x14ac:dyDescent="0.35">
      <c r="A444" t="s">
        <v>13</v>
      </c>
      <c r="B444">
        <v>10.377969999999999</v>
      </c>
      <c r="C444">
        <v>8.4020051999999996</v>
      </c>
      <c r="D444">
        <v>2.9908315999999999</v>
      </c>
      <c r="E444">
        <v>3.4370406</v>
      </c>
      <c r="F444">
        <v>9.6428899999999995</v>
      </c>
      <c r="G444">
        <v>4.0157622999999996</v>
      </c>
      <c r="H444">
        <v>3.2491422000000001</v>
      </c>
      <c r="I444">
        <v>3.6275705999999999</v>
      </c>
      <c r="J444">
        <v>4.1173548999999996</v>
      </c>
      <c r="K444">
        <v>3.0872099</v>
      </c>
      <c r="L444">
        <v>3.3283284000000002</v>
      </c>
      <c r="M444">
        <v>3.5960101999999998</v>
      </c>
      <c r="N444">
        <v>7.5269069999999996</v>
      </c>
      <c r="O444">
        <v>5.6020770000000004</v>
      </c>
      <c r="P444">
        <v>4.3174004999999998</v>
      </c>
      <c r="Q444">
        <v>4.2078562000000002</v>
      </c>
      <c r="R444">
        <v>5.8304318999999998</v>
      </c>
      <c r="S444">
        <v>6.5362678000000001</v>
      </c>
      <c r="T444">
        <v>4.1279655000000002</v>
      </c>
      <c r="U444">
        <v>3.9096415000000002</v>
      </c>
      <c r="V444">
        <v>4.0897245</v>
      </c>
      <c r="W444">
        <v>3.6445677000000001</v>
      </c>
      <c r="X444">
        <v>3.6370211000000001</v>
      </c>
      <c r="Y444">
        <v>5.0049915</v>
      </c>
      <c r="Z444">
        <v>3.8079562</v>
      </c>
      <c r="AA444">
        <v>3.8365830999999999</v>
      </c>
      <c r="AB444">
        <v>3.3639006999999999</v>
      </c>
      <c r="AC444">
        <v>3.4297686000000001</v>
      </c>
      <c r="AD444">
        <v>3.3179915000000002</v>
      </c>
      <c r="AE444">
        <v>3.5690868</v>
      </c>
      <c r="AF444">
        <v>4.9549522000000001</v>
      </c>
      <c r="AG444">
        <v>4.8978910000000004</v>
      </c>
      <c r="AH444">
        <v>2.9593227</v>
      </c>
      <c r="AI444">
        <v>3.8405035000000001</v>
      </c>
      <c r="AJ444">
        <v>6.4361401000000003</v>
      </c>
      <c r="AK444">
        <v>3.2718940000000001</v>
      </c>
      <c r="AL444">
        <v>3.8568368</v>
      </c>
      <c r="AM444">
        <v>3.8700418000000001</v>
      </c>
      <c r="AN444">
        <v>4.2260418</v>
      </c>
      <c r="AO444">
        <v>3.5110822000000002</v>
      </c>
      <c r="AP444">
        <v>3.2461120999999999</v>
      </c>
      <c r="AQ444">
        <v>2.4266858</v>
      </c>
      <c r="AR444">
        <v>5.8669567000000002</v>
      </c>
      <c r="AS444">
        <v>7.2595944000000001</v>
      </c>
      <c r="AT444">
        <v>3.3785150000000002</v>
      </c>
      <c r="AU444">
        <v>3.1223881000000002</v>
      </c>
      <c r="AV444">
        <v>3.1640424999999999</v>
      </c>
      <c r="AW444">
        <v>5.6329159999999998</v>
      </c>
      <c r="AX444">
        <v>4.3123684000000004</v>
      </c>
      <c r="AY444">
        <v>4.1959790999999997</v>
      </c>
      <c r="AZ444">
        <v>3.2920942000000002</v>
      </c>
      <c r="BA444">
        <v>3.3911793000000001</v>
      </c>
      <c r="BB444">
        <v>3.4544598999999998</v>
      </c>
      <c r="BC444">
        <v>4.0447329999999999</v>
      </c>
      <c r="BD444">
        <v>3.1386737999999998</v>
      </c>
      <c r="BE444">
        <v>3.4577198</v>
      </c>
      <c r="BF444">
        <v>3.0395938999999998</v>
      </c>
      <c r="BG444">
        <v>3.8198718999999999</v>
      </c>
      <c r="BH444">
        <v>3.0993905000000002</v>
      </c>
      <c r="BI444">
        <v>3.9935893999999998</v>
      </c>
      <c r="BJ444">
        <v>3.3680479999999999</v>
      </c>
      <c r="BK444">
        <v>2.9717034999999998</v>
      </c>
      <c r="BL444">
        <v>11.297985000000001</v>
      </c>
      <c r="BM444">
        <v>3.0237018999999998</v>
      </c>
      <c r="BN444">
        <v>3.3521055999999998</v>
      </c>
      <c r="BO444">
        <v>3.3451966999999998</v>
      </c>
      <c r="BP444">
        <v>3.472003</v>
      </c>
      <c r="BQ444">
        <v>3.28179</v>
      </c>
      <c r="BR444">
        <v>3.1451788000000001</v>
      </c>
      <c r="BS444">
        <v>3.1318383000000001</v>
      </c>
      <c r="BT444">
        <v>4.0216760999999996</v>
      </c>
      <c r="BU444">
        <v>3.2491121000000001</v>
      </c>
      <c r="BV444">
        <v>3.6200142</v>
      </c>
      <c r="BW444">
        <v>3.2352896000000002</v>
      </c>
      <c r="BX444">
        <v>3.0705650000000002</v>
      </c>
      <c r="BY444">
        <v>11.041278999999999</v>
      </c>
      <c r="BZ444">
        <v>6.6370072000000002</v>
      </c>
      <c r="CA444">
        <v>3.2202320000000002</v>
      </c>
      <c r="CB444">
        <v>3.5695182999999999</v>
      </c>
      <c r="CC444">
        <v>10.645946</v>
      </c>
      <c r="CD444">
        <v>3.4697089000000001</v>
      </c>
      <c r="CE444">
        <v>3.6542029</v>
      </c>
      <c r="CF444">
        <v>3.5088615000000001</v>
      </c>
      <c r="CG444">
        <v>3.9888818000000001</v>
      </c>
      <c r="CH444">
        <v>3.3842935999999999</v>
      </c>
      <c r="CI444">
        <v>3.5059999999999998</v>
      </c>
      <c r="CJ444">
        <v>3.6489308</v>
      </c>
      <c r="CK444">
        <v>8.4643706999999999</v>
      </c>
      <c r="CL444">
        <v>4.0925665000000002</v>
      </c>
      <c r="CM444">
        <v>4.5600357000000002</v>
      </c>
      <c r="CN444">
        <v>4.6487888999999996</v>
      </c>
      <c r="CO444">
        <v>5.0783291000000004</v>
      </c>
      <c r="CP444">
        <v>6.5965562000000002</v>
      </c>
      <c r="CQ444">
        <v>4.0498934000000002</v>
      </c>
      <c r="CR444">
        <v>4.7315049</v>
      </c>
      <c r="CS444">
        <v>4.4189892000000004</v>
      </c>
      <c r="CT444">
        <v>3.4003209999999999</v>
      </c>
      <c r="CU444">
        <v>3.5309026000000001</v>
      </c>
      <c r="CV444">
        <v>4.7708348999999997</v>
      </c>
      <c r="CW444">
        <v>3.8059082000000002</v>
      </c>
      <c r="CX444">
        <v>3.9146475999999999</v>
      </c>
      <c r="CY444">
        <v>3.8550491</v>
      </c>
      <c r="CZ444">
        <v>2.9011912</v>
      </c>
      <c r="DA444">
        <v>3.2418114999999998</v>
      </c>
      <c r="DB444">
        <v>3.7577283000000001</v>
      </c>
      <c r="DC444">
        <v>5.0282334999999998</v>
      </c>
      <c r="DD444">
        <v>4.0362697000000001</v>
      </c>
      <c r="DE444">
        <v>3.4788527</v>
      </c>
      <c r="DF444">
        <v>4.3527436000000002</v>
      </c>
      <c r="DG444">
        <v>4.9922599999999999</v>
      </c>
      <c r="DH444">
        <v>3.6074264</v>
      </c>
      <c r="DI444">
        <v>4.3247670999999999</v>
      </c>
      <c r="DJ444">
        <v>4.2998995999999998</v>
      </c>
      <c r="DK444">
        <v>4.9403972999999999</v>
      </c>
      <c r="DL444">
        <v>3.4680479000000002</v>
      </c>
      <c r="DM444">
        <v>3.1827144999999999</v>
      </c>
      <c r="DN444">
        <v>2.2951231000000001</v>
      </c>
      <c r="DO444">
        <v>5.7828540999999998</v>
      </c>
      <c r="DP444">
        <v>6.9989413999999996</v>
      </c>
      <c r="DQ444">
        <v>3.0745676</v>
      </c>
      <c r="DR444">
        <v>2.5698829000000001</v>
      </c>
      <c r="DS444">
        <v>3.2701243999999998</v>
      </c>
      <c r="DT444">
        <v>7.5581440999999998</v>
      </c>
      <c r="DU444">
        <v>3.7905815</v>
      </c>
      <c r="DV444">
        <v>3.9104290000000002</v>
      </c>
      <c r="DW444">
        <v>3.6944644000000002</v>
      </c>
      <c r="DX444">
        <v>3.4617710000000002</v>
      </c>
      <c r="DY444">
        <v>3.3307473999999999</v>
      </c>
      <c r="DZ444">
        <v>4.3978647999999998</v>
      </c>
      <c r="EA444">
        <v>3.1866688999999999</v>
      </c>
      <c r="EB444">
        <v>3.3601594000000001</v>
      </c>
      <c r="EC444">
        <v>3.1104820000000002</v>
      </c>
      <c r="ED444">
        <v>3.3470588000000001</v>
      </c>
      <c r="EE444">
        <v>2.8854723</v>
      </c>
      <c r="EF444">
        <v>3.1262660000000002</v>
      </c>
      <c r="EG444">
        <v>3.4795474999999998</v>
      </c>
      <c r="EH444">
        <v>3.0932007000000001</v>
      </c>
      <c r="EI444">
        <v>5.5810905000000002</v>
      </c>
      <c r="EJ444">
        <v>3.2723024000000001</v>
      </c>
      <c r="EK444">
        <v>3.2405485999999999</v>
      </c>
      <c r="EL444">
        <v>3.3151934000000001</v>
      </c>
      <c r="EM444">
        <v>3.5114359999999998</v>
      </c>
      <c r="EN444">
        <v>3.1289747000000001</v>
      </c>
      <c r="EO444">
        <v>3.2749784000000002</v>
      </c>
      <c r="EP444">
        <v>3.0999937000000002</v>
      </c>
      <c r="EQ444">
        <v>4.3304600999999998</v>
      </c>
      <c r="ER444">
        <v>3.2641840000000002</v>
      </c>
      <c r="ES444">
        <v>4.1662736000000002</v>
      </c>
      <c r="ET444">
        <v>3.4030192000000001</v>
      </c>
      <c r="EU444">
        <v>2.9989637999999998</v>
      </c>
      <c r="EV444">
        <v>0</v>
      </c>
      <c r="EW444">
        <f>MATCH(A444,'[1]BASC2_BRIEF_6yr_DEMOS_ScanInfo '!$H$1:$H$585,0)</f>
        <v>57</v>
      </c>
      <c r="EX444">
        <f>INDEX('[1]BASC2_BRIEF_6yr_DEMOS_ScanInfo '!$L$1:$L$585,EW444)</f>
        <v>1</v>
      </c>
      <c r="EY444">
        <v>4</v>
      </c>
      <c r="EZ444">
        <v>1</v>
      </c>
      <c r="FA444">
        <f t="shared" si="96"/>
        <v>0</v>
      </c>
      <c r="FB444">
        <v>0</v>
      </c>
    </row>
    <row r="445" spans="1:158" x14ac:dyDescent="0.35">
      <c r="A445" t="s">
        <v>314</v>
      </c>
      <c r="B445">
        <v>3.4347764999999999</v>
      </c>
      <c r="C445">
        <v>3.3023362000000001</v>
      </c>
      <c r="D445">
        <v>2.9240091000000001</v>
      </c>
      <c r="E445">
        <v>3.3341835</v>
      </c>
      <c r="F445">
        <v>3.2395985</v>
      </c>
      <c r="G445">
        <v>3.6664965</v>
      </c>
      <c r="H445">
        <v>3.5168518999999998</v>
      </c>
      <c r="I445">
        <v>3.6018469</v>
      </c>
      <c r="J445">
        <v>4.2136683000000001</v>
      </c>
      <c r="K445">
        <v>3.2284570000000001</v>
      </c>
      <c r="L445">
        <v>3.1304780999999999</v>
      </c>
      <c r="M445">
        <v>3.3337734000000001</v>
      </c>
      <c r="N445">
        <v>3.8107533</v>
      </c>
      <c r="O445">
        <v>3.4282870000000001</v>
      </c>
      <c r="P445">
        <v>3.4014888000000001</v>
      </c>
      <c r="Q445">
        <v>3.7461948</v>
      </c>
      <c r="R445">
        <v>5.5969347999999997</v>
      </c>
      <c r="S445">
        <v>6.6071739000000003</v>
      </c>
      <c r="T445">
        <v>3.4065889999999999</v>
      </c>
      <c r="U445">
        <v>3.2298233999999999</v>
      </c>
      <c r="V445">
        <v>3.5611377000000002</v>
      </c>
      <c r="W445">
        <v>3.273968</v>
      </c>
      <c r="X445">
        <v>3.4195177999999999</v>
      </c>
      <c r="Y445">
        <v>3.8725922000000002</v>
      </c>
      <c r="Z445">
        <v>3.6093552</v>
      </c>
      <c r="AA445">
        <v>3.2836199000000001</v>
      </c>
      <c r="AB445">
        <v>3.2667204999999999</v>
      </c>
      <c r="AC445">
        <v>2.7299085000000001</v>
      </c>
      <c r="AD445">
        <v>3.1596563</v>
      </c>
      <c r="AE445">
        <v>3.5739030999999999</v>
      </c>
      <c r="AF445">
        <v>3.8864412000000002</v>
      </c>
      <c r="AG445">
        <v>4.2839656000000002</v>
      </c>
      <c r="AH445">
        <v>3.1047623</v>
      </c>
      <c r="AI445">
        <v>3.6139727000000001</v>
      </c>
      <c r="AJ445">
        <v>3.8888733000000002</v>
      </c>
      <c r="AK445">
        <v>3.2894730999999999</v>
      </c>
      <c r="AL445">
        <v>3.6828555999999999</v>
      </c>
      <c r="AM445">
        <v>3.7311211000000002</v>
      </c>
      <c r="AN445">
        <v>3.6105866</v>
      </c>
      <c r="AO445">
        <v>3.4157443000000001</v>
      </c>
      <c r="AP445">
        <v>2.9359715</v>
      </c>
      <c r="AQ445">
        <v>2.2576513</v>
      </c>
      <c r="AR445">
        <v>3.6028421000000002</v>
      </c>
      <c r="AS445">
        <v>4.8487701000000003</v>
      </c>
      <c r="AT445">
        <v>2.9700799</v>
      </c>
      <c r="AU445">
        <v>2.4815993000000001</v>
      </c>
      <c r="AV445">
        <v>3.1672034</v>
      </c>
      <c r="AW445">
        <v>4.7947879000000002</v>
      </c>
      <c r="AX445">
        <v>3.6859891</v>
      </c>
      <c r="AY445">
        <v>3.8376038000000001</v>
      </c>
      <c r="AZ445">
        <v>3.7730412000000002</v>
      </c>
      <c r="BA445">
        <v>3.1126838000000001</v>
      </c>
      <c r="BB445">
        <v>3.0387444000000001</v>
      </c>
      <c r="BC445">
        <v>3.1169739000000001</v>
      </c>
      <c r="BD445">
        <v>3.0928197000000002</v>
      </c>
      <c r="BE445">
        <v>2.7240194999999998</v>
      </c>
      <c r="BF445">
        <v>3.1166337</v>
      </c>
      <c r="BG445">
        <v>2.8464309999999999</v>
      </c>
      <c r="BH445">
        <v>2.9023745000000001</v>
      </c>
      <c r="BI445">
        <v>3.2522519000000001</v>
      </c>
      <c r="BJ445">
        <v>3.1838470000000001</v>
      </c>
      <c r="BK445">
        <v>3.2821411999999999</v>
      </c>
      <c r="BL445">
        <v>3.4463563000000002</v>
      </c>
      <c r="BM445">
        <v>3.9815328000000001</v>
      </c>
      <c r="BN445">
        <v>3.4879731999999999</v>
      </c>
      <c r="BO445">
        <v>3.0808995000000001</v>
      </c>
      <c r="BP445">
        <v>3.5937572000000002</v>
      </c>
      <c r="BQ445">
        <v>2.9155009000000001</v>
      </c>
      <c r="BR445">
        <v>3.3513937</v>
      </c>
      <c r="BS445">
        <v>2.8408050999999999</v>
      </c>
      <c r="BT445">
        <v>3.3953821999999998</v>
      </c>
      <c r="BU445">
        <v>3.2148930999999998</v>
      </c>
      <c r="BV445">
        <v>3.6156210999999998</v>
      </c>
      <c r="BW445">
        <v>3.1404690999999998</v>
      </c>
      <c r="BX445">
        <v>2.9648572999999998</v>
      </c>
      <c r="BY445">
        <v>3.8086033000000001</v>
      </c>
      <c r="BZ445">
        <v>3.4087741</v>
      </c>
      <c r="CA445">
        <v>2.9481595</v>
      </c>
      <c r="CB445">
        <v>3.0924000999999999</v>
      </c>
      <c r="CC445">
        <v>3.6289380000000002</v>
      </c>
      <c r="CD445">
        <v>3.6125014000000002</v>
      </c>
      <c r="CE445">
        <v>3.2622783000000002</v>
      </c>
      <c r="CF445">
        <v>3.1097869999999999</v>
      </c>
      <c r="CG445">
        <v>3.6279786000000001</v>
      </c>
      <c r="CH445">
        <v>2.8286471</v>
      </c>
      <c r="CI445">
        <v>3.1707911000000002</v>
      </c>
      <c r="CJ445">
        <v>3.2921022999999998</v>
      </c>
      <c r="CK445">
        <v>3.6844188999999998</v>
      </c>
      <c r="CL445">
        <v>3.3948847999999998</v>
      </c>
      <c r="CM445">
        <v>3.473068</v>
      </c>
      <c r="CN445">
        <v>3.7856828999999999</v>
      </c>
      <c r="CO445">
        <v>5.6595811999999999</v>
      </c>
      <c r="CP445">
        <v>6.2103801000000001</v>
      </c>
      <c r="CQ445">
        <v>3.5284835999999999</v>
      </c>
      <c r="CR445">
        <v>3.2020559</v>
      </c>
      <c r="CS445">
        <v>3.9424283999999998</v>
      </c>
      <c r="CT445">
        <v>3.6361237000000002</v>
      </c>
      <c r="CU445">
        <v>3.2353203000000001</v>
      </c>
      <c r="CV445">
        <v>3.5744183</v>
      </c>
      <c r="CW445">
        <v>3.5840781000000002</v>
      </c>
      <c r="CX445">
        <v>3.4394258999999998</v>
      </c>
      <c r="CY445">
        <v>3.3291491999999998</v>
      </c>
      <c r="CZ445">
        <v>2.6438255000000002</v>
      </c>
      <c r="DA445">
        <v>3.2764313</v>
      </c>
      <c r="DB445">
        <v>3.7469158</v>
      </c>
      <c r="DC445">
        <v>3.8628418</v>
      </c>
      <c r="DD445">
        <v>4.3038049000000003</v>
      </c>
      <c r="DE445">
        <v>3.2841144</v>
      </c>
      <c r="DF445">
        <v>3.7513108000000002</v>
      </c>
      <c r="DG445">
        <v>4.1244782999999998</v>
      </c>
      <c r="DH445">
        <v>3.2248230000000002</v>
      </c>
      <c r="DI445">
        <v>3.6120808000000002</v>
      </c>
      <c r="DJ445">
        <v>3.7874167000000001</v>
      </c>
      <c r="DK445">
        <v>3.2646925000000002</v>
      </c>
      <c r="DL445">
        <v>3.2851710000000001</v>
      </c>
      <c r="DM445">
        <v>2.9128234000000002</v>
      </c>
      <c r="DN445">
        <v>2.1773406999999998</v>
      </c>
      <c r="DO445">
        <v>3.7641284000000002</v>
      </c>
      <c r="DP445">
        <v>4.5843147999999996</v>
      </c>
      <c r="DQ445">
        <v>3.2108381000000001</v>
      </c>
      <c r="DR445">
        <v>2.4705417000000001</v>
      </c>
      <c r="DS445">
        <v>3.0559492000000001</v>
      </c>
      <c r="DT445">
        <v>4.4993825000000003</v>
      </c>
      <c r="DU445">
        <v>3.8617474999999999</v>
      </c>
      <c r="DV445">
        <v>3.7787050999999998</v>
      </c>
      <c r="DW445">
        <v>3.4036591</v>
      </c>
      <c r="DX445">
        <v>3.5614745999999999</v>
      </c>
      <c r="DY445">
        <v>3.1008154999999999</v>
      </c>
      <c r="DZ445">
        <v>3.3252934999999999</v>
      </c>
      <c r="EA445">
        <v>3.0400898000000001</v>
      </c>
      <c r="EB445">
        <v>3.2339332000000001</v>
      </c>
      <c r="EC445">
        <v>3.1077197000000001</v>
      </c>
      <c r="ED445">
        <v>3.0034068</v>
      </c>
      <c r="EE445">
        <v>2.8436997000000002</v>
      </c>
      <c r="EF445">
        <v>3.7122961999999999</v>
      </c>
      <c r="EG445">
        <v>3.1172632999999998</v>
      </c>
      <c r="EH445">
        <v>3.3738538999999999</v>
      </c>
      <c r="EI445">
        <v>3.6866682000000002</v>
      </c>
      <c r="EJ445">
        <v>2.8183942000000002</v>
      </c>
      <c r="EK445">
        <v>3.3285222000000001</v>
      </c>
      <c r="EL445">
        <v>3.1622783999999999</v>
      </c>
      <c r="EM445">
        <v>2.8472458999999999</v>
      </c>
      <c r="EN445">
        <v>2.9735271999999999</v>
      </c>
      <c r="EO445">
        <v>3.1156600000000001</v>
      </c>
      <c r="EP445">
        <v>2.9723516000000001</v>
      </c>
      <c r="EQ445">
        <v>4.1336459999999997</v>
      </c>
      <c r="ER445">
        <v>3.5228603000000001</v>
      </c>
      <c r="ES445">
        <v>3.2271334999999999</v>
      </c>
      <c r="ET445">
        <v>3.3429739000000001</v>
      </c>
      <c r="EU445">
        <v>3.1671274</v>
      </c>
      <c r="EV445">
        <v>1</v>
      </c>
      <c r="EW445">
        <f>MATCH(A445,'[1]BASC2_BRIEF_6yr_DEMOS_ScanInfo '!$H$1:$H$585,0)</f>
        <v>63</v>
      </c>
      <c r="EX445">
        <f>INDEX('[1]BASC2_BRIEF_6yr_DEMOS_ScanInfo '!$L$1:$L$585,EW445)</f>
        <v>1</v>
      </c>
      <c r="EY445">
        <v>4</v>
      </c>
      <c r="EZ445">
        <v>1</v>
      </c>
      <c r="FA445">
        <f t="shared" ref="FA445:FB465" si="108">IF(AND(EZ445=1,EV445=1),2)</f>
        <v>2</v>
      </c>
      <c r="FB445">
        <v>2</v>
      </c>
    </row>
    <row r="446" spans="1:158" x14ac:dyDescent="0.35">
      <c r="A446" t="s">
        <v>315</v>
      </c>
      <c r="B446">
        <v>3.7304504000000001</v>
      </c>
      <c r="C446">
        <v>3.1545486</v>
      </c>
      <c r="D446">
        <v>3.1471198</v>
      </c>
      <c r="E446">
        <v>3.1116353999999999</v>
      </c>
      <c r="F446">
        <v>4.4348130000000001</v>
      </c>
      <c r="G446">
        <v>3.5316806000000001</v>
      </c>
      <c r="H446">
        <v>3.2120696999999998</v>
      </c>
      <c r="I446">
        <v>3.1325156999999999</v>
      </c>
      <c r="J446">
        <v>3.7370939000000001</v>
      </c>
      <c r="K446">
        <v>3.3540418000000001</v>
      </c>
      <c r="L446">
        <v>2.8808272000000001</v>
      </c>
      <c r="M446">
        <v>3.2566836000000001</v>
      </c>
      <c r="N446">
        <v>3.8334106999999999</v>
      </c>
      <c r="O446">
        <v>3.5954659000000002</v>
      </c>
      <c r="P446">
        <v>3.3028555000000002</v>
      </c>
      <c r="Q446">
        <v>3.7429161</v>
      </c>
      <c r="R446">
        <v>4.2150879000000003</v>
      </c>
      <c r="S446">
        <v>5.4452467000000002</v>
      </c>
      <c r="T446">
        <v>3.3257064999999999</v>
      </c>
      <c r="U446">
        <v>3.0154386</v>
      </c>
      <c r="V446">
        <v>3.4693793999999998</v>
      </c>
      <c r="W446">
        <v>3.0740751999999998</v>
      </c>
      <c r="X446">
        <v>3.3225666999999999</v>
      </c>
      <c r="Y446">
        <v>3.7624810000000002</v>
      </c>
      <c r="Z446">
        <v>3.5655231000000001</v>
      </c>
      <c r="AA446">
        <v>3.1597981000000002</v>
      </c>
      <c r="AB446">
        <v>3.2766327999999998</v>
      </c>
      <c r="AC446">
        <v>2.9257157</v>
      </c>
      <c r="AD446">
        <v>3.1944265000000001</v>
      </c>
      <c r="AE446">
        <v>3.7265457999999998</v>
      </c>
      <c r="AF446">
        <v>3.8898931000000001</v>
      </c>
      <c r="AG446">
        <v>3.6480510000000002</v>
      </c>
      <c r="AH446">
        <v>3.1697829</v>
      </c>
      <c r="AI446">
        <v>3.3834702999999999</v>
      </c>
      <c r="AJ446">
        <v>3.4225609000000001</v>
      </c>
      <c r="AK446">
        <v>3.0675067999999999</v>
      </c>
      <c r="AL446">
        <v>3.6211169000000001</v>
      </c>
      <c r="AM446">
        <v>3.3435700000000002</v>
      </c>
      <c r="AN446">
        <v>4.0446233999999999</v>
      </c>
      <c r="AO446">
        <v>3.364738</v>
      </c>
      <c r="AP446">
        <v>2.8031261000000001</v>
      </c>
      <c r="AQ446">
        <v>2.1461777999999998</v>
      </c>
      <c r="AR446">
        <v>3.0329904999999999</v>
      </c>
      <c r="AS446">
        <v>4.1150937000000001</v>
      </c>
      <c r="AT446">
        <v>2.8079510000000001</v>
      </c>
      <c r="AU446">
        <v>2.5531969000000001</v>
      </c>
      <c r="AV446">
        <v>2.9400029000000001</v>
      </c>
      <c r="AW446">
        <v>4.8288069</v>
      </c>
      <c r="AX446">
        <v>3.0791879</v>
      </c>
      <c r="AY446">
        <v>4.1714834999999999</v>
      </c>
      <c r="AZ446">
        <v>3.1208279000000001</v>
      </c>
      <c r="BA446">
        <v>2.6842698999999999</v>
      </c>
      <c r="BB446">
        <v>2.8865476000000001</v>
      </c>
      <c r="BC446">
        <v>3.2037391999999998</v>
      </c>
      <c r="BD446">
        <v>2.9364697999999998</v>
      </c>
      <c r="BE446">
        <v>3.1296200999999999</v>
      </c>
      <c r="BF446">
        <v>2.9266180999999998</v>
      </c>
      <c r="BG446">
        <v>2.741482</v>
      </c>
      <c r="BH446">
        <v>2.7663177999999999</v>
      </c>
      <c r="BI446">
        <v>2.7847493000000001</v>
      </c>
      <c r="BJ446">
        <v>3.1117653999999999</v>
      </c>
      <c r="BK446">
        <v>2.9890441999999999</v>
      </c>
      <c r="BL446">
        <v>3.4306516999999999</v>
      </c>
      <c r="BM446">
        <v>3.8369246000000001</v>
      </c>
      <c r="BN446">
        <v>3.2904952000000001</v>
      </c>
      <c r="BO446">
        <v>3.0575163000000001</v>
      </c>
      <c r="BP446">
        <v>3.0496607</v>
      </c>
      <c r="BQ446">
        <v>2.8742030000000001</v>
      </c>
      <c r="BR446">
        <v>2.9547466999999998</v>
      </c>
      <c r="BS446">
        <v>3.0613655999999998</v>
      </c>
      <c r="BT446">
        <v>3.5213684999999999</v>
      </c>
      <c r="BU446">
        <v>3.3050538999999999</v>
      </c>
      <c r="BV446">
        <v>3.3059422999999999</v>
      </c>
      <c r="BW446">
        <v>3.0498178</v>
      </c>
      <c r="BX446">
        <v>2.9744858999999999</v>
      </c>
      <c r="BY446">
        <v>3.6255025999999999</v>
      </c>
      <c r="BZ446">
        <v>3.2507823</v>
      </c>
      <c r="CA446">
        <v>3.1025692999999999</v>
      </c>
      <c r="CB446">
        <v>3.0298370999999999</v>
      </c>
      <c r="CC446">
        <v>4.0955380999999997</v>
      </c>
      <c r="CD446">
        <v>3.2667212000000001</v>
      </c>
      <c r="CE446">
        <v>3.3292641999999999</v>
      </c>
      <c r="CF446">
        <v>3.2397317999999999</v>
      </c>
      <c r="CG446">
        <v>4.1536464999999998</v>
      </c>
      <c r="CH446">
        <v>3.0851698000000001</v>
      </c>
      <c r="CI446">
        <v>2.9707856000000001</v>
      </c>
      <c r="CJ446">
        <v>3.2833505000000001</v>
      </c>
      <c r="CK446">
        <v>4.1088367000000003</v>
      </c>
      <c r="CL446">
        <v>3.8574164</v>
      </c>
      <c r="CM446">
        <v>3.4133930000000001</v>
      </c>
      <c r="CN446">
        <v>3.7818594000000001</v>
      </c>
      <c r="CO446">
        <v>5.3603386999999998</v>
      </c>
      <c r="CP446">
        <v>5.9511165999999998</v>
      </c>
      <c r="CQ446">
        <v>3.1680280999999999</v>
      </c>
      <c r="CR446">
        <v>3.0030751000000002</v>
      </c>
      <c r="CS446">
        <v>3.4517350000000002</v>
      </c>
      <c r="CT446">
        <v>3.0707653000000001</v>
      </c>
      <c r="CU446">
        <v>3.4068596000000002</v>
      </c>
      <c r="CV446">
        <v>3.6306867999999999</v>
      </c>
      <c r="CW446">
        <v>3.6296472999999998</v>
      </c>
      <c r="CX446">
        <v>3.4225538000000002</v>
      </c>
      <c r="CY446">
        <v>3.3610159999999998</v>
      </c>
      <c r="CZ446">
        <v>2.8009686</v>
      </c>
      <c r="DA446">
        <v>3.0823882</v>
      </c>
      <c r="DB446">
        <v>3.5107271999999998</v>
      </c>
      <c r="DC446">
        <v>3.7528918</v>
      </c>
      <c r="DD446">
        <v>4.0751486000000003</v>
      </c>
      <c r="DE446">
        <v>3.208107</v>
      </c>
      <c r="DF446">
        <v>3.5255990000000001</v>
      </c>
      <c r="DG446">
        <v>3.6865697000000002</v>
      </c>
      <c r="DH446">
        <v>3.0086624999999998</v>
      </c>
      <c r="DI446">
        <v>3.5633626</v>
      </c>
      <c r="DJ446">
        <v>3.5872411999999998</v>
      </c>
      <c r="DK446">
        <v>3.4476957000000001</v>
      </c>
      <c r="DL446">
        <v>3.3331292000000001</v>
      </c>
      <c r="DM446">
        <v>2.8821378000000002</v>
      </c>
      <c r="DN446">
        <v>2.1426549000000001</v>
      </c>
      <c r="DO446">
        <v>3.0521364000000002</v>
      </c>
      <c r="DP446">
        <v>4.2153010000000002</v>
      </c>
      <c r="DQ446">
        <v>3.0332012000000002</v>
      </c>
      <c r="DR446">
        <v>2.5822158000000002</v>
      </c>
      <c r="DS446">
        <v>3.0885655999999999</v>
      </c>
      <c r="DT446">
        <v>5.0909810000000002</v>
      </c>
      <c r="DU446">
        <v>3.6251326000000001</v>
      </c>
      <c r="DV446">
        <v>3.8878290999999998</v>
      </c>
      <c r="DW446">
        <v>3.3567648000000001</v>
      </c>
      <c r="DX446">
        <v>3.1411731000000001</v>
      </c>
      <c r="DY446">
        <v>3.1022086</v>
      </c>
      <c r="DZ446">
        <v>3.1775177000000001</v>
      </c>
      <c r="EA446">
        <v>3.1251223000000001</v>
      </c>
      <c r="EB446">
        <v>2.8935398999999999</v>
      </c>
      <c r="EC446">
        <v>2.8990263999999999</v>
      </c>
      <c r="ED446">
        <v>2.8360251999999999</v>
      </c>
      <c r="EE446">
        <v>2.5789680000000001</v>
      </c>
      <c r="EF446">
        <v>3.2253341999999998</v>
      </c>
      <c r="EG446">
        <v>2.9623721000000001</v>
      </c>
      <c r="EH446">
        <v>2.8966238</v>
      </c>
      <c r="EI446">
        <v>3.2218711</v>
      </c>
      <c r="EJ446">
        <v>2.8194355999999998</v>
      </c>
      <c r="EK446">
        <v>3.0524098999999998</v>
      </c>
      <c r="EL446">
        <v>2.9911734999999999</v>
      </c>
      <c r="EM446">
        <v>3.4345545999999998</v>
      </c>
      <c r="EN446">
        <v>2.9693277</v>
      </c>
      <c r="EO446">
        <v>3.0008366</v>
      </c>
      <c r="EP446">
        <v>2.8459270000000001</v>
      </c>
      <c r="EQ446">
        <v>3.5689620999999998</v>
      </c>
      <c r="ER446">
        <v>3.2736575999999999</v>
      </c>
      <c r="ES446">
        <v>3.1651956999999999</v>
      </c>
      <c r="ET446">
        <v>3.1405053000000001</v>
      </c>
      <c r="EU446">
        <v>2.9894671000000002</v>
      </c>
      <c r="EV446">
        <v>1</v>
      </c>
      <c r="EW446">
        <f>MATCH(A446,'[1]BASC2_BRIEF_6yr_DEMOS_ScanInfo '!$H$1:$H$585,0)</f>
        <v>65</v>
      </c>
      <c r="EX446">
        <f>INDEX('[1]BASC2_BRIEF_6yr_DEMOS_ScanInfo '!$L$1:$L$585,EW446)</f>
        <v>2</v>
      </c>
      <c r="EY446">
        <v>4</v>
      </c>
      <c r="EZ446">
        <v>2</v>
      </c>
      <c r="FA446">
        <f>IF(AND(EZ446=2,EV446=1),3)</f>
        <v>3</v>
      </c>
      <c r="FB446">
        <v>3</v>
      </c>
    </row>
    <row r="447" spans="1:158" x14ac:dyDescent="0.35">
      <c r="A447" t="s">
        <v>15</v>
      </c>
      <c r="B447">
        <v>4.1422315000000003</v>
      </c>
      <c r="C447">
        <v>3.2792742000000001</v>
      </c>
      <c r="D447">
        <v>3.0795856000000001</v>
      </c>
      <c r="E447">
        <v>3.2941766000000001</v>
      </c>
      <c r="F447">
        <v>5.0815558000000003</v>
      </c>
      <c r="G447">
        <v>3.4866898000000002</v>
      </c>
      <c r="H447">
        <v>3.2978801999999998</v>
      </c>
      <c r="I447">
        <v>3.1508297999999999</v>
      </c>
      <c r="J447">
        <v>3.3878794000000001</v>
      </c>
      <c r="K447">
        <v>3.0275574000000001</v>
      </c>
      <c r="L447">
        <v>2.9677085999999999</v>
      </c>
      <c r="M447">
        <v>3.2559509000000002</v>
      </c>
      <c r="N447">
        <v>4.0025786999999999</v>
      </c>
      <c r="O447">
        <v>3.4075296000000002</v>
      </c>
      <c r="P447">
        <v>3.2582490000000002</v>
      </c>
      <c r="Q447">
        <v>3.6996386000000001</v>
      </c>
      <c r="R447">
        <v>5.5928678999999999</v>
      </c>
      <c r="S447">
        <v>6.6394649000000001</v>
      </c>
      <c r="T447">
        <v>3.1937772999999998</v>
      </c>
      <c r="U447">
        <v>3.1670310000000002</v>
      </c>
      <c r="V447">
        <v>3.5264380000000002</v>
      </c>
      <c r="W447">
        <v>3.2961588000000002</v>
      </c>
      <c r="X447">
        <v>3.2107717999999998</v>
      </c>
      <c r="Y447">
        <v>3.7865715</v>
      </c>
      <c r="Z447">
        <v>3.6403667999999998</v>
      </c>
      <c r="AA447">
        <v>3.4939684999999998</v>
      </c>
      <c r="AB447">
        <v>3.3501053000000001</v>
      </c>
      <c r="AC447">
        <v>2.7063961000000001</v>
      </c>
      <c r="AD447">
        <v>2.9893246000000002</v>
      </c>
      <c r="AE447">
        <v>3.3114110999999999</v>
      </c>
      <c r="AF447">
        <v>3.5799563000000001</v>
      </c>
      <c r="AG447">
        <v>3.5750104999999999</v>
      </c>
      <c r="AH447">
        <v>3.3278667999999998</v>
      </c>
      <c r="AI447">
        <v>3.6244198999999999</v>
      </c>
      <c r="AJ447">
        <v>4.1090679000000003</v>
      </c>
      <c r="AK447">
        <v>3.0856750000000002</v>
      </c>
      <c r="AL447">
        <v>3.6372626000000001</v>
      </c>
      <c r="AM447">
        <v>3.2107925000000002</v>
      </c>
      <c r="AN447">
        <v>3.3841337999999999</v>
      </c>
      <c r="AO447">
        <v>3.0074279000000002</v>
      </c>
      <c r="AP447">
        <v>3.0035362000000001</v>
      </c>
      <c r="AQ447">
        <v>2.2046684999999999</v>
      </c>
      <c r="AR447">
        <v>3.5201867</v>
      </c>
      <c r="AS447">
        <v>4.7803148999999996</v>
      </c>
      <c r="AT447">
        <v>3.0789266</v>
      </c>
      <c r="AU447">
        <v>2.4715340000000001</v>
      </c>
      <c r="AV447">
        <v>3.1819112000000001</v>
      </c>
      <c r="AW447">
        <v>5.8450499000000002</v>
      </c>
      <c r="AX447">
        <v>3.8273923000000001</v>
      </c>
      <c r="AY447">
        <v>3.8740358000000001</v>
      </c>
      <c r="AZ447">
        <v>3.2266829000000001</v>
      </c>
      <c r="BA447">
        <v>3.2210467</v>
      </c>
      <c r="BB447">
        <v>3.0901451</v>
      </c>
      <c r="BC447">
        <v>3.2257915000000001</v>
      </c>
      <c r="BD447">
        <v>3.0388708000000002</v>
      </c>
      <c r="BE447">
        <v>3.1801748000000001</v>
      </c>
      <c r="BF447">
        <v>3.0718534000000002</v>
      </c>
      <c r="BG447">
        <v>3.1822537999999998</v>
      </c>
      <c r="BH447">
        <v>2.7588737000000001</v>
      </c>
      <c r="BI447">
        <v>2.8449570999999998</v>
      </c>
      <c r="BJ447">
        <v>3.0419021000000002</v>
      </c>
      <c r="BK447">
        <v>3.2581424999999999</v>
      </c>
      <c r="BL447">
        <v>3.592133</v>
      </c>
      <c r="BM447">
        <v>2.8547041000000002</v>
      </c>
      <c r="BN447">
        <v>3.302886</v>
      </c>
      <c r="BO447">
        <v>3.1169547999999998</v>
      </c>
      <c r="BP447">
        <v>2.5946604999999998</v>
      </c>
      <c r="BQ447">
        <v>2.9920797000000001</v>
      </c>
      <c r="BR447">
        <v>2.7362503999999999</v>
      </c>
      <c r="BS447">
        <v>2.9777594000000001</v>
      </c>
      <c r="BT447">
        <v>3.5764681999999999</v>
      </c>
      <c r="BU447">
        <v>3.2342857999999999</v>
      </c>
      <c r="BV447">
        <v>3.2063489000000001</v>
      </c>
      <c r="BW447">
        <v>3.0137947</v>
      </c>
      <c r="BX447">
        <v>3.1059668</v>
      </c>
      <c r="BY447">
        <v>3.6206298000000001</v>
      </c>
      <c r="BZ447">
        <v>3.5335847999999999</v>
      </c>
      <c r="CA447">
        <v>3.0340793000000001</v>
      </c>
      <c r="CB447">
        <v>3.3303853999999999</v>
      </c>
      <c r="CC447">
        <v>4.7217722000000002</v>
      </c>
      <c r="CD447">
        <v>3.6414637999999999</v>
      </c>
      <c r="CE447">
        <v>3.5310006</v>
      </c>
      <c r="CF447">
        <v>3.3676541000000002</v>
      </c>
      <c r="CG447">
        <v>3.7058756000000002</v>
      </c>
      <c r="CH447">
        <v>2.7455775999999998</v>
      </c>
      <c r="CI447">
        <v>3.0082108999999999</v>
      </c>
      <c r="CJ447">
        <v>3.4239069999999998</v>
      </c>
      <c r="CK447">
        <v>4.3991164999999999</v>
      </c>
      <c r="CL447">
        <v>3.7135866000000002</v>
      </c>
      <c r="CM447">
        <v>3.3419200999999998</v>
      </c>
      <c r="CN447">
        <v>3.7014143000000002</v>
      </c>
      <c r="CO447">
        <v>5.4840274000000004</v>
      </c>
      <c r="CP447">
        <v>6.4265561</v>
      </c>
      <c r="CQ447">
        <v>3.7043173</v>
      </c>
      <c r="CR447">
        <v>3.2848432000000001</v>
      </c>
      <c r="CS447">
        <v>3.6310413000000001</v>
      </c>
      <c r="CT447">
        <v>3.3300474000000002</v>
      </c>
      <c r="CU447">
        <v>3.4504451999999999</v>
      </c>
      <c r="CV447">
        <v>4.0713606000000002</v>
      </c>
      <c r="CW447">
        <v>3.7559800000000001</v>
      </c>
      <c r="CX447">
        <v>3.4721669999999998</v>
      </c>
      <c r="CY447">
        <v>3.3148304999999998</v>
      </c>
      <c r="CZ447">
        <v>2.6327398</v>
      </c>
      <c r="DA447">
        <v>2.9877099999999999</v>
      </c>
      <c r="DB447">
        <v>3.4405128999999999</v>
      </c>
      <c r="DC447">
        <v>4.3996496</v>
      </c>
      <c r="DD447">
        <v>4.5478272000000004</v>
      </c>
      <c r="DE447">
        <v>3.2067768999999999</v>
      </c>
      <c r="DF447">
        <v>3.8480998999999998</v>
      </c>
      <c r="DG447">
        <v>4.0952238999999997</v>
      </c>
      <c r="DH447">
        <v>3.0689096</v>
      </c>
      <c r="DI447">
        <v>3.8665433</v>
      </c>
      <c r="DJ447">
        <v>3.9217572000000001</v>
      </c>
      <c r="DK447">
        <v>3.8899083000000001</v>
      </c>
      <c r="DL447">
        <v>3.5789444000000001</v>
      </c>
      <c r="DM447">
        <v>2.8599708000000001</v>
      </c>
      <c r="DN447">
        <v>2.2050652999999998</v>
      </c>
      <c r="DO447">
        <v>3.2464328</v>
      </c>
      <c r="DP447">
        <v>5.3536687000000001</v>
      </c>
      <c r="DQ447">
        <v>3.1031339</v>
      </c>
      <c r="DR447">
        <v>2.4405785</v>
      </c>
      <c r="DS447">
        <v>3.1765262999999999</v>
      </c>
      <c r="DT447">
        <v>6.3803177</v>
      </c>
      <c r="DU447">
        <v>3.7134681</v>
      </c>
      <c r="DV447">
        <v>4.1430407000000002</v>
      </c>
      <c r="DW447">
        <v>3.4830458000000002</v>
      </c>
      <c r="DX447">
        <v>3.2005485999999999</v>
      </c>
      <c r="DY447">
        <v>3.3165502999999998</v>
      </c>
      <c r="DZ447">
        <v>3.2369311000000001</v>
      </c>
      <c r="EA447">
        <v>3.2786635999999998</v>
      </c>
      <c r="EB447">
        <v>3.3901805999999999</v>
      </c>
      <c r="EC447">
        <v>2.9709797</v>
      </c>
      <c r="ED447">
        <v>2.9643161</v>
      </c>
      <c r="EE447">
        <v>3.1240277000000001</v>
      </c>
      <c r="EF447">
        <v>3.3097292999999999</v>
      </c>
      <c r="EG447">
        <v>3.1318039999999998</v>
      </c>
      <c r="EH447">
        <v>3.4358765999999998</v>
      </c>
      <c r="EI447">
        <v>4.1989001999999997</v>
      </c>
      <c r="EJ447">
        <v>3.4642529</v>
      </c>
      <c r="EK447">
        <v>3.1660444999999999</v>
      </c>
      <c r="EL447">
        <v>3.1069521999999998</v>
      </c>
      <c r="EM447">
        <v>2.9691624999999999</v>
      </c>
      <c r="EN447">
        <v>2.8664011999999999</v>
      </c>
      <c r="EO447">
        <v>3.0322974</v>
      </c>
      <c r="EP447">
        <v>2.9483790000000001</v>
      </c>
      <c r="EQ447">
        <v>4.6656461</v>
      </c>
      <c r="ER447">
        <v>3.1765620999999999</v>
      </c>
      <c r="ES447">
        <v>3.4641695000000001</v>
      </c>
      <c r="ET447">
        <v>3.4422562000000001</v>
      </c>
      <c r="EU447">
        <v>3.1899945999999999</v>
      </c>
      <c r="EV447">
        <v>1</v>
      </c>
      <c r="EW447">
        <f>MATCH(A447,'[1]BASC2_BRIEF_6yr_DEMOS_ScanInfo '!$H$1:$H$585,0)</f>
        <v>68</v>
      </c>
      <c r="EX447">
        <f>INDEX('[1]BASC2_BRIEF_6yr_DEMOS_ScanInfo '!$L$1:$L$585,EW447)</f>
        <v>1</v>
      </c>
      <c r="EY447">
        <v>4</v>
      </c>
      <c r="EZ447">
        <v>1</v>
      </c>
      <c r="FA447">
        <f t="shared" si="108"/>
        <v>2</v>
      </c>
      <c r="FB447">
        <v>2</v>
      </c>
    </row>
    <row r="448" spans="1:158" x14ac:dyDescent="0.35">
      <c r="A448" t="s">
        <v>316</v>
      </c>
      <c r="B448">
        <v>3.9150535999999998</v>
      </c>
      <c r="C448">
        <v>3.5405858000000001</v>
      </c>
      <c r="D448">
        <v>3.2878560999999999</v>
      </c>
      <c r="E448">
        <v>3.2134809</v>
      </c>
      <c r="F448">
        <v>3.8016944000000001</v>
      </c>
      <c r="G448">
        <v>3.5085001</v>
      </c>
      <c r="H448">
        <v>3.3557329</v>
      </c>
      <c r="I448">
        <v>3.5956788</v>
      </c>
      <c r="J448">
        <v>4.0568967000000002</v>
      </c>
      <c r="K448">
        <v>3.6417418000000001</v>
      </c>
      <c r="L448">
        <v>3.0138669</v>
      </c>
      <c r="M448">
        <v>3.6348609999999999</v>
      </c>
      <c r="N448">
        <v>4.1990442000000003</v>
      </c>
      <c r="O448">
        <v>3.8018491000000001</v>
      </c>
      <c r="P448">
        <v>3.6106007</v>
      </c>
      <c r="Q448">
        <v>4.0927857999999997</v>
      </c>
      <c r="R448">
        <v>5.7143312000000002</v>
      </c>
      <c r="S448">
        <v>5.8855862999999999</v>
      </c>
      <c r="T448">
        <v>3.4225558999999999</v>
      </c>
      <c r="U448">
        <v>3.2232615999999998</v>
      </c>
      <c r="V448">
        <v>3.9752963000000001</v>
      </c>
      <c r="W448">
        <v>3.8526106000000002</v>
      </c>
      <c r="X448">
        <v>3.1726713000000002</v>
      </c>
      <c r="Y448">
        <v>4.0158018999999996</v>
      </c>
      <c r="Z448">
        <v>4.0662770000000004</v>
      </c>
      <c r="AA448">
        <v>3.7467909000000001</v>
      </c>
      <c r="AB448">
        <v>3.3813002000000001</v>
      </c>
      <c r="AC448">
        <v>3.0367308</v>
      </c>
      <c r="AD448">
        <v>3.2175777000000001</v>
      </c>
      <c r="AE448">
        <v>3.5153794</v>
      </c>
      <c r="AF448">
        <v>3.3910358</v>
      </c>
      <c r="AG448">
        <v>3.7021527000000001</v>
      </c>
      <c r="AH448">
        <v>3.1869597000000001</v>
      </c>
      <c r="AI448">
        <v>3.766572</v>
      </c>
      <c r="AJ448">
        <v>4.0136570999999996</v>
      </c>
      <c r="AK448">
        <v>3.1537633</v>
      </c>
      <c r="AL448">
        <v>3.5183878000000002</v>
      </c>
      <c r="AM448">
        <v>3.8481323999999999</v>
      </c>
      <c r="AN448">
        <v>3.3457520000000001</v>
      </c>
      <c r="AO448">
        <v>3.8906567000000001</v>
      </c>
      <c r="AP448">
        <v>2.9173403000000002</v>
      </c>
      <c r="AQ448">
        <v>2.2386941999999999</v>
      </c>
      <c r="AR448">
        <v>3.8105280000000001</v>
      </c>
      <c r="AS448">
        <v>4.5353227</v>
      </c>
      <c r="AT448">
        <v>3.2151171999999999</v>
      </c>
      <c r="AU448">
        <v>2.5711973000000001</v>
      </c>
      <c r="AV448">
        <v>3.4038681999999998</v>
      </c>
      <c r="AW448">
        <v>4.7901311</v>
      </c>
      <c r="AX448">
        <v>4.2533813</v>
      </c>
      <c r="AY448">
        <v>3.700825</v>
      </c>
      <c r="AZ448">
        <v>3.2867150000000001</v>
      </c>
      <c r="BA448">
        <v>3.5905141999999999</v>
      </c>
      <c r="BB448">
        <v>3.1166406000000002</v>
      </c>
      <c r="BC448">
        <v>3.3406072</v>
      </c>
      <c r="BD448">
        <v>3.0694108</v>
      </c>
      <c r="BE448">
        <v>4.7957872999999998</v>
      </c>
      <c r="BF448">
        <v>3.0564863999999998</v>
      </c>
      <c r="BG448">
        <v>2.8446338</v>
      </c>
      <c r="BH448">
        <v>2.9729909999999999</v>
      </c>
      <c r="BI448">
        <v>3.3568902</v>
      </c>
      <c r="BJ448">
        <v>2.8741362000000001</v>
      </c>
      <c r="BK448">
        <v>3.2597363000000001</v>
      </c>
      <c r="BL448">
        <v>4.7166901000000001</v>
      </c>
      <c r="BM448">
        <v>2.8965627999999999</v>
      </c>
      <c r="BN448">
        <v>4.1758107999999998</v>
      </c>
      <c r="BO448">
        <v>3.0025374999999999</v>
      </c>
      <c r="BP448">
        <v>2.9876206000000001</v>
      </c>
      <c r="BQ448">
        <v>3.2286543999999999</v>
      </c>
      <c r="BR448">
        <v>2.9967277000000001</v>
      </c>
      <c r="BS448">
        <v>3.1826146</v>
      </c>
      <c r="BT448">
        <v>3.4112165000000001</v>
      </c>
      <c r="BU448">
        <v>3.7703052000000001</v>
      </c>
      <c r="BV448">
        <v>3.5301087</v>
      </c>
      <c r="BW448">
        <v>3.2478981</v>
      </c>
      <c r="BX448">
        <v>3.1687219</v>
      </c>
      <c r="BY448">
        <v>3.5835028000000002</v>
      </c>
      <c r="BZ448">
        <v>3.4959330999999998</v>
      </c>
      <c r="CA448">
        <v>3.4260552</v>
      </c>
      <c r="CB448">
        <v>3.1451045999999998</v>
      </c>
      <c r="CC448">
        <v>3.9157817000000001</v>
      </c>
      <c r="CD448">
        <v>3.6473583999999999</v>
      </c>
      <c r="CE448">
        <v>3.6058178000000001</v>
      </c>
      <c r="CF448">
        <v>3.5986275999999999</v>
      </c>
      <c r="CG448">
        <v>3.5822457999999999</v>
      </c>
      <c r="CH448">
        <v>3.4507119999999998</v>
      </c>
      <c r="CI448">
        <v>3.1391444000000002</v>
      </c>
      <c r="CJ448">
        <v>3.6173329000000001</v>
      </c>
      <c r="CK448">
        <v>4.6376767000000001</v>
      </c>
      <c r="CL448">
        <v>3.9016563999999998</v>
      </c>
      <c r="CM448">
        <v>3.8332199999999998</v>
      </c>
      <c r="CN448">
        <v>4.0052475999999997</v>
      </c>
      <c r="CO448">
        <v>5.4925528000000003</v>
      </c>
      <c r="CP448">
        <v>6.1328849999999999</v>
      </c>
      <c r="CQ448">
        <v>3.4148629000000001</v>
      </c>
      <c r="CR448">
        <v>3.4362515999999999</v>
      </c>
      <c r="CS448">
        <v>3.9079598999999998</v>
      </c>
      <c r="CT448">
        <v>3.3319437999999999</v>
      </c>
      <c r="CU448">
        <v>3.7082213999999998</v>
      </c>
      <c r="CV448">
        <v>3.9077046000000002</v>
      </c>
      <c r="CW448">
        <v>4.0310078000000003</v>
      </c>
      <c r="CX448">
        <v>3.7664821000000002</v>
      </c>
      <c r="CY448">
        <v>3.7876892</v>
      </c>
      <c r="CZ448">
        <v>3.1768955999999999</v>
      </c>
      <c r="DA448">
        <v>3.3372166000000001</v>
      </c>
      <c r="DB448">
        <v>3.6157241</v>
      </c>
      <c r="DC448">
        <v>3.5195436</v>
      </c>
      <c r="DD448">
        <v>4.329834</v>
      </c>
      <c r="DE448">
        <v>2.9798334</v>
      </c>
      <c r="DF448">
        <v>3.9247169</v>
      </c>
      <c r="DG448">
        <v>3.8419308999999999</v>
      </c>
      <c r="DH448">
        <v>3.4109166000000002</v>
      </c>
      <c r="DI448">
        <v>3.5585770999999999</v>
      </c>
      <c r="DJ448">
        <v>3.8110704000000002</v>
      </c>
      <c r="DK448">
        <v>3.7825196000000001</v>
      </c>
      <c r="DL448">
        <v>3.3262098</v>
      </c>
      <c r="DM448">
        <v>3.0723704999999999</v>
      </c>
      <c r="DN448">
        <v>2.3220890000000001</v>
      </c>
      <c r="DO448">
        <v>3.5542121</v>
      </c>
      <c r="DP448">
        <v>4.7262725999999997</v>
      </c>
      <c r="DQ448">
        <v>3.0041120000000001</v>
      </c>
      <c r="DR448">
        <v>2.6632663999999999</v>
      </c>
      <c r="DS448">
        <v>3.4194179</v>
      </c>
      <c r="DT448">
        <v>4.6948638000000003</v>
      </c>
      <c r="DU448">
        <v>3.7031586000000001</v>
      </c>
      <c r="DV448">
        <v>3.7218448999999998</v>
      </c>
      <c r="DW448">
        <v>4.4442949</v>
      </c>
      <c r="DX448">
        <v>3.2123346000000002</v>
      </c>
      <c r="DY448">
        <v>3.3134515000000002</v>
      </c>
      <c r="DZ448">
        <v>3.1155621999999998</v>
      </c>
      <c r="EA448">
        <v>3.4345224000000001</v>
      </c>
      <c r="EB448">
        <v>3.1257248</v>
      </c>
      <c r="EC448">
        <v>3.1028267999999999</v>
      </c>
      <c r="ED448">
        <v>3.0869794000000002</v>
      </c>
      <c r="EE448">
        <v>2.9129143000000002</v>
      </c>
      <c r="EF448">
        <v>3.4260130000000002</v>
      </c>
      <c r="EG448">
        <v>2.8140843000000002</v>
      </c>
      <c r="EH448">
        <v>3.0173367999999998</v>
      </c>
      <c r="EI448">
        <v>3.9831660000000002</v>
      </c>
      <c r="EJ448">
        <v>3.0543795</v>
      </c>
      <c r="EK448">
        <v>3.6588620999999999</v>
      </c>
      <c r="EL448">
        <v>3.1173712999999998</v>
      </c>
      <c r="EM448">
        <v>3.2644744000000001</v>
      </c>
      <c r="EN448">
        <v>3.3930733000000002</v>
      </c>
      <c r="EO448">
        <v>3.3446348000000001</v>
      </c>
      <c r="EP448">
        <v>3.3502407000000001</v>
      </c>
      <c r="EQ448">
        <v>3.4177241</v>
      </c>
      <c r="ER448">
        <v>3.4658701000000001</v>
      </c>
      <c r="ES448">
        <v>3.4678711999999998</v>
      </c>
      <c r="ET448">
        <v>3.4222617</v>
      </c>
      <c r="EU448">
        <v>2.8551221</v>
      </c>
      <c r="EV448">
        <v>1</v>
      </c>
      <c r="EW448">
        <f>MATCH(A448,'[1]BASC2_BRIEF_6yr_DEMOS_ScanInfo '!$H$1:$H$585,0)</f>
        <v>69</v>
      </c>
      <c r="EX448">
        <f>INDEX('[1]BASC2_BRIEF_6yr_DEMOS_ScanInfo '!$L$1:$L$585,EW448)</f>
        <v>2</v>
      </c>
      <c r="EY448">
        <v>4</v>
      </c>
      <c r="EZ448">
        <v>2</v>
      </c>
      <c r="FA448">
        <f>IF(AND(EZ448=2,EV448=1),3)</f>
        <v>3</v>
      </c>
      <c r="FB448">
        <v>3</v>
      </c>
    </row>
    <row r="449" spans="1:158" x14ac:dyDescent="0.35">
      <c r="A449" t="s">
        <v>317</v>
      </c>
      <c r="B449">
        <v>3.5414981999999999</v>
      </c>
      <c r="C449">
        <v>3.5123970999999998</v>
      </c>
      <c r="D449">
        <v>3.0244304999999998</v>
      </c>
      <c r="E449">
        <v>3.1333028999999999</v>
      </c>
      <c r="F449">
        <v>4.2629723999999998</v>
      </c>
      <c r="G449">
        <v>3.8519592</v>
      </c>
      <c r="H449">
        <v>3.5151186000000001</v>
      </c>
      <c r="I449">
        <v>3.2335653</v>
      </c>
      <c r="J449">
        <v>3.8176350999999999</v>
      </c>
      <c r="K449">
        <v>2.9721367000000001</v>
      </c>
      <c r="L449">
        <v>3.1554859</v>
      </c>
      <c r="M449">
        <v>3.3780652999999998</v>
      </c>
      <c r="N449">
        <v>3.9436243000000002</v>
      </c>
      <c r="O449">
        <v>3.3490994000000001</v>
      </c>
      <c r="P449">
        <v>3.5751400000000002</v>
      </c>
      <c r="Q449">
        <v>3.6210798999999998</v>
      </c>
      <c r="R449">
        <v>5.2033687000000004</v>
      </c>
      <c r="S449">
        <v>6.1204466999999996</v>
      </c>
      <c r="T449">
        <v>3.3467671999999999</v>
      </c>
      <c r="U449">
        <v>2.9007163</v>
      </c>
      <c r="V449">
        <v>4.1084771</v>
      </c>
      <c r="W449">
        <v>3.3413503000000002</v>
      </c>
      <c r="X449">
        <v>3.1242136999999999</v>
      </c>
      <c r="Y449">
        <v>4.0094867000000001</v>
      </c>
      <c r="Z449">
        <v>3.7567984999999999</v>
      </c>
      <c r="AA449">
        <v>3.5803834999999999</v>
      </c>
      <c r="AB449">
        <v>3.1129083999999998</v>
      </c>
      <c r="AC449">
        <v>2.7897916</v>
      </c>
      <c r="AD449">
        <v>3.1474351999999999</v>
      </c>
      <c r="AE449">
        <v>3.5893389999999998</v>
      </c>
      <c r="AF449">
        <v>3.5772827</v>
      </c>
      <c r="AG449">
        <v>4.2591424</v>
      </c>
      <c r="AH449">
        <v>3.0044762999999999</v>
      </c>
      <c r="AI449">
        <v>3.5835829000000001</v>
      </c>
      <c r="AJ449">
        <v>3.8638487000000001</v>
      </c>
      <c r="AK449">
        <v>2.9736538000000001</v>
      </c>
      <c r="AL449">
        <v>3.6622148000000001</v>
      </c>
      <c r="AM449">
        <v>3.6610152999999999</v>
      </c>
      <c r="AN449">
        <v>3.286305</v>
      </c>
      <c r="AO449">
        <v>3.0333649999999999</v>
      </c>
      <c r="AP449">
        <v>2.7680728000000001</v>
      </c>
      <c r="AQ449">
        <v>2.2606111000000002</v>
      </c>
      <c r="AR449">
        <v>3.5418221999999999</v>
      </c>
      <c r="AS449">
        <v>4.1998549000000001</v>
      </c>
      <c r="AT449">
        <v>2.9320176</v>
      </c>
      <c r="AU449">
        <v>2.5556195000000002</v>
      </c>
      <c r="AV449">
        <v>3.1430197</v>
      </c>
      <c r="AW449">
        <v>4.8539494999999997</v>
      </c>
      <c r="AX449">
        <v>3.6071844</v>
      </c>
      <c r="AY449">
        <v>3.8645792000000001</v>
      </c>
      <c r="AZ449">
        <v>3.5468093999999999</v>
      </c>
      <c r="BA449">
        <v>3.1856575</v>
      </c>
      <c r="BB449">
        <v>3.0058310000000001</v>
      </c>
      <c r="BC449">
        <v>3.2532274999999999</v>
      </c>
      <c r="BD449">
        <v>3.0498066000000001</v>
      </c>
      <c r="BE449">
        <v>3.4145579000000001</v>
      </c>
      <c r="BF449">
        <v>2.9559703000000002</v>
      </c>
      <c r="BG449">
        <v>2.7484806000000002</v>
      </c>
      <c r="BH449">
        <v>2.7479284000000002</v>
      </c>
      <c r="BI449">
        <v>3.3504909999999999</v>
      </c>
      <c r="BJ449">
        <v>3.2560272000000001</v>
      </c>
      <c r="BK449">
        <v>2.9394800999999999</v>
      </c>
      <c r="BL449">
        <v>3.6586026999999999</v>
      </c>
      <c r="BM449">
        <v>3.1187686999999999</v>
      </c>
      <c r="BN449">
        <v>3.4155085000000001</v>
      </c>
      <c r="BO449">
        <v>3.0804665</v>
      </c>
      <c r="BP449">
        <v>3.8227034</v>
      </c>
      <c r="BQ449">
        <v>2.8548092999999999</v>
      </c>
      <c r="BR449">
        <v>3.1808592999999998</v>
      </c>
      <c r="BS449">
        <v>2.9123370999999998</v>
      </c>
      <c r="BT449">
        <v>3.3724417999999998</v>
      </c>
      <c r="BU449">
        <v>3.4158792</v>
      </c>
      <c r="BV449">
        <v>3.5351441000000001</v>
      </c>
      <c r="BW449">
        <v>3.0867276000000001</v>
      </c>
      <c r="BX449">
        <v>2.727309</v>
      </c>
      <c r="BY449">
        <v>3.1322656000000002</v>
      </c>
      <c r="BZ449">
        <v>3.1318714999999999</v>
      </c>
      <c r="CA449">
        <v>3.0006278000000002</v>
      </c>
      <c r="CB449">
        <v>3.2241957000000001</v>
      </c>
      <c r="CC449">
        <v>3.9158764000000001</v>
      </c>
      <c r="CD449">
        <v>3.6178484000000002</v>
      </c>
      <c r="CE449">
        <v>3.2645404</v>
      </c>
      <c r="CF449">
        <v>3.3108385</v>
      </c>
      <c r="CG449">
        <v>4.0009798999999999</v>
      </c>
      <c r="CH449">
        <v>2.5504753999999998</v>
      </c>
      <c r="CI449">
        <v>3.2988243000000002</v>
      </c>
      <c r="CJ449">
        <v>3.4644914</v>
      </c>
      <c r="CK449">
        <v>4.3691950000000004</v>
      </c>
      <c r="CL449">
        <v>3.2076758999999999</v>
      </c>
      <c r="CM449">
        <v>3.3860359</v>
      </c>
      <c r="CN449">
        <v>3.5709875000000002</v>
      </c>
      <c r="CO449">
        <v>5.2635164000000003</v>
      </c>
      <c r="CP449">
        <v>6.6480798999999999</v>
      </c>
      <c r="CQ449">
        <v>3.2988417000000001</v>
      </c>
      <c r="CR449">
        <v>2.9267409</v>
      </c>
      <c r="CS449">
        <v>3.6359925</v>
      </c>
      <c r="CT449">
        <v>3.2746602999999999</v>
      </c>
      <c r="CU449">
        <v>3.2970684000000001</v>
      </c>
      <c r="CV449">
        <v>4.0178237000000001</v>
      </c>
      <c r="CW449">
        <v>3.9452096999999999</v>
      </c>
      <c r="CX449">
        <v>3.5263233</v>
      </c>
      <c r="CY449">
        <v>3.1006882</v>
      </c>
      <c r="CZ449">
        <v>2.6930854000000002</v>
      </c>
      <c r="DA449">
        <v>3.1686087000000001</v>
      </c>
      <c r="DB449">
        <v>3.6255679000000001</v>
      </c>
      <c r="DC449">
        <v>3.5631344</v>
      </c>
      <c r="DD449">
        <v>4.1086226000000003</v>
      </c>
      <c r="DE449">
        <v>3.2676411000000001</v>
      </c>
      <c r="DF449">
        <v>3.5835732999999999</v>
      </c>
      <c r="DG449">
        <v>4.4996796000000003</v>
      </c>
      <c r="DH449">
        <v>3.1372773999999999</v>
      </c>
      <c r="DI449">
        <v>3.8193014000000001</v>
      </c>
      <c r="DJ449">
        <v>3.6540965999999999</v>
      </c>
      <c r="DK449">
        <v>3.8494226999999999</v>
      </c>
      <c r="DL449">
        <v>2.8594615000000001</v>
      </c>
      <c r="DM449">
        <v>2.6935782000000001</v>
      </c>
      <c r="DN449">
        <v>2.2141209000000002</v>
      </c>
      <c r="DO449">
        <v>3.2949234999999999</v>
      </c>
      <c r="DP449">
        <v>4.3908605999999999</v>
      </c>
      <c r="DQ449">
        <v>2.9790918999999998</v>
      </c>
      <c r="DR449">
        <v>2.5618365000000001</v>
      </c>
      <c r="DS449">
        <v>3.0184261999999999</v>
      </c>
      <c r="DT449">
        <v>7.0680141000000001</v>
      </c>
      <c r="DU449">
        <v>3.7379818</v>
      </c>
      <c r="DV449">
        <v>4.0813236000000002</v>
      </c>
      <c r="DW449">
        <v>3.8957584000000001</v>
      </c>
      <c r="DX449">
        <v>2.9201868000000002</v>
      </c>
      <c r="DY449">
        <v>2.9767882999999999</v>
      </c>
      <c r="DZ449">
        <v>3.1000983999999998</v>
      </c>
      <c r="EA449">
        <v>2.9878651999999999</v>
      </c>
      <c r="EB449">
        <v>3.4088444999999998</v>
      </c>
      <c r="EC449">
        <v>3.0872601999999998</v>
      </c>
      <c r="ED449">
        <v>2.9338646000000002</v>
      </c>
      <c r="EE449">
        <v>2.7038641000000001</v>
      </c>
      <c r="EF449">
        <v>3.2207531999999999</v>
      </c>
      <c r="EG449">
        <v>3.4290105999999998</v>
      </c>
      <c r="EH449">
        <v>3.088762</v>
      </c>
      <c r="EI449">
        <v>3.5548527000000001</v>
      </c>
      <c r="EJ449">
        <v>3.1352744000000001</v>
      </c>
      <c r="EK449">
        <v>3.3331792</v>
      </c>
      <c r="EL449">
        <v>3.195878</v>
      </c>
      <c r="EM449">
        <v>3.3568894999999999</v>
      </c>
      <c r="EN449">
        <v>2.8862684000000001</v>
      </c>
      <c r="EO449">
        <v>2.9827938000000001</v>
      </c>
      <c r="EP449">
        <v>3.0557175000000001</v>
      </c>
      <c r="EQ449">
        <v>3.7653508000000002</v>
      </c>
      <c r="ER449">
        <v>3.1648461999999999</v>
      </c>
      <c r="ES449">
        <v>3.3759486999999999</v>
      </c>
      <c r="ET449">
        <v>3.1019657</v>
      </c>
      <c r="EU449">
        <v>2.7937547999999999</v>
      </c>
      <c r="EV449">
        <v>0</v>
      </c>
      <c r="EW449">
        <f>MATCH(A449,'[1]BASC2_BRIEF_6yr_DEMOS_ScanInfo '!$H$1:$H$585,0)</f>
        <v>80</v>
      </c>
      <c r="EX449">
        <f>INDEX('[1]BASC2_BRIEF_6yr_DEMOS_ScanInfo '!$L$1:$L$585,EW449)</f>
        <v>2</v>
      </c>
      <c r="EY449">
        <v>4</v>
      </c>
      <c r="EZ449">
        <v>2</v>
      </c>
      <c r="FA449">
        <f t="shared" ref="FA448:FB451" si="109">IF(AND(EZ449=2,EV449=0),1)</f>
        <v>1</v>
      </c>
      <c r="FB449">
        <v>1</v>
      </c>
    </row>
    <row r="450" spans="1:158" x14ac:dyDescent="0.35">
      <c r="A450" t="s">
        <v>318</v>
      </c>
      <c r="B450">
        <v>3.394695</v>
      </c>
      <c r="C450">
        <v>3.1100595000000002</v>
      </c>
      <c r="D450">
        <v>2.7492269999999999</v>
      </c>
      <c r="E450">
        <v>3.1177169999999998</v>
      </c>
      <c r="F450">
        <v>3.5879889</v>
      </c>
      <c r="G450">
        <v>3.4403261999999999</v>
      </c>
      <c r="H450">
        <v>3.3362569999999998</v>
      </c>
      <c r="I450">
        <v>3.4514878000000002</v>
      </c>
      <c r="J450">
        <v>3.2817091999999999</v>
      </c>
      <c r="K450">
        <v>2.7883325000000001</v>
      </c>
      <c r="L450">
        <v>2.7335664999999998</v>
      </c>
      <c r="M450">
        <v>3.7224946000000001</v>
      </c>
      <c r="N450">
        <v>4.0392241000000002</v>
      </c>
      <c r="O450">
        <v>3.2896730999999999</v>
      </c>
      <c r="P450">
        <v>3.3036365999999999</v>
      </c>
      <c r="Q450">
        <v>3.5406857</v>
      </c>
      <c r="R450">
        <v>4.7754149000000004</v>
      </c>
      <c r="S450">
        <v>6.0446143000000001</v>
      </c>
      <c r="T450">
        <v>3.1469052</v>
      </c>
      <c r="U450">
        <v>3.0438272999999998</v>
      </c>
      <c r="V450">
        <v>3.3978174000000001</v>
      </c>
      <c r="W450">
        <v>3.0598352000000002</v>
      </c>
      <c r="X450">
        <v>3.3443782</v>
      </c>
      <c r="Y450">
        <v>3.9649261999999998</v>
      </c>
      <c r="Z450">
        <v>3.3326563999999999</v>
      </c>
      <c r="AA450">
        <v>3.2071461999999999</v>
      </c>
      <c r="AB450">
        <v>2.9868193000000001</v>
      </c>
      <c r="AC450">
        <v>2.5252146999999998</v>
      </c>
      <c r="AD450">
        <v>3.1741628999999998</v>
      </c>
      <c r="AE450">
        <v>3.3702766999999998</v>
      </c>
      <c r="AF450">
        <v>3.8965730999999999</v>
      </c>
      <c r="AG450">
        <v>4.1654109999999998</v>
      </c>
      <c r="AH450">
        <v>2.9744782000000001</v>
      </c>
      <c r="AI450">
        <v>3.6380897000000001</v>
      </c>
      <c r="AJ450">
        <v>3.8989923000000002</v>
      </c>
      <c r="AK450">
        <v>3.0636041000000001</v>
      </c>
      <c r="AL450">
        <v>3.2392588</v>
      </c>
      <c r="AM450">
        <v>3.4290338</v>
      </c>
      <c r="AN450">
        <v>3.6862526</v>
      </c>
      <c r="AO450">
        <v>3.1001319999999999</v>
      </c>
      <c r="AP450">
        <v>2.8356623999999999</v>
      </c>
      <c r="AQ450">
        <v>2.2743905</v>
      </c>
      <c r="AR450">
        <v>2.9685187000000002</v>
      </c>
      <c r="AS450">
        <v>4.1069465000000003</v>
      </c>
      <c r="AT450">
        <v>2.9163158</v>
      </c>
      <c r="AU450">
        <v>2.4497032000000001</v>
      </c>
      <c r="AV450">
        <v>2.7366879000000002</v>
      </c>
      <c r="AW450">
        <v>5.0725341000000004</v>
      </c>
      <c r="AX450">
        <v>3.3293396999999998</v>
      </c>
      <c r="AY450">
        <v>4.1571527000000001</v>
      </c>
      <c r="AZ450">
        <v>3.1350156999999998</v>
      </c>
      <c r="BA450">
        <v>3.2121765999999998</v>
      </c>
      <c r="BB450">
        <v>2.9096731999999998</v>
      </c>
      <c r="BC450">
        <v>3.0345078000000001</v>
      </c>
      <c r="BD450">
        <v>2.9529190000000001</v>
      </c>
      <c r="BE450">
        <v>3.4043627000000001</v>
      </c>
      <c r="BF450">
        <v>2.7115357000000002</v>
      </c>
      <c r="BG450">
        <v>2.5706495999999999</v>
      </c>
      <c r="BH450">
        <v>2.7977080000000001</v>
      </c>
      <c r="BI450">
        <v>2.8845432</v>
      </c>
      <c r="BJ450">
        <v>2.9904459000000001</v>
      </c>
      <c r="BK450">
        <v>3.0173244000000001</v>
      </c>
      <c r="BL450">
        <v>3.5505292000000002</v>
      </c>
      <c r="BM450">
        <v>4.0202879999999999</v>
      </c>
      <c r="BN450">
        <v>3.3013811</v>
      </c>
      <c r="BO450">
        <v>2.9654080999999999</v>
      </c>
      <c r="BP450">
        <v>3.2145708000000002</v>
      </c>
      <c r="BQ450">
        <v>2.7363436000000001</v>
      </c>
      <c r="BR450">
        <v>2.9398053000000002</v>
      </c>
      <c r="BS450">
        <v>2.9603478999999999</v>
      </c>
      <c r="BT450">
        <v>3.9722040000000001</v>
      </c>
      <c r="BU450">
        <v>3.1484025</v>
      </c>
      <c r="BV450">
        <v>3.2163026000000001</v>
      </c>
      <c r="BW450">
        <v>2.9131583999999999</v>
      </c>
      <c r="BX450">
        <v>2.8367993999999999</v>
      </c>
      <c r="BY450">
        <v>3.6296387000000001</v>
      </c>
      <c r="BZ450">
        <v>3.6244912</v>
      </c>
      <c r="CA450">
        <v>2.8715714999999999</v>
      </c>
      <c r="CB450">
        <v>3.1933248000000001</v>
      </c>
      <c r="CC450">
        <v>3.5332441000000001</v>
      </c>
      <c r="CD450">
        <v>3.5942774000000002</v>
      </c>
      <c r="CE450">
        <v>3.2204616000000001</v>
      </c>
      <c r="CF450">
        <v>3.4528140999999999</v>
      </c>
      <c r="CG450">
        <v>3.7806815999999999</v>
      </c>
      <c r="CH450">
        <v>2.9887809999999999</v>
      </c>
      <c r="CI450">
        <v>2.7760438999999999</v>
      </c>
      <c r="CJ450">
        <v>3.4004631000000001</v>
      </c>
      <c r="CK450">
        <v>3.8596634999999999</v>
      </c>
      <c r="CL450">
        <v>3.2142350999999998</v>
      </c>
      <c r="CM450">
        <v>3.3052701999999998</v>
      </c>
      <c r="CN450">
        <v>3.5486631000000002</v>
      </c>
      <c r="CO450">
        <v>4.3454236999999996</v>
      </c>
      <c r="CP450">
        <v>6.0116863</v>
      </c>
      <c r="CQ450">
        <v>3.1744051</v>
      </c>
      <c r="CR450">
        <v>3.3307547999999998</v>
      </c>
      <c r="CS450">
        <v>3.8666461000000001</v>
      </c>
      <c r="CT450">
        <v>3.0849662000000002</v>
      </c>
      <c r="CU450">
        <v>3.2700621999999999</v>
      </c>
      <c r="CV450">
        <v>3.7063134</v>
      </c>
      <c r="CW450">
        <v>3.3438292000000001</v>
      </c>
      <c r="CX450">
        <v>3.2840867</v>
      </c>
      <c r="CY450">
        <v>3.1047666</v>
      </c>
      <c r="CZ450">
        <v>2.6037617000000002</v>
      </c>
      <c r="DA450">
        <v>3.0908519999999999</v>
      </c>
      <c r="DB450">
        <v>3.5924635</v>
      </c>
      <c r="DC450">
        <v>3.2197572999999999</v>
      </c>
      <c r="DD450">
        <v>3.8796127</v>
      </c>
      <c r="DE450">
        <v>3.1439873999999999</v>
      </c>
      <c r="DF450">
        <v>3.5023548999999998</v>
      </c>
      <c r="DG450">
        <v>3.9281983</v>
      </c>
      <c r="DH450">
        <v>3.2066778999999999</v>
      </c>
      <c r="DI450">
        <v>3.3181669999999999</v>
      </c>
      <c r="DJ450">
        <v>3.5002406000000001</v>
      </c>
      <c r="DK450">
        <v>3.8273375000000001</v>
      </c>
      <c r="DL450">
        <v>3.0602361999999999</v>
      </c>
      <c r="DM450">
        <v>2.9174395</v>
      </c>
      <c r="DN450">
        <v>2.1672177000000001</v>
      </c>
      <c r="DO450">
        <v>3.2365884999999999</v>
      </c>
      <c r="DP450">
        <v>4.0446653000000001</v>
      </c>
      <c r="DQ450">
        <v>2.8647442000000001</v>
      </c>
      <c r="DR450">
        <v>2.3896470000000001</v>
      </c>
      <c r="DS450">
        <v>3.1882457999999998</v>
      </c>
      <c r="DT450">
        <v>5.9148655000000003</v>
      </c>
      <c r="DU450">
        <v>3.2869424999999999</v>
      </c>
      <c r="DV450">
        <v>3.7838137000000001</v>
      </c>
      <c r="DW450">
        <v>3.1591307999999998</v>
      </c>
      <c r="DX450">
        <v>3.2761594999999999</v>
      </c>
      <c r="DY450">
        <v>2.9982983999999999</v>
      </c>
      <c r="DZ450">
        <v>3.1941955000000002</v>
      </c>
      <c r="EA450">
        <v>2.7135980000000002</v>
      </c>
      <c r="EB450">
        <v>3.2072289</v>
      </c>
      <c r="EC450">
        <v>2.8485657999999998</v>
      </c>
      <c r="ED450">
        <v>2.8906448</v>
      </c>
      <c r="EE450">
        <v>3.0801487000000001</v>
      </c>
      <c r="EF450">
        <v>3.0159582999999999</v>
      </c>
      <c r="EG450">
        <v>3.1612402999999998</v>
      </c>
      <c r="EH450">
        <v>3.1574046999999998</v>
      </c>
      <c r="EI450">
        <v>3.2540559999999998</v>
      </c>
      <c r="EJ450">
        <v>2.8741496</v>
      </c>
      <c r="EK450">
        <v>3.1289889999999998</v>
      </c>
      <c r="EL450">
        <v>3.1353309</v>
      </c>
      <c r="EM450">
        <v>2.9700961000000001</v>
      </c>
      <c r="EN450">
        <v>2.8555727000000002</v>
      </c>
      <c r="EO450">
        <v>3.0040448</v>
      </c>
      <c r="EP450">
        <v>2.8953525999999998</v>
      </c>
      <c r="EQ450">
        <v>3.4927546999999999</v>
      </c>
      <c r="ER450">
        <v>3.3454875999999998</v>
      </c>
      <c r="ES450">
        <v>3.1510932</v>
      </c>
      <c r="ET450">
        <v>3.0364076999999998</v>
      </c>
      <c r="EU450">
        <v>2.7654982000000001</v>
      </c>
      <c r="EV450">
        <v>2</v>
      </c>
      <c r="EW450">
        <f>MATCH(A450,'[1]BASC2_BRIEF_6yr_DEMOS_ScanInfo '!$H$1:$H$585,0)</f>
        <v>82</v>
      </c>
      <c r="EX450">
        <f>INDEX('[1]BASC2_BRIEF_6yr_DEMOS_ScanInfo '!$L$1:$L$585,EW450)</f>
        <v>1</v>
      </c>
      <c r="EY450">
        <v>4</v>
      </c>
      <c r="EZ450">
        <v>1</v>
      </c>
      <c r="FA450">
        <f>IF(AND(EZ450=1,EV450=2),4)</f>
        <v>4</v>
      </c>
      <c r="FB450">
        <v>4</v>
      </c>
    </row>
    <row r="451" spans="1:158" x14ac:dyDescent="0.35">
      <c r="A451" t="s">
        <v>18</v>
      </c>
      <c r="B451">
        <v>4.1175889999999997</v>
      </c>
      <c r="C451">
        <v>3.5114888999999998</v>
      </c>
      <c r="D451">
        <v>3.0037639</v>
      </c>
      <c r="E451">
        <v>3.3026320999999998</v>
      </c>
      <c r="F451">
        <v>3.7356937000000001</v>
      </c>
      <c r="G451">
        <v>3.7725806</v>
      </c>
      <c r="H451">
        <v>3.5047882000000001</v>
      </c>
      <c r="I451">
        <v>3.3229554000000001</v>
      </c>
      <c r="J451">
        <v>3.6811427999999999</v>
      </c>
      <c r="K451">
        <v>2.5479872000000001</v>
      </c>
      <c r="L451">
        <v>2.8686957</v>
      </c>
      <c r="M451">
        <v>3.3954065</v>
      </c>
      <c r="N451">
        <v>4.2846321999999999</v>
      </c>
      <c r="O451">
        <v>3.4888669999999999</v>
      </c>
      <c r="P451">
        <v>3.319998</v>
      </c>
      <c r="Q451">
        <v>3.8215713999999998</v>
      </c>
      <c r="R451">
        <v>5.0527391000000001</v>
      </c>
      <c r="S451">
        <v>5.8974915000000001</v>
      </c>
      <c r="T451">
        <v>3.2755033999999998</v>
      </c>
      <c r="U451">
        <v>2.6890649999999998</v>
      </c>
      <c r="V451">
        <v>3.5456359000000002</v>
      </c>
      <c r="W451">
        <v>3.2381296000000002</v>
      </c>
      <c r="X451">
        <v>3.2303883999999998</v>
      </c>
      <c r="Y451">
        <v>3.9256308</v>
      </c>
      <c r="Z451">
        <v>3.6276896000000001</v>
      </c>
      <c r="AA451">
        <v>3.5587623000000002</v>
      </c>
      <c r="AB451">
        <v>3.0650141</v>
      </c>
      <c r="AC451">
        <v>2.6397724</v>
      </c>
      <c r="AD451">
        <v>3.1086402</v>
      </c>
      <c r="AE451">
        <v>3.4258896999999999</v>
      </c>
      <c r="AF451">
        <v>3.6249866000000002</v>
      </c>
      <c r="AG451">
        <v>3.6188736000000001</v>
      </c>
      <c r="AH451">
        <v>3.0226489999999999</v>
      </c>
      <c r="AI451">
        <v>3.7614671999999998</v>
      </c>
      <c r="AJ451">
        <v>3.7934649</v>
      </c>
      <c r="AK451">
        <v>3.2548952</v>
      </c>
      <c r="AL451">
        <v>3.9382000000000001</v>
      </c>
      <c r="AM451">
        <v>3.7504255999999998</v>
      </c>
      <c r="AN451">
        <v>4.2245077999999996</v>
      </c>
      <c r="AO451">
        <v>2.9817304999999998</v>
      </c>
      <c r="AP451">
        <v>2.8742695</v>
      </c>
      <c r="AQ451">
        <v>2.0813494000000001</v>
      </c>
      <c r="AR451">
        <v>3.4988842</v>
      </c>
      <c r="AS451">
        <v>4.3353801000000001</v>
      </c>
      <c r="AT451">
        <v>2.921627</v>
      </c>
      <c r="AU451">
        <v>2.4696801000000002</v>
      </c>
      <c r="AV451">
        <v>2.9114192000000001</v>
      </c>
      <c r="AW451">
        <v>5.4004573999999996</v>
      </c>
      <c r="AX451">
        <v>3.6614699000000002</v>
      </c>
      <c r="AY451">
        <v>4.1428656999999998</v>
      </c>
      <c r="AZ451">
        <v>3.8622071999999998</v>
      </c>
      <c r="BA451">
        <v>3.7955453000000001</v>
      </c>
      <c r="BB451">
        <v>2.9548475999999999</v>
      </c>
      <c r="BC451">
        <v>3.2338749999999998</v>
      </c>
      <c r="BD451">
        <v>3.0521574</v>
      </c>
      <c r="BE451">
        <v>3.1791236</v>
      </c>
      <c r="BF451">
        <v>2.843369</v>
      </c>
      <c r="BG451">
        <v>2.7228861000000002</v>
      </c>
      <c r="BH451">
        <v>2.5958207</v>
      </c>
      <c r="BI451">
        <v>3.1879246000000001</v>
      </c>
      <c r="BJ451">
        <v>3.3206763000000001</v>
      </c>
      <c r="BK451">
        <v>2.9208322</v>
      </c>
      <c r="BL451">
        <v>3.3002915000000002</v>
      </c>
      <c r="BM451">
        <v>3.1250657999999998</v>
      </c>
      <c r="BN451">
        <v>3.4663493999999999</v>
      </c>
      <c r="BO451">
        <v>2.8149432999999999</v>
      </c>
      <c r="BP451">
        <v>3.3155215</v>
      </c>
      <c r="BQ451">
        <v>2.6638123999999999</v>
      </c>
      <c r="BR451">
        <v>3.0831263</v>
      </c>
      <c r="BS451">
        <v>2.8252462999999999</v>
      </c>
      <c r="BT451">
        <v>3.5457915999999998</v>
      </c>
      <c r="BU451">
        <v>3.2922964000000001</v>
      </c>
      <c r="BV451">
        <v>3.5594611</v>
      </c>
      <c r="BW451">
        <v>3.0212929000000002</v>
      </c>
      <c r="BX451">
        <v>3.0783559999999999</v>
      </c>
      <c r="BY451">
        <v>3.5960068999999999</v>
      </c>
      <c r="BZ451">
        <v>3.1738409999999999</v>
      </c>
      <c r="CA451">
        <v>2.7829640000000002</v>
      </c>
      <c r="CB451">
        <v>3.2155523000000001</v>
      </c>
      <c r="CC451">
        <v>3.7914188000000002</v>
      </c>
      <c r="CD451">
        <v>3.5729183999999998</v>
      </c>
      <c r="CE451">
        <v>3.5461689999999999</v>
      </c>
      <c r="CF451">
        <v>3.4906193999999999</v>
      </c>
      <c r="CG451">
        <v>3.6095451999999999</v>
      </c>
      <c r="CH451">
        <v>2.7343891</v>
      </c>
      <c r="CI451">
        <v>2.7993665000000001</v>
      </c>
      <c r="CJ451">
        <v>3.4849014</v>
      </c>
      <c r="CK451">
        <v>3.6511111000000001</v>
      </c>
      <c r="CL451">
        <v>3.7543023</v>
      </c>
      <c r="CM451">
        <v>3.4388033999999998</v>
      </c>
      <c r="CN451">
        <v>3.7684479</v>
      </c>
      <c r="CO451">
        <v>5.0850019</v>
      </c>
      <c r="CP451">
        <v>5.4080256999999996</v>
      </c>
      <c r="CQ451">
        <v>3.1169622000000001</v>
      </c>
      <c r="CR451">
        <v>2.9133882999999998</v>
      </c>
      <c r="CS451">
        <v>3.9205885</v>
      </c>
      <c r="CT451">
        <v>3.0855869999999999</v>
      </c>
      <c r="CU451">
        <v>3.2367229000000002</v>
      </c>
      <c r="CV451">
        <v>3.7143953000000001</v>
      </c>
      <c r="CW451">
        <v>3.5462413000000002</v>
      </c>
      <c r="CX451">
        <v>3.5320246000000002</v>
      </c>
      <c r="CY451">
        <v>3.2909000000000002</v>
      </c>
      <c r="CZ451">
        <v>2.5797607999999999</v>
      </c>
      <c r="DA451">
        <v>3.1251397000000001</v>
      </c>
      <c r="DB451">
        <v>3.4130105999999998</v>
      </c>
      <c r="DC451">
        <v>3.6295723999999998</v>
      </c>
      <c r="DD451">
        <v>4.1751256000000003</v>
      </c>
      <c r="DE451">
        <v>3.0571883</v>
      </c>
      <c r="DF451">
        <v>3.8372684000000001</v>
      </c>
      <c r="DG451">
        <v>4.3409595000000003</v>
      </c>
      <c r="DH451">
        <v>3.1897492000000001</v>
      </c>
      <c r="DI451">
        <v>3.4817895999999999</v>
      </c>
      <c r="DJ451">
        <v>3.6263776000000001</v>
      </c>
      <c r="DK451">
        <v>3.3779792999999998</v>
      </c>
      <c r="DL451">
        <v>3.2359903000000001</v>
      </c>
      <c r="DM451">
        <v>2.8797318999999999</v>
      </c>
      <c r="DN451">
        <v>2.1298987999999999</v>
      </c>
      <c r="DO451">
        <v>3.3360064</v>
      </c>
      <c r="DP451">
        <v>4.8223022999999996</v>
      </c>
      <c r="DQ451">
        <v>3.0290401</v>
      </c>
      <c r="DR451">
        <v>2.4225501999999999</v>
      </c>
      <c r="DS451">
        <v>2.8741994000000002</v>
      </c>
      <c r="DT451">
        <v>4.1298541999999996</v>
      </c>
      <c r="DU451">
        <v>3.8815776999999998</v>
      </c>
      <c r="DV451">
        <v>3.7217190000000002</v>
      </c>
      <c r="DW451">
        <v>3.1805395999999999</v>
      </c>
      <c r="DX451">
        <v>3.1905358000000001</v>
      </c>
      <c r="DY451">
        <v>3.1293674</v>
      </c>
      <c r="DZ451">
        <v>3.1310338999999998</v>
      </c>
      <c r="EA451">
        <v>3.1386324999999999</v>
      </c>
      <c r="EB451">
        <v>3.2734027000000001</v>
      </c>
      <c r="EC451">
        <v>2.9527266000000001</v>
      </c>
      <c r="ED451">
        <v>2.9022185999999999</v>
      </c>
      <c r="EE451">
        <v>2.6325976999999998</v>
      </c>
      <c r="EF451">
        <v>3.0184231000000001</v>
      </c>
      <c r="EG451">
        <v>2.9653051000000001</v>
      </c>
      <c r="EH451">
        <v>2.8752387000000001</v>
      </c>
      <c r="EI451">
        <v>3.1474473000000001</v>
      </c>
      <c r="EJ451">
        <v>2.8845646</v>
      </c>
      <c r="EK451">
        <v>3.0522463000000002</v>
      </c>
      <c r="EL451">
        <v>2.7209507999999998</v>
      </c>
      <c r="EM451">
        <v>3.6741940999999998</v>
      </c>
      <c r="EN451">
        <v>2.7824483</v>
      </c>
      <c r="EO451">
        <v>2.9135776</v>
      </c>
      <c r="EP451">
        <v>2.9120461999999998</v>
      </c>
      <c r="EQ451">
        <v>3.4212422</v>
      </c>
      <c r="ER451">
        <v>3.2363575</v>
      </c>
      <c r="ES451">
        <v>3.3450625</v>
      </c>
      <c r="ET451">
        <v>3.2176151000000002</v>
      </c>
      <c r="EU451">
        <v>2.8937086999999999</v>
      </c>
      <c r="EV451">
        <v>2</v>
      </c>
      <c r="EW451">
        <f>MATCH(A451,'[1]BASC2_BRIEF_6yr_DEMOS_ScanInfo '!$H$1:$H$585,0)</f>
        <v>88</v>
      </c>
      <c r="EX451">
        <f>INDEX('[1]BASC2_BRIEF_6yr_DEMOS_ScanInfo '!$L$1:$L$585,EW451)</f>
        <v>1</v>
      </c>
      <c r="EY451">
        <v>4</v>
      </c>
      <c r="EZ451">
        <v>1</v>
      </c>
      <c r="FA451">
        <f>IF(AND(EZ451=1,EV451=2),4)</f>
        <v>4</v>
      </c>
      <c r="FB451">
        <v>4</v>
      </c>
    </row>
    <row r="452" spans="1:158" x14ac:dyDescent="0.35">
      <c r="A452" t="s">
        <v>262</v>
      </c>
      <c r="B452">
        <v>3.1894762999999999</v>
      </c>
      <c r="C452">
        <v>3.0811242999999999</v>
      </c>
      <c r="D452">
        <v>2.8595595</v>
      </c>
      <c r="E452">
        <v>2.9040271999999998</v>
      </c>
      <c r="F452">
        <v>3.5648692</v>
      </c>
      <c r="G452">
        <v>3.4088227999999998</v>
      </c>
      <c r="H452">
        <v>3.2968853</v>
      </c>
      <c r="I452">
        <v>3.3179113999999998</v>
      </c>
      <c r="J452">
        <v>3.7019693999999999</v>
      </c>
      <c r="K452">
        <v>2.7962980000000002</v>
      </c>
      <c r="L452">
        <v>2.6912842000000001</v>
      </c>
      <c r="M452">
        <v>3.1339488000000002</v>
      </c>
      <c r="N452">
        <v>3.5438087</v>
      </c>
      <c r="O452">
        <v>3.7046587</v>
      </c>
      <c r="P452">
        <v>3.5253727000000001</v>
      </c>
      <c r="Q452">
        <v>3.8416261999999999</v>
      </c>
      <c r="R452">
        <v>5.1596184000000003</v>
      </c>
      <c r="S452">
        <v>5.9497342</v>
      </c>
      <c r="T452">
        <v>3.0196611999999998</v>
      </c>
      <c r="U452">
        <v>3.0015984000000002</v>
      </c>
      <c r="V452">
        <v>3.7034614000000001</v>
      </c>
      <c r="W452">
        <v>2.9904112999999999</v>
      </c>
      <c r="X452">
        <v>3.2460078999999999</v>
      </c>
      <c r="Y452">
        <v>3.3885521999999999</v>
      </c>
      <c r="Z452">
        <v>3.5030332</v>
      </c>
      <c r="AA452">
        <v>3.3416172999999998</v>
      </c>
      <c r="AB452">
        <v>3.1859549999999999</v>
      </c>
      <c r="AC452">
        <v>2.5575451999999999</v>
      </c>
      <c r="AD452">
        <v>3.0162388999999998</v>
      </c>
      <c r="AE452">
        <v>3.4143846</v>
      </c>
      <c r="AF452">
        <v>3.0821333000000002</v>
      </c>
      <c r="AG452">
        <v>3.2024417000000001</v>
      </c>
      <c r="AH452">
        <v>3.0829219999999999</v>
      </c>
      <c r="AI452">
        <v>3.5435213999999999</v>
      </c>
      <c r="AJ452">
        <v>3.9450877000000002</v>
      </c>
      <c r="AK452">
        <v>2.9156957000000001</v>
      </c>
      <c r="AL452">
        <v>3.1093307000000001</v>
      </c>
      <c r="AM452">
        <v>3.3736489000000001</v>
      </c>
      <c r="AN452">
        <v>3.4337268000000001</v>
      </c>
      <c r="AO452">
        <v>2.9718094000000002</v>
      </c>
      <c r="AP452">
        <v>2.7483582000000002</v>
      </c>
      <c r="AQ452">
        <v>2.2555038999999999</v>
      </c>
      <c r="AR452">
        <v>3.2773675999999998</v>
      </c>
      <c r="AS452">
        <v>4.2113972000000004</v>
      </c>
      <c r="AT452">
        <v>2.8323228</v>
      </c>
      <c r="AU452">
        <v>2.3403575000000001</v>
      </c>
      <c r="AV452">
        <v>3.0388910999999998</v>
      </c>
      <c r="AW452">
        <v>4.6405997000000001</v>
      </c>
      <c r="AX452">
        <v>3.4913444999999999</v>
      </c>
      <c r="AY452">
        <v>3.8851711999999998</v>
      </c>
      <c r="AZ452">
        <v>2.8632597999999998</v>
      </c>
      <c r="BA452">
        <v>3.0750079000000001</v>
      </c>
      <c r="BB452">
        <v>3.1084060999999998</v>
      </c>
      <c r="BC452">
        <v>3.1002710000000002</v>
      </c>
      <c r="BD452">
        <v>3.0912130000000002</v>
      </c>
      <c r="BE452">
        <v>3.7588154999999999</v>
      </c>
      <c r="BF452">
        <v>2.8775852</v>
      </c>
      <c r="BG452">
        <v>2.7000476999999998</v>
      </c>
      <c r="BH452">
        <v>2.9260959999999998</v>
      </c>
      <c r="BI452">
        <v>2.7148127999999998</v>
      </c>
      <c r="BJ452">
        <v>3.4460814000000002</v>
      </c>
      <c r="BK452">
        <v>3.0001623999999998</v>
      </c>
      <c r="BL452">
        <v>3.4988983</v>
      </c>
      <c r="BM452">
        <v>2.5856515999999998</v>
      </c>
      <c r="BN452">
        <v>3.1375084000000002</v>
      </c>
      <c r="BO452">
        <v>2.9837584000000001</v>
      </c>
      <c r="BP452">
        <v>2.84884</v>
      </c>
      <c r="BQ452">
        <v>2.8010695000000001</v>
      </c>
      <c r="BR452">
        <v>2.9478613999999999</v>
      </c>
      <c r="BS452">
        <v>2.9695334</v>
      </c>
      <c r="BT452">
        <v>3.0533332999999998</v>
      </c>
      <c r="BU452">
        <v>3.2072240999999999</v>
      </c>
      <c r="BV452">
        <v>3.0889747000000001</v>
      </c>
      <c r="BW452">
        <v>3.0314062000000002</v>
      </c>
      <c r="BX452">
        <v>3.0459858999999998</v>
      </c>
      <c r="BY452">
        <v>3.2385370999999998</v>
      </c>
      <c r="BZ452">
        <v>3.2233144999999999</v>
      </c>
      <c r="CA452">
        <v>2.6768656000000002</v>
      </c>
      <c r="CB452">
        <v>3.0816108999999998</v>
      </c>
      <c r="CC452">
        <v>3.5303418999999998</v>
      </c>
      <c r="CD452">
        <v>3.4818349</v>
      </c>
      <c r="CE452">
        <v>3.3150282</v>
      </c>
      <c r="CF452">
        <v>3.1918378000000001</v>
      </c>
      <c r="CG452">
        <v>3.6027298000000001</v>
      </c>
      <c r="CH452">
        <v>3.2238994000000001</v>
      </c>
      <c r="CI452">
        <v>2.7319640999999999</v>
      </c>
      <c r="CJ452">
        <v>3.2371460999999999</v>
      </c>
      <c r="CK452">
        <v>3.6305622999999998</v>
      </c>
      <c r="CL452">
        <v>3.4313006000000001</v>
      </c>
      <c r="CM452">
        <v>3.4599053999999998</v>
      </c>
      <c r="CN452">
        <v>3.6937663999999999</v>
      </c>
      <c r="CO452">
        <v>5.2965961000000004</v>
      </c>
      <c r="CP452">
        <v>6.1921048000000001</v>
      </c>
      <c r="CQ452">
        <v>3.3447651999999999</v>
      </c>
      <c r="CR452">
        <v>3.1464167000000001</v>
      </c>
      <c r="CS452">
        <v>3.5137328999999999</v>
      </c>
      <c r="CT452">
        <v>3.0057805000000002</v>
      </c>
      <c r="CU452">
        <v>3.1332730999999998</v>
      </c>
      <c r="CV452">
        <v>3.7571652000000002</v>
      </c>
      <c r="CW452">
        <v>3.4876482000000002</v>
      </c>
      <c r="CX452">
        <v>3.3747395999999998</v>
      </c>
      <c r="CY452">
        <v>3.3053018999999999</v>
      </c>
      <c r="CZ452">
        <v>2.7526402000000001</v>
      </c>
      <c r="DA452">
        <v>3.0339695999999998</v>
      </c>
      <c r="DB452">
        <v>3.2820920999999998</v>
      </c>
      <c r="DC452">
        <v>2.9986429000000001</v>
      </c>
      <c r="DD452">
        <v>3.7003102000000001</v>
      </c>
      <c r="DE452">
        <v>3.6729403</v>
      </c>
      <c r="DF452">
        <v>3.5571814000000002</v>
      </c>
      <c r="DG452">
        <v>3.7134969</v>
      </c>
      <c r="DH452">
        <v>3.3991921</v>
      </c>
      <c r="DI452">
        <v>3.4134623999999998</v>
      </c>
      <c r="DJ452">
        <v>3.3261356000000002</v>
      </c>
      <c r="DK452">
        <v>3.2411436999999998</v>
      </c>
      <c r="DL452">
        <v>2.9977200000000002</v>
      </c>
      <c r="DM452">
        <v>2.8006399000000002</v>
      </c>
      <c r="DN452">
        <v>2.1888306000000002</v>
      </c>
      <c r="DO452">
        <v>3.2297601999999999</v>
      </c>
      <c r="DP452">
        <v>4.3105345000000002</v>
      </c>
      <c r="DQ452">
        <v>2.901046</v>
      </c>
      <c r="DR452">
        <v>2.4681014999999999</v>
      </c>
      <c r="DS452">
        <v>2.9415779</v>
      </c>
      <c r="DT452">
        <v>4.7809457999999996</v>
      </c>
      <c r="DU452">
        <v>3.4855635</v>
      </c>
      <c r="DV452">
        <v>3.8140985999999999</v>
      </c>
      <c r="DW452">
        <v>3.2719258999999998</v>
      </c>
      <c r="DX452">
        <v>2.9436238000000001</v>
      </c>
      <c r="DY452">
        <v>3.1242633</v>
      </c>
      <c r="DZ452">
        <v>2.9972444</v>
      </c>
      <c r="EA452">
        <v>3.0954347000000002</v>
      </c>
      <c r="EB452">
        <v>3.2252526000000001</v>
      </c>
      <c r="EC452">
        <v>2.9141319000000001</v>
      </c>
      <c r="ED452">
        <v>2.5012759999999998</v>
      </c>
      <c r="EE452">
        <v>2.9620397000000001</v>
      </c>
      <c r="EF452">
        <v>2.9161024000000002</v>
      </c>
      <c r="EG452">
        <v>3.4114461</v>
      </c>
      <c r="EH452">
        <v>2.8792672000000001</v>
      </c>
      <c r="EI452">
        <v>3.1852450000000001</v>
      </c>
      <c r="EJ452">
        <v>2.7822499000000001</v>
      </c>
      <c r="EK452">
        <v>3.5066657000000001</v>
      </c>
      <c r="EL452">
        <v>2.8993281999999998</v>
      </c>
      <c r="EM452">
        <v>3.0501076999999999</v>
      </c>
      <c r="EN452">
        <v>2.9402670999999998</v>
      </c>
      <c r="EO452">
        <v>2.9956851000000002</v>
      </c>
      <c r="EP452">
        <v>2.9589789</v>
      </c>
      <c r="EQ452">
        <v>3.6707697000000001</v>
      </c>
      <c r="ER452">
        <v>3.1188387999999998</v>
      </c>
      <c r="ES452">
        <v>3.1883664</v>
      </c>
      <c r="ET452">
        <v>2.9758567999999999</v>
      </c>
      <c r="EU452">
        <v>3.1226140999999998</v>
      </c>
      <c r="EV452">
        <v>1</v>
      </c>
      <c r="EW452">
        <f>MATCH(A452,'[1]BASC2_BRIEF_6yr_DEMOS_ScanInfo '!$H$1:$H$585,0)</f>
        <v>94</v>
      </c>
      <c r="EX452">
        <f>INDEX('[1]BASC2_BRIEF_6yr_DEMOS_ScanInfo '!$L$1:$L$585,EW452)</f>
        <v>1</v>
      </c>
      <c r="EY452">
        <v>4</v>
      </c>
      <c r="EZ452">
        <v>1</v>
      </c>
      <c r="FA452">
        <f t="shared" si="108"/>
        <v>2</v>
      </c>
      <c r="FB452">
        <v>2</v>
      </c>
    </row>
    <row r="453" spans="1:158" x14ac:dyDescent="0.35">
      <c r="A453" t="s">
        <v>23</v>
      </c>
      <c r="B453">
        <v>4.5900597999999997</v>
      </c>
      <c r="C453">
        <v>3.8763812</v>
      </c>
      <c r="D453">
        <v>3.0708169999999999</v>
      </c>
      <c r="E453">
        <v>3.3489406000000002</v>
      </c>
      <c r="F453">
        <v>4.9770732000000004</v>
      </c>
      <c r="G453">
        <v>3.6947774999999998</v>
      </c>
      <c r="H453">
        <v>3.5050661999999999</v>
      </c>
      <c r="I453">
        <v>3.3223536</v>
      </c>
      <c r="J453">
        <v>3.6183038000000001</v>
      </c>
      <c r="K453">
        <v>3.3503343999999999</v>
      </c>
      <c r="L453">
        <v>3.2885323</v>
      </c>
      <c r="M453">
        <v>3.5915327000000001</v>
      </c>
      <c r="N453">
        <v>4.2550602</v>
      </c>
      <c r="O453">
        <v>3.7328424</v>
      </c>
      <c r="P453">
        <v>3.4421927999999999</v>
      </c>
      <c r="Q453">
        <v>3.6767284999999998</v>
      </c>
      <c r="R453">
        <v>5.1965237000000002</v>
      </c>
      <c r="S453">
        <v>6.9980187000000003</v>
      </c>
      <c r="T453">
        <v>3.4191308</v>
      </c>
      <c r="U453">
        <v>3.1341307</v>
      </c>
      <c r="V453">
        <v>3.9382999000000001</v>
      </c>
      <c r="W453">
        <v>3.3507166000000002</v>
      </c>
      <c r="X453">
        <v>4.4942789000000003</v>
      </c>
      <c r="Y453">
        <v>4.5954905000000004</v>
      </c>
      <c r="Z453">
        <v>3.4643164</v>
      </c>
      <c r="AA453">
        <v>3.4558412999999999</v>
      </c>
      <c r="AB453">
        <v>3.2596216</v>
      </c>
      <c r="AC453">
        <v>2.7682110999999998</v>
      </c>
      <c r="AD453">
        <v>3.0840597000000001</v>
      </c>
      <c r="AE453">
        <v>3.4480374</v>
      </c>
      <c r="AF453">
        <v>4.1013159999999997</v>
      </c>
      <c r="AG453">
        <v>4.7132915999999998</v>
      </c>
      <c r="AH453">
        <v>3.2983465000000001</v>
      </c>
      <c r="AI453">
        <v>3.7080350000000002</v>
      </c>
      <c r="AJ453">
        <v>4.7049111999999997</v>
      </c>
      <c r="AK453">
        <v>3.2773628000000001</v>
      </c>
      <c r="AL453">
        <v>3.6631917999999999</v>
      </c>
      <c r="AM453">
        <v>3.8564810999999999</v>
      </c>
      <c r="AN453">
        <v>4.1131491999999996</v>
      </c>
      <c r="AO453">
        <v>4.4851726999999997</v>
      </c>
      <c r="AP453">
        <v>3.0334389000000002</v>
      </c>
      <c r="AQ453">
        <v>2.6192706000000001</v>
      </c>
      <c r="AR453">
        <v>4.3229350999999996</v>
      </c>
      <c r="AS453">
        <v>5.7713995000000002</v>
      </c>
      <c r="AT453">
        <v>3.1110373</v>
      </c>
      <c r="AU453">
        <v>2.4879273999999998</v>
      </c>
      <c r="AV453">
        <v>3.2872819999999998</v>
      </c>
      <c r="AW453">
        <v>8.4968014000000007</v>
      </c>
      <c r="AX453">
        <v>3.6309502</v>
      </c>
      <c r="AY453">
        <v>4.6909504000000002</v>
      </c>
      <c r="AZ453">
        <v>3.7989850000000001</v>
      </c>
      <c r="BA453">
        <v>2.5253668</v>
      </c>
      <c r="BB453">
        <v>3.1953564000000001</v>
      </c>
      <c r="BC453">
        <v>3.1179922000000002</v>
      </c>
      <c r="BD453">
        <v>3.0890884000000001</v>
      </c>
      <c r="BE453">
        <v>3.0952351</v>
      </c>
      <c r="BF453">
        <v>3.0256755000000002</v>
      </c>
      <c r="BG453">
        <v>3.7146287</v>
      </c>
      <c r="BH453">
        <v>2.9477036000000001</v>
      </c>
      <c r="BI453">
        <v>3.0200095</v>
      </c>
      <c r="BJ453">
        <v>3.9937263000000001</v>
      </c>
      <c r="BK453">
        <v>3.3500285000000001</v>
      </c>
      <c r="BL453">
        <v>3.5724545000000001</v>
      </c>
      <c r="BM453">
        <v>3.3251369</v>
      </c>
      <c r="BN453">
        <v>4.8567834000000003</v>
      </c>
      <c r="BO453">
        <v>3.1571622000000001</v>
      </c>
      <c r="BP453">
        <v>3.2204389999999998</v>
      </c>
      <c r="BQ453">
        <v>2.9757210999999999</v>
      </c>
      <c r="BR453">
        <v>3.1703117000000001</v>
      </c>
      <c r="BS453">
        <v>2.8853778999999999</v>
      </c>
      <c r="BT453">
        <v>4.2908400999999996</v>
      </c>
      <c r="BU453">
        <v>3.3690042</v>
      </c>
      <c r="BV453">
        <v>3.7825372000000002</v>
      </c>
      <c r="BW453">
        <v>3.2081528000000001</v>
      </c>
      <c r="BX453">
        <v>3.1350451000000001</v>
      </c>
      <c r="BY453">
        <v>4.2766247000000002</v>
      </c>
      <c r="BZ453">
        <v>3.3184116000000001</v>
      </c>
      <c r="CA453">
        <v>3.2220776</v>
      </c>
      <c r="CB453">
        <v>3.3378464999999999</v>
      </c>
      <c r="CC453">
        <v>4.9682874999999997</v>
      </c>
      <c r="CD453">
        <v>3.9868342999999999</v>
      </c>
      <c r="CE453">
        <v>3.5017447000000002</v>
      </c>
      <c r="CF453">
        <v>3.4667294000000002</v>
      </c>
      <c r="CG453">
        <v>3.5705650000000002</v>
      </c>
      <c r="CH453">
        <v>2.8231231999999999</v>
      </c>
      <c r="CI453">
        <v>3.2444188999999999</v>
      </c>
      <c r="CJ453">
        <v>3.4316211000000001</v>
      </c>
      <c r="CK453">
        <v>4.9194236</v>
      </c>
      <c r="CL453">
        <v>3.6850556999999999</v>
      </c>
      <c r="CM453">
        <v>3.6091709000000001</v>
      </c>
      <c r="CN453">
        <v>3.8366631999999998</v>
      </c>
      <c r="CO453">
        <v>5.1980947999999998</v>
      </c>
      <c r="CP453">
        <v>7.6522160000000001</v>
      </c>
      <c r="CQ453">
        <v>3.1915925000000001</v>
      </c>
      <c r="CR453">
        <v>2.9810821999999999</v>
      </c>
      <c r="CS453">
        <v>4.3632359999999997</v>
      </c>
      <c r="CT453">
        <v>3.4108448</v>
      </c>
      <c r="CU453">
        <v>4.8904871999999999</v>
      </c>
      <c r="CV453">
        <v>4.5364909000000004</v>
      </c>
      <c r="CW453">
        <v>3.5684607000000002</v>
      </c>
      <c r="CX453">
        <v>3.6873486</v>
      </c>
      <c r="CY453">
        <v>3.2215104000000001</v>
      </c>
      <c r="CZ453">
        <v>3.3745824999999998</v>
      </c>
      <c r="DA453">
        <v>3.2454263999999999</v>
      </c>
      <c r="DB453">
        <v>3.4287974999999999</v>
      </c>
      <c r="DC453">
        <v>4.4825473000000002</v>
      </c>
      <c r="DD453">
        <v>4.5821465999999997</v>
      </c>
      <c r="DE453">
        <v>3.4060280000000001</v>
      </c>
      <c r="DF453">
        <v>3.7487618999999999</v>
      </c>
      <c r="DG453">
        <v>5.9726299999999997</v>
      </c>
      <c r="DH453">
        <v>3.2316617999999999</v>
      </c>
      <c r="DI453">
        <v>3.8414214000000002</v>
      </c>
      <c r="DJ453">
        <v>3.7181758999999999</v>
      </c>
      <c r="DK453">
        <v>4.5925326000000002</v>
      </c>
      <c r="DL453">
        <v>3.1835524999999998</v>
      </c>
      <c r="DM453">
        <v>3.0189401999999999</v>
      </c>
      <c r="DN453">
        <v>2.7096399999999998</v>
      </c>
      <c r="DO453">
        <v>3.7368636</v>
      </c>
      <c r="DP453">
        <v>7.5065055000000003</v>
      </c>
      <c r="DQ453">
        <v>3.1603669999999999</v>
      </c>
      <c r="DR453">
        <v>2.9872844000000001</v>
      </c>
      <c r="DS453">
        <v>2.9341829000000001</v>
      </c>
      <c r="DT453">
        <v>9.2193269999999998</v>
      </c>
      <c r="DU453">
        <v>3.6600025</v>
      </c>
      <c r="DV453">
        <v>3.9002123000000002</v>
      </c>
      <c r="DW453">
        <v>5.8585628999999999</v>
      </c>
      <c r="DX453">
        <v>3.3895824000000001</v>
      </c>
      <c r="DY453">
        <v>3.2644565000000001</v>
      </c>
      <c r="DZ453">
        <v>3.6967525000000001</v>
      </c>
      <c r="EA453">
        <v>3.0314304999999999</v>
      </c>
      <c r="EB453">
        <v>3.1022892</v>
      </c>
      <c r="EC453">
        <v>2.8815526999999999</v>
      </c>
      <c r="ED453">
        <v>2.7126155000000001</v>
      </c>
      <c r="EE453">
        <v>2.7819934000000002</v>
      </c>
      <c r="EF453">
        <v>3.0104774999999999</v>
      </c>
      <c r="EG453">
        <v>3.4720240000000002</v>
      </c>
      <c r="EH453">
        <v>3.2821034999999998</v>
      </c>
      <c r="EI453">
        <v>4.2156510000000003</v>
      </c>
      <c r="EJ453">
        <v>3.7094553000000001</v>
      </c>
      <c r="EK453">
        <v>3.2146699000000001</v>
      </c>
      <c r="EL453">
        <v>3.5976447999999999</v>
      </c>
      <c r="EM453">
        <v>2.9353969000000002</v>
      </c>
      <c r="EN453">
        <v>2.9612291000000002</v>
      </c>
      <c r="EO453">
        <v>3.1218537999999998</v>
      </c>
      <c r="EP453">
        <v>2.8981731000000002</v>
      </c>
      <c r="EQ453">
        <v>4.6961889000000001</v>
      </c>
      <c r="ER453">
        <v>3.3900986</v>
      </c>
      <c r="ES453">
        <v>3.4879456000000002</v>
      </c>
      <c r="ET453">
        <v>3.2330307999999999</v>
      </c>
      <c r="EU453">
        <v>3.3995552</v>
      </c>
      <c r="EV453">
        <v>2</v>
      </c>
      <c r="EW453">
        <f>MATCH(A453,'[1]BASC2_BRIEF_6yr_DEMOS_ScanInfo '!$H$1:$H$585,0)</f>
        <v>101</v>
      </c>
      <c r="EX453">
        <f>INDEX('[1]BASC2_BRIEF_6yr_DEMOS_ScanInfo '!$L$1:$L$585,EW453)</f>
        <v>1</v>
      </c>
      <c r="EY453">
        <v>4</v>
      </c>
      <c r="EZ453">
        <v>1</v>
      </c>
      <c r="FA453">
        <f>IF(AND(EZ453=1,EV453=2),4)</f>
        <v>4</v>
      </c>
      <c r="FB453">
        <v>4</v>
      </c>
    </row>
    <row r="454" spans="1:158" x14ac:dyDescent="0.35">
      <c r="A454" t="s">
        <v>319</v>
      </c>
      <c r="B454">
        <v>2.726918</v>
      </c>
      <c r="C454">
        <v>2.8122633000000001</v>
      </c>
      <c r="D454">
        <v>2.7197591999999999</v>
      </c>
      <c r="E454">
        <v>2.4996724000000001</v>
      </c>
      <c r="F454">
        <v>3.0167773000000002</v>
      </c>
      <c r="G454">
        <v>2.4500413000000001</v>
      </c>
      <c r="H454">
        <v>2.3771545999999999</v>
      </c>
      <c r="I454">
        <v>2.5035794</v>
      </c>
      <c r="J454">
        <v>2.6570592</v>
      </c>
      <c r="K454">
        <v>2.0533551999999999</v>
      </c>
      <c r="L454">
        <v>2.4752431000000001</v>
      </c>
      <c r="M454">
        <v>2.7400763000000001</v>
      </c>
      <c r="N454">
        <v>3.2872113999999999</v>
      </c>
      <c r="O454">
        <v>2.7788146</v>
      </c>
      <c r="P454">
        <v>2.9427063000000002</v>
      </c>
      <c r="Q454">
        <v>3.1134111999999998</v>
      </c>
      <c r="R454">
        <v>3.9806618999999999</v>
      </c>
      <c r="S454">
        <v>4.8700228000000001</v>
      </c>
      <c r="T454">
        <v>2.5165641000000001</v>
      </c>
      <c r="U454">
        <v>2.4034314000000001</v>
      </c>
      <c r="V454">
        <v>2.8845931999999999</v>
      </c>
      <c r="W454">
        <v>2.5373060999999999</v>
      </c>
      <c r="X454">
        <v>2.5794551000000001</v>
      </c>
      <c r="Y454">
        <v>2.9389607999999998</v>
      </c>
      <c r="Z454">
        <v>2.9469628000000001</v>
      </c>
      <c r="AA454">
        <v>2.8142950999999998</v>
      </c>
      <c r="AB454">
        <v>2.6812784999999999</v>
      </c>
      <c r="AC454">
        <v>2.3719640000000002</v>
      </c>
      <c r="AD454">
        <v>2.6559683999999999</v>
      </c>
      <c r="AE454">
        <v>2.7477049999999998</v>
      </c>
      <c r="AF454">
        <v>2.5098436</v>
      </c>
      <c r="AG454">
        <v>2.1834836000000002</v>
      </c>
      <c r="AH454">
        <v>2.4829636000000002</v>
      </c>
      <c r="AI454">
        <v>3.0104272000000001</v>
      </c>
      <c r="AJ454">
        <v>2.9718463000000002</v>
      </c>
      <c r="AK454">
        <v>2.5187477999999999</v>
      </c>
      <c r="AL454">
        <v>3.0939866999999999</v>
      </c>
      <c r="AM454">
        <v>3.1468319999999999</v>
      </c>
      <c r="AN454">
        <v>2.7343630999999999</v>
      </c>
      <c r="AO454">
        <v>2.5436055999999998</v>
      </c>
      <c r="AP454">
        <v>2.1661617999999998</v>
      </c>
      <c r="AQ454">
        <v>1.6370614000000001</v>
      </c>
      <c r="AR454">
        <v>2.3328407000000002</v>
      </c>
      <c r="AS454">
        <v>3.4790428000000002</v>
      </c>
      <c r="AT454">
        <v>2.3397844000000001</v>
      </c>
      <c r="AU454">
        <v>1.9855917000000001</v>
      </c>
      <c r="AV454">
        <v>2.6980719999999998</v>
      </c>
      <c r="AW454">
        <v>4.1615042999999998</v>
      </c>
      <c r="AX454">
        <v>2.5808811</v>
      </c>
      <c r="AY454">
        <v>3.2247145000000002</v>
      </c>
      <c r="AZ454">
        <v>2.8001621000000001</v>
      </c>
      <c r="BA454">
        <v>2.5319778999999998</v>
      </c>
      <c r="BB454">
        <v>2.5206027</v>
      </c>
      <c r="BC454">
        <v>2.6655332999999999</v>
      </c>
      <c r="BD454">
        <v>2.6628563000000001</v>
      </c>
      <c r="BE454">
        <v>2.6660666000000002</v>
      </c>
      <c r="BF454">
        <v>2.3211388999999998</v>
      </c>
      <c r="BG454">
        <v>2.3326411</v>
      </c>
      <c r="BH454">
        <v>2.4012251</v>
      </c>
      <c r="BI454">
        <v>2.4631609999999999</v>
      </c>
      <c r="BJ454">
        <v>2.6339152000000001</v>
      </c>
      <c r="BK454">
        <v>2.4388342000000001</v>
      </c>
      <c r="BL454">
        <v>2.8398243999999999</v>
      </c>
      <c r="BM454">
        <v>2.4464564000000002</v>
      </c>
      <c r="BN454">
        <v>2.5818555000000001</v>
      </c>
      <c r="BO454">
        <v>2.5793574000000001</v>
      </c>
      <c r="BP454">
        <v>1.8902547000000001</v>
      </c>
      <c r="BQ454">
        <v>2.4314494</v>
      </c>
      <c r="BR454">
        <v>2.4874215</v>
      </c>
      <c r="BS454">
        <v>2.4047863</v>
      </c>
      <c r="BT454">
        <v>2.5525793999999999</v>
      </c>
      <c r="BU454">
        <v>2.6733131000000001</v>
      </c>
      <c r="BV454">
        <v>2.9460582999999998</v>
      </c>
      <c r="BW454">
        <v>2.6106088000000001</v>
      </c>
      <c r="BX454">
        <v>2.4392292000000002</v>
      </c>
      <c r="BY454">
        <v>3.1649041000000002</v>
      </c>
      <c r="BZ454">
        <v>3.2345369000000002</v>
      </c>
      <c r="CA454">
        <v>2.8768077000000001</v>
      </c>
      <c r="CB454">
        <v>3.0579512000000002</v>
      </c>
      <c r="CC454">
        <v>3.5690683999999999</v>
      </c>
      <c r="CD454">
        <v>3.4278140000000001</v>
      </c>
      <c r="CE454">
        <v>3.2495995</v>
      </c>
      <c r="CF454">
        <v>3.2616917999999999</v>
      </c>
      <c r="CG454">
        <v>3.6554148</v>
      </c>
      <c r="CH454">
        <v>3.3914976000000001</v>
      </c>
      <c r="CI454">
        <v>2.6784984999999999</v>
      </c>
      <c r="CJ454">
        <v>3.150744</v>
      </c>
      <c r="CK454">
        <v>3.5435622000000002</v>
      </c>
      <c r="CL454">
        <v>3.3545178999999998</v>
      </c>
      <c r="CM454">
        <v>3.3820255000000001</v>
      </c>
      <c r="CN454">
        <v>3.6869366000000001</v>
      </c>
      <c r="CO454">
        <v>4.4493226999999997</v>
      </c>
      <c r="CP454">
        <v>5.3983369000000003</v>
      </c>
      <c r="CQ454">
        <v>3.3728166000000002</v>
      </c>
      <c r="CR454">
        <v>3.1176281000000001</v>
      </c>
      <c r="CS454">
        <v>3.6901804999999999</v>
      </c>
      <c r="CT454">
        <v>3.1171391000000002</v>
      </c>
      <c r="CU454">
        <v>3.1738005</v>
      </c>
      <c r="CV454">
        <v>3.3416662000000001</v>
      </c>
      <c r="CW454">
        <v>3.6598475000000001</v>
      </c>
      <c r="CX454">
        <v>3.1156522999999998</v>
      </c>
      <c r="CY454">
        <v>3.2072196000000002</v>
      </c>
      <c r="CZ454">
        <v>2.7457191999999999</v>
      </c>
      <c r="DA454">
        <v>2.9592996</v>
      </c>
      <c r="DB454">
        <v>3.5776762999999998</v>
      </c>
      <c r="DC454">
        <v>3.0629379999999999</v>
      </c>
      <c r="DD454">
        <v>3.7680530999999999</v>
      </c>
      <c r="DE454">
        <v>3.0402695999999998</v>
      </c>
      <c r="DF454">
        <v>3.3511726999999998</v>
      </c>
      <c r="DG454">
        <v>3.5305070999999999</v>
      </c>
      <c r="DH454">
        <v>2.9639007999999998</v>
      </c>
      <c r="DI454">
        <v>3.3725543</v>
      </c>
      <c r="DJ454">
        <v>3.4056365</v>
      </c>
      <c r="DK454">
        <v>3.5279889</v>
      </c>
      <c r="DL454">
        <v>3.2298121000000002</v>
      </c>
      <c r="DM454">
        <v>2.7597467999999998</v>
      </c>
      <c r="DN454">
        <v>2.0862744000000002</v>
      </c>
      <c r="DO454">
        <v>2.8768267999999999</v>
      </c>
      <c r="DP454">
        <v>3.9415011</v>
      </c>
      <c r="DQ454">
        <v>2.9460700000000002</v>
      </c>
      <c r="DR454">
        <v>2.3864263999999999</v>
      </c>
      <c r="DS454">
        <v>3.0359516000000002</v>
      </c>
      <c r="DT454">
        <v>4.1526036</v>
      </c>
      <c r="DU454">
        <v>3.0363817000000002</v>
      </c>
      <c r="DV454">
        <v>3.5974529</v>
      </c>
      <c r="DW454">
        <v>3.0392907</v>
      </c>
      <c r="DX454">
        <v>3.2129929000000002</v>
      </c>
      <c r="DY454">
        <v>3.0801194000000001</v>
      </c>
      <c r="DZ454">
        <v>2.9371543</v>
      </c>
      <c r="EA454">
        <v>3.1346704999999999</v>
      </c>
      <c r="EB454">
        <v>3.223325</v>
      </c>
      <c r="EC454">
        <v>2.7070143</v>
      </c>
      <c r="ED454">
        <v>2.8661341999999999</v>
      </c>
      <c r="EE454">
        <v>2.8851168</v>
      </c>
      <c r="EF454">
        <v>2.7637830000000001</v>
      </c>
      <c r="EG454">
        <v>3.0464405999999999</v>
      </c>
      <c r="EH454">
        <v>3.0870582999999998</v>
      </c>
      <c r="EI454">
        <v>3.2279841999999999</v>
      </c>
      <c r="EJ454">
        <v>2.6666498000000001</v>
      </c>
      <c r="EK454">
        <v>3.1364706</v>
      </c>
      <c r="EL454">
        <v>2.8886875999999999</v>
      </c>
      <c r="EM454">
        <v>3.1473390999999999</v>
      </c>
      <c r="EN454">
        <v>2.8308458000000001</v>
      </c>
      <c r="EO454">
        <v>3.0141043999999999</v>
      </c>
      <c r="EP454">
        <v>2.9595387</v>
      </c>
      <c r="EQ454">
        <v>3.1582747000000002</v>
      </c>
      <c r="ER454">
        <v>3.2869351</v>
      </c>
      <c r="ES454">
        <v>3.2471198999999999</v>
      </c>
      <c r="ET454">
        <v>3.0274529000000001</v>
      </c>
      <c r="EU454">
        <v>2.8989842000000001</v>
      </c>
      <c r="EV454">
        <v>1</v>
      </c>
      <c r="EW454">
        <f>MATCH(A454,'[1]BASC2_BRIEF_6yr_DEMOS_ScanInfo '!$H$1:$H$585,0)</f>
        <v>105</v>
      </c>
      <c r="EX454">
        <f>INDEX('[1]BASC2_BRIEF_6yr_DEMOS_ScanInfo '!$L$1:$L$585,EW454)</f>
        <v>2</v>
      </c>
      <c r="EY454">
        <v>4</v>
      </c>
      <c r="EZ454">
        <v>2</v>
      </c>
      <c r="FA454">
        <f>IF(AND(EZ454=2,EV454=1),3)</f>
        <v>3</v>
      </c>
      <c r="FB454">
        <v>3</v>
      </c>
    </row>
    <row r="455" spans="1:158" x14ac:dyDescent="0.35">
      <c r="A455" t="s">
        <v>266</v>
      </c>
      <c r="B455">
        <v>3.1992859999999999</v>
      </c>
      <c r="C455">
        <v>3.8046471999999998</v>
      </c>
      <c r="D455">
        <v>3.6359865999999998</v>
      </c>
      <c r="E455">
        <v>4.0151671999999996</v>
      </c>
      <c r="F455">
        <v>3.4906687999999999</v>
      </c>
      <c r="G455">
        <v>4.3859123999999996</v>
      </c>
      <c r="H455">
        <v>3.5078556999999999</v>
      </c>
      <c r="I455">
        <v>3.6139171000000001</v>
      </c>
      <c r="J455">
        <v>3.4970336</v>
      </c>
      <c r="K455">
        <v>3.4453163</v>
      </c>
      <c r="L455">
        <v>3.4893228999999999</v>
      </c>
      <c r="M455">
        <v>4.1828517999999999</v>
      </c>
      <c r="N455">
        <v>5.0320206000000001</v>
      </c>
      <c r="O455">
        <v>4.2350792999999998</v>
      </c>
      <c r="P455">
        <v>3.8921320000000001</v>
      </c>
      <c r="Q455">
        <v>4.6540569999999999</v>
      </c>
      <c r="R455">
        <v>4.1086888000000004</v>
      </c>
      <c r="S455">
        <v>5.5117512</v>
      </c>
      <c r="T455">
        <v>4.0137801</v>
      </c>
      <c r="U455">
        <v>3.7191044999999998</v>
      </c>
      <c r="V455">
        <v>3.9696034999999998</v>
      </c>
      <c r="W455">
        <v>3.6438858999999999</v>
      </c>
      <c r="X455">
        <v>3.4798949000000001</v>
      </c>
      <c r="Y455">
        <v>4.1177906999999996</v>
      </c>
      <c r="Z455">
        <v>4.2052398000000002</v>
      </c>
      <c r="AA455">
        <v>3.7344615000000001</v>
      </c>
      <c r="AB455">
        <v>3.5551583999999998</v>
      </c>
      <c r="AC455">
        <v>3.4826527</v>
      </c>
      <c r="AD455">
        <v>3.4791465000000001</v>
      </c>
      <c r="AE455">
        <v>4.4248605000000003</v>
      </c>
      <c r="AF455">
        <v>4.0483488999999997</v>
      </c>
      <c r="AG455">
        <v>3.9978020000000001</v>
      </c>
      <c r="AH455">
        <v>3.3375496999999998</v>
      </c>
      <c r="AI455">
        <v>3.8103343999999999</v>
      </c>
      <c r="AJ455">
        <v>3.7243528000000001</v>
      </c>
      <c r="AK455">
        <v>3.5448062</v>
      </c>
      <c r="AL455">
        <v>3.9034433000000002</v>
      </c>
      <c r="AM455">
        <v>3.7067839999999999</v>
      </c>
      <c r="AN455">
        <v>4.4418116000000003</v>
      </c>
      <c r="AO455">
        <v>5.1898923000000003</v>
      </c>
      <c r="AP455">
        <v>3.6108475000000002</v>
      </c>
      <c r="AQ455">
        <v>2.1710405000000002</v>
      </c>
      <c r="AR455">
        <v>3.8053919999999999</v>
      </c>
      <c r="AS455">
        <v>4.2817129999999999</v>
      </c>
      <c r="AT455">
        <v>3.5586677</v>
      </c>
      <c r="AU455">
        <v>3.0419686000000001</v>
      </c>
      <c r="AV455">
        <v>3.6188785999999999</v>
      </c>
      <c r="AW455">
        <v>5.2660102999999996</v>
      </c>
      <c r="AX455">
        <v>3.2058113000000001</v>
      </c>
      <c r="AY455">
        <v>3.9166515</v>
      </c>
      <c r="AZ455">
        <v>3.9750876000000002</v>
      </c>
      <c r="BA455">
        <v>3.2813237000000002</v>
      </c>
      <c r="BB455">
        <v>3.8312593000000001</v>
      </c>
      <c r="BC455">
        <v>3.4705960999999999</v>
      </c>
      <c r="BD455">
        <v>3.4993981999999999</v>
      </c>
      <c r="BE455">
        <v>4.3898767999999997</v>
      </c>
      <c r="BF455">
        <v>3.4525134999999998</v>
      </c>
      <c r="BG455">
        <v>3.4950755</v>
      </c>
      <c r="BH455">
        <v>3.2554419000000001</v>
      </c>
      <c r="BI455">
        <v>4.5057421</v>
      </c>
      <c r="BJ455">
        <v>3.9080365000000001</v>
      </c>
      <c r="BK455">
        <v>3.2540133</v>
      </c>
      <c r="BL455">
        <v>4.2384462000000003</v>
      </c>
      <c r="BM455">
        <v>4.0460243</v>
      </c>
      <c r="BN455">
        <v>3.8931825</v>
      </c>
      <c r="BO455">
        <v>4.7429581000000001</v>
      </c>
      <c r="BP455">
        <v>3.0750560999999998</v>
      </c>
      <c r="BQ455">
        <v>3.4337506000000002</v>
      </c>
      <c r="BR455">
        <v>3.8234322000000001</v>
      </c>
      <c r="BS455">
        <v>3.3382423000000001</v>
      </c>
      <c r="BT455">
        <v>4.4972234000000002</v>
      </c>
      <c r="BU455">
        <v>3.5958703000000001</v>
      </c>
      <c r="BV455">
        <v>3.4650805</v>
      </c>
      <c r="BW455">
        <v>3.6162209999999999</v>
      </c>
      <c r="BX455">
        <v>4.0737562</v>
      </c>
      <c r="BY455">
        <v>3.3152870999999999</v>
      </c>
      <c r="BZ455">
        <v>3.7750694999999999</v>
      </c>
      <c r="CA455">
        <v>3.9987767000000001</v>
      </c>
      <c r="CB455">
        <v>3.5776062</v>
      </c>
      <c r="CC455">
        <v>3.7311678000000001</v>
      </c>
      <c r="CD455">
        <v>4.3993758999999999</v>
      </c>
      <c r="CE455">
        <v>3.5673816</v>
      </c>
      <c r="CF455">
        <v>4.2900486000000004</v>
      </c>
      <c r="CG455">
        <v>4.1746774000000002</v>
      </c>
      <c r="CH455">
        <v>3.3068631000000002</v>
      </c>
      <c r="CI455">
        <v>3.4578426000000002</v>
      </c>
      <c r="CJ455">
        <v>3.8432775000000001</v>
      </c>
      <c r="CK455">
        <v>5.0608392000000002</v>
      </c>
      <c r="CL455">
        <v>4.8816628</v>
      </c>
      <c r="CM455">
        <v>3.9904478000000001</v>
      </c>
      <c r="CN455">
        <v>4.3344535999999998</v>
      </c>
      <c r="CO455">
        <v>5.4069504999999998</v>
      </c>
      <c r="CP455">
        <v>5.7321438999999996</v>
      </c>
      <c r="CQ455">
        <v>3.7559999999999998</v>
      </c>
      <c r="CR455">
        <v>3.5803229999999999</v>
      </c>
      <c r="CS455">
        <v>4.9389791000000001</v>
      </c>
      <c r="CT455">
        <v>3.4458687000000001</v>
      </c>
      <c r="CU455">
        <v>3.5449318999999999</v>
      </c>
      <c r="CV455">
        <v>4.4187621999999998</v>
      </c>
      <c r="CW455">
        <v>4.6658463000000001</v>
      </c>
      <c r="CX455">
        <v>4.1031674999999996</v>
      </c>
      <c r="CY455">
        <v>3.7193477000000001</v>
      </c>
      <c r="CZ455">
        <v>3.9013681</v>
      </c>
      <c r="DA455">
        <v>4.1325808000000004</v>
      </c>
      <c r="DB455">
        <v>4.1478695999999999</v>
      </c>
      <c r="DC455">
        <v>3.8912327000000002</v>
      </c>
      <c r="DD455">
        <v>4.1936574000000002</v>
      </c>
      <c r="DE455">
        <v>3.9931424</v>
      </c>
      <c r="DF455">
        <v>4.2307186000000003</v>
      </c>
      <c r="DG455">
        <v>3.4953272000000002</v>
      </c>
      <c r="DH455">
        <v>3.7400508000000001</v>
      </c>
      <c r="DI455">
        <v>3.6646841000000001</v>
      </c>
      <c r="DJ455">
        <v>4.5589728000000003</v>
      </c>
      <c r="DK455">
        <v>3.5936610999999998</v>
      </c>
      <c r="DL455">
        <v>4.0980654000000003</v>
      </c>
      <c r="DM455">
        <v>3.3315768000000001</v>
      </c>
      <c r="DN455">
        <v>2.2433116000000002</v>
      </c>
      <c r="DO455">
        <v>3.3753251999999998</v>
      </c>
      <c r="DP455">
        <v>4.1811657000000002</v>
      </c>
      <c r="DQ455">
        <v>3.3943641000000002</v>
      </c>
      <c r="DR455">
        <v>3.7455528</v>
      </c>
      <c r="DS455">
        <v>3.8530285000000002</v>
      </c>
      <c r="DT455">
        <v>5.8727783999999996</v>
      </c>
      <c r="DU455">
        <v>3.6721351000000002</v>
      </c>
      <c r="DV455">
        <v>3.9565872999999998</v>
      </c>
      <c r="DW455">
        <v>3.8543522000000001</v>
      </c>
      <c r="DX455">
        <v>3.8686756999999998</v>
      </c>
      <c r="DY455">
        <v>3.8286052000000002</v>
      </c>
      <c r="DZ455">
        <v>3.5857991999999999</v>
      </c>
      <c r="EA455">
        <v>3.5932583999999999</v>
      </c>
      <c r="EB455">
        <v>5.1447449000000001</v>
      </c>
      <c r="EC455">
        <v>4.3177694999999998</v>
      </c>
      <c r="ED455">
        <v>3.7032104000000001</v>
      </c>
      <c r="EE455">
        <v>3.8856182000000001</v>
      </c>
      <c r="EF455">
        <v>3.9680833999999998</v>
      </c>
      <c r="EG455">
        <v>3.2600579000000001</v>
      </c>
      <c r="EH455">
        <v>3.3558545</v>
      </c>
      <c r="EI455">
        <v>6.9397025000000001</v>
      </c>
      <c r="EJ455">
        <v>3.4321259999999998</v>
      </c>
      <c r="EK455">
        <v>4.6789154999999996</v>
      </c>
      <c r="EL455">
        <v>4.1399936999999998</v>
      </c>
      <c r="EM455">
        <v>2.9303328999999998</v>
      </c>
      <c r="EN455">
        <v>3.7192147000000002</v>
      </c>
      <c r="EO455">
        <v>3.9900563</v>
      </c>
      <c r="EP455">
        <v>4.1103376999999996</v>
      </c>
      <c r="EQ455">
        <v>4.5971431999999997</v>
      </c>
      <c r="ER455">
        <v>3.7174737000000002</v>
      </c>
      <c r="ES455">
        <v>3.6994072999999998</v>
      </c>
      <c r="ET455">
        <v>3.9928767999999999</v>
      </c>
      <c r="EU455">
        <v>3.8225863000000002</v>
      </c>
      <c r="EV455">
        <v>1</v>
      </c>
      <c r="EW455">
        <f>MATCH(A455,'[1]BASC2_BRIEF_6yr_DEMOS_ScanInfo '!$H$1:$H$585,0)</f>
        <v>110</v>
      </c>
      <c r="EX455">
        <f>INDEX('[1]BASC2_BRIEF_6yr_DEMOS_ScanInfo '!$L$1:$L$585,EW455)</f>
        <v>2</v>
      </c>
      <c r="EY455">
        <v>4</v>
      </c>
      <c r="EZ455">
        <v>2</v>
      </c>
      <c r="FA455">
        <f>IF(AND(EZ455=2,EV455=1),3)</f>
        <v>3</v>
      </c>
      <c r="FB455">
        <v>3</v>
      </c>
    </row>
    <row r="456" spans="1:158" x14ac:dyDescent="0.35">
      <c r="A456" t="s">
        <v>267</v>
      </c>
      <c r="B456">
        <v>4.0631126999999996</v>
      </c>
      <c r="C456">
        <v>3.3505571000000001</v>
      </c>
      <c r="D456">
        <v>2.8319743000000002</v>
      </c>
      <c r="E456">
        <v>2.9595756999999998</v>
      </c>
      <c r="F456">
        <v>3.8485396000000001</v>
      </c>
      <c r="G456">
        <v>3.4344828000000001</v>
      </c>
      <c r="H456">
        <v>3.3353660000000001</v>
      </c>
      <c r="I456">
        <v>3.2608644999999998</v>
      </c>
      <c r="J456">
        <v>3.7894063</v>
      </c>
      <c r="K456">
        <v>3.1326152999999999</v>
      </c>
      <c r="L456">
        <v>2.7912097</v>
      </c>
      <c r="M456">
        <v>3.2276191999999999</v>
      </c>
      <c r="N456">
        <v>3.5142281</v>
      </c>
      <c r="O456">
        <v>3.7280449999999998</v>
      </c>
      <c r="P456">
        <v>3.5585520000000002</v>
      </c>
      <c r="Q456">
        <v>3.6976931</v>
      </c>
      <c r="R456">
        <v>5.4068455999999996</v>
      </c>
      <c r="S456">
        <v>6.1956562999999996</v>
      </c>
      <c r="T456">
        <v>3.0176639999999999</v>
      </c>
      <c r="U456">
        <v>2.9187007</v>
      </c>
      <c r="V456">
        <v>3.5970819000000001</v>
      </c>
      <c r="W456">
        <v>2.8527057</v>
      </c>
      <c r="X456">
        <v>3.2650087000000001</v>
      </c>
      <c r="Y456">
        <v>3.7383194</v>
      </c>
      <c r="Z456">
        <v>3.5244228999999998</v>
      </c>
      <c r="AA456">
        <v>3.5658580999999998</v>
      </c>
      <c r="AB456">
        <v>3.2388878000000001</v>
      </c>
      <c r="AC456">
        <v>2.3638506000000001</v>
      </c>
      <c r="AD456">
        <v>2.6820560000000002</v>
      </c>
      <c r="AE456">
        <v>3.3558354000000001</v>
      </c>
      <c r="AF456">
        <v>3.7132396999999999</v>
      </c>
      <c r="AG456">
        <v>5.0211563000000003</v>
      </c>
      <c r="AH456">
        <v>3.0665331</v>
      </c>
      <c r="AI456">
        <v>4.0182346999999998</v>
      </c>
      <c r="AJ456">
        <v>4.3616304000000001</v>
      </c>
      <c r="AK456">
        <v>3.2674482</v>
      </c>
      <c r="AL456">
        <v>3.6505681999999999</v>
      </c>
      <c r="AM456">
        <v>3.8298304000000001</v>
      </c>
      <c r="AN456">
        <v>3.5689731</v>
      </c>
      <c r="AO456">
        <v>3.4223870999999999</v>
      </c>
      <c r="AP456">
        <v>2.9343824000000001</v>
      </c>
      <c r="AQ456">
        <v>2.1723086999999999</v>
      </c>
      <c r="AR456">
        <v>3.0927137999999998</v>
      </c>
      <c r="AS456">
        <v>4.2883711</v>
      </c>
      <c r="AT456">
        <v>2.9353997999999999</v>
      </c>
      <c r="AU456">
        <v>2.1767015000000001</v>
      </c>
      <c r="AV456">
        <v>2.8841431000000002</v>
      </c>
      <c r="AW456">
        <v>5.8394393999999998</v>
      </c>
      <c r="AX456">
        <v>3.8245366000000001</v>
      </c>
      <c r="AY456">
        <v>4.0693368999999997</v>
      </c>
      <c r="AZ456">
        <v>3.1136897000000001</v>
      </c>
      <c r="BA456">
        <v>2.7059983999999999</v>
      </c>
      <c r="BB456">
        <v>2.9548993000000001</v>
      </c>
      <c r="BC456">
        <v>3.4130701999999999</v>
      </c>
      <c r="BD456">
        <v>3.1235143999999999</v>
      </c>
      <c r="BE456">
        <v>3.0782558999999998</v>
      </c>
      <c r="BF456">
        <v>3.139008</v>
      </c>
      <c r="BG456">
        <v>2.7740262000000002</v>
      </c>
      <c r="BH456">
        <v>2.6981168000000002</v>
      </c>
      <c r="BI456">
        <v>3.3948488000000001</v>
      </c>
      <c r="BJ456">
        <v>4.3157854000000002</v>
      </c>
      <c r="BK456">
        <v>2.8004012</v>
      </c>
      <c r="BL456">
        <v>3.3275106000000001</v>
      </c>
      <c r="BM456">
        <v>2.6260363999999998</v>
      </c>
      <c r="BN456">
        <v>3.5782995</v>
      </c>
      <c r="BO456">
        <v>3.0067531999999999</v>
      </c>
      <c r="BP456">
        <v>2.8489765999999999</v>
      </c>
      <c r="BQ456">
        <v>2.4684968</v>
      </c>
      <c r="BR456">
        <v>2.6485805999999998</v>
      </c>
      <c r="BS456">
        <v>2.9872041</v>
      </c>
      <c r="BT456">
        <v>4.1834517</v>
      </c>
      <c r="BU456">
        <v>3.2038411999999998</v>
      </c>
      <c r="BV456">
        <v>3.7394973999999999</v>
      </c>
      <c r="BW456">
        <v>3.0492940000000002</v>
      </c>
      <c r="BX456">
        <v>2.8308879999999998</v>
      </c>
      <c r="BY456">
        <v>4.0720023999999997</v>
      </c>
      <c r="BZ456">
        <v>3.588479</v>
      </c>
      <c r="CA456">
        <v>2.6873550000000002</v>
      </c>
      <c r="CB456">
        <v>3.3132811000000002</v>
      </c>
      <c r="CC456">
        <v>4.0946673999999996</v>
      </c>
      <c r="CD456">
        <v>3.8100569000000002</v>
      </c>
      <c r="CE456">
        <v>3.4305351000000002</v>
      </c>
      <c r="CF456">
        <v>3.1967766000000002</v>
      </c>
      <c r="CG456">
        <v>3.6261907</v>
      </c>
      <c r="CH456">
        <v>2.8056765000000001</v>
      </c>
      <c r="CI456">
        <v>2.9091374999999999</v>
      </c>
      <c r="CJ456">
        <v>3.7653238999999998</v>
      </c>
      <c r="CK456">
        <v>4.0716009</v>
      </c>
      <c r="CL456">
        <v>3.5994217000000002</v>
      </c>
      <c r="CM456">
        <v>3.5136175000000001</v>
      </c>
      <c r="CN456">
        <v>3.8497181</v>
      </c>
      <c r="CO456">
        <v>4.9258604000000004</v>
      </c>
      <c r="CP456">
        <v>6.1866021</v>
      </c>
      <c r="CQ456">
        <v>3.1745534000000002</v>
      </c>
      <c r="CR456">
        <v>2.6931188000000001</v>
      </c>
      <c r="CS456">
        <v>3.7935739000000002</v>
      </c>
      <c r="CT456">
        <v>3.1784469999999998</v>
      </c>
      <c r="CU456">
        <v>3.4489879999999999</v>
      </c>
      <c r="CV456">
        <v>3.9830212999999999</v>
      </c>
      <c r="CW456">
        <v>3.6052624999999998</v>
      </c>
      <c r="CX456">
        <v>3.3328872</v>
      </c>
      <c r="CY456">
        <v>3.0985290999999999</v>
      </c>
      <c r="CZ456">
        <v>2.6581686000000002</v>
      </c>
      <c r="DA456">
        <v>2.9985811999999998</v>
      </c>
      <c r="DB456">
        <v>3.2549676999999999</v>
      </c>
      <c r="DC456">
        <v>4.1622205000000001</v>
      </c>
      <c r="DD456">
        <v>4.4882226000000003</v>
      </c>
      <c r="DE456">
        <v>3.3480281999999999</v>
      </c>
      <c r="DF456">
        <v>3.8216063999999998</v>
      </c>
      <c r="DG456">
        <v>4.3794255</v>
      </c>
      <c r="DH456">
        <v>3.0710139000000001</v>
      </c>
      <c r="DI456">
        <v>3.7176610999999999</v>
      </c>
      <c r="DJ456">
        <v>3.9045619999999999</v>
      </c>
      <c r="DK456">
        <v>3.7330445999999999</v>
      </c>
      <c r="DL456">
        <v>3.4152621999999999</v>
      </c>
      <c r="DM456">
        <v>2.5114166999999998</v>
      </c>
      <c r="DN456">
        <v>2.0910074999999999</v>
      </c>
      <c r="DO456">
        <v>3.2108048999999999</v>
      </c>
      <c r="DP456">
        <v>4.5630698000000001</v>
      </c>
      <c r="DQ456">
        <v>3.1860197000000001</v>
      </c>
      <c r="DR456">
        <v>2.3977906999999998</v>
      </c>
      <c r="DS456">
        <v>2.8347126999999999</v>
      </c>
      <c r="DT456">
        <v>4.9783052999999997</v>
      </c>
      <c r="DU456">
        <v>3.8520954000000001</v>
      </c>
      <c r="DV456">
        <v>4.1664104000000002</v>
      </c>
      <c r="DW456">
        <v>4.1783156000000004</v>
      </c>
      <c r="DX456">
        <v>3.5276128999999998</v>
      </c>
      <c r="DY456">
        <v>3.2370296000000001</v>
      </c>
      <c r="DZ456">
        <v>3.1284111000000001</v>
      </c>
      <c r="EA456">
        <v>3.1660642999999999</v>
      </c>
      <c r="EB456">
        <v>3.1473010000000001</v>
      </c>
      <c r="EC456">
        <v>2.8784945</v>
      </c>
      <c r="ED456">
        <v>2.5998747</v>
      </c>
      <c r="EE456">
        <v>2.7565925</v>
      </c>
      <c r="EF456">
        <v>3.2320049000000002</v>
      </c>
      <c r="EG456">
        <v>3.0726008</v>
      </c>
      <c r="EH456">
        <v>3.1453072999999998</v>
      </c>
      <c r="EI456">
        <v>3.2485778000000001</v>
      </c>
      <c r="EJ456">
        <v>3.1813289999999999</v>
      </c>
      <c r="EK456">
        <v>4.1108054999999997</v>
      </c>
      <c r="EL456">
        <v>3.2271812</v>
      </c>
      <c r="EM456">
        <v>3.1392541</v>
      </c>
      <c r="EN456">
        <v>2.6940529</v>
      </c>
      <c r="EO456">
        <v>3.0215863999999999</v>
      </c>
      <c r="EP456">
        <v>2.8177693000000001</v>
      </c>
      <c r="EQ456">
        <v>5.2959126999999997</v>
      </c>
      <c r="ER456">
        <v>3.1423206000000001</v>
      </c>
      <c r="ES456">
        <v>3.5680521000000001</v>
      </c>
      <c r="ET456">
        <v>3.2400443999999999</v>
      </c>
      <c r="EU456">
        <v>3.1039146999999998</v>
      </c>
      <c r="EV456">
        <v>1</v>
      </c>
      <c r="EW456">
        <f>MATCH(A456,'[1]BASC2_BRIEF_6yr_DEMOS_ScanInfo '!$H$1:$H$585,0)</f>
        <v>112</v>
      </c>
      <c r="EX456">
        <f>INDEX('[1]BASC2_BRIEF_6yr_DEMOS_ScanInfo '!$L$1:$L$585,EW456)</f>
        <v>1</v>
      </c>
      <c r="EY456">
        <v>4</v>
      </c>
      <c r="EZ456">
        <v>1</v>
      </c>
      <c r="FA456">
        <f t="shared" si="108"/>
        <v>2</v>
      </c>
      <c r="FB456">
        <v>2</v>
      </c>
    </row>
    <row r="457" spans="1:158" x14ac:dyDescent="0.35">
      <c r="A457" t="s">
        <v>269</v>
      </c>
      <c r="B457">
        <v>3.4121158</v>
      </c>
      <c r="C457">
        <v>2.9290771000000002</v>
      </c>
      <c r="D457">
        <v>2.7243984000000001</v>
      </c>
      <c r="E457">
        <v>3.0183482000000001</v>
      </c>
      <c r="F457">
        <v>3.1898048000000001</v>
      </c>
      <c r="G457">
        <v>3.5357213000000001</v>
      </c>
      <c r="H457">
        <v>3.227865</v>
      </c>
      <c r="I457">
        <v>3.1899630999999999</v>
      </c>
      <c r="J457">
        <v>3.4220883999999998</v>
      </c>
      <c r="K457">
        <v>2.9850509000000001</v>
      </c>
      <c r="L457">
        <v>2.6990478000000002</v>
      </c>
      <c r="M457">
        <v>3.2731018000000001</v>
      </c>
      <c r="N457">
        <v>3.5905018000000002</v>
      </c>
      <c r="O457">
        <v>3.1730838000000001</v>
      </c>
      <c r="P457">
        <v>3.2042340999999999</v>
      </c>
      <c r="Q457">
        <v>3.4042517999999999</v>
      </c>
      <c r="R457">
        <v>4.9799056000000004</v>
      </c>
      <c r="S457">
        <v>6.1657238000000003</v>
      </c>
      <c r="T457">
        <v>3.1440074</v>
      </c>
      <c r="U457">
        <v>2.5615801999999999</v>
      </c>
      <c r="V457">
        <v>3.4642124000000001</v>
      </c>
      <c r="W457">
        <v>3.0701879999999999</v>
      </c>
      <c r="X457">
        <v>3.0988617000000001</v>
      </c>
      <c r="Y457">
        <v>3.5896788000000002</v>
      </c>
      <c r="Z457">
        <v>3.2868225999999998</v>
      </c>
      <c r="AA457">
        <v>3.3015134000000002</v>
      </c>
      <c r="AB457">
        <v>2.8984448999999999</v>
      </c>
      <c r="AC457">
        <v>2.4640073999999998</v>
      </c>
      <c r="AD457">
        <v>2.8140075000000002</v>
      </c>
      <c r="AE457">
        <v>3.1140699000000001</v>
      </c>
      <c r="AF457">
        <v>3.4416449</v>
      </c>
      <c r="AG457">
        <v>3.9451089000000001</v>
      </c>
      <c r="AH457">
        <v>2.9791322</v>
      </c>
      <c r="AI457">
        <v>3.2460095999999998</v>
      </c>
      <c r="AJ457">
        <v>3.781558</v>
      </c>
      <c r="AK457">
        <v>3.1801157</v>
      </c>
      <c r="AL457">
        <v>3.2907350000000002</v>
      </c>
      <c r="AM457">
        <v>3.5409543999999999</v>
      </c>
      <c r="AN457">
        <v>3.1218374</v>
      </c>
      <c r="AO457">
        <v>3.0338001000000001</v>
      </c>
      <c r="AP457">
        <v>3.0227341999999999</v>
      </c>
      <c r="AQ457">
        <v>2.2429600000000001</v>
      </c>
      <c r="AR457">
        <v>3.2008988999999999</v>
      </c>
      <c r="AS457">
        <v>4.0571650999999997</v>
      </c>
      <c r="AT457">
        <v>2.9528463</v>
      </c>
      <c r="AU457">
        <v>2.2887976000000001</v>
      </c>
      <c r="AV457">
        <v>2.9916431999999999</v>
      </c>
      <c r="AW457">
        <v>4.9211077999999997</v>
      </c>
      <c r="AX457">
        <v>3.4280241</v>
      </c>
      <c r="AY457">
        <v>3.6359515</v>
      </c>
      <c r="AZ457">
        <v>3.0049882000000001</v>
      </c>
      <c r="BA457">
        <v>2.8398458999999998</v>
      </c>
      <c r="BB457">
        <v>2.9814587000000001</v>
      </c>
      <c r="BC457">
        <v>2.9165787999999999</v>
      </c>
      <c r="BD457">
        <v>2.9964000999999998</v>
      </c>
      <c r="BE457">
        <v>3.1186004000000001</v>
      </c>
      <c r="BF457">
        <v>2.6086559</v>
      </c>
      <c r="BG457">
        <v>2.8018827000000002</v>
      </c>
      <c r="BH457">
        <v>2.6168046</v>
      </c>
      <c r="BI457">
        <v>2.9492585999999998</v>
      </c>
      <c r="BJ457">
        <v>3.0371665999999999</v>
      </c>
      <c r="BK457">
        <v>3.0551097</v>
      </c>
      <c r="BL457">
        <v>2.9648693000000002</v>
      </c>
      <c r="BM457">
        <v>3.0444298000000001</v>
      </c>
      <c r="BN457">
        <v>3.1247202999999999</v>
      </c>
      <c r="BO457">
        <v>3.0430489000000001</v>
      </c>
      <c r="BP457">
        <v>2.8713782000000001</v>
      </c>
      <c r="BQ457">
        <v>2.7257950000000002</v>
      </c>
      <c r="BR457">
        <v>2.7571476000000001</v>
      </c>
      <c r="BS457">
        <v>2.6761186000000001</v>
      </c>
      <c r="BT457">
        <v>3.74282</v>
      </c>
      <c r="BU457">
        <v>3.1758842</v>
      </c>
      <c r="BV457">
        <v>3.3227869999999999</v>
      </c>
      <c r="BW457">
        <v>2.9704009999999998</v>
      </c>
      <c r="BX457">
        <v>2.9948521000000001</v>
      </c>
      <c r="BY457">
        <v>3.6212230000000001</v>
      </c>
      <c r="BZ457">
        <v>3.2443868999999999</v>
      </c>
      <c r="CA457">
        <v>2.7068582000000001</v>
      </c>
      <c r="CB457">
        <v>3.0753998999999999</v>
      </c>
      <c r="CC457">
        <v>3.2574717999999998</v>
      </c>
      <c r="CD457">
        <v>3.5137662999999999</v>
      </c>
      <c r="CE457">
        <v>3.1366760999999999</v>
      </c>
      <c r="CF457">
        <v>3.1420678999999998</v>
      </c>
      <c r="CG457">
        <v>3.3837776000000002</v>
      </c>
      <c r="CH457">
        <v>2.6683009000000002</v>
      </c>
      <c r="CI457">
        <v>2.5878396000000001</v>
      </c>
      <c r="CJ457">
        <v>3.1845515</v>
      </c>
      <c r="CK457">
        <v>3.7112371999999998</v>
      </c>
      <c r="CL457">
        <v>3.2590805999999999</v>
      </c>
      <c r="CM457">
        <v>3.1301152999999999</v>
      </c>
      <c r="CN457">
        <v>3.4084300999999999</v>
      </c>
      <c r="CO457">
        <v>5.3525166999999998</v>
      </c>
      <c r="CP457">
        <v>6.3557854000000003</v>
      </c>
      <c r="CQ457">
        <v>3.1108432000000001</v>
      </c>
      <c r="CR457">
        <v>2.6222808</v>
      </c>
      <c r="CS457">
        <v>4.0979548000000001</v>
      </c>
      <c r="CT457">
        <v>3.2708957000000001</v>
      </c>
      <c r="CU457">
        <v>3.3304695999999998</v>
      </c>
      <c r="CV457">
        <v>3.3918922</v>
      </c>
      <c r="CW457">
        <v>3.3836757999999998</v>
      </c>
      <c r="CX457">
        <v>3.2983538999999999</v>
      </c>
      <c r="CY457">
        <v>2.9779944</v>
      </c>
      <c r="CZ457">
        <v>2.5247676000000001</v>
      </c>
      <c r="DA457">
        <v>2.9560133999999998</v>
      </c>
      <c r="DB457">
        <v>3.0809524000000001</v>
      </c>
      <c r="DC457">
        <v>3.2055552</v>
      </c>
      <c r="DD457">
        <v>4.8183432000000002</v>
      </c>
      <c r="DE457">
        <v>3.0208683000000001</v>
      </c>
      <c r="DF457">
        <v>3.5056973</v>
      </c>
      <c r="DG457">
        <v>3.967514</v>
      </c>
      <c r="DH457">
        <v>2.9226789000000002</v>
      </c>
      <c r="DI457">
        <v>3.4572145999999999</v>
      </c>
      <c r="DJ457">
        <v>3.4611554</v>
      </c>
      <c r="DK457">
        <v>3.9127692999999999</v>
      </c>
      <c r="DL457">
        <v>3.0234182000000001</v>
      </c>
      <c r="DM457">
        <v>2.7766731</v>
      </c>
      <c r="DN457">
        <v>2.2073627</v>
      </c>
      <c r="DO457">
        <v>3.1094054999999998</v>
      </c>
      <c r="DP457">
        <v>4.4011459000000004</v>
      </c>
      <c r="DQ457">
        <v>2.8867357</v>
      </c>
      <c r="DR457">
        <v>2.3446603000000001</v>
      </c>
      <c r="DS457">
        <v>2.9940338</v>
      </c>
      <c r="DT457">
        <v>4.9085201999999999</v>
      </c>
      <c r="DU457">
        <v>3.6554433999999998</v>
      </c>
      <c r="DV457">
        <v>3.9032784</v>
      </c>
      <c r="DW457">
        <v>3.4478532999999998</v>
      </c>
      <c r="DX457">
        <v>3.1627524</v>
      </c>
      <c r="DY457">
        <v>2.8375490000000001</v>
      </c>
      <c r="DZ457">
        <v>2.9915946</v>
      </c>
      <c r="EA457">
        <v>2.9377982999999999</v>
      </c>
      <c r="EB457">
        <v>3.1866519000000002</v>
      </c>
      <c r="EC457">
        <v>2.5940989999999999</v>
      </c>
      <c r="ED457">
        <v>2.9010875</v>
      </c>
      <c r="EE457">
        <v>2.6039126000000001</v>
      </c>
      <c r="EF457">
        <v>2.9561505000000001</v>
      </c>
      <c r="EG457">
        <v>3.0438893</v>
      </c>
      <c r="EH457">
        <v>3.1708033000000002</v>
      </c>
      <c r="EI457">
        <v>2.9160442</v>
      </c>
      <c r="EJ457">
        <v>2.8267875</v>
      </c>
      <c r="EK457">
        <v>3.0496180000000002</v>
      </c>
      <c r="EL457">
        <v>2.8237214000000002</v>
      </c>
      <c r="EM457">
        <v>2.810683</v>
      </c>
      <c r="EN457">
        <v>2.8017501999999999</v>
      </c>
      <c r="EO457">
        <v>2.8095856000000001</v>
      </c>
      <c r="EP457">
        <v>2.8666010000000002</v>
      </c>
      <c r="EQ457">
        <v>3.5927093000000001</v>
      </c>
      <c r="ER457">
        <v>2.9252989</v>
      </c>
      <c r="ES457">
        <v>3.2905598</v>
      </c>
      <c r="ET457">
        <v>3.1271651</v>
      </c>
      <c r="EU457">
        <v>2.6267116000000001</v>
      </c>
      <c r="EV457">
        <v>3</v>
      </c>
      <c r="EW457">
        <f>MATCH(A457,'[1]BASC2_BRIEF_6yr_DEMOS_ScanInfo '!$H$1:$H$585,0)</f>
        <v>120</v>
      </c>
      <c r="EX457">
        <f>INDEX('[1]BASC2_BRIEF_6yr_DEMOS_ScanInfo '!$L$1:$L$585,EW457)</f>
        <v>1</v>
      </c>
      <c r="EY457">
        <v>4</v>
      </c>
      <c r="EZ457">
        <v>1</v>
      </c>
      <c r="FA457">
        <f>IF(AND(EZ457=1,EV457=3),6)</f>
        <v>6</v>
      </c>
      <c r="FB457">
        <v>6</v>
      </c>
    </row>
    <row r="458" spans="1:158" x14ac:dyDescent="0.35">
      <c r="A458" t="s">
        <v>270</v>
      </c>
      <c r="B458">
        <v>3.8912035999999999</v>
      </c>
      <c r="C458">
        <v>3.9282651</v>
      </c>
      <c r="D458">
        <v>2.9167149000000001</v>
      </c>
      <c r="E458">
        <v>3.2065814000000001</v>
      </c>
      <c r="F458">
        <v>4.4904970999999998</v>
      </c>
      <c r="G458">
        <v>3.5627095999999998</v>
      </c>
      <c r="H458">
        <v>3.2529743</v>
      </c>
      <c r="I458">
        <v>3.1543285999999999</v>
      </c>
      <c r="J458">
        <v>3.4277207999999999</v>
      </c>
      <c r="K458">
        <v>2.6526527</v>
      </c>
      <c r="L458">
        <v>3.2222707000000002</v>
      </c>
      <c r="M458">
        <v>3.4146453999999999</v>
      </c>
      <c r="N458">
        <v>3.8475587</v>
      </c>
      <c r="O458">
        <v>3.7337848999999999</v>
      </c>
      <c r="P458">
        <v>3.6271914999999999</v>
      </c>
      <c r="Q458">
        <v>3.9192064000000002</v>
      </c>
      <c r="R458">
        <v>5.0208626000000001</v>
      </c>
      <c r="S458">
        <v>6.0429173</v>
      </c>
      <c r="T458">
        <v>3.4712000000000001</v>
      </c>
      <c r="U458">
        <v>3.8008103000000002</v>
      </c>
      <c r="V458">
        <v>3.9902291000000001</v>
      </c>
      <c r="W458">
        <v>3.5544403</v>
      </c>
      <c r="X458">
        <v>3.4000287</v>
      </c>
      <c r="Y458">
        <v>4.0071596999999999</v>
      </c>
      <c r="Z458">
        <v>3.7351996999999999</v>
      </c>
      <c r="AA458">
        <v>3.5025046</v>
      </c>
      <c r="AB458">
        <v>3.3050052999999999</v>
      </c>
      <c r="AC458">
        <v>2.9220237999999998</v>
      </c>
      <c r="AD458">
        <v>3.1868782000000002</v>
      </c>
      <c r="AE458">
        <v>3.6441474</v>
      </c>
      <c r="AF458">
        <v>3.5507319000000002</v>
      </c>
      <c r="AG458">
        <v>4.3300046999999999</v>
      </c>
      <c r="AH458">
        <v>3.1822092999999998</v>
      </c>
      <c r="AI458">
        <v>3.8672254000000001</v>
      </c>
      <c r="AJ458">
        <v>4.2347465</v>
      </c>
      <c r="AK458">
        <v>3.1685330999999999</v>
      </c>
      <c r="AL458">
        <v>3.7200091</v>
      </c>
      <c r="AM458">
        <v>3.9474885</v>
      </c>
      <c r="AN458">
        <v>4.5721455000000004</v>
      </c>
      <c r="AO458">
        <v>4.5656470999999996</v>
      </c>
      <c r="AP458">
        <v>2.9966189999999999</v>
      </c>
      <c r="AQ458">
        <v>2.2709931999999999</v>
      </c>
      <c r="AR458">
        <v>4.2168907999999998</v>
      </c>
      <c r="AS458">
        <v>4.1049290000000003</v>
      </c>
      <c r="AT458">
        <v>3.1969987999999998</v>
      </c>
      <c r="AU458">
        <v>2.4754903000000001</v>
      </c>
      <c r="AV458">
        <v>2.9019906999999998</v>
      </c>
      <c r="AW458">
        <v>5.2486443999999999</v>
      </c>
      <c r="AX458">
        <v>3.6347654</v>
      </c>
      <c r="AY458">
        <v>4.7958803000000003</v>
      </c>
      <c r="AZ458">
        <v>3.6903655999999998</v>
      </c>
      <c r="BA458">
        <v>3.2147515000000002</v>
      </c>
      <c r="BB458">
        <v>3.2128732000000002</v>
      </c>
      <c r="BC458">
        <v>3.5840532999999999</v>
      </c>
      <c r="BD458">
        <v>3.1885176</v>
      </c>
      <c r="BE458">
        <v>3.2616155</v>
      </c>
      <c r="BF458">
        <v>3.1178229000000002</v>
      </c>
      <c r="BG458">
        <v>3.0568762</v>
      </c>
      <c r="BH458">
        <v>3.2121558000000001</v>
      </c>
      <c r="BI458">
        <v>3.5568241999999999</v>
      </c>
      <c r="BJ458">
        <v>3.5693256999999998</v>
      </c>
      <c r="BK458">
        <v>3.3549712</v>
      </c>
      <c r="BL458">
        <v>3.4192667000000001</v>
      </c>
      <c r="BM458">
        <v>3.165638</v>
      </c>
      <c r="BN458">
        <v>4.2498583999999999</v>
      </c>
      <c r="BO458">
        <v>3.187506</v>
      </c>
      <c r="BP458">
        <v>3.0322882999999998</v>
      </c>
      <c r="BQ458">
        <v>2.9720608999999998</v>
      </c>
      <c r="BR458">
        <v>2.9325394999999999</v>
      </c>
      <c r="BS458">
        <v>2.7947576000000001</v>
      </c>
      <c r="BT458">
        <v>4.2509383999999999</v>
      </c>
      <c r="BU458">
        <v>3.2583435000000001</v>
      </c>
      <c r="BV458">
        <v>3.7738060999999998</v>
      </c>
      <c r="BW458">
        <v>3.2101829</v>
      </c>
      <c r="BX458">
        <v>2.7029380999999999</v>
      </c>
      <c r="BY458">
        <v>3.9099705</v>
      </c>
      <c r="BZ458">
        <v>3.6431334</v>
      </c>
      <c r="CA458">
        <v>3.0852208000000001</v>
      </c>
      <c r="CB458">
        <v>3.1427977</v>
      </c>
      <c r="CC458">
        <v>4.2081074999999997</v>
      </c>
      <c r="CD458">
        <v>3.4127645000000002</v>
      </c>
      <c r="CE458">
        <v>3.1561908999999999</v>
      </c>
      <c r="CF458">
        <v>3.0532800999999998</v>
      </c>
      <c r="CG458">
        <v>3.4570428999999998</v>
      </c>
      <c r="CH458">
        <v>2.7537563</v>
      </c>
      <c r="CI458">
        <v>3.3411851000000001</v>
      </c>
      <c r="CJ458">
        <v>3.3674054</v>
      </c>
      <c r="CK458">
        <v>3.8664672000000002</v>
      </c>
      <c r="CL458">
        <v>3.3706263999999999</v>
      </c>
      <c r="CM458">
        <v>3.4089277</v>
      </c>
      <c r="CN458">
        <v>3.6740308000000002</v>
      </c>
      <c r="CO458">
        <v>4.9107313000000001</v>
      </c>
      <c r="CP458">
        <v>5.6918987999999997</v>
      </c>
      <c r="CQ458">
        <v>3.5279207000000001</v>
      </c>
      <c r="CR458">
        <v>3.0737925000000001</v>
      </c>
      <c r="CS458">
        <v>3.8810066999999999</v>
      </c>
      <c r="CT458">
        <v>3.3566832999999998</v>
      </c>
      <c r="CU458">
        <v>3.3946681000000001</v>
      </c>
      <c r="CV458">
        <v>3.6402466000000002</v>
      </c>
      <c r="CW458">
        <v>3.6952745999999999</v>
      </c>
      <c r="CX458">
        <v>3.3739542999999999</v>
      </c>
      <c r="CY458">
        <v>3.3656559000000001</v>
      </c>
      <c r="CZ458">
        <v>2.8599632000000001</v>
      </c>
      <c r="DA458">
        <v>3.2061986999999998</v>
      </c>
      <c r="DB458">
        <v>3.4619064000000002</v>
      </c>
      <c r="DC458">
        <v>3.6055405</v>
      </c>
      <c r="DD458">
        <v>3.5007904000000001</v>
      </c>
      <c r="DE458">
        <v>3.4340953999999999</v>
      </c>
      <c r="DF458">
        <v>4.1215295999999997</v>
      </c>
      <c r="DG458">
        <v>3.9759888999999999</v>
      </c>
      <c r="DH458">
        <v>3.0306169999999999</v>
      </c>
      <c r="DI458">
        <v>3.5619087</v>
      </c>
      <c r="DJ458">
        <v>3.8351524000000001</v>
      </c>
      <c r="DK458">
        <v>3.5396415999999999</v>
      </c>
      <c r="DL458">
        <v>2.8543959000000001</v>
      </c>
      <c r="DM458">
        <v>2.7264425999999999</v>
      </c>
      <c r="DN458">
        <v>2.1666531999999998</v>
      </c>
      <c r="DO458">
        <v>3.5383987000000001</v>
      </c>
      <c r="DP458">
        <v>4.3127345999999998</v>
      </c>
      <c r="DQ458">
        <v>3.0711149999999998</v>
      </c>
      <c r="DR458">
        <v>2.54738</v>
      </c>
      <c r="DS458">
        <v>3.0167695999999999</v>
      </c>
      <c r="DT458">
        <v>5.0885701000000001</v>
      </c>
      <c r="DU458">
        <v>3.7492673000000001</v>
      </c>
      <c r="DV458">
        <v>3.7497753999999999</v>
      </c>
      <c r="DW458">
        <v>3.1998025999999999</v>
      </c>
      <c r="DX458">
        <v>3.1254818000000002</v>
      </c>
      <c r="DY458">
        <v>3.2186148000000001</v>
      </c>
      <c r="DZ458">
        <v>3.3752110000000002</v>
      </c>
      <c r="EA458">
        <v>3.0723180999999999</v>
      </c>
      <c r="EB458">
        <v>3.3992965000000002</v>
      </c>
      <c r="EC458">
        <v>3.1629896</v>
      </c>
      <c r="ED458">
        <v>4.2346424999999996</v>
      </c>
      <c r="EE458">
        <v>3.4864788</v>
      </c>
      <c r="EF458">
        <v>3.3289666000000002</v>
      </c>
      <c r="EG458">
        <v>3.1783375999999999</v>
      </c>
      <c r="EH458">
        <v>3.2971713999999999</v>
      </c>
      <c r="EI458">
        <v>3.3115366000000002</v>
      </c>
      <c r="EJ458">
        <v>2.7055186999999998</v>
      </c>
      <c r="EK458">
        <v>3.7180624</v>
      </c>
      <c r="EL458">
        <v>3.2408576</v>
      </c>
      <c r="EM458">
        <v>2.8684554000000002</v>
      </c>
      <c r="EN458">
        <v>3.0137651000000001</v>
      </c>
      <c r="EO458">
        <v>3.0454778999999998</v>
      </c>
      <c r="EP458">
        <v>2.8038037</v>
      </c>
      <c r="EQ458">
        <v>4.5432243000000003</v>
      </c>
      <c r="ER458">
        <v>3.2466556999999998</v>
      </c>
      <c r="ES458">
        <v>3.6688261</v>
      </c>
      <c r="ET458">
        <v>3.1954764999999998</v>
      </c>
      <c r="EU458">
        <v>3.1295115999999998</v>
      </c>
      <c r="EV458">
        <v>1</v>
      </c>
      <c r="EW458">
        <f>MATCH(A458,'[1]BASC2_BRIEF_6yr_DEMOS_ScanInfo '!$H$1:$H$585,0)</f>
        <v>124</v>
      </c>
      <c r="EX458">
        <f>INDEX('[1]BASC2_BRIEF_6yr_DEMOS_ScanInfo '!$L$1:$L$585,EW458)</f>
        <v>2</v>
      </c>
      <c r="EY458">
        <v>4</v>
      </c>
      <c r="EZ458">
        <v>2</v>
      </c>
      <c r="FA458">
        <f>IF(AND(EZ458=2,EV458=1),3)</f>
        <v>3</v>
      </c>
      <c r="FB458">
        <v>3</v>
      </c>
    </row>
    <row r="459" spans="1:158" x14ac:dyDescent="0.35">
      <c r="A459" t="s">
        <v>28</v>
      </c>
      <c r="B459">
        <v>3.4010338999999998</v>
      </c>
      <c r="C459">
        <v>2.9672225000000001</v>
      </c>
      <c r="D459">
        <v>3.0614013999999998</v>
      </c>
      <c r="E459">
        <v>3.2069817</v>
      </c>
      <c r="F459">
        <v>3.8157022</v>
      </c>
      <c r="G459">
        <v>3.2365273999999999</v>
      </c>
      <c r="H459">
        <v>3.3395180999999998</v>
      </c>
      <c r="I459">
        <v>3.1207199000000001</v>
      </c>
      <c r="J459">
        <v>3.5793214</v>
      </c>
      <c r="K459">
        <v>2.6885642999999999</v>
      </c>
      <c r="L459">
        <v>2.6694116999999999</v>
      </c>
      <c r="M459">
        <v>3.2785039</v>
      </c>
      <c r="N459">
        <v>3.8276954000000001</v>
      </c>
      <c r="O459">
        <v>3.4025259000000001</v>
      </c>
      <c r="P459">
        <v>3.4367797000000002</v>
      </c>
      <c r="Q459">
        <v>3.5487871000000002</v>
      </c>
      <c r="R459">
        <v>4.9561738999999996</v>
      </c>
      <c r="S459">
        <v>5.5513763000000003</v>
      </c>
      <c r="T459">
        <v>3.3236677999999999</v>
      </c>
      <c r="U459">
        <v>2.9343208999999999</v>
      </c>
      <c r="V459">
        <v>3.4317465</v>
      </c>
      <c r="W459">
        <v>2.9514322000000002</v>
      </c>
      <c r="X459">
        <v>3.3717556000000002</v>
      </c>
      <c r="Y459">
        <v>3.6624667999999998</v>
      </c>
      <c r="Z459">
        <v>3.5194782999999998</v>
      </c>
      <c r="AA459">
        <v>3.2356783999999998</v>
      </c>
      <c r="AB459">
        <v>3.0846038</v>
      </c>
      <c r="AC459">
        <v>2.6369821999999998</v>
      </c>
      <c r="AD459">
        <v>2.9894718999999998</v>
      </c>
      <c r="AE459">
        <v>3.5043875999999998</v>
      </c>
      <c r="AF459">
        <v>3.0920443999999998</v>
      </c>
      <c r="AG459">
        <v>3.5607126</v>
      </c>
      <c r="AH459">
        <v>3.2105005000000002</v>
      </c>
      <c r="AI459">
        <v>3.4758146000000001</v>
      </c>
      <c r="AJ459">
        <v>3.6691636999999999</v>
      </c>
      <c r="AK459">
        <v>3.0038613999999999</v>
      </c>
      <c r="AL459">
        <v>3.3892397999999999</v>
      </c>
      <c r="AM459">
        <v>3.3401966000000001</v>
      </c>
      <c r="AN459">
        <v>3.4126132</v>
      </c>
      <c r="AO459">
        <v>3.3017580999999998</v>
      </c>
      <c r="AP459">
        <v>2.6859703000000001</v>
      </c>
      <c r="AQ459">
        <v>2.1342346999999999</v>
      </c>
      <c r="AR459">
        <v>2.8663520999999998</v>
      </c>
      <c r="AS459">
        <v>4.2451524999999997</v>
      </c>
      <c r="AT459">
        <v>2.7693775</v>
      </c>
      <c r="AU459">
        <v>2.5090644000000002</v>
      </c>
      <c r="AV459">
        <v>2.9001472000000001</v>
      </c>
      <c r="AW459">
        <v>4.259665</v>
      </c>
      <c r="AX459">
        <v>3.6184997999999999</v>
      </c>
      <c r="AY459">
        <v>3.4891860000000001</v>
      </c>
      <c r="AZ459">
        <v>3.2038853</v>
      </c>
      <c r="BA459">
        <v>3.0125286999999998</v>
      </c>
      <c r="BB459">
        <v>2.9019232000000001</v>
      </c>
      <c r="BC459">
        <v>3.1071030999999998</v>
      </c>
      <c r="BD459">
        <v>2.9394426</v>
      </c>
      <c r="BE459">
        <v>4.2425918999999999</v>
      </c>
      <c r="BF459">
        <v>2.9299396999999998</v>
      </c>
      <c r="BG459">
        <v>2.7664843000000001</v>
      </c>
      <c r="BH459">
        <v>2.5868916999999998</v>
      </c>
      <c r="BI459">
        <v>3.1094556</v>
      </c>
      <c r="BJ459">
        <v>3.0452056000000001</v>
      </c>
      <c r="BK459">
        <v>3.0666517999999998</v>
      </c>
      <c r="BL459">
        <v>3.5519669</v>
      </c>
      <c r="BM459">
        <v>2.8679507000000002</v>
      </c>
      <c r="BN459">
        <v>3.1536064000000001</v>
      </c>
      <c r="BO459">
        <v>3.0594522999999998</v>
      </c>
      <c r="BP459">
        <v>3.2382023000000002</v>
      </c>
      <c r="BQ459">
        <v>2.8079402</v>
      </c>
      <c r="BR459">
        <v>2.7650054000000002</v>
      </c>
      <c r="BS459">
        <v>2.9567947000000001</v>
      </c>
      <c r="BT459">
        <v>2.6477113000000001</v>
      </c>
      <c r="BU459">
        <v>3.4711571000000001</v>
      </c>
      <c r="BV459">
        <v>3.2239406000000002</v>
      </c>
      <c r="BW459">
        <v>2.9525413999999999</v>
      </c>
      <c r="BX459">
        <v>2.9920559</v>
      </c>
      <c r="BY459">
        <v>3.2540833999999998</v>
      </c>
      <c r="BZ459">
        <v>3.0970420999999999</v>
      </c>
      <c r="CA459">
        <v>2.8353402999999999</v>
      </c>
      <c r="CB459">
        <v>3.1391138999999999</v>
      </c>
      <c r="CC459">
        <v>3.543911</v>
      </c>
      <c r="CD459">
        <v>3.4547105</v>
      </c>
      <c r="CE459">
        <v>3.342279</v>
      </c>
      <c r="CF459">
        <v>3.1336811</v>
      </c>
      <c r="CG459">
        <v>3.7589568999999998</v>
      </c>
      <c r="CH459">
        <v>2.5371473</v>
      </c>
      <c r="CI459">
        <v>2.9608474</v>
      </c>
      <c r="CJ459">
        <v>3.2194210999999999</v>
      </c>
      <c r="CK459">
        <v>3.9043695999999999</v>
      </c>
      <c r="CL459">
        <v>3.1609303999999998</v>
      </c>
      <c r="CM459">
        <v>3.282778</v>
      </c>
      <c r="CN459">
        <v>3.3706315</v>
      </c>
      <c r="CO459">
        <v>4.5083007999999998</v>
      </c>
      <c r="CP459">
        <v>5.3753643000000002</v>
      </c>
      <c r="CQ459">
        <v>3.1792083</v>
      </c>
      <c r="CR459">
        <v>2.8304844</v>
      </c>
      <c r="CS459">
        <v>3.5504730000000002</v>
      </c>
      <c r="CT459">
        <v>3.2226976999999999</v>
      </c>
      <c r="CU459">
        <v>3.2445225999999998</v>
      </c>
      <c r="CV459">
        <v>3.6332810000000002</v>
      </c>
      <c r="CW459">
        <v>3.4513389999999999</v>
      </c>
      <c r="CX459">
        <v>3.1914568000000001</v>
      </c>
      <c r="CY459">
        <v>2.9379691999999999</v>
      </c>
      <c r="CZ459">
        <v>2.4975469000000001</v>
      </c>
      <c r="DA459">
        <v>3.0698072999999999</v>
      </c>
      <c r="DB459">
        <v>3.2917510999999999</v>
      </c>
      <c r="DC459">
        <v>3.2365572</v>
      </c>
      <c r="DD459">
        <v>3.8287110000000002</v>
      </c>
      <c r="DE459">
        <v>3.1446437999999999</v>
      </c>
      <c r="DF459">
        <v>3.3809640000000001</v>
      </c>
      <c r="DG459">
        <v>4.0358324000000003</v>
      </c>
      <c r="DH459">
        <v>3.1406318999999998</v>
      </c>
      <c r="DI459">
        <v>3.5380926000000001</v>
      </c>
      <c r="DJ459">
        <v>3.4639313</v>
      </c>
      <c r="DK459">
        <v>3.4425557000000002</v>
      </c>
      <c r="DL459">
        <v>3.1339953</v>
      </c>
      <c r="DM459">
        <v>2.8105544999999998</v>
      </c>
      <c r="DN459">
        <v>2.1740997000000002</v>
      </c>
      <c r="DO459">
        <v>3.0937941000000002</v>
      </c>
      <c r="DP459">
        <v>4.3530196999999999</v>
      </c>
      <c r="DQ459">
        <v>2.7755443999999998</v>
      </c>
      <c r="DR459">
        <v>2.4760637000000001</v>
      </c>
      <c r="DS459">
        <v>2.7122269000000001</v>
      </c>
      <c r="DT459">
        <v>4.4128522999999999</v>
      </c>
      <c r="DU459">
        <v>3.3952715000000002</v>
      </c>
      <c r="DV459">
        <v>3.9873986000000001</v>
      </c>
      <c r="DW459">
        <v>3.1077037000000001</v>
      </c>
      <c r="DX459">
        <v>2.9792206000000001</v>
      </c>
      <c r="DY459">
        <v>2.8659328999999998</v>
      </c>
      <c r="DZ459">
        <v>3.2279119000000001</v>
      </c>
      <c r="EA459">
        <v>3.0188024000000002</v>
      </c>
      <c r="EB459">
        <v>3.0022918999999999</v>
      </c>
      <c r="EC459">
        <v>2.8256717</v>
      </c>
      <c r="ED459">
        <v>2.6947782</v>
      </c>
      <c r="EE459">
        <v>2.7021663</v>
      </c>
      <c r="EF459">
        <v>3.3535924000000001</v>
      </c>
      <c r="EG459">
        <v>3.1177212999999999</v>
      </c>
      <c r="EH459">
        <v>2.9026288999999998</v>
      </c>
      <c r="EI459">
        <v>3.2301836000000002</v>
      </c>
      <c r="EJ459">
        <v>2.7763517000000002</v>
      </c>
      <c r="EK459">
        <v>3.2707508000000001</v>
      </c>
      <c r="EL459">
        <v>2.9925461000000002</v>
      </c>
      <c r="EM459">
        <v>3.7044203000000002</v>
      </c>
      <c r="EN459">
        <v>2.6363751999999998</v>
      </c>
      <c r="EO459">
        <v>2.7547939000000001</v>
      </c>
      <c r="EP459">
        <v>2.8683231</v>
      </c>
      <c r="EQ459">
        <v>3.4264252000000002</v>
      </c>
      <c r="ER459">
        <v>3.0051853999999998</v>
      </c>
      <c r="ES459">
        <v>3.4856074000000001</v>
      </c>
      <c r="ET459">
        <v>3.0159817000000002</v>
      </c>
      <c r="EU459">
        <v>2.9959992999999998</v>
      </c>
      <c r="EV459">
        <v>1</v>
      </c>
      <c r="EW459">
        <f>MATCH(A459,'[1]BASC2_BRIEF_6yr_DEMOS_ScanInfo '!$H$1:$H$585,0)</f>
        <v>125</v>
      </c>
      <c r="EX459">
        <f>INDEX('[1]BASC2_BRIEF_6yr_DEMOS_ScanInfo '!$L$1:$L$585,EW459)</f>
        <v>2</v>
      </c>
      <c r="EY459">
        <v>4</v>
      </c>
      <c r="EZ459">
        <v>2</v>
      </c>
      <c r="FA459">
        <f>IF(AND(EZ459=2,EV459=1),3)</f>
        <v>3</v>
      </c>
      <c r="FB459">
        <v>3</v>
      </c>
    </row>
    <row r="460" spans="1:158" x14ac:dyDescent="0.35">
      <c r="A460" t="s">
        <v>29</v>
      </c>
      <c r="B460">
        <v>3.6488485000000002</v>
      </c>
      <c r="C460">
        <v>2.8262035999999999</v>
      </c>
      <c r="D460">
        <v>3.1083311999999998</v>
      </c>
      <c r="E460">
        <v>3.1165273</v>
      </c>
      <c r="F460">
        <v>4.2980055999999998</v>
      </c>
      <c r="G460">
        <v>3.3151218999999998</v>
      </c>
      <c r="H460">
        <v>3.3239397999999998</v>
      </c>
      <c r="I460">
        <v>3.3357739</v>
      </c>
      <c r="J460">
        <v>3.7940885999999998</v>
      </c>
      <c r="K460">
        <v>3.9528935000000001</v>
      </c>
      <c r="L460">
        <v>3.1004974999999999</v>
      </c>
      <c r="M460">
        <v>3.1958631999999998</v>
      </c>
      <c r="N460">
        <v>3.8274062</v>
      </c>
      <c r="O460">
        <v>3.3185324999999999</v>
      </c>
      <c r="P460">
        <v>3.4525776000000001</v>
      </c>
      <c r="Q460">
        <v>3.4480586</v>
      </c>
      <c r="R460">
        <v>4.7106785999999996</v>
      </c>
      <c r="S460">
        <v>5.5703706999999998</v>
      </c>
      <c r="T460">
        <v>3.1313829000000002</v>
      </c>
      <c r="U460">
        <v>3.1235694999999999</v>
      </c>
      <c r="V460">
        <v>3.6001055000000002</v>
      </c>
      <c r="W460">
        <v>3.0976707999999999</v>
      </c>
      <c r="X460">
        <v>3.5026777</v>
      </c>
      <c r="Y460">
        <v>3.8532690999999999</v>
      </c>
      <c r="Z460">
        <v>3.6069064000000002</v>
      </c>
      <c r="AA460">
        <v>3.1975009000000001</v>
      </c>
      <c r="AB460">
        <v>2.7932416999999998</v>
      </c>
      <c r="AC460">
        <v>2.7877852999999999</v>
      </c>
      <c r="AD460">
        <v>2.9328945000000002</v>
      </c>
      <c r="AE460">
        <v>3.5882287000000002</v>
      </c>
      <c r="AF460">
        <v>3.8234987</v>
      </c>
      <c r="AG460">
        <v>4.0896052999999997</v>
      </c>
      <c r="AH460">
        <v>3.2562281999999998</v>
      </c>
      <c r="AI460">
        <v>3.3288506999999998</v>
      </c>
      <c r="AJ460">
        <v>3.8741620000000001</v>
      </c>
      <c r="AK460">
        <v>3.0661345</v>
      </c>
      <c r="AL460">
        <v>3.5052137000000001</v>
      </c>
      <c r="AM460">
        <v>3.3801218999999998</v>
      </c>
      <c r="AN460">
        <v>3.5438564000000001</v>
      </c>
      <c r="AO460">
        <v>3.2959037000000002</v>
      </c>
      <c r="AP460">
        <v>3.0931848999999998</v>
      </c>
      <c r="AQ460">
        <v>2.2651246</v>
      </c>
      <c r="AR460">
        <v>3.4329361999999999</v>
      </c>
      <c r="AS460">
        <v>4.6149630999999998</v>
      </c>
      <c r="AT460">
        <v>3.157778</v>
      </c>
      <c r="AU460">
        <v>2.5226746000000002</v>
      </c>
      <c r="AV460">
        <v>3.0421927000000002</v>
      </c>
      <c r="AW460">
        <v>4.7641568000000003</v>
      </c>
      <c r="AX460">
        <v>3.4826440999999999</v>
      </c>
      <c r="AY460">
        <v>3.6549958999999999</v>
      </c>
      <c r="AZ460">
        <v>3.336014</v>
      </c>
      <c r="BA460">
        <v>2.8187947000000002</v>
      </c>
      <c r="BB460">
        <v>2.8672566000000002</v>
      </c>
      <c r="BC460">
        <v>3.1214596999999999</v>
      </c>
      <c r="BD460">
        <v>2.9511161000000001</v>
      </c>
      <c r="BE460">
        <v>3.2998997999999999</v>
      </c>
      <c r="BF460">
        <v>2.8951247000000002</v>
      </c>
      <c r="BG460">
        <v>2.7779965</v>
      </c>
      <c r="BH460">
        <v>2.8069687000000001</v>
      </c>
      <c r="BI460">
        <v>2.7630876999999998</v>
      </c>
      <c r="BJ460">
        <v>3.2819533000000001</v>
      </c>
      <c r="BK460">
        <v>3.1182926000000002</v>
      </c>
      <c r="BL460">
        <v>3.4964634999999999</v>
      </c>
      <c r="BM460">
        <v>4.197082</v>
      </c>
      <c r="BN460">
        <v>3.8449681</v>
      </c>
      <c r="BO460">
        <v>2.9419544000000002</v>
      </c>
      <c r="BP460">
        <v>3.2709415000000002</v>
      </c>
      <c r="BQ460">
        <v>2.9011716999999999</v>
      </c>
      <c r="BR460">
        <v>2.9387064000000001</v>
      </c>
      <c r="BS460">
        <v>2.927851</v>
      </c>
      <c r="BT460">
        <v>3.3734758</v>
      </c>
      <c r="BU460">
        <v>3.3962990999999998</v>
      </c>
      <c r="BV460">
        <v>3.2515540000000001</v>
      </c>
      <c r="BW460">
        <v>3.1005441999999999</v>
      </c>
      <c r="BX460">
        <v>3.2406149000000002</v>
      </c>
      <c r="BY460">
        <v>3.4895284000000002</v>
      </c>
      <c r="BZ460">
        <v>3.3934989</v>
      </c>
      <c r="CA460">
        <v>2.9551021999999998</v>
      </c>
      <c r="CB460">
        <v>2.9809089000000002</v>
      </c>
      <c r="CC460">
        <v>3.8905151</v>
      </c>
      <c r="CD460">
        <v>3.4282477</v>
      </c>
      <c r="CE460">
        <v>3.4053428000000001</v>
      </c>
      <c r="CF460">
        <v>3.2344417999999999</v>
      </c>
      <c r="CG460">
        <v>3.8235606999999998</v>
      </c>
      <c r="CH460">
        <v>3.3706852999999999</v>
      </c>
      <c r="CI460">
        <v>3.0796484999999998</v>
      </c>
      <c r="CJ460">
        <v>3.0777432999999998</v>
      </c>
      <c r="CK460">
        <v>3.5556703000000001</v>
      </c>
      <c r="CL460">
        <v>3.2677461999999999</v>
      </c>
      <c r="CM460">
        <v>3.2489452000000001</v>
      </c>
      <c r="CN460">
        <v>3.6774637999999999</v>
      </c>
      <c r="CO460">
        <v>4.9746943000000003</v>
      </c>
      <c r="CP460">
        <v>5.5465140000000002</v>
      </c>
      <c r="CQ460">
        <v>3.3430316000000002</v>
      </c>
      <c r="CR460">
        <v>2.9698707999999998</v>
      </c>
      <c r="CS460">
        <v>3.6752715</v>
      </c>
      <c r="CT460">
        <v>3.2958698000000002</v>
      </c>
      <c r="CU460">
        <v>3.3533466000000001</v>
      </c>
      <c r="CV460">
        <v>3.5065094999999999</v>
      </c>
      <c r="CW460">
        <v>3.2496855</v>
      </c>
      <c r="CX460">
        <v>3.1509852</v>
      </c>
      <c r="CY460">
        <v>3.0009996999999999</v>
      </c>
      <c r="CZ460">
        <v>2.7906928</v>
      </c>
      <c r="DA460">
        <v>2.6814260000000001</v>
      </c>
      <c r="DB460">
        <v>3.4419767999999999</v>
      </c>
      <c r="DC460">
        <v>3.6239295</v>
      </c>
      <c r="DD460">
        <v>4.4031506</v>
      </c>
      <c r="DE460">
        <v>2.9677264999999999</v>
      </c>
      <c r="DF460">
        <v>3.4496646000000002</v>
      </c>
      <c r="DG460">
        <v>4.2048205999999997</v>
      </c>
      <c r="DH460">
        <v>3.0804174</v>
      </c>
      <c r="DI460">
        <v>3.5884185</v>
      </c>
      <c r="DJ460">
        <v>3.5165522</v>
      </c>
      <c r="DK460">
        <v>3.5121174000000002</v>
      </c>
      <c r="DL460">
        <v>2.9122515</v>
      </c>
      <c r="DM460">
        <v>2.9101111999999998</v>
      </c>
      <c r="DN460">
        <v>2.2594894999999999</v>
      </c>
      <c r="DO460">
        <v>3.6188180000000001</v>
      </c>
      <c r="DP460">
        <v>4.1171274000000002</v>
      </c>
      <c r="DQ460">
        <v>2.9783802000000001</v>
      </c>
      <c r="DR460">
        <v>2.4469099000000001</v>
      </c>
      <c r="DS460">
        <v>2.9685066</v>
      </c>
      <c r="DT460">
        <v>4.3805870999999996</v>
      </c>
      <c r="DU460">
        <v>3.4820783</v>
      </c>
      <c r="DV460">
        <v>3.8358688000000001</v>
      </c>
      <c r="DW460">
        <v>2.8392624999999998</v>
      </c>
      <c r="DX460">
        <v>2.8685035999999999</v>
      </c>
      <c r="DY460">
        <v>2.7420585000000002</v>
      </c>
      <c r="DZ460">
        <v>3.0024886</v>
      </c>
      <c r="EA460">
        <v>2.9870241000000002</v>
      </c>
      <c r="EB460">
        <v>2.9619211999999999</v>
      </c>
      <c r="EC460">
        <v>2.8867693000000001</v>
      </c>
      <c r="ED460">
        <v>2.9533372</v>
      </c>
      <c r="EE460">
        <v>2.7118568000000001</v>
      </c>
      <c r="EF460">
        <v>3.2353261</v>
      </c>
      <c r="EG460">
        <v>3.5011646999999999</v>
      </c>
      <c r="EH460">
        <v>3.1131804000000001</v>
      </c>
      <c r="EI460">
        <v>3.3814129999999998</v>
      </c>
      <c r="EJ460">
        <v>3.1823423000000002</v>
      </c>
      <c r="EK460">
        <v>3.2100065</v>
      </c>
      <c r="EL460">
        <v>3.0207250000000001</v>
      </c>
      <c r="EM460">
        <v>3.3832092</v>
      </c>
      <c r="EN460">
        <v>2.9036681999999998</v>
      </c>
      <c r="EO460">
        <v>2.7857324999999999</v>
      </c>
      <c r="EP460">
        <v>2.7357545000000001</v>
      </c>
      <c r="EQ460">
        <v>3.7394288000000002</v>
      </c>
      <c r="ER460">
        <v>3.3764354999999999</v>
      </c>
      <c r="ES460">
        <v>3.2359078000000001</v>
      </c>
      <c r="ET460">
        <v>3.0255036</v>
      </c>
      <c r="EU460">
        <v>3.0215144</v>
      </c>
      <c r="EV460">
        <v>2</v>
      </c>
      <c r="EW460">
        <f>MATCH(A460,'[1]BASC2_BRIEF_6yr_DEMOS_ScanInfo '!$H$1:$H$585,0)</f>
        <v>126</v>
      </c>
      <c r="EX460">
        <f>INDEX('[1]BASC2_BRIEF_6yr_DEMOS_ScanInfo '!$L$1:$L$585,EW460)</f>
        <v>2</v>
      </c>
      <c r="EY460">
        <v>4</v>
      </c>
      <c r="EZ460">
        <v>2</v>
      </c>
      <c r="FA460">
        <f t="shared" ref="FA460:FB460" si="110">IF(AND(EZ460=2,EV460=2),5)</f>
        <v>5</v>
      </c>
      <c r="FB460">
        <v>5</v>
      </c>
    </row>
    <row r="461" spans="1:158" x14ac:dyDescent="0.35">
      <c r="A461" t="s">
        <v>272</v>
      </c>
      <c r="B461">
        <v>3.2065985000000001</v>
      </c>
      <c r="C461">
        <v>3.4217930000000001</v>
      </c>
      <c r="D461">
        <v>2.9658891999999999</v>
      </c>
      <c r="E461">
        <v>3.1519094000000001</v>
      </c>
      <c r="F461">
        <v>3.3714344999999999</v>
      </c>
      <c r="G461">
        <v>3.3862568999999998</v>
      </c>
      <c r="H461">
        <v>3.4719869999999999</v>
      </c>
      <c r="I461">
        <v>3.2545350000000002</v>
      </c>
      <c r="J461">
        <v>3.5424535000000001</v>
      </c>
      <c r="K461">
        <v>3.0140397999999999</v>
      </c>
      <c r="L461">
        <v>2.8384843000000002</v>
      </c>
      <c r="M461">
        <v>3.112114</v>
      </c>
      <c r="N461">
        <v>3.5736210000000002</v>
      </c>
      <c r="O461">
        <v>3.3950577000000002</v>
      </c>
      <c r="P461">
        <v>3.1634536</v>
      </c>
      <c r="Q461">
        <v>3.4546483000000001</v>
      </c>
      <c r="R461">
        <v>5.1623229999999998</v>
      </c>
      <c r="S461">
        <v>5.4671192</v>
      </c>
      <c r="T461">
        <v>3.012969</v>
      </c>
      <c r="U461">
        <v>2.9287909999999999</v>
      </c>
      <c r="V461">
        <v>3.4962626000000001</v>
      </c>
      <c r="W461">
        <v>3.0725663000000001</v>
      </c>
      <c r="X461">
        <v>3.0209811000000002</v>
      </c>
      <c r="Y461">
        <v>3.4828551000000001</v>
      </c>
      <c r="Z461">
        <v>3.4646626</v>
      </c>
      <c r="AA461">
        <v>3.337745</v>
      </c>
      <c r="AB461">
        <v>3.2572174</v>
      </c>
      <c r="AC461">
        <v>2.5542145000000001</v>
      </c>
      <c r="AD461">
        <v>2.9347045</v>
      </c>
      <c r="AE461">
        <v>3.3635635000000002</v>
      </c>
      <c r="AF461">
        <v>3.1914539</v>
      </c>
      <c r="AG461">
        <v>4.2632593999999999</v>
      </c>
      <c r="AH461">
        <v>3.3387696999999998</v>
      </c>
      <c r="AI461">
        <v>3.4209228</v>
      </c>
      <c r="AJ461">
        <v>3.4743917</v>
      </c>
      <c r="AK461">
        <v>3.2044592000000001</v>
      </c>
      <c r="AL461">
        <v>3.3402622000000002</v>
      </c>
      <c r="AM461">
        <v>3.4475107</v>
      </c>
      <c r="AN461">
        <v>3.2123148000000001</v>
      </c>
      <c r="AO461">
        <v>3.3291428000000001</v>
      </c>
      <c r="AP461">
        <v>2.9588714</v>
      </c>
      <c r="AQ461">
        <v>2.0667479000000002</v>
      </c>
      <c r="AR461">
        <v>3.4663453</v>
      </c>
      <c r="AS461">
        <v>3.9085025999999998</v>
      </c>
      <c r="AT461">
        <v>2.9275186</v>
      </c>
      <c r="AU461">
        <v>2.3674089999999999</v>
      </c>
      <c r="AV461">
        <v>3.0334742000000001</v>
      </c>
      <c r="AW461">
        <v>4.4541063000000003</v>
      </c>
      <c r="AX461">
        <v>3.5749523999999999</v>
      </c>
      <c r="AY461">
        <v>3.9986522</v>
      </c>
      <c r="AZ461">
        <v>3.0738300999999999</v>
      </c>
      <c r="BA461">
        <v>2.8794016999999998</v>
      </c>
      <c r="BB461">
        <v>2.9102646999999999</v>
      </c>
      <c r="BC461">
        <v>3.1538436000000001</v>
      </c>
      <c r="BD461">
        <v>2.9146253999999998</v>
      </c>
      <c r="BE461">
        <v>3.2506168</v>
      </c>
      <c r="BF461">
        <v>2.8192884999999999</v>
      </c>
      <c r="BG461">
        <v>2.7244527000000001</v>
      </c>
      <c r="BH461">
        <v>2.6209270999999998</v>
      </c>
      <c r="BI461">
        <v>2.9123757000000001</v>
      </c>
      <c r="BJ461">
        <v>2.9809698999999998</v>
      </c>
      <c r="BK461">
        <v>2.8903761000000001</v>
      </c>
      <c r="BL461">
        <v>3.0972455000000001</v>
      </c>
      <c r="BM461">
        <v>3.1511672000000002</v>
      </c>
      <c r="BN461">
        <v>3.3085878000000002</v>
      </c>
      <c r="BO461">
        <v>2.9381794999999999</v>
      </c>
      <c r="BP461">
        <v>2.881119</v>
      </c>
      <c r="BQ461">
        <v>2.7751553000000002</v>
      </c>
      <c r="BR461">
        <v>2.9074810000000002</v>
      </c>
      <c r="BS461">
        <v>2.7817967000000001</v>
      </c>
      <c r="BT461">
        <v>3.9062388000000001</v>
      </c>
      <c r="BU461">
        <v>3.1488326</v>
      </c>
      <c r="BV461">
        <v>3.1692697999999999</v>
      </c>
      <c r="BW461">
        <v>2.9702497000000001</v>
      </c>
      <c r="BX461">
        <v>3.1150937000000001</v>
      </c>
      <c r="BY461">
        <v>3.2394580999999998</v>
      </c>
      <c r="BZ461">
        <v>3.2290348999999998</v>
      </c>
      <c r="CA461">
        <v>2.8569295000000001</v>
      </c>
      <c r="CB461">
        <v>2.8821759</v>
      </c>
      <c r="CC461">
        <v>3.5096444999999998</v>
      </c>
      <c r="CD461">
        <v>3.5105433000000001</v>
      </c>
      <c r="CE461">
        <v>3.1810341000000002</v>
      </c>
      <c r="CF461">
        <v>3.2406025000000001</v>
      </c>
      <c r="CG461">
        <v>3.7432625000000002</v>
      </c>
      <c r="CH461">
        <v>2.7721662999999999</v>
      </c>
      <c r="CI461">
        <v>2.8213449000000002</v>
      </c>
      <c r="CJ461">
        <v>3.2074554000000002</v>
      </c>
      <c r="CK461">
        <v>3.4856079000000002</v>
      </c>
      <c r="CL461">
        <v>3.2600813</v>
      </c>
      <c r="CM461">
        <v>3.0685897</v>
      </c>
      <c r="CN461">
        <v>3.3356583</v>
      </c>
      <c r="CO461">
        <v>5.2628522000000002</v>
      </c>
      <c r="CP461">
        <v>6.2886052000000001</v>
      </c>
      <c r="CQ461">
        <v>3.1913931</v>
      </c>
      <c r="CR461">
        <v>2.9687147</v>
      </c>
      <c r="CS461">
        <v>3.5240404999999999</v>
      </c>
      <c r="CT461">
        <v>3.1847074000000002</v>
      </c>
      <c r="CU461">
        <v>3.1887975000000002</v>
      </c>
      <c r="CV461">
        <v>3.4499357000000002</v>
      </c>
      <c r="CW461">
        <v>3.4118013</v>
      </c>
      <c r="CX461">
        <v>3.0642664000000002</v>
      </c>
      <c r="CY461">
        <v>3.1595730999999998</v>
      </c>
      <c r="CZ461">
        <v>2.4486165</v>
      </c>
      <c r="DA461">
        <v>2.8328167999999998</v>
      </c>
      <c r="DB461">
        <v>3.3892262</v>
      </c>
      <c r="DC461">
        <v>3.0797458</v>
      </c>
      <c r="DD461">
        <v>4.0043987999999997</v>
      </c>
      <c r="DE461">
        <v>3.0892754</v>
      </c>
      <c r="DF461">
        <v>3.3994092999999999</v>
      </c>
      <c r="DG461">
        <v>3.7648872999999998</v>
      </c>
      <c r="DH461">
        <v>2.7338219000000001</v>
      </c>
      <c r="DI461">
        <v>3.3005201999999998</v>
      </c>
      <c r="DJ461">
        <v>3.4722724</v>
      </c>
      <c r="DK461">
        <v>3.3844726000000001</v>
      </c>
      <c r="DL461">
        <v>3.0743067000000002</v>
      </c>
      <c r="DM461">
        <v>2.7767312999999998</v>
      </c>
      <c r="DN461">
        <v>2.1069898999999999</v>
      </c>
      <c r="DO461">
        <v>2.9896357</v>
      </c>
      <c r="DP461">
        <v>4.2104564</v>
      </c>
      <c r="DQ461">
        <v>2.9802799000000002</v>
      </c>
      <c r="DR461">
        <v>2.4677278999999999</v>
      </c>
      <c r="DS461">
        <v>3.0199026999999998</v>
      </c>
      <c r="DT461">
        <v>4.2795043000000001</v>
      </c>
      <c r="DU461">
        <v>3.5360610000000001</v>
      </c>
      <c r="DV461">
        <v>3.9640110000000002</v>
      </c>
      <c r="DW461">
        <v>3.0141610999999999</v>
      </c>
      <c r="DX461">
        <v>3.0700774000000002</v>
      </c>
      <c r="DY461">
        <v>2.9735524999999998</v>
      </c>
      <c r="DZ461">
        <v>3.0586989</v>
      </c>
      <c r="EA461">
        <v>2.8041117</v>
      </c>
      <c r="EB461">
        <v>3.0555043</v>
      </c>
      <c r="EC461">
        <v>2.8467528999999998</v>
      </c>
      <c r="ED461">
        <v>2.8405919000000002</v>
      </c>
      <c r="EE461">
        <v>2.8456402000000001</v>
      </c>
      <c r="EF461">
        <v>3.0884990999999999</v>
      </c>
      <c r="EG461">
        <v>3.0882306000000002</v>
      </c>
      <c r="EH461">
        <v>2.9936571000000001</v>
      </c>
      <c r="EI461">
        <v>3.2328846000000002</v>
      </c>
      <c r="EJ461">
        <v>2.7498385999999999</v>
      </c>
      <c r="EK461">
        <v>3.3686581000000002</v>
      </c>
      <c r="EL461">
        <v>3.0217342</v>
      </c>
      <c r="EM461">
        <v>2.9589224000000001</v>
      </c>
      <c r="EN461">
        <v>2.6555648000000001</v>
      </c>
      <c r="EO461">
        <v>2.9054410000000002</v>
      </c>
      <c r="EP461">
        <v>2.8086943999999998</v>
      </c>
      <c r="EQ461">
        <v>3.1100528000000001</v>
      </c>
      <c r="ER461">
        <v>3.0945852</v>
      </c>
      <c r="ES461">
        <v>3.2249088000000001</v>
      </c>
      <c r="ET461">
        <v>3.0272822000000001</v>
      </c>
      <c r="EU461">
        <v>3.1809957</v>
      </c>
      <c r="EV461">
        <v>1</v>
      </c>
      <c r="EW461">
        <f>MATCH(A461,'[1]BASC2_BRIEF_6yr_DEMOS_ScanInfo '!$H$1:$H$585,0)</f>
        <v>133</v>
      </c>
      <c r="EX461">
        <f>INDEX('[1]BASC2_BRIEF_6yr_DEMOS_ScanInfo '!$L$1:$L$585,EW461)</f>
        <v>2</v>
      </c>
      <c r="EY461">
        <v>4</v>
      </c>
      <c r="EZ461">
        <v>2</v>
      </c>
      <c r="FA461">
        <f>IF(AND(EZ461=2,EV461=1),3)</f>
        <v>3</v>
      </c>
      <c r="FB461">
        <v>3</v>
      </c>
    </row>
    <row r="462" spans="1:158" x14ac:dyDescent="0.35">
      <c r="A462" t="s">
        <v>273</v>
      </c>
      <c r="B462">
        <v>3.7652147</v>
      </c>
      <c r="C462">
        <v>3.0735690999999998</v>
      </c>
      <c r="D462">
        <v>3.0553956000000002</v>
      </c>
      <c r="E462">
        <v>2.9927725999999999</v>
      </c>
      <c r="F462">
        <v>3.8375064999999999</v>
      </c>
      <c r="G462">
        <v>3.6169373999999999</v>
      </c>
      <c r="H462">
        <v>3.1994289999999999</v>
      </c>
      <c r="I462">
        <v>3.2446101000000001</v>
      </c>
      <c r="J462">
        <v>3.3535020000000002</v>
      </c>
      <c r="K462">
        <v>2.7482183</v>
      </c>
      <c r="L462">
        <v>3.135005</v>
      </c>
      <c r="M462">
        <v>3.2911730000000001</v>
      </c>
      <c r="N462">
        <v>3.6502469</v>
      </c>
      <c r="O462">
        <v>3.3794539000000001</v>
      </c>
      <c r="P462">
        <v>3.2010869999999998</v>
      </c>
      <c r="Q462">
        <v>3.5884062999999999</v>
      </c>
      <c r="R462">
        <v>4.5313224999999999</v>
      </c>
      <c r="S462">
        <v>6.0808042999999996</v>
      </c>
      <c r="T462">
        <v>3.2201118000000002</v>
      </c>
      <c r="U462">
        <v>3.0935945999999999</v>
      </c>
      <c r="V462">
        <v>3.5122800000000001</v>
      </c>
      <c r="W462">
        <v>3.2559583000000001</v>
      </c>
      <c r="X462">
        <v>3.2055737999999998</v>
      </c>
      <c r="Y462">
        <v>3.6458510999999998</v>
      </c>
      <c r="Z462">
        <v>3.5946707999999998</v>
      </c>
      <c r="AA462">
        <v>3.1193702000000001</v>
      </c>
      <c r="AB462">
        <v>3.2650787999999999</v>
      </c>
      <c r="AC462">
        <v>2.6526388999999999</v>
      </c>
      <c r="AD462">
        <v>3.1024001000000001</v>
      </c>
      <c r="AE462">
        <v>3.4208235999999999</v>
      </c>
      <c r="AF462">
        <v>3.4185009000000002</v>
      </c>
      <c r="AG462">
        <v>4.4160719000000004</v>
      </c>
      <c r="AH462">
        <v>3.2165780000000002</v>
      </c>
      <c r="AI462">
        <v>3.7023635000000001</v>
      </c>
      <c r="AJ462">
        <v>3.8691428000000001</v>
      </c>
      <c r="AK462">
        <v>3.2140634000000001</v>
      </c>
      <c r="AL462">
        <v>3.6561184</v>
      </c>
      <c r="AM462">
        <v>3.4465628000000001</v>
      </c>
      <c r="AN462">
        <v>3.1112025000000001</v>
      </c>
      <c r="AO462">
        <v>3.2262845000000002</v>
      </c>
      <c r="AP462">
        <v>2.9626963000000002</v>
      </c>
      <c r="AQ462">
        <v>2.1544577999999999</v>
      </c>
      <c r="AR462">
        <v>3.281317</v>
      </c>
      <c r="AS462">
        <v>4.2022471000000001</v>
      </c>
      <c r="AT462">
        <v>2.9785917</v>
      </c>
      <c r="AU462">
        <v>2.4780120999999999</v>
      </c>
      <c r="AV462">
        <v>3.0592432000000001</v>
      </c>
      <c r="AW462">
        <v>6.2730211999999996</v>
      </c>
      <c r="AX462">
        <v>3.3620958000000001</v>
      </c>
      <c r="AY462">
        <v>4.3528055999999999</v>
      </c>
      <c r="AZ462">
        <v>3.3175327999999999</v>
      </c>
      <c r="BA462">
        <v>3.1164987000000002</v>
      </c>
      <c r="BB462">
        <v>2.9958065</v>
      </c>
      <c r="BC462">
        <v>3.1208109999999998</v>
      </c>
      <c r="BD462">
        <v>3.0394464000000001</v>
      </c>
      <c r="BE462">
        <v>3.2642240999999999</v>
      </c>
      <c r="BF462">
        <v>2.8307747999999999</v>
      </c>
      <c r="BG462">
        <v>2.6733935</v>
      </c>
      <c r="BH462">
        <v>2.6337487999999998</v>
      </c>
      <c r="BI462">
        <v>2.990402</v>
      </c>
      <c r="BJ462">
        <v>3.1939351999999999</v>
      </c>
      <c r="BK462">
        <v>3.1485715000000001</v>
      </c>
      <c r="BL462">
        <v>2.8546497999999998</v>
      </c>
      <c r="BM462">
        <v>2.7025294</v>
      </c>
      <c r="BN462">
        <v>3.0417367999999998</v>
      </c>
      <c r="BO462">
        <v>3.0732973000000001</v>
      </c>
      <c r="BP462">
        <v>3.0350489999999999</v>
      </c>
      <c r="BQ462">
        <v>2.8029839999999999</v>
      </c>
      <c r="BR462">
        <v>2.7966932999999998</v>
      </c>
      <c r="BS462">
        <v>2.8594930000000001</v>
      </c>
      <c r="BT462">
        <v>3.7853162</v>
      </c>
      <c r="BU462">
        <v>2.9855871</v>
      </c>
      <c r="BV462">
        <v>3.2973001000000002</v>
      </c>
      <c r="BW462">
        <v>3.0088594</v>
      </c>
      <c r="BX462">
        <v>3.1962275999999998</v>
      </c>
      <c r="BY462">
        <v>3.5082154000000001</v>
      </c>
      <c r="BZ462">
        <v>3.5511463000000001</v>
      </c>
      <c r="CA462">
        <v>2.8586178000000002</v>
      </c>
      <c r="CB462">
        <v>3.0925137999999999</v>
      </c>
      <c r="CC462">
        <v>3.7905802999999998</v>
      </c>
      <c r="CD462">
        <v>3.4945965000000001</v>
      </c>
      <c r="CE462">
        <v>3.5506921</v>
      </c>
      <c r="CF462">
        <v>3.1587801</v>
      </c>
      <c r="CG462">
        <v>3.9558468000000002</v>
      </c>
      <c r="CH462">
        <v>2.9599600000000001</v>
      </c>
      <c r="CI462">
        <v>3.0814520999999999</v>
      </c>
      <c r="CJ462">
        <v>3.0955743999999998</v>
      </c>
      <c r="CK462">
        <v>4.0271635000000003</v>
      </c>
      <c r="CL462">
        <v>3.2590596999999999</v>
      </c>
      <c r="CM462">
        <v>3.2415699999999998</v>
      </c>
      <c r="CN462">
        <v>3.4929866999999999</v>
      </c>
      <c r="CO462">
        <v>5.0815305999999998</v>
      </c>
      <c r="CP462">
        <v>5.8143181999999998</v>
      </c>
      <c r="CQ462">
        <v>3.1087891999999999</v>
      </c>
      <c r="CR462">
        <v>2.9439348999999999</v>
      </c>
      <c r="CS462">
        <v>4.0283050999999999</v>
      </c>
      <c r="CT462">
        <v>3.2438107</v>
      </c>
      <c r="CU462">
        <v>3.2787473</v>
      </c>
      <c r="CV462">
        <v>3.8631728000000001</v>
      </c>
      <c r="CW462">
        <v>3.4833109000000002</v>
      </c>
      <c r="CX462">
        <v>3.1802060999999999</v>
      </c>
      <c r="CY462">
        <v>3.2332594000000001</v>
      </c>
      <c r="CZ462">
        <v>2.6126510999999999</v>
      </c>
      <c r="DA462">
        <v>2.8898320000000002</v>
      </c>
      <c r="DB462">
        <v>3.3425750999999999</v>
      </c>
      <c r="DC462">
        <v>3.5278809</v>
      </c>
      <c r="DD462">
        <v>3.7891183000000002</v>
      </c>
      <c r="DE462">
        <v>3.1862303999999999</v>
      </c>
      <c r="DF462">
        <v>3.7363559999999998</v>
      </c>
      <c r="DG462">
        <v>4.3033251999999997</v>
      </c>
      <c r="DH462">
        <v>3.1110082000000001</v>
      </c>
      <c r="DI462">
        <v>3.7147496000000002</v>
      </c>
      <c r="DJ462">
        <v>3.5526347</v>
      </c>
      <c r="DK462">
        <v>3.3687364999999998</v>
      </c>
      <c r="DL462">
        <v>2.8473858999999999</v>
      </c>
      <c r="DM462">
        <v>2.8544862000000002</v>
      </c>
      <c r="DN462">
        <v>2.180526</v>
      </c>
      <c r="DO462">
        <v>3.1827027999999999</v>
      </c>
      <c r="DP462">
        <v>4.3017683</v>
      </c>
      <c r="DQ462">
        <v>3.0544633999999999</v>
      </c>
      <c r="DR462">
        <v>2.3427764999999998</v>
      </c>
      <c r="DS462">
        <v>2.9233631999999998</v>
      </c>
      <c r="DT462">
        <v>4.7872038000000003</v>
      </c>
      <c r="DU462">
        <v>4.1470218000000001</v>
      </c>
      <c r="DV462">
        <v>3.3182825999999999</v>
      </c>
      <c r="DW462">
        <v>3.4660156</v>
      </c>
      <c r="DX462">
        <v>2.9411013000000001</v>
      </c>
      <c r="DY462">
        <v>2.8685553000000001</v>
      </c>
      <c r="DZ462">
        <v>3.1591610999999999</v>
      </c>
      <c r="EA462">
        <v>2.9299564</v>
      </c>
      <c r="EB462">
        <v>3.4678382999999999</v>
      </c>
      <c r="EC462">
        <v>3.0212306999999998</v>
      </c>
      <c r="ED462">
        <v>2.6686857000000002</v>
      </c>
      <c r="EE462">
        <v>2.7154083</v>
      </c>
      <c r="EF462">
        <v>3.0075962999999999</v>
      </c>
      <c r="EG462">
        <v>3.3793563999999998</v>
      </c>
      <c r="EH462">
        <v>2.8807657</v>
      </c>
      <c r="EI462">
        <v>3.5362518000000001</v>
      </c>
      <c r="EJ462">
        <v>3.5459763999999998</v>
      </c>
      <c r="EK462">
        <v>3.2420168</v>
      </c>
      <c r="EL462">
        <v>3.1388006000000002</v>
      </c>
      <c r="EM462">
        <v>3.4060068000000001</v>
      </c>
      <c r="EN462">
        <v>2.8944125000000001</v>
      </c>
      <c r="EO462">
        <v>2.8626163</v>
      </c>
      <c r="EP462">
        <v>2.6737535000000001</v>
      </c>
      <c r="EQ462">
        <v>3.9566433000000001</v>
      </c>
      <c r="ER462">
        <v>3.3810088999999999</v>
      </c>
      <c r="ES462">
        <v>3.6081731000000001</v>
      </c>
      <c r="ET462">
        <v>3.1530372999999998</v>
      </c>
      <c r="EU462">
        <v>3.0212726999999999</v>
      </c>
      <c r="EV462">
        <v>1</v>
      </c>
      <c r="EW462">
        <f>MATCH(A462,'[1]BASC2_BRIEF_6yr_DEMOS_ScanInfo '!$H$1:$H$585,0)</f>
        <v>136</v>
      </c>
      <c r="EX462">
        <f>INDEX('[1]BASC2_BRIEF_6yr_DEMOS_ScanInfo '!$L$1:$L$585,EW462)</f>
        <v>1</v>
      </c>
      <c r="EY462">
        <v>4</v>
      </c>
      <c r="EZ462">
        <v>1</v>
      </c>
      <c r="FA462">
        <f t="shared" si="108"/>
        <v>2</v>
      </c>
      <c r="FB462">
        <v>2</v>
      </c>
    </row>
    <row r="463" spans="1:158" x14ac:dyDescent="0.35">
      <c r="A463" t="s">
        <v>320</v>
      </c>
      <c r="B463">
        <v>3.2630732</v>
      </c>
      <c r="C463">
        <v>2.9332888000000001</v>
      </c>
      <c r="D463">
        <v>2.7729292000000001</v>
      </c>
      <c r="E463">
        <v>3.0320733</v>
      </c>
      <c r="F463">
        <v>3.2448039</v>
      </c>
      <c r="G463">
        <v>3.2587583000000002</v>
      </c>
      <c r="H463">
        <v>3.1320538999999998</v>
      </c>
      <c r="I463">
        <v>3.0892540999999998</v>
      </c>
      <c r="J463">
        <v>3.5352128</v>
      </c>
      <c r="K463">
        <v>3.1918337000000001</v>
      </c>
      <c r="L463">
        <v>2.812084</v>
      </c>
      <c r="M463">
        <v>3.1627985999999999</v>
      </c>
      <c r="N463">
        <v>3.2675904999999998</v>
      </c>
      <c r="O463">
        <v>3.0899320000000001</v>
      </c>
      <c r="P463">
        <v>3.1389727999999999</v>
      </c>
      <c r="Q463">
        <v>3.3225055000000001</v>
      </c>
      <c r="R463">
        <v>5.4704708999999996</v>
      </c>
      <c r="S463">
        <v>6.3088856</v>
      </c>
      <c r="T463">
        <v>2.9969614</v>
      </c>
      <c r="U463">
        <v>2.6795835000000001</v>
      </c>
      <c r="V463">
        <v>3.3422222000000001</v>
      </c>
      <c r="W463">
        <v>3.0819139</v>
      </c>
      <c r="X463">
        <v>3.2059373999999998</v>
      </c>
      <c r="Y463">
        <v>3.4973257000000002</v>
      </c>
      <c r="Z463">
        <v>3.0991542000000001</v>
      </c>
      <c r="AA463">
        <v>3.2463768000000002</v>
      </c>
      <c r="AB463">
        <v>2.9311745</v>
      </c>
      <c r="AC463">
        <v>2.5055873000000002</v>
      </c>
      <c r="AD463">
        <v>2.9223213000000001</v>
      </c>
      <c r="AE463">
        <v>3.1936420999999999</v>
      </c>
      <c r="AF463">
        <v>3.1565761999999999</v>
      </c>
      <c r="AG463">
        <v>3.6451304000000002</v>
      </c>
      <c r="AH463">
        <v>3.1283514000000001</v>
      </c>
      <c r="AI463">
        <v>3.5261184999999999</v>
      </c>
      <c r="AJ463">
        <v>3.9461483999999998</v>
      </c>
      <c r="AK463">
        <v>3.0267286000000002</v>
      </c>
      <c r="AL463">
        <v>3.1605492000000002</v>
      </c>
      <c r="AM463">
        <v>3.3950138000000001</v>
      </c>
      <c r="AN463">
        <v>3.2650025</v>
      </c>
      <c r="AO463">
        <v>3.0961837999999999</v>
      </c>
      <c r="AP463">
        <v>2.9397361000000002</v>
      </c>
      <c r="AQ463">
        <v>2.1546406999999999</v>
      </c>
      <c r="AR463">
        <v>3.1494366999999999</v>
      </c>
      <c r="AS463">
        <v>4.1295447000000003</v>
      </c>
      <c r="AT463">
        <v>2.7584244999999998</v>
      </c>
      <c r="AU463">
        <v>2.3537168999999998</v>
      </c>
      <c r="AV463">
        <v>2.7402495999999998</v>
      </c>
      <c r="AW463">
        <v>5.1604036999999998</v>
      </c>
      <c r="AX463">
        <v>3.8478971</v>
      </c>
      <c r="AY463">
        <v>3.7277450999999999</v>
      </c>
      <c r="AZ463">
        <v>3.0050892999999999</v>
      </c>
      <c r="BA463">
        <v>2.8807532999999999</v>
      </c>
      <c r="BB463">
        <v>2.8336785</v>
      </c>
      <c r="BC463">
        <v>2.8897579000000002</v>
      </c>
      <c r="BD463">
        <v>2.8376496000000002</v>
      </c>
      <c r="BE463">
        <v>2.6379974000000002</v>
      </c>
      <c r="BF463">
        <v>2.6674752000000002</v>
      </c>
      <c r="BG463">
        <v>2.5867149999999999</v>
      </c>
      <c r="BH463">
        <v>2.5944099</v>
      </c>
      <c r="BI463">
        <v>2.5880046000000001</v>
      </c>
      <c r="BJ463">
        <v>2.8550453</v>
      </c>
      <c r="BK463">
        <v>2.9622519</v>
      </c>
      <c r="BL463">
        <v>3.1786039000000001</v>
      </c>
      <c r="BM463">
        <v>2.6396196000000001</v>
      </c>
      <c r="BN463">
        <v>3.1817815</v>
      </c>
      <c r="BO463">
        <v>2.8923953</v>
      </c>
      <c r="BP463">
        <v>3.1560912000000001</v>
      </c>
      <c r="BQ463">
        <v>2.7357802000000002</v>
      </c>
      <c r="BR463">
        <v>2.7095720999999999</v>
      </c>
      <c r="BS463">
        <v>2.8428879</v>
      </c>
      <c r="BT463">
        <v>3.3667058999999999</v>
      </c>
      <c r="BU463">
        <v>3.1986964000000002</v>
      </c>
      <c r="BV463">
        <v>3.1849804000000002</v>
      </c>
      <c r="BW463">
        <v>2.9477749000000002</v>
      </c>
      <c r="BX463">
        <v>2.8745778</v>
      </c>
      <c r="BY463">
        <v>3.3113226999999998</v>
      </c>
      <c r="BZ463">
        <v>3.0349113999999999</v>
      </c>
      <c r="CA463">
        <v>2.8393402000000001</v>
      </c>
      <c r="CB463">
        <v>3.0429873000000001</v>
      </c>
      <c r="CC463">
        <v>3.2156438999999999</v>
      </c>
      <c r="CD463">
        <v>3.2573241999999998</v>
      </c>
      <c r="CE463">
        <v>3.2050581</v>
      </c>
      <c r="CF463">
        <v>3.0114241000000002</v>
      </c>
      <c r="CG463">
        <v>3.541687</v>
      </c>
      <c r="CH463">
        <v>2.8734679000000001</v>
      </c>
      <c r="CI463">
        <v>2.7365569999999999</v>
      </c>
      <c r="CJ463">
        <v>3.1950061000000001</v>
      </c>
      <c r="CK463">
        <v>3.9460381999999998</v>
      </c>
      <c r="CL463">
        <v>3.1665310999999998</v>
      </c>
      <c r="CM463">
        <v>3.1204027999999999</v>
      </c>
      <c r="CN463">
        <v>3.3507408999999999</v>
      </c>
      <c r="CO463">
        <v>5.4464502000000001</v>
      </c>
      <c r="CP463">
        <v>5.5704650999999998</v>
      </c>
      <c r="CQ463">
        <v>3.0686517000000002</v>
      </c>
      <c r="CR463">
        <v>2.9502970999999998</v>
      </c>
      <c r="CS463">
        <v>3.5952768000000002</v>
      </c>
      <c r="CT463">
        <v>3.2111660999999998</v>
      </c>
      <c r="CU463">
        <v>3.1293454000000001</v>
      </c>
      <c r="CV463">
        <v>3.4663192999999999</v>
      </c>
      <c r="CW463">
        <v>3.3970120000000001</v>
      </c>
      <c r="CX463">
        <v>3.2387725999999999</v>
      </c>
      <c r="CY463">
        <v>2.9572880000000001</v>
      </c>
      <c r="CZ463">
        <v>2.5221577000000002</v>
      </c>
      <c r="DA463">
        <v>2.9931405</v>
      </c>
      <c r="DB463">
        <v>3.1531878</v>
      </c>
      <c r="DC463">
        <v>3.0860962999999999</v>
      </c>
      <c r="DD463">
        <v>3.5956983999999999</v>
      </c>
      <c r="DE463">
        <v>3.0528550000000001</v>
      </c>
      <c r="DF463">
        <v>3.4133458000000001</v>
      </c>
      <c r="DG463">
        <v>3.6805246</v>
      </c>
      <c r="DH463">
        <v>3.0638752</v>
      </c>
      <c r="DI463">
        <v>3.5984128000000002</v>
      </c>
      <c r="DJ463">
        <v>3.4863266999999998</v>
      </c>
      <c r="DK463">
        <v>3.2268528999999999</v>
      </c>
      <c r="DL463">
        <v>3.0297477000000002</v>
      </c>
      <c r="DM463">
        <v>2.9237790000000001</v>
      </c>
      <c r="DN463">
        <v>2.0859754000000001</v>
      </c>
      <c r="DO463">
        <v>3.1057184000000002</v>
      </c>
      <c r="DP463">
        <v>3.9404607</v>
      </c>
      <c r="DQ463">
        <v>2.9974630000000002</v>
      </c>
      <c r="DR463">
        <v>2.3899745999999999</v>
      </c>
      <c r="DS463">
        <v>2.7662046</v>
      </c>
      <c r="DT463">
        <v>4.5803799999999999</v>
      </c>
      <c r="DU463">
        <v>3.5675454000000002</v>
      </c>
      <c r="DV463">
        <v>3.7065146000000002</v>
      </c>
      <c r="DW463">
        <v>3.1167655000000001</v>
      </c>
      <c r="DX463">
        <v>2.9414275000000001</v>
      </c>
      <c r="DY463">
        <v>2.9399953000000001</v>
      </c>
      <c r="DZ463">
        <v>2.8479961999999999</v>
      </c>
      <c r="EA463">
        <v>2.9052373999999999</v>
      </c>
      <c r="EB463">
        <v>3.1044266</v>
      </c>
      <c r="EC463">
        <v>2.8391728000000001</v>
      </c>
      <c r="ED463">
        <v>2.7470726999999999</v>
      </c>
      <c r="EE463">
        <v>2.6156527999999999</v>
      </c>
      <c r="EF463">
        <v>2.9089165000000001</v>
      </c>
      <c r="EG463">
        <v>2.8484020000000001</v>
      </c>
      <c r="EH463">
        <v>2.9409401000000002</v>
      </c>
      <c r="EI463">
        <v>3.0178931000000002</v>
      </c>
      <c r="EJ463">
        <v>2.7056258</v>
      </c>
      <c r="EK463">
        <v>3.1722082999999999</v>
      </c>
      <c r="EL463">
        <v>2.9972243000000001</v>
      </c>
      <c r="EM463">
        <v>3.1269369</v>
      </c>
      <c r="EN463">
        <v>2.7808098999999999</v>
      </c>
      <c r="EO463">
        <v>2.8587823000000001</v>
      </c>
      <c r="EP463">
        <v>2.8925912</v>
      </c>
      <c r="EQ463">
        <v>3.5390491000000002</v>
      </c>
      <c r="ER463">
        <v>3.0351615000000001</v>
      </c>
      <c r="ES463">
        <v>3.5015999999999998</v>
      </c>
      <c r="ET463">
        <v>3.0460815000000001</v>
      </c>
      <c r="EU463">
        <v>2.8432496</v>
      </c>
      <c r="EV463">
        <v>1</v>
      </c>
      <c r="EW463">
        <f>MATCH(A463,'[1]BASC2_BRIEF_6yr_DEMOS_ScanInfo '!$H$1:$H$585,0)</f>
        <v>151</v>
      </c>
      <c r="EX463">
        <f>INDEX('[1]BASC2_BRIEF_6yr_DEMOS_ScanInfo '!$L$1:$L$585,EW463)</f>
        <v>2</v>
      </c>
      <c r="EY463">
        <v>4</v>
      </c>
      <c r="EZ463">
        <v>2</v>
      </c>
      <c r="FA463">
        <f>IF(AND(EZ463=2,EV463=1),3)</f>
        <v>3</v>
      </c>
      <c r="FB463">
        <v>3</v>
      </c>
    </row>
    <row r="464" spans="1:158" x14ac:dyDescent="0.35">
      <c r="A464" t="s">
        <v>37</v>
      </c>
      <c r="B464">
        <v>4.0085157999999996</v>
      </c>
      <c r="C464">
        <v>3.3572177999999999</v>
      </c>
      <c r="D464">
        <v>3.1367957999999998</v>
      </c>
      <c r="E464">
        <v>3.2366058999999998</v>
      </c>
      <c r="F464">
        <v>4.2831201999999999</v>
      </c>
      <c r="G464">
        <v>3.5392353999999999</v>
      </c>
      <c r="H464">
        <v>3.1098216000000001</v>
      </c>
      <c r="I464">
        <v>3.3618701</v>
      </c>
      <c r="J464">
        <v>3.6578574000000001</v>
      </c>
      <c r="K464">
        <v>2.8661984999999999</v>
      </c>
      <c r="L464">
        <v>2.9067607</v>
      </c>
      <c r="M464">
        <v>3.8065426000000002</v>
      </c>
      <c r="N464">
        <v>4.0512724000000002</v>
      </c>
      <c r="O464">
        <v>3.8493803</v>
      </c>
      <c r="P464">
        <v>3.5970156000000002</v>
      </c>
      <c r="Q464">
        <v>4.0297318000000004</v>
      </c>
      <c r="R464">
        <v>4.8834571999999996</v>
      </c>
      <c r="S464">
        <v>5.5950017000000001</v>
      </c>
      <c r="T464">
        <v>3.1116662000000002</v>
      </c>
      <c r="U464">
        <v>3.3823042000000001</v>
      </c>
      <c r="V464">
        <v>4.0117611999999996</v>
      </c>
      <c r="W464">
        <v>3.1728909000000001</v>
      </c>
      <c r="X464">
        <v>3.0960934</v>
      </c>
      <c r="Y464">
        <v>3.5841148</v>
      </c>
      <c r="Z464">
        <v>3.4625056000000001</v>
      </c>
      <c r="AA464">
        <v>3.475317</v>
      </c>
      <c r="AB464">
        <v>3.4193074999999999</v>
      </c>
      <c r="AC464">
        <v>2.9269010999999998</v>
      </c>
      <c r="AD464">
        <v>3.1694171</v>
      </c>
      <c r="AE464">
        <v>3.6593957000000001</v>
      </c>
      <c r="AF464">
        <v>3.4921433999999998</v>
      </c>
      <c r="AG464">
        <v>3.4254286</v>
      </c>
      <c r="AH464">
        <v>3.4211485000000001</v>
      </c>
      <c r="AI464">
        <v>3.9043397999999998</v>
      </c>
      <c r="AJ464">
        <v>4.0444345000000004</v>
      </c>
      <c r="AK464">
        <v>3.2350245000000002</v>
      </c>
      <c r="AL464">
        <v>3.5094175000000001</v>
      </c>
      <c r="AM464">
        <v>3.7732553000000002</v>
      </c>
      <c r="AN464">
        <v>3.3435290000000002</v>
      </c>
      <c r="AO464">
        <v>3.2403042000000002</v>
      </c>
      <c r="AP464">
        <v>2.9410994000000001</v>
      </c>
      <c r="AQ464">
        <v>2.1229364999999998</v>
      </c>
      <c r="AR464">
        <v>3.3085803999999999</v>
      </c>
      <c r="AS464">
        <v>4.2520761</v>
      </c>
      <c r="AT464">
        <v>2.9672303000000002</v>
      </c>
      <c r="AU464">
        <v>2.7887251000000002</v>
      </c>
      <c r="AV464">
        <v>3.2501823999999999</v>
      </c>
      <c r="AW464">
        <v>4.4647031000000004</v>
      </c>
      <c r="AX464">
        <v>3.6701598</v>
      </c>
      <c r="AY464">
        <v>3.438812</v>
      </c>
      <c r="AZ464">
        <v>3.4031978000000001</v>
      </c>
      <c r="BA464">
        <v>3.8508165000000001</v>
      </c>
      <c r="BB464">
        <v>3.2227077</v>
      </c>
      <c r="BC464">
        <v>3.2170873000000002</v>
      </c>
      <c r="BD464">
        <v>3.3539621999999998</v>
      </c>
      <c r="BE464">
        <v>2.9795053</v>
      </c>
      <c r="BF464">
        <v>2.9275335999999998</v>
      </c>
      <c r="BG464">
        <v>2.9277072</v>
      </c>
      <c r="BH464">
        <v>2.9104302</v>
      </c>
      <c r="BI464">
        <v>3.1270465999999999</v>
      </c>
      <c r="BJ464">
        <v>3.2481317999999999</v>
      </c>
      <c r="BK464">
        <v>3.0220435000000001</v>
      </c>
      <c r="BL464">
        <v>3.8273229999999998</v>
      </c>
      <c r="BM464">
        <v>3.4490728000000002</v>
      </c>
      <c r="BN464">
        <v>3.3714453999999998</v>
      </c>
      <c r="BO464">
        <v>3.1850445000000001</v>
      </c>
      <c r="BP464">
        <v>2.8885667000000002</v>
      </c>
      <c r="BQ464">
        <v>2.9627751999999998</v>
      </c>
      <c r="BR464">
        <v>3.0856501999999999</v>
      </c>
      <c r="BS464">
        <v>2.9249401000000002</v>
      </c>
      <c r="BT464">
        <v>3.2583456000000002</v>
      </c>
      <c r="BU464">
        <v>3.5090625000000002</v>
      </c>
      <c r="BV464">
        <v>3.6342454000000002</v>
      </c>
      <c r="BW464">
        <v>3.1039631000000001</v>
      </c>
      <c r="BX464">
        <v>3.2081943000000002</v>
      </c>
      <c r="BY464">
        <v>3.6641035</v>
      </c>
      <c r="BZ464">
        <v>3.6325368999999998</v>
      </c>
      <c r="CA464">
        <v>3.1675724999999999</v>
      </c>
      <c r="CB464">
        <v>3.2796223000000002</v>
      </c>
      <c r="CC464">
        <v>3.9374452</v>
      </c>
      <c r="CD464">
        <v>3.7759776</v>
      </c>
      <c r="CE464">
        <v>3.5329191999999998</v>
      </c>
      <c r="CF464">
        <v>3.1780734000000002</v>
      </c>
      <c r="CG464">
        <v>4.3770350999999996</v>
      </c>
      <c r="CH464">
        <v>2.916245</v>
      </c>
      <c r="CI464">
        <v>3.0751061000000002</v>
      </c>
      <c r="CJ464">
        <v>3.3819675</v>
      </c>
      <c r="CK464">
        <v>3.8554510999999998</v>
      </c>
      <c r="CL464">
        <v>3.6736612000000002</v>
      </c>
      <c r="CM464">
        <v>3.5424755000000001</v>
      </c>
      <c r="CN464">
        <v>3.9268722999999999</v>
      </c>
      <c r="CO464">
        <v>4.8235086999999996</v>
      </c>
      <c r="CP464">
        <v>5.6824941999999998</v>
      </c>
      <c r="CQ464">
        <v>3.100508</v>
      </c>
      <c r="CR464">
        <v>3.4384787000000001</v>
      </c>
      <c r="CS464">
        <v>4.1694918000000003</v>
      </c>
      <c r="CT464">
        <v>3.2901516000000002</v>
      </c>
      <c r="CU464">
        <v>3.2747202</v>
      </c>
      <c r="CV464">
        <v>3.4905989000000002</v>
      </c>
      <c r="CW464">
        <v>3.7866323</v>
      </c>
      <c r="CX464">
        <v>3.6058359000000002</v>
      </c>
      <c r="CY464">
        <v>3.5594828000000001</v>
      </c>
      <c r="CZ464">
        <v>2.7439822999999999</v>
      </c>
      <c r="DA464">
        <v>3.0761514000000001</v>
      </c>
      <c r="DB464">
        <v>3.7270745999999999</v>
      </c>
      <c r="DC464">
        <v>3.6124312999999999</v>
      </c>
      <c r="DD464">
        <v>4.0321845999999999</v>
      </c>
      <c r="DE464">
        <v>3.3081247999999999</v>
      </c>
      <c r="DF464">
        <v>3.8678498000000001</v>
      </c>
      <c r="DG464">
        <v>4.0787525000000002</v>
      </c>
      <c r="DH464">
        <v>3.1525538000000002</v>
      </c>
      <c r="DI464">
        <v>3.7903055999999999</v>
      </c>
      <c r="DJ464">
        <v>3.6614467999999998</v>
      </c>
      <c r="DK464">
        <v>3.3633923999999999</v>
      </c>
      <c r="DL464">
        <v>3.230159</v>
      </c>
      <c r="DM464">
        <v>3.0139692</v>
      </c>
      <c r="DN464">
        <v>2.1272129999999998</v>
      </c>
      <c r="DO464">
        <v>3.0276923</v>
      </c>
      <c r="DP464">
        <v>4.5132341</v>
      </c>
      <c r="DQ464">
        <v>3.0010870000000001</v>
      </c>
      <c r="DR464">
        <v>2.5506376999999998</v>
      </c>
      <c r="DS464">
        <v>3.2495116999999998</v>
      </c>
      <c r="DT464">
        <v>5.4776477999999997</v>
      </c>
      <c r="DU464">
        <v>3.7270794</v>
      </c>
      <c r="DV464">
        <v>3.6435265999999999</v>
      </c>
      <c r="DW464">
        <v>5.3837074999999999</v>
      </c>
      <c r="DX464">
        <v>3.3128194999999998</v>
      </c>
      <c r="DY464">
        <v>3.1642665999999999</v>
      </c>
      <c r="DZ464">
        <v>3.1883366</v>
      </c>
      <c r="EA464">
        <v>3.1269380999999998</v>
      </c>
      <c r="EB464">
        <v>3.8308624999999998</v>
      </c>
      <c r="EC464">
        <v>3.2285018000000001</v>
      </c>
      <c r="ED464">
        <v>3.0038466000000001</v>
      </c>
      <c r="EE464">
        <v>2.9907615000000001</v>
      </c>
      <c r="EF464">
        <v>3.1097803000000002</v>
      </c>
      <c r="EG464">
        <v>3.1291628</v>
      </c>
      <c r="EH464">
        <v>3.1298468000000002</v>
      </c>
      <c r="EI464">
        <v>3.7675234999999998</v>
      </c>
      <c r="EJ464">
        <v>3.0793588000000001</v>
      </c>
      <c r="EK464">
        <v>3.1501874999999999</v>
      </c>
      <c r="EL464">
        <v>3.2560551000000002</v>
      </c>
      <c r="EM464">
        <v>3.3635695000000001</v>
      </c>
      <c r="EN464">
        <v>2.8285960999999999</v>
      </c>
      <c r="EO464">
        <v>3.0895214000000002</v>
      </c>
      <c r="EP464">
        <v>3.0834160000000002</v>
      </c>
      <c r="EQ464">
        <v>4.1464882000000003</v>
      </c>
      <c r="ER464">
        <v>3.6303975999999998</v>
      </c>
      <c r="ES464">
        <v>3.3513722000000001</v>
      </c>
      <c r="ET464">
        <v>3.1477249</v>
      </c>
      <c r="EU464">
        <v>3.1518638000000001</v>
      </c>
      <c r="EV464">
        <v>1</v>
      </c>
      <c r="EW464">
        <f>MATCH(A464,'[1]BASC2_BRIEF_6yr_DEMOS_ScanInfo '!$H$1:$H$585,0)</f>
        <v>152</v>
      </c>
      <c r="EX464">
        <f>INDEX('[1]BASC2_BRIEF_6yr_DEMOS_ScanInfo '!$L$1:$L$585,EW464)</f>
        <v>1</v>
      </c>
      <c r="EY464">
        <v>4</v>
      </c>
      <c r="EZ464">
        <v>1</v>
      </c>
      <c r="FA464">
        <f t="shared" si="108"/>
        <v>2</v>
      </c>
      <c r="FB464">
        <v>2</v>
      </c>
    </row>
    <row r="465" spans="1:158" x14ac:dyDescent="0.35">
      <c r="A465" t="s">
        <v>276</v>
      </c>
      <c r="B465">
        <v>3.4910038000000001</v>
      </c>
      <c r="C465">
        <v>3.6787727000000001</v>
      </c>
      <c r="D465">
        <v>3.3222227000000002</v>
      </c>
      <c r="E465">
        <v>3.1771615</v>
      </c>
      <c r="F465">
        <v>4.43574</v>
      </c>
      <c r="G465">
        <v>3.4249573</v>
      </c>
      <c r="H465">
        <v>3.1886852000000001</v>
      </c>
      <c r="I465">
        <v>3.2528877</v>
      </c>
      <c r="J465">
        <v>3.8946060999999998</v>
      </c>
      <c r="K465">
        <v>2.6025057</v>
      </c>
      <c r="L465">
        <v>3.2336254000000002</v>
      </c>
      <c r="M465">
        <v>3.0367818</v>
      </c>
      <c r="N465">
        <v>3.8876438000000002</v>
      </c>
      <c r="O465">
        <v>3.3487699000000002</v>
      </c>
      <c r="P465">
        <v>3.7606571</v>
      </c>
      <c r="Q465">
        <v>3.9310242999999998</v>
      </c>
      <c r="R465">
        <v>5.1063523000000002</v>
      </c>
      <c r="S465">
        <v>6.1764402</v>
      </c>
      <c r="T465">
        <v>3.3176842</v>
      </c>
      <c r="U465">
        <v>3.2301454999999999</v>
      </c>
      <c r="V465">
        <v>3.9178440999999999</v>
      </c>
      <c r="W465">
        <v>3.1729603000000002</v>
      </c>
      <c r="X465">
        <v>3.5963223000000002</v>
      </c>
      <c r="Y465">
        <v>3.7027621000000002</v>
      </c>
      <c r="Z465">
        <v>3.3099083999999999</v>
      </c>
      <c r="AA465">
        <v>3.606811</v>
      </c>
      <c r="AB465">
        <v>3.4970386000000002</v>
      </c>
      <c r="AC465">
        <v>2.8833698999999999</v>
      </c>
      <c r="AD465">
        <v>3.1177682999999998</v>
      </c>
      <c r="AE465">
        <v>3.4047481999999998</v>
      </c>
      <c r="AF465">
        <v>4.1764016000000002</v>
      </c>
      <c r="AG465">
        <v>5.0376662999999997</v>
      </c>
      <c r="AH465">
        <v>3.1138842000000002</v>
      </c>
      <c r="AI465">
        <v>3.6674280000000001</v>
      </c>
      <c r="AJ465">
        <v>4.1075572999999999</v>
      </c>
      <c r="AK465">
        <v>3.2853086</v>
      </c>
      <c r="AL465">
        <v>3.6530664000000002</v>
      </c>
      <c r="AM465">
        <v>3.8312067999999999</v>
      </c>
      <c r="AN465">
        <v>3.4581653999999999</v>
      </c>
      <c r="AO465">
        <v>2.7156191000000001</v>
      </c>
      <c r="AP465">
        <v>2.7712859999999999</v>
      </c>
      <c r="AQ465">
        <v>2.1475713000000001</v>
      </c>
      <c r="AR465">
        <v>3.2128825000000001</v>
      </c>
      <c r="AS465">
        <v>4.7083997999999996</v>
      </c>
      <c r="AT465">
        <v>2.9710765000000001</v>
      </c>
      <c r="AU465">
        <v>2.5241140999999998</v>
      </c>
      <c r="AV465">
        <v>3.1600443999999999</v>
      </c>
      <c r="AW465">
        <v>5.3043880000000003</v>
      </c>
      <c r="AX465">
        <v>3.4525701999999998</v>
      </c>
      <c r="AY465">
        <v>4.0989604000000002</v>
      </c>
      <c r="AZ465">
        <v>3.6993176999999999</v>
      </c>
      <c r="BA465">
        <v>2.8521581</v>
      </c>
      <c r="BB465">
        <v>3.3487368000000002</v>
      </c>
      <c r="BC465">
        <v>3.6550527000000002</v>
      </c>
      <c r="BD465">
        <v>3.2943617999999999</v>
      </c>
      <c r="BE465">
        <v>3.310657</v>
      </c>
      <c r="BF465">
        <v>2.8910067000000002</v>
      </c>
      <c r="BG465">
        <v>2.8960325999999998</v>
      </c>
      <c r="BH465">
        <v>2.8680189</v>
      </c>
      <c r="BI465">
        <v>3.5981002000000002</v>
      </c>
      <c r="BJ465">
        <v>3.3041406000000002</v>
      </c>
      <c r="BK465">
        <v>3.2053175</v>
      </c>
      <c r="BL465">
        <v>4.0788821999999998</v>
      </c>
      <c r="BM465">
        <v>3.5621399999999999</v>
      </c>
      <c r="BN465">
        <v>3.3282083999999998</v>
      </c>
      <c r="BO465">
        <v>3.2004630999999999</v>
      </c>
      <c r="BP465">
        <v>2.6654308000000002</v>
      </c>
      <c r="BQ465">
        <v>3.1155138</v>
      </c>
      <c r="BR465">
        <v>2.8609574000000002</v>
      </c>
      <c r="BS465">
        <v>2.9363613000000002</v>
      </c>
      <c r="BT465">
        <v>4.3873248</v>
      </c>
      <c r="BU465">
        <v>3.2835369000000001</v>
      </c>
      <c r="BV465">
        <v>3.3563173000000002</v>
      </c>
      <c r="BW465">
        <v>3.0431528000000001</v>
      </c>
      <c r="BX465">
        <v>2.7036133000000002</v>
      </c>
      <c r="BY465">
        <v>3.5225241</v>
      </c>
      <c r="BZ465">
        <v>3.3773756000000001</v>
      </c>
      <c r="CA465">
        <v>3.2563901</v>
      </c>
      <c r="CB465">
        <v>3.3256719000000001</v>
      </c>
      <c r="CC465">
        <v>3.8045490000000002</v>
      </c>
      <c r="CD465">
        <v>3.8196154</v>
      </c>
      <c r="CE465">
        <v>3.5745893</v>
      </c>
      <c r="CF465">
        <v>3.4444468000000001</v>
      </c>
      <c r="CG465">
        <v>3.4784036</v>
      </c>
      <c r="CH465">
        <v>3.1136279</v>
      </c>
      <c r="CI465">
        <v>3.2059530999999999</v>
      </c>
      <c r="CJ465">
        <v>3.3176123999999998</v>
      </c>
      <c r="CK465">
        <v>3.6506881999999998</v>
      </c>
      <c r="CL465">
        <v>3.6045729999999998</v>
      </c>
      <c r="CM465">
        <v>3.4549527000000002</v>
      </c>
      <c r="CN465">
        <v>3.9124861000000002</v>
      </c>
      <c r="CO465">
        <v>4.9335604000000002</v>
      </c>
      <c r="CP465">
        <v>5.8059048999999998</v>
      </c>
      <c r="CQ465">
        <v>3.4302883</v>
      </c>
      <c r="CR465">
        <v>3.0309740999999999</v>
      </c>
      <c r="CS465">
        <v>3.4976758999999999</v>
      </c>
      <c r="CT465">
        <v>3.5352926</v>
      </c>
      <c r="CU465">
        <v>3.1227529000000001</v>
      </c>
      <c r="CV465">
        <v>3.6366581999999998</v>
      </c>
      <c r="CW465">
        <v>3.9025674000000001</v>
      </c>
      <c r="CX465">
        <v>3.7200034</v>
      </c>
      <c r="CY465">
        <v>3.4137862000000001</v>
      </c>
      <c r="CZ465">
        <v>2.7767406000000001</v>
      </c>
      <c r="DA465">
        <v>3.1565422999999999</v>
      </c>
      <c r="DB465">
        <v>3.6721263</v>
      </c>
      <c r="DC465">
        <v>4.0668049000000002</v>
      </c>
      <c r="DD465">
        <v>4.4335469999999999</v>
      </c>
      <c r="DE465">
        <v>3.2098100000000001</v>
      </c>
      <c r="DF465">
        <v>4.0398698</v>
      </c>
      <c r="DG465">
        <v>4.3134636999999998</v>
      </c>
      <c r="DH465">
        <v>3.2840104000000001</v>
      </c>
      <c r="DI465">
        <v>3.9242287</v>
      </c>
      <c r="DJ465">
        <v>3.7156731999999999</v>
      </c>
      <c r="DK465">
        <v>3.4660313</v>
      </c>
      <c r="DL465">
        <v>3.2074357999999998</v>
      </c>
      <c r="DM465">
        <v>3.0135448</v>
      </c>
      <c r="DN465">
        <v>2.2365219999999999</v>
      </c>
      <c r="DO465">
        <v>3.3763504000000002</v>
      </c>
      <c r="DP465">
        <v>4.8980702999999997</v>
      </c>
      <c r="DQ465">
        <v>3.0938851999999999</v>
      </c>
      <c r="DR465">
        <v>2.4661417000000001</v>
      </c>
      <c r="DS465">
        <v>3.2580787999999998</v>
      </c>
      <c r="DT465">
        <v>4.6122360000000002</v>
      </c>
      <c r="DU465">
        <v>3.7590300999999999</v>
      </c>
      <c r="DV465">
        <v>3.7115941000000001</v>
      </c>
      <c r="DW465">
        <v>3.4052593999999998</v>
      </c>
      <c r="DX465">
        <v>3.0189244999999998</v>
      </c>
      <c r="DY465">
        <v>3.1960677999999998</v>
      </c>
      <c r="DZ465">
        <v>3.3882802000000001</v>
      </c>
      <c r="EA465">
        <v>3.2305348</v>
      </c>
      <c r="EB465">
        <v>3.5513935000000001</v>
      </c>
      <c r="EC465">
        <v>2.9326272000000002</v>
      </c>
      <c r="ED465">
        <v>3.0147984000000001</v>
      </c>
      <c r="EE465">
        <v>2.8717066999999998</v>
      </c>
      <c r="EF465">
        <v>3.7066735999999998</v>
      </c>
      <c r="EG465">
        <v>3.4215363999999999</v>
      </c>
      <c r="EH465">
        <v>2.9007706999999998</v>
      </c>
      <c r="EI465">
        <v>3.0346758</v>
      </c>
      <c r="EJ465">
        <v>3.8068651999999998</v>
      </c>
      <c r="EK465">
        <v>3.3528183</v>
      </c>
      <c r="EL465">
        <v>3.1807821000000001</v>
      </c>
      <c r="EM465">
        <v>3.5787960999999999</v>
      </c>
      <c r="EN465">
        <v>2.9414077000000001</v>
      </c>
      <c r="EO465">
        <v>3.1165911999999998</v>
      </c>
      <c r="EP465">
        <v>2.7571864000000001</v>
      </c>
      <c r="EQ465">
        <v>3.9794040000000002</v>
      </c>
      <c r="ER465">
        <v>3.1850139999999998</v>
      </c>
      <c r="ES465">
        <v>3.5133266000000001</v>
      </c>
      <c r="ET465">
        <v>3.0976229000000002</v>
      </c>
      <c r="EU465">
        <v>3.0773644</v>
      </c>
      <c r="EV465">
        <v>1</v>
      </c>
      <c r="EW465">
        <f>MATCH(A465,'[1]BASC2_BRIEF_6yr_DEMOS_ScanInfo '!$H$1:$H$585,0)</f>
        <v>159</v>
      </c>
      <c r="EX465">
        <f>INDEX('[1]BASC2_BRIEF_6yr_DEMOS_ScanInfo '!$L$1:$L$585,EW465)</f>
        <v>1</v>
      </c>
      <c r="EY465">
        <v>4</v>
      </c>
      <c r="EZ465">
        <v>1</v>
      </c>
      <c r="FA465">
        <f t="shared" si="108"/>
        <v>2</v>
      </c>
      <c r="FB465">
        <v>2</v>
      </c>
    </row>
    <row r="466" spans="1:158" x14ac:dyDescent="0.35">
      <c r="A466" t="s">
        <v>277</v>
      </c>
      <c r="B466">
        <v>3.3535415999999998</v>
      </c>
      <c r="C466">
        <v>2.7368671999999998</v>
      </c>
      <c r="D466">
        <v>2.9235164999999999</v>
      </c>
      <c r="E466">
        <v>3.1080887000000001</v>
      </c>
      <c r="F466">
        <v>3.3395926999999999</v>
      </c>
      <c r="G466">
        <v>3.5322645000000001</v>
      </c>
      <c r="H466">
        <v>3.2331736000000002</v>
      </c>
      <c r="I466">
        <v>3.0413047999999998</v>
      </c>
      <c r="J466">
        <v>3.3793460999999998</v>
      </c>
      <c r="K466">
        <v>2.7371652000000002</v>
      </c>
      <c r="L466">
        <v>2.4412546000000002</v>
      </c>
      <c r="M466">
        <v>3.0276689999999999</v>
      </c>
      <c r="N466">
        <v>3.3223864999999999</v>
      </c>
      <c r="O466">
        <v>3.0885297999999999</v>
      </c>
      <c r="P466">
        <v>3.1582093000000002</v>
      </c>
      <c r="Q466">
        <v>3.5605916999999998</v>
      </c>
      <c r="R466">
        <v>4.9408221000000001</v>
      </c>
      <c r="S466">
        <v>5.5718063999999998</v>
      </c>
      <c r="T466">
        <v>2.9071128000000002</v>
      </c>
      <c r="U466">
        <v>2.6282108000000002</v>
      </c>
      <c r="V466">
        <v>3.3987067</v>
      </c>
      <c r="W466">
        <v>2.7352192</v>
      </c>
      <c r="X466">
        <v>3.1297350000000002</v>
      </c>
      <c r="Y466">
        <v>3.4733822000000001</v>
      </c>
      <c r="Z466">
        <v>3.2266659999999998</v>
      </c>
      <c r="AA466">
        <v>3.1736493000000001</v>
      </c>
      <c r="AB466">
        <v>2.9932208</v>
      </c>
      <c r="AC466">
        <v>2.6388986000000001</v>
      </c>
      <c r="AD466">
        <v>2.9744773000000002</v>
      </c>
      <c r="AE466">
        <v>3.2293867999999999</v>
      </c>
      <c r="AF466">
        <v>3.414927</v>
      </c>
      <c r="AG466">
        <v>3.4333998999999999</v>
      </c>
      <c r="AH466">
        <v>2.8950051999999999</v>
      </c>
      <c r="AI466">
        <v>3.3620448000000001</v>
      </c>
      <c r="AJ466">
        <v>4.0115638000000002</v>
      </c>
      <c r="AK466">
        <v>2.913214</v>
      </c>
      <c r="AL466">
        <v>3.3861531999999999</v>
      </c>
      <c r="AM466">
        <v>3.4055393</v>
      </c>
      <c r="AN466">
        <v>3.2131373999999999</v>
      </c>
      <c r="AO466">
        <v>3.0358143000000002</v>
      </c>
      <c r="AP466">
        <v>2.9170969000000002</v>
      </c>
      <c r="AQ466">
        <v>2.1034141000000002</v>
      </c>
      <c r="AR466">
        <v>2.8740391999999999</v>
      </c>
      <c r="AS466">
        <v>4.1927009000000002</v>
      </c>
      <c r="AT466">
        <v>2.7622745000000002</v>
      </c>
      <c r="AU466">
        <v>2.3842932999999999</v>
      </c>
      <c r="AV466">
        <v>2.6802807</v>
      </c>
      <c r="AW466">
        <v>4.4909610999999998</v>
      </c>
      <c r="AX466">
        <v>3.5260429000000002</v>
      </c>
      <c r="AY466">
        <v>3.8538673000000001</v>
      </c>
      <c r="AZ466">
        <v>3.3649060999999998</v>
      </c>
      <c r="BA466">
        <v>2.4769255999999999</v>
      </c>
      <c r="BB466">
        <v>2.8430841</v>
      </c>
      <c r="BC466">
        <v>2.8967215999999998</v>
      </c>
      <c r="BD466">
        <v>2.9330821</v>
      </c>
      <c r="BE466">
        <v>3.0323782000000001</v>
      </c>
      <c r="BF466">
        <v>2.5742620999999999</v>
      </c>
      <c r="BG466">
        <v>2.6801523999999999</v>
      </c>
      <c r="BH466">
        <v>2.4852142000000002</v>
      </c>
      <c r="BI466">
        <v>2.6176447999999999</v>
      </c>
      <c r="BJ466">
        <v>2.7268007000000001</v>
      </c>
      <c r="BK466">
        <v>2.7405491</v>
      </c>
      <c r="BL466">
        <v>2.867826</v>
      </c>
      <c r="BM466">
        <v>3.0848564999999999</v>
      </c>
      <c r="BN466">
        <v>2.9786722999999999</v>
      </c>
      <c r="BO466">
        <v>2.9294764999999998</v>
      </c>
      <c r="BP466">
        <v>3.0845668000000002</v>
      </c>
      <c r="BQ466">
        <v>2.7237771</v>
      </c>
      <c r="BR466">
        <v>2.9129052</v>
      </c>
      <c r="BS466">
        <v>2.6959791000000002</v>
      </c>
      <c r="BT466">
        <v>3.439435</v>
      </c>
      <c r="BU466">
        <v>3.1396731999999998</v>
      </c>
      <c r="BV466">
        <v>3.3393332999999998</v>
      </c>
      <c r="BW466">
        <v>2.8557014000000001</v>
      </c>
      <c r="BX466">
        <v>2.6152896999999999</v>
      </c>
      <c r="BY466">
        <v>3.4139235000000001</v>
      </c>
      <c r="BZ466">
        <v>2.9006382999999998</v>
      </c>
      <c r="CA466">
        <v>2.8376448000000001</v>
      </c>
      <c r="CB466">
        <v>3.1659562999999999</v>
      </c>
      <c r="CC466">
        <v>3.4893421999999998</v>
      </c>
      <c r="CD466">
        <v>3.2051592000000002</v>
      </c>
      <c r="CE466">
        <v>3.1082041</v>
      </c>
      <c r="CF466">
        <v>3.0812278000000002</v>
      </c>
      <c r="CG466">
        <v>3.6881303999999999</v>
      </c>
      <c r="CH466">
        <v>2.6384368</v>
      </c>
      <c r="CI466">
        <v>2.7387353999999999</v>
      </c>
      <c r="CJ466">
        <v>3.2832401</v>
      </c>
      <c r="CK466">
        <v>3.4798304999999998</v>
      </c>
      <c r="CL466">
        <v>3.2084532000000001</v>
      </c>
      <c r="CM466">
        <v>3.2294554999999998</v>
      </c>
      <c r="CN466">
        <v>3.3782527</v>
      </c>
      <c r="CO466">
        <v>4.8003882999999998</v>
      </c>
      <c r="CP466">
        <v>5.7259811999999997</v>
      </c>
      <c r="CQ466">
        <v>3.0116350999999999</v>
      </c>
      <c r="CR466">
        <v>2.6404535999999998</v>
      </c>
      <c r="CS466">
        <v>3.3605603999999998</v>
      </c>
      <c r="CT466">
        <v>3.0098723999999999</v>
      </c>
      <c r="CU466">
        <v>3.2980895000000001</v>
      </c>
      <c r="CV466">
        <v>3.4353172999999999</v>
      </c>
      <c r="CW466">
        <v>3.2968142</v>
      </c>
      <c r="CX466">
        <v>3.3222966</v>
      </c>
      <c r="CY466">
        <v>3.0598394999999998</v>
      </c>
      <c r="CZ466">
        <v>2.5347135000000001</v>
      </c>
      <c r="DA466">
        <v>2.9413865000000001</v>
      </c>
      <c r="DB466">
        <v>3.2437849000000001</v>
      </c>
      <c r="DC466">
        <v>3.1946614000000002</v>
      </c>
      <c r="DD466">
        <v>3.4838257000000001</v>
      </c>
      <c r="DE466">
        <v>2.8954705999999999</v>
      </c>
      <c r="DF466">
        <v>3.5004420000000001</v>
      </c>
      <c r="DG466">
        <v>4.3278002999999998</v>
      </c>
      <c r="DH466">
        <v>2.9637889999999998</v>
      </c>
      <c r="DI466">
        <v>3.4637555999999998</v>
      </c>
      <c r="DJ466">
        <v>3.4428627000000001</v>
      </c>
      <c r="DK466">
        <v>3.0672765000000002</v>
      </c>
      <c r="DL466">
        <v>3.1986007999999999</v>
      </c>
      <c r="DM466">
        <v>2.7590922999999998</v>
      </c>
      <c r="DN466">
        <v>2.1158532999999999</v>
      </c>
      <c r="DO466">
        <v>2.724046</v>
      </c>
      <c r="DP466">
        <v>4.6461357999999997</v>
      </c>
      <c r="DQ466">
        <v>2.8303639999999999</v>
      </c>
      <c r="DR466">
        <v>2.3402455</v>
      </c>
      <c r="DS466">
        <v>2.6973704999999999</v>
      </c>
      <c r="DT466">
        <v>4.3199905999999997</v>
      </c>
      <c r="DU466">
        <v>3.4028746999999999</v>
      </c>
      <c r="DV466">
        <v>3.4671736000000002</v>
      </c>
      <c r="DW466">
        <v>3.0466478000000001</v>
      </c>
      <c r="DX466">
        <v>2.6632082000000001</v>
      </c>
      <c r="DY466">
        <v>2.8413767999999999</v>
      </c>
      <c r="DZ466">
        <v>3.2108736000000002</v>
      </c>
      <c r="EA466">
        <v>2.8325681999999999</v>
      </c>
      <c r="EB466">
        <v>2.9936006000000002</v>
      </c>
      <c r="EC466">
        <v>2.8555918</v>
      </c>
      <c r="ED466">
        <v>2.5708839999999999</v>
      </c>
      <c r="EE466">
        <v>2.4926922</v>
      </c>
      <c r="EF466">
        <v>2.6115065</v>
      </c>
      <c r="EG466">
        <v>3.0709631000000002</v>
      </c>
      <c r="EH466">
        <v>2.8478021999999998</v>
      </c>
      <c r="EI466">
        <v>3.1829469000000001</v>
      </c>
      <c r="EJ466">
        <v>2.6834444999999998</v>
      </c>
      <c r="EK466">
        <v>3.1354787000000002</v>
      </c>
      <c r="EL466">
        <v>2.8161898000000001</v>
      </c>
      <c r="EM466">
        <v>2.9511123000000001</v>
      </c>
      <c r="EN466">
        <v>2.7513255999999999</v>
      </c>
      <c r="EO466">
        <v>2.6980813000000001</v>
      </c>
      <c r="EP466">
        <v>2.5960524</v>
      </c>
      <c r="EQ466">
        <v>3.0513971</v>
      </c>
      <c r="ER466">
        <v>3.0975776000000002</v>
      </c>
      <c r="ES466">
        <v>3.0903223</v>
      </c>
      <c r="ET466">
        <v>3.0891441999999998</v>
      </c>
      <c r="EU466">
        <v>2.8826212999999998</v>
      </c>
      <c r="EV466">
        <v>0</v>
      </c>
      <c r="EW466">
        <f>MATCH(A466,'[1]BASC2_BRIEF_6yr_DEMOS_ScanInfo '!$H$1:$H$585,0)</f>
        <v>160</v>
      </c>
      <c r="EX466">
        <f>INDEX('[1]BASC2_BRIEF_6yr_DEMOS_ScanInfo '!$L$1:$L$585,EW466)</f>
        <v>1</v>
      </c>
      <c r="EY466">
        <v>4</v>
      </c>
      <c r="EZ466">
        <v>1</v>
      </c>
      <c r="FA466">
        <f t="shared" ref="FA451:FB514" si="111">IF(AND(EV466=0,EZ466=1),0)</f>
        <v>0</v>
      </c>
      <c r="FB466">
        <v>0</v>
      </c>
    </row>
    <row r="467" spans="1:158" x14ac:dyDescent="0.35">
      <c r="A467" t="s">
        <v>321</v>
      </c>
      <c r="B467">
        <v>3.7478280000000002</v>
      </c>
      <c r="C467">
        <v>3.0619485000000002</v>
      </c>
      <c r="D467">
        <v>2.7380811999999999</v>
      </c>
      <c r="E467">
        <v>3.0818305000000001</v>
      </c>
      <c r="F467">
        <v>3.4188510999999999</v>
      </c>
      <c r="G467">
        <v>3.5863000999999999</v>
      </c>
      <c r="H467">
        <v>3.2510066000000002</v>
      </c>
      <c r="I467">
        <v>3.006345</v>
      </c>
      <c r="J467">
        <v>3.5910475000000002</v>
      </c>
      <c r="K467">
        <v>3.1688999999999998</v>
      </c>
      <c r="L467">
        <v>2.7383107999999998</v>
      </c>
      <c r="M467">
        <v>3.2672386000000002</v>
      </c>
      <c r="N467">
        <v>3.6854599000000001</v>
      </c>
      <c r="O467">
        <v>3.3443816000000002</v>
      </c>
      <c r="P467">
        <v>3.1856605999999998</v>
      </c>
      <c r="Q467">
        <v>3.5483878</v>
      </c>
      <c r="R467">
        <v>4.5234193999999999</v>
      </c>
      <c r="S467">
        <v>5.4038304999999998</v>
      </c>
      <c r="T467">
        <v>2.9384674999999998</v>
      </c>
      <c r="U467">
        <v>2.8460610000000002</v>
      </c>
      <c r="V467">
        <v>3.3417200999999999</v>
      </c>
      <c r="W467">
        <v>3.1787546</v>
      </c>
      <c r="X467">
        <v>3.3411982</v>
      </c>
      <c r="Y467">
        <v>3.8285048000000002</v>
      </c>
      <c r="Z467">
        <v>3.7218635</v>
      </c>
      <c r="AA467">
        <v>3.4480605</v>
      </c>
      <c r="AB467">
        <v>3.2664355999999999</v>
      </c>
      <c r="AC467">
        <v>2.5220674999999999</v>
      </c>
      <c r="AD467">
        <v>3.0887870999999998</v>
      </c>
      <c r="AE467">
        <v>3.5014014000000002</v>
      </c>
      <c r="AF467">
        <v>3.9433862999999998</v>
      </c>
      <c r="AG467">
        <v>5.2707423999999996</v>
      </c>
      <c r="AH467">
        <v>3.2504816000000001</v>
      </c>
      <c r="AI467">
        <v>3.4721358000000002</v>
      </c>
      <c r="AJ467">
        <v>4.0935072999999997</v>
      </c>
      <c r="AK467">
        <v>3.1286622999999998</v>
      </c>
      <c r="AL467">
        <v>3.4781928</v>
      </c>
      <c r="AM467">
        <v>3.6078858</v>
      </c>
      <c r="AN467">
        <v>3.3187158000000001</v>
      </c>
      <c r="AO467">
        <v>3.1073935000000001</v>
      </c>
      <c r="AP467">
        <v>2.7445406999999999</v>
      </c>
      <c r="AQ467">
        <v>2.2000932999999998</v>
      </c>
      <c r="AR467">
        <v>2.8548195000000001</v>
      </c>
      <c r="AS467">
        <v>4.6556211000000003</v>
      </c>
      <c r="AT467">
        <v>2.7505902999999998</v>
      </c>
      <c r="AU467">
        <v>2.3468113000000002</v>
      </c>
      <c r="AV467">
        <v>2.9789262000000001</v>
      </c>
      <c r="AW467">
        <v>4.6558618999999997</v>
      </c>
      <c r="AX467">
        <v>3.3283700999999999</v>
      </c>
      <c r="AY467">
        <v>3.5395808</v>
      </c>
      <c r="AZ467">
        <v>3.1086942999999998</v>
      </c>
      <c r="BA467">
        <v>3.0247158999999999</v>
      </c>
      <c r="BB467">
        <v>2.8852654000000002</v>
      </c>
      <c r="BC467">
        <v>2.9541225</v>
      </c>
      <c r="BD467">
        <v>3.0612995999999999</v>
      </c>
      <c r="BE467">
        <v>3.2148831000000002</v>
      </c>
      <c r="BF467">
        <v>2.9407873000000002</v>
      </c>
      <c r="BG467">
        <v>2.6574675999999999</v>
      </c>
      <c r="BH467">
        <v>2.7293352999999998</v>
      </c>
      <c r="BI467">
        <v>3.0786509999999998</v>
      </c>
      <c r="BJ467">
        <v>3.0138006000000002</v>
      </c>
      <c r="BK467">
        <v>3.0426967</v>
      </c>
      <c r="BL467">
        <v>3.2789489999999999</v>
      </c>
      <c r="BM467">
        <v>3.2069163000000001</v>
      </c>
      <c r="BN467">
        <v>3.1763625000000002</v>
      </c>
      <c r="BO467">
        <v>2.8402281</v>
      </c>
      <c r="BP467">
        <v>2.9605817999999999</v>
      </c>
      <c r="BQ467">
        <v>2.7334094000000002</v>
      </c>
      <c r="BR467">
        <v>2.8456917000000002</v>
      </c>
      <c r="BS467">
        <v>2.8324102999999998</v>
      </c>
      <c r="BT467">
        <v>4.6900934999999997</v>
      </c>
      <c r="BU467">
        <v>3.1061510999999999</v>
      </c>
      <c r="BV467">
        <v>3.3174253</v>
      </c>
      <c r="BW467">
        <v>3.0486121000000002</v>
      </c>
      <c r="BX467">
        <v>3.0567224</v>
      </c>
      <c r="BY467">
        <v>3.5517322999999998</v>
      </c>
      <c r="BZ467">
        <v>2.9960973000000002</v>
      </c>
      <c r="CA467">
        <v>2.9143949</v>
      </c>
      <c r="CB467">
        <v>3.0730314000000001</v>
      </c>
      <c r="CC467">
        <v>3.3903584000000002</v>
      </c>
      <c r="CD467">
        <v>3.4861610000000001</v>
      </c>
      <c r="CE467">
        <v>3.1723756999999999</v>
      </c>
      <c r="CF467">
        <v>3.1866984</v>
      </c>
      <c r="CG467">
        <v>3.4572015</v>
      </c>
      <c r="CH467">
        <v>2.5930461999999999</v>
      </c>
      <c r="CI467">
        <v>2.7563116999999999</v>
      </c>
      <c r="CJ467">
        <v>3.247077</v>
      </c>
      <c r="CK467">
        <v>4.0595431</v>
      </c>
      <c r="CL467">
        <v>3.5372933999999998</v>
      </c>
      <c r="CM467">
        <v>3.4069883999999999</v>
      </c>
      <c r="CN467">
        <v>3.5563376</v>
      </c>
      <c r="CO467">
        <v>4.5303282999999999</v>
      </c>
      <c r="CP467">
        <v>5.5795417</v>
      </c>
      <c r="CQ467">
        <v>3.0277151999999998</v>
      </c>
      <c r="CR467">
        <v>2.7732340999999998</v>
      </c>
      <c r="CS467">
        <v>3.5095961</v>
      </c>
      <c r="CT467">
        <v>3.0208301999999998</v>
      </c>
      <c r="CU467">
        <v>3.2877326</v>
      </c>
      <c r="CV467">
        <v>3.6708014000000002</v>
      </c>
      <c r="CW467">
        <v>3.6464808</v>
      </c>
      <c r="CX467">
        <v>3.4836504000000001</v>
      </c>
      <c r="CY467">
        <v>3.2579655999999999</v>
      </c>
      <c r="CZ467">
        <v>2.6696032999999999</v>
      </c>
      <c r="DA467">
        <v>3.2311396999999999</v>
      </c>
      <c r="DB467">
        <v>3.2563898999999998</v>
      </c>
      <c r="DC467">
        <v>3.3865211</v>
      </c>
      <c r="DD467">
        <v>4.5756601999999997</v>
      </c>
      <c r="DE467">
        <v>3.0325625</v>
      </c>
      <c r="DF467">
        <v>3.6039340000000002</v>
      </c>
      <c r="DG467">
        <v>3.9941236999999998</v>
      </c>
      <c r="DH467">
        <v>3.2031724000000001</v>
      </c>
      <c r="DI467">
        <v>3.4805088</v>
      </c>
      <c r="DJ467">
        <v>3.7018745000000002</v>
      </c>
      <c r="DK467">
        <v>3.6585964999999998</v>
      </c>
      <c r="DL467">
        <v>2.9643464000000002</v>
      </c>
      <c r="DM467">
        <v>2.9061835</v>
      </c>
      <c r="DN467">
        <v>2.1601097999999999</v>
      </c>
      <c r="DO467">
        <v>2.7400159999999998</v>
      </c>
      <c r="DP467">
        <v>4.4955987999999998</v>
      </c>
      <c r="DQ467">
        <v>2.8849885</v>
      </c>
      <c r="DR467">
        <v>2.2593524</v>
      </c>
      <c r="DS467">
        <v>3.1177149000000002</v>
      </c>
      <c r="DT467">
        <v>4.8947620000000001</v>
      </c>
      <c r="DU467">
        <v>3.3747799000000001</v>
      </c>
      <c r="DV467">
        <v>3.4158420999999999</v>
      </c>
      <c r="DW467">
        <v>3.1743351999999998</v>
      </c>
      <c r="DX467">
        <v>3.2274121999999998</v>
      </c>
      <c r="DY467">
        <v>3.0867498000000002</v>
      </c>
      <c r="DZ467">
        <v>3.0262232</v>
      </c>
      <c r="EA467">
        <v>3.0064304000000002</v>
      </c>
      <c r="EB467">
        <v>3.1931050000000001</v>
      </c>
      <c r="EC467">
        <v>2.9997661</v>
      </c>
      <c r="ED467">
        <v>2.8253648</v>
      </c>
      <c r="EE467">
        <v>2.7451074000000002</v>
      </c>
      <c r="EF467">
        <v>3.0834830000000002</v>
      </c>
      <c r="EG467">
        <v>2.9931961999999999</v>
      </c>
      <c r="EH467">
        <v>3.0138006000000002</v>
      </c>
      <c r="EI467">
        <v>3.2479382000000001</v>
      </c>
      <c r="EJ467">
        <v>2.8530009000000001</v>
      </c>
      <c r="EK467">
        <v>3.2154794</v>
      </c>
      <c r="EL467">
        <v>3.0570439999999999</v>
      </c>
      <c r="EM467">
        <v>2.6825918999999998</v>
      </c>
      <c r="EN467">
        <v>2.8767140000000002</v>
      </c>
      <c r="EO467">
        <v>2.9495456</v>
      </c>
      <c r="EP467">
        <v>2.7575910000000001</v>
      </c>
      <c r="EQ467">
        <v>3.6132228</v>
      </c>
      <c r="ER467">
        <v>2.9900007</v>
      </c>
      <c r="ES467">
        <v>3.2442858000000001</v>
      </c>
      <c r="ET467">
        <v>3.1257169</v>
      </c>
      <c r="EU467">
        <v>2.9714271999999999</v>
      </c>
      <c r="EV467">
        <v>1</v>
      </c>
      <c r="EW467">
        <f>MATCH(A467,'[1]BASC2_BRIEF_6yr_DEMOS_ScanInfo '!$H$1:$H$585,0)</f>
        <v>163</v>
      </c>
      <c r="EX467">
        <f>INDEX('[1]BASC2_BRIEF_6yr_DEMOS_ScanInfo '!$L$1:$L$585,EW467)</f>
        <v>2</v>
      </c>
      <c r="EY467">
        <v>4</v>
      </c>
      <c r="EZ467">
        <v>2</v>
      </c>
      <c r="FA467">
        <f>IF(AND(EZ467=2,EV467=1),3)</f>
        <v>3</v>
      </c>
      <c r="FB467">
        <v>3</v>
      </c>
    </row>
    <row r="468" spans="1:158" x14ac:dyDescent="0.35">
      <c r="A468" t="s">
        <v>41</v>
      </c>
      <c r="B468">
        <v>3.8886205999999999</v>
      </c>
      <c r="C468">
        <v>3.0032505999999999</v>
      </c>
      <c r="D468">
        <v>3.1249026999999998</v>
      </c>
      <c r="E468">
        <v>3.4717905999999998</v>
      </c>
      <c r="F468">
        <v>3.8630238000000001</v>
      </c>
      <c r="G468">
        <v>3.4732276999999998</v>
      </c>
      <c r="H468">
        <v>3.3918746</v>
      </c>
      <c r="I468">
        <v>3.2974377000000001</v>
      </c>
      <c r="J468">
        <v>3.2505245</v>
      </c>
      <c r="K468">
        <v>2.5899302999999998</v>
      </c>
      <c r="L468">
        <v>3.0279764999999998</v>
      </c>
      <c r="M468">
        <v>3.3666719999999999</v>
      </c>
      <c r="N468">
        <v>4.1523709000000002</v>
      </c>
      <c r="O468">
        <v>3.6413652999999999</v>
      </c>
      <c r="P468">
        <v>3.3166277000000002</v>
      </c>
      <c r="Q468">
        <v>3.9252123999999999</v>
      </c>
      <c r="R468">
        <v>4.8047880999999997</v>
      </c>
      <c r="S468">
        <v>6.1257032999999996</v>
      </c>
      <c r="T468">
        <v>3.1641244999999998</v>
      </c>
      <c r="U468">
        <v>2.8036629999999998</v>
      </c>
      <c r="V468">
        <v>3.7053299000000002</v>
      </c>
      <c r="W468">
        <v>3.3013965999999999</v>
      </c>
      <c r="X468">
        <v>3.6421923999999999</v>
      </c>
      <c r="Y468">
        <v>4.0780811000000003</v>
      </c>
      <c r="Z468">
        <v>3.7471589999999999</v>
      </c>
      <c r="AA468">
        <v>3.5456189999999999</v>
      </c>
      <c r="AB468">
        <v>3.3075912000000001</v>
      </c>
      <c r="AC468">
        <v>2.6910210000000001</v>
      </c>
      <c r="AD468">
        <v>3.1038401000000002</v>
      </c>
      <c r="AE468">
        <v>3.3481988999999999</v>
      </c>
      <c r="AF468">
        <v>3.7765696000000002</v>
      </c>
      <c r="AG468">
        <v>3.5864003000000002</v>
      </c>
      <c r="AH468">
        <v>3.2059886</v>
      </c>
      <c r="AI468">
        <v>3.6760945</v>
      </c>
      <c r="AJ468">
        <v>4.4003572000000002</v>
      </c>
      <c r="AK468">
        <v>3.1616430000000002</v>
      </c>
      <c r="AL468">
        <v>3.5439550999999998</v>
      </c>
      <c r="AM468">
        <v>3.6475689</v>
      </c>
      <c r="AN468">
        <v>3.9192507000000001</v>
      </c>
      <c r="AO468">
        <v>3.2881795999999999</v>
      </c>
      <c r="AP468">
        <v>2.9408354999999999</v>
      </c>
      <c r="AQ468">
        <v>2.2462637000000001</v>
      </c>
      <c r="AR468">
        <v>3.1298908999999999</v>
      </c>
      <c r="AS468">
        <v>4.5832113999999997</v>
      </c>
      <c r="AT468">
        <v>2.8361429999999999</v>
      </c>
      <c r="AU468">
        <v>2.5113124999999998</v>
      </c>
      <c r="AV468">
        <v>3.1296134000000002</v>
      </c>
      <c r="AW468">
        <v>7.0147494999999997</v>
      </c>
      <c r="AX468">
        <v>3.3574095000000002</v>
      </c>
      <c r="AY468">
        <v>4.0650805999999999</v>
      </c>
      <c r="AZ468">
        <v>3.2912029999999999</v>
      </c>
      <c r="BA468">
        <v>2.9005735000000001</v>
      </c>
      <c r="BB468">
        <v>3.0091285999999999</v>
      </c>
      <c r="BC468">
        <v>3.1921526999999998</v>
      </c>
      <c r="BD468">
        <v>3.1492342999999998</v>
      </c>
      <c r="BE468">
        <v>4.0318364999999998</v>
      </c>
      <c r="BF468">
        <v>2.9117867999999998</v>
      </c>
      <c r="BG468">
        <v>2.6586572999999998</v>
      </c>
      <c r="BH468">
        <v>2.6501336000000002</v>
      </c>
      <c r="BI468">
        <v>3.2242229</v>
      </c>
      <c r="BJ468">
        <v>3.4586717999999999</v>
      </c>
      <c r="BK468">
        <v>3.2258529999999999</v>
      </c>
      <c r="BL468">
        <v>3.6553556999999999</v>
      </c>
      <c r="BM468">
        <v>3.3781831000000002</v>
      </c>
      <c r="BN468">
        <v>3.1067657</v>
      </c>
      <c r="BO468">
        <v>3.0900850000000002</v>
      </c>
      <c r="BP468">
        <v>3.1575289</v>
      </c>
      <c r="BQ468">
        <v>2.8125998999999999</v>
      </c>
      <c r="BR468">
        <v>3.0049307000000001</v>
      </c>
      <c r="BS468">
        <v>2.8223704999999999</v>
      </c>
      <c r="BT468">
        <v>3.3825769000000001</v>
      </c>
      <c r="BU468">
        <v>3.0733006</v>
      </c>
      <c r="BV468">
        <v>3.0858721999999998</v>
      </c>
      <c r="BW468">
        <v>3.0898797999999998</v>
      </c>
      <c r="BX468">
        <v>3.0376867999999999</v>
      </c>
      <c r="BY468">
        <v>3.7699248999999999</v>
      </c>
      <c r="BZ468">
        <v>3.4669397000000002</v>
      </c>
      <c r="CA468">
        <v>2.96719</v>
      </c>
      <c r="CB468">
        <v>3.3321589999999999</v>
      </c>
      <c r="CC468">
        <v>4.1033153999999996</v>
      </c>
      <c r="CD468">
        <v>3.4404333</v>
      </c>
      <c r="CE468">
        <v>3.2844348000000001</v>
      </c>
      <c r="CF468">
        <v>3.3123298000000001</v>
      </c>
      <c r="CG468">
        <v>4.4584808000000002</v>
      </c>
      <c r="CH468">
        <v>2.9833392999999999</v>
      </c>
      <c r="CI468">
        <v>3.1873969999999998</v>
      </c>
      <c r="CJ468">
        <v>3.5634389</v>
      </c>
      <c r="CK468">
        <v>3.6627610000000002</v>
      </c>
      <c r="CL468">
        <v>3.4992952000000002</v>
      </c>
      <c r="CM468">
        <v>3.3521785999999998</v>
      </c>
      <c r="CN468">
        <v>3.9152057</v>
      </c>
      <c r="CO468">
        <v>5.0914878999999997</v>
      </c>
      <c r="CP468">
        <v>6.2207375000000003</v>
      </c>
      <c r="CQ468">
        <v>3.3030634000000001</v>
      </c>
      <c r="CR468">
        <v>3.0471311000000001</v>
      </c>
      <c r="CS468">
        <v>4.0789679999999997</v>
      </c>
      <c r="CT468">
        <v>3.4822364000000001</v>
      </c>
      <c r="CU468">
        <v>3.2840406999999998</v>
      </c>
      <c r="CV468">
        <v>3.7557372999999998</v>
      </c>
      <c r="CW468">
        <v>3.9792893</v>
      </c>
      <c r="CX468">
        <v>3.6047566</v>
      </c>
      <c r="CY468">
        <v>3.2366649999999999</v>
      </c>
      <c r="CZ468">
        <v>2.7712913000000001</v>
      </c>
      <c r="DA468">
        <v>3.1613026</v>
      </c>
      <c r="DB468">
        <v>3.4771155999999999</v>
      </c>
      <c r="DC468">
        <v>3.7977799999999999</v>
      </c>
      <c r="DD468">
        <v>3.8650546000000001</v>
      </c>
      <c r="DE468">
        <v>3.2236924</v>
      </c>
      <c r="DF468">
        <v>3.8528728000000001</v>
      </c>
      <c r="DG468">
        <v>4.1697673999999996</v>
      </c>
      <c r="DH468">
        <v>3.1032886999999998</v>
      </c>
      <c r="DI468">
        <v>3.6965034000000001</v>
      </c>
      <c r="DJ468">
        <v>3.8896077</v>
      </c>
      <c r="DK468">
        <v>3.5053448999999999</v>
      </c>
      <c r="DL468">
        <v>3.6419518000000002</v>
      </c>
      <c r="DM468">
        <v>2.9393907000000001</v>
      </c>
      <c r="DN468">
        <v>2.1879289000000002</v>
      </c>
      <c r="DO468">
        <v>3.2937129000000001</v>
      </c>
      <c r="DP468">
        <v>4.8660449999999997</v>
      </c>
      <c r="DQ468">
        <v>3.0512513999999999</v>
      </c>
      <c r="DR468">
        <v>2.3961782</v>
      </c>
      <c r="DS468">
        <v>3.1394763000000001</v>
      </c>
      <c r="DT468">
        <v>5.1902900000000001</v>
      </c>
      <c r="DU468">
        <v>3.5818354999999999</v>
      </c>
      <c r="DV468">
        <v>4.6219939999999999</v>
      </c>
      <c r="DW468">
        <v>3.4485755</v>
      </c>
      <c r="DX468">
        <v>3.3184537999999999</v>
      </c>
      <c r="DY468">
        <v>3.1034651000000002</v>
      </c>
      <c r="DZ468">
        <v>3.0693514</v>
      </c>
      <c r="EA468">
        <v>2.9268527</v>
      </c>
      <c r="EB468">
        <v>3.5403478000000002</v>
      </c>
      <c r="EC468">
        <v>3.0880546999999998</v>
      </c>
      <c r="ED468">
        <v>2.7580018000000002</v>
      </c>
      <c r="EE468">
        <v>2.9061705999999998</v>
      </c>
      <c r="EF468">
        <v>3.1639203999999999</v>
      </c>
      <c r="EG468">
        <v>3.4729755</v>
      </c>
      <c r="EH468">
        <v>3.1179893000000001</v>
      </c>
      <c r="EI468">
        <v>3.4585127999999998</v>
      </c>
      <c r="EJ468">
        <v>3.0112204999999999</v>
      </c>
      <c r="EK468">
        <v>3.1714087000000002</v>
      </c>
      <c r="EL468">
        <v>3.1283555000000001</v>
      </c>
      <c r="EM468">
        <v>3.0459969</v>
      </c>
      <c r="EN468">
        <v>2.8409092</v>
      </c>
      <c r="EO468">
        <v>3.0976876999999998</v>
      </c>
      <c r="EP468">
        <v>3.0418650999999999</v>
      </c>
      <c r="EQ468">
        <v>4.2381777999999999</v>
      </c>
      <c r="ER468">
        <v>3.2291791000000001</v>
      </c>
      <c r="ES468">
        <v>3.3093750000000002</v>
      </c>
      <c r="ET468">
        <v>3.2499020000000001</v>
      </c>
      <c r="EU468">
        <v>3.0245918999999999</v>
      </c>
      <c r="EV468">
        <v>0</v>
      </c>
      <c r="EW468">
        <f>MATCH(A468,'[1]BASC2_BRIEF_6yr_DEMOS_ScanInfo '!$H$1:$H$585,0)</f>
        <v>164</v>
      </c>
      <c r="EX468">
        <f>INDEX('[1]BASC2_BRIEF_6yr_DEMOS_ScanInfo '!$L$1:$L$585,EW468)</f>
        <v>2</v>
      </c>
      <c r="EY468">
        <v>4</v>
      </c>
      <c r="EZ468">
        <v>2</v>
      </c>
      <c r="FA468">
        <f t="shared" ref="FA467:FB469" si="112">IF(AND(EZ468=2,EV468=0),1)</f>
        <v>1</v>
      </c>
      <c r="FB468">
        <v>1</v>
      </c>
    </row>
    <row r="469" spans="1:158" x14ac:dyDescent="0.35">
      <c r="A469" t="s">
        <v>44</v>
      </c>
      <c r="B469">
        <v>3.7705221</v>
      </c>
      <c r="C469">
        <v>3.2792099000000001</v>
      </c>
      <c r="D469">
        <v>2.8668214999999999</v>
      </c>
      <c r="E469">
        <v>3.4040412999999998</v>
      </c>
      <c r="F469">
        <v>4.3908110000000002</v>
      </c>
      <c r="G469">
        <v>3.8760805</v>
      </c>
      <c r="H469">
        <v>3.5331199</v>
      </c>
      <c r="I469">
        <v>3.5071279999999998</v>
      </c>
      <c r="J469">
        <v>4.1973848</v>
      </c>
      <c r="K469">
        <v>2.6844424999999998</v>
      </c>
      <c r="L469">
        <v>2.8028146999999999</v>
      </c>
      <c r="M469">
        <v>3.5090176999999998</v>
      </c>
      <c r="N469">
        <v>4.7454152000000001</v>
      </c>
      <c r="O469">
        <v>3.8372270999999998</v>
      </c>
      <c r="P469">
        <v>3.5668262999999998</v>
      </c>
      <c r="Q469">
        <v>3.8004920000000002</v>
      </c>
      <c r="R469">
        <v>4.8884654000000003</v>
      </c>
      <c r="S469">
        <v>5.774826</v>
      </c>
      <c r="T469">
        <v>3.2176290000000001</v>
      </c>
      <c r="U469">
        <v>2.7814763</v>
      </c>
      <c r="V469">
        <v>4.0659742000000003</v>
      </c>
      <c r="W469">
        <v>3.2086825000000001</v>
      </c>
      <c r="X469">
        <v>3.4675566999999998</v>
      </c>
      <c r="Y469">
        <v>4.5775756999999997</v>
      </c>
      <c r="Z469">
        <v>3.8926107999999999</v>
      </c>
      <c r="AA469">
        <v>3.5547688000000002</v>
      </c>
      <c r="AB469">
        <v>3.1443140999999999</v>
      </c>
      <c r="AC469">
        <v>2.6812092999999999</v>
      </c>
      <c r="AD469">
        <v>3.0686184999999999</v>
      </c>
      <c r="AE469">
        <v>3.4131478999999998</v>
      </c>
      <c r="AF469">
        <v>4.2885289000000002</v>
      </c>
      <c r="AG469">
        <v>4.5451169</v>
      </c>
      <c r="AH469">
        <v>3.4034542999999999</v>
      </c>
      <c r="AI469">
        <v>4.0232653999999997</v>
      </c>
      <c r="AJ469">
        <v>4.0046773</v>
      </c>
      <c r="AK469">
        <v>3.3195651000000002</v>
      </c>
      <c r="AL469">
        <v>3.9286878000000001</v>
      </c>
      <c r="AM469">
        <v>4.2738313999999997</v>
      </c>
      <c r="AN469">
        <v>3.9584638999999999</v>
      </c>
      <c r="AO469">
        <v>3.4264667000000002</v>
      </c>
      <c r="AP469">
        <v>3.1521685000000002</v>
      </c>
      <c r="AQ469">
        <v>2.3634357000000001</v>
      </c>
      <c r="AR469">
        <v>3.4703875000000002</v>
      </c>
      <c r="AS469">
        <v>5.6111841</v>
      </c>
      <c r="AT469">
        <v>2.8282042000000001</v>
      </c>
      <c r="AU469">
        <v>2.5661293999999999</v>
      </c>
      <c r="AV469">
        <v>3.0984313000000001</v>
      </c>
      <c r="AW469">
        <v>5.2602209999999996</v>
      </c>
      <c r="AX469">
        <v>3.7447355</v>
      </c>
      <c r="AY469">
        <v>4.2771281999999999</v>
      </c>
      <c r="AZ469">
        <v>4.2061156999999998</v>
      </c>
      <c r="BA469">
        <v>3.1298075000000001</v>
      </c>
      <c r="BB469">
        <v>3.3698735000000002</v>
      </c>
      <c r="BC469">
        <v>3.3807000999999999</v>
      </c>
      <c r="BD469">
        <v>3.1367094999999998</v>
      </c>
      <c r="BE469">
        <v>3.6431456</v>
      </c>
      <c r="BF469">
        <v>3.1347463000000002</v>
      </c>
      <c r="BG469">
        <v>2.9212492000000001</v>
      </c>
      <c r="BH469">
        <v>2.7649059</v>
      </c>
      <c r="BI469">
        <v>3.0870875999999998</v>
      </c>
      <c r="BJ469">
        <v>3.2473228000000001</v>
      </c>
      <c r="BK469">
        <v>3.1424956000000002</v>
      </c>
      <c r="BL469">
        <v>3.4759736000000001</v>
      </c>
      <c r="BM469">
        <v>3.8460114000000001</v>
      </c>
      <c r="BN469">
        <v>4.5042305000000002</v>
      </c>
      <c r="BO469">
        <v>2.9635899000000001</v>
      </c>
      <c r="BP469">
        <v>3.4561099999999998</v>
      </c>
      <c r="BQ469">
        <v>3.1663796999999998</v>
      </c>
      <c r="BR469">
        <v>3.4181919000000001</v>
      </c>
      <c r="BS469">
        <v>2.8852302999999999</v>
      </c>
      <c r="BT469">
        <v>5.0842613999999999</v>
      </c>
      <c r="BU469">
        <v>3.5784794999999998</v>
      </c>
      <c r="BV469">
        <v>4.3837156000000004</v>
      </c>
      <c r="BW469">
        <v>3.3589182000000002</v>
      </c>
      <c r="BX469">
        <v>3.2973466</v>
      </c>
      <c r="BY469">
        <v>4.3504939</v>
      </c>
      <c r="BZ469">
        <v>3.6167128000000002</v>
      </c>
      <c r="CA469">
        <v>2.8630800000000001</v>
      </c>
      <c r="CB469">
        <v>3.5349357000000001</v>
      </c>
      <c r="CC469">
        <v>3.9257559999999998</v>
      </c>
      <c r="CD469">
        <v>3.9504507000000002</v>
      </c>
      <c r="CE469">
        <v>3.5195489000000002</v>
      </c>
      <c r="CF469">
        <v>3.3649944999999999</v>
      </c>
      <c r="CG469">
        <v>3.4471869000000002</v>
      </c>
      <c r="CH469">
        <v>2.7024305000000002</v>
      </c>
      <c r="CI469">
        <v>2.9516523000000001</v>
      </c>
      <c r="CJ469">
        <v>3.4637418000000002</v>
      </c>
      <c r="CK469">
        <v>4.3983587999999996</v>
      </c>
      <c r="CL469">
        <v>4.2552795000000003</v>
      </c>
      <c r="CM469">
        <v>3.6381266000000001</v>
      </c>
      <c r="CN469">
        <v>3.9083060999999999</v>
      </c>
      <c r="CO469">
        <v>5.2846665000000002</v>
      </c>
      <c r="CP469">
        <v>6.4501590999999996</v>
      </c>
      <c r="CQ469">
        <v>3.3030837000000002</v>
      </c>
      <c r="CR469">
        <v>2.7255653999999998</v>
      </c>
      <c r="CS469">
        <v>4.0709529</v>
      </c>
      <c r="CT469">
        <v>3.2752471000000001</v>
      </c>
      <c r="CU469">
        <v>3.5976542999999999</v>
      </c>
      <c r="CV469">
        <v>4.0836405999999998</v>
      </c>
      <c r="CW469">
        <v>3.5317802</v>
      </c>
      <c r="CX469">
        <v>3.7011050999999999</v>
      </c>
      <c r="CY469">
        <v>3.0984818999999999</v>
      </c>
      <c r="CZ469">
        <v>2.5962553000000002</v>
      </c>
      <c r="DA469">
        <v>3.3051800999999998</v>
      </c>
      <c r="DB469">
        <v>3.5175095000000001</v>
      </c>
      <c r="DC469">
        <v>4.0235175999999999</v>
      </c>
      <c r="DD469">
        <v>4.1102777000000001</v>
      </c>
      <c r="DE469">
        <v>3.3729502999999998</v>
      </c>
      <c r="DF469">
        <v>3.9015217</v>
      </c>
      <c r="DG469">
        <v>4.3969592999999998</v>
      </c>
      <c r="DH469">
        <v>3.2139913999999998</v>
      </c>
      <c r="DI469">
        <v>3.9371239999999998</v>
      </c>
      <c r="DJ469">
        <v>3.8774288000000001</v>
      </c>
      <c r="DK469">
        <v>3.6194453000000002</v>
      </c>
      <c r="DL469">
        <v>3.3848406999999998</v>
      </c>
      <c r="DM469">
        <v>3.0272255000000001</v>
      </c>
      <c r="DN469">
        <v>2.3076509999999999</v>
      </c>
      <c r="DO469">
        <v>3.3157244000000001</v>
      </c>
      <c r="DP469">
        <v>5.9270310000000004</v>
      </c>
      <c r="DQ469">
        <v>2.9485698</v>
      </c>
      <c r="DR469">
        <v>2.4977597999999999</v>
      </c>
      <c r="DS469">
        <v>2.9746956999999998</v>
      </c>
      <c r="DT469">
        <v>5.9221544000000002</v>
      </c>
      <c r="DU469">
        <v>3.8534101999999999</v>
      </c>
      <c r="DV469">
        <v>4.0898241999999998</v>
      </c>
      <c r="DW469">
        <v>3.5480722999999998</v>
      </c>
      <c r="DX469">
        <v>2.9625349000000001</v>
      </c>
      <c r="DY469">
        <v>3.3436214999999998</v>
      </c>
      <c r="DZ469">
        <v>3.6367816999999998</v>
      </c>
      <c r="EA469">
        <v>3.2904589</v>
      </c>
      <c r="EB469">
        <v>3.3185951999999999</v>
      </c>
      <c r="EC469">
        <v>2.9980937999999999</v>
      </c>
      <c r="ED469">
        <v>2.6510501</v>
      </c>
      <c r="EE469">
        <v>2.8095975000000002</v>
      </c>
      <c r="EF469">
        <v>3.1831152</v>
      </c>
      <c r="EG469">
        <v>3.2764479999999998</v>
      </c>
      <c r="EH469">
        <v>3.2776193999999998</v>
      </c>
      <c r="EI469">
        <v>3.9166550999999998</v>
      </c>
      <c r="EJ469">
        <v>2.9112298000000001</v>
      </c>
      <c r="EK469">
        <v>3.8117602000000002</v>
      </c>
      <c r="EL469">
        <v>3.1873057</v>
      </c>
      <c r="EM469">
        <v>3.0884461000000001</v>
      </c>
      <c r="EN469">
        <v>2.7783679999999999</v>
      </c>
      <c r="EO469">
        <v>3.0650982999999998</v>
      </c>
      <c r="EP469">
        <v>3.2358253000000001</v>
      </c>
      <c r="EQ469">
        <v>4.2760115000000001</v>
      </c>
      <c r="ER469">
        <v>3.2838557000000002</v>
      </c>
      <c r="ES469">
        <v>3.6941309000000002</v>
      </c>
      <c r="ET469">
        <v>3.3370685999999998</v>
      </c>
      <c r="EU469">
        <v>2.9790473</v>
      </c>
      <c r="EV469">
        <v>2</v>
      </c>
      <c r="EW469">
        <f>MATCH(A469,'[1]BASC2_BRIEF_6yr_DEMOS_ScanInfo '!$H$1:$H$585,0)</f>
        <v>173</v>
      </c>
      <c r="EX469">
        <f>INDEX('[1]BASC2_BRIEF_6yr_DEMOS_ScanInfo '!$L$1:$L$585,EW469)</f>
        <v>1</v>
      </c>
      <c r="EY469">
        <v>4</v>
      </c>
      <c r="EZ469">
        <v>1</v>
      </c>
      <c r="FA469">
        <f>IF(AND(EZ469=1,EV469=2),4)</f>
        <v>4</v>
      </c>
      <c r="FB469">
        <v>4</v>
      </c>
    </row>
    <row r="470" spans="1:158" x14ac:dyDescent="0.35">
      <c r="A470" t="s">
        <v>47</v>
      </c>
      <c r="B470">
        <v>3.5047356999999999</v>
      </c>
      <c r="C470">
        <v>2.9144595</v>
      </c>
      <c r="D470">
        <v>2.6152837</v>
      </c>
      <c r="E470">
        <v>3.0934336</v>
      </c>
      <c r="F470">
        <v>3.4961057000000002</v>
      </c>
      <c r="G470">
        <v>3.2481271999999999</v>
      </c>
      <c r="H470">
        <v>3.2091804000000002</v>
      </c>
      <c r="I470">
        <v>3.0455842</v>
      </c>
      <c r="J470">
        <v>3.5308046000000002</v>
      </c>
      <c r="K470">
        <v>2.8180716000000001</v>
      </c>
      <c r="L470">
        <v>2.6018808</v>
      </c>
      <c r="M470">
        <v>3.3253645999999999</v>
      </c>
      <c r="N470">
        <v>3.4962925999999999</v>
      </c>
      <c r="O470">
        <v>3.0430001999999998</v>
      </c>
      <c r="P470">
        <v>3.1018243000000001</v>
      </c>
      <c r="Q470">
        <v>3.4857116000000001</v>
      </c>
      <c r="R470">
        <v>4.6290636000000003</v>
      </c>
      <c r="S470">
        <v>5.4332900000000004</v>
      </c>
      <c r="T470">
        <v>2.9009103999999999</v>
      </c>
      <c r="U470">
        <v>2.7625457999999998</v>
      </c>
      <c r="V470">
        <v>3.5818563000000001</v>
      </c>
      <c r="W470">
        <v>3.1925552000000001</v>
      </c>
      <c r="X470">
        <v>3.1385684</v>
      </c>
      <c r="Y470">
        <v>3.5351026000000001</v>
      </c>
      <c r="Z470">
        <v>3.3682599</v>
      </c>
      <c r="AA470">
        <v>3.2289827</v>
      </c>
      <c r="AB470">
        <v>2.9195310999999999</v>
      </c>
      <c r="AC470">
        <v>2.3601079</v>
      </c>
      <c r="AD470">
        <v>2.8831457999999999</v>
      </c>
      <c r="AE470">
        <v>3.3681545000000002</v>
      </c>
      <c r="AF470">
        <v>3.2490834999999998</v>
      </c>
      <c r="AG470">
        <v>5.1756586999999996</v>
      </c>
      <c r="AH470">
        <v>3.1308942000000002</v>
      </c>
      <c r="AI470">
        <v>3.5557653999999999</v>
      </c>
      <c r="AJ470">
        <v>4.1685052000000002</v>
      </c>
      <c r="AK470">
        <v>3.0118437</v>
      </c>
      <c r="AL470">
        <v>3.3573675000000001</v>
      </c>
      <c r="AM470">
        <v>3.5016607999999998</v>
      </c>
      <c r="AN470">
        <v>3.0040629000000001</v>
      </c>
      <c r="AO470">
        <v>2.8785392999999999</v>
      </c>
      <c r="AP470">
        <v>2.7520292</v>
      </c>
      <c r="AQ470">
        <v>2.4074825999999998</v>
      </c>
      <c r="AR470">
        <v>2.9028466000000002</v>
      </c>
      <c r="AS470">
        <v>4.2988868</v>
      </c>
      <c r="AT470">
        <v>2.8413675</v>
      </c>
      <c r="AU470">
        <v>2.2711462999999998</v>
      </c>
      <c r="AV470">
        <v>2.6609828000000002</v>
      </c>
      <c r="AW470">
        <v>5.0934457999999996</v>
      </c>
      <c r="AX470">
        <v>3.4396903999999999</v>
      </c>
      <c r="AY470">
        <v>3.5393116</v>
      </c>
      <c r="AZ470">
        <v>3.0352522999999998</v>
      </c>
      <c r="BA470">
        <v>2.8920857999999998</v>
      </c>
      <c r="BB470">
        <v>2.9584755999999999</v>
      </c>
      <c r="BC470">
        <v>2.9828165000000002</v>
      </c>
      <c r="BD470">
        <v>2.9852476000000001</v>
      </c>
      <c r="BE470">
        <v>2.9211084999999999</v>
      </c>
      <c r="BF470">
        <v>2.7668206999999998</v>
      </c>
      <c r="BG470">
        <v>2.5788991000000001</v>
      </c>
      <c r="BH470">
        <v>2.7691340000000002</v>
      </c>
      <c r="BI470">
        <v>2.8413007000000001</v>
      </c>
      <c r="BJ470">
        <v>3.1065437999999999</v>
      </c>
      <c r="BK470">
        <v>2.9251719</v>
      </c>
      <c r="BL470">
        <v>2.783998</v>
      </c>
      <c r="BM470">
        <v>2.6965488999999998</v>
      </c>
      <c r="BN470">
        <v>3.1920788</v>
      </c>
      <c r="BO470">
        <v>2.8689089000000001</v>
      </c>
      <c r="BP470">
        <v>3.0298335999999999</v>
      </c>
      <c r="BQ470">
        <v>2.5139711</v>
      </c>
      <c r="BR470">
        <v>2.8426553999999999</v>
      </c>
      <c r="BS470">
        <v>2.8365852999999999</v>
      </c>
      <c r="BT470">
        <v>3.3578746000000002</v>
      </c>
      <c r="BU470">
        <v>3.2656757999999999</v>
      </c>
      <c r="BV470">
        <v>3.0762033</v>
      </c>
      <c r="BW470">
        <v>3.0475004000000001</v>
      </c>
      <c r="BX470">
        <v>2.8666537000000001</v>
      </c>
      <c r="BY470">
        <v>3.324554</v>
      </c>
      <c r="BZ470">
        <v>2.9013032999999999</v>
      </c>
      <c r="CA470">
        <v>2.5488317</v>
      </c>
      <c r="CB470">
        <v>3.3070419000000002</v>
      </c>
      <c r="CC470">
        <v>3.3739032999999998</v>
      </c>
      <c r="CD470">
        <v>3.3854728000000001</v>
      </c>
      <c r="CE470">
        <v>3.1970071999999998</v>
      </c>
      <c r="CF470">
        <v>3.1851232</v>
      </c>
      <c r="CG470">
        <v>3.5776352999999999</v>
      </c>
      <c r="CH470">
        <v>3.1121452000000001</v>
      </c>
      <c r="CI470">
        <v>2.8044387999999998</v>
      </c>
      <c r="CJ470">
        <v>3.2769911</v>
      </c>
      <c r="CK470">
        <v>3.8930034999999998</v>
      </c>
      <c r="CL470">
        <v>3.2614774999999998</v>
      </c>
      <c r="CM470">
        <v>3.1428729999999998</v>
      </c>
      <c r="CN470">
        <v>3.2971648999999998</v>
      </c>
      <c r="CO470">
        <v>5.1430639999999999</v>
      </c>
      <c r="CP470">
        <v>5.7725244</v>
      </c>
      <c r="CQ470">
        <v>3.2566009</v>
      </c>
      <c r="CR470">
        <v>2.8246932</v>
      </c>
      <c r="CS470">
        <v>3.3668629999999999</v>
      </c>
      <c r="CT470">
        <v>3.1469719</v>
      </c>
      <c r="CU470">
        <v>3.2024343000000002</v>
      </c>
      <c r="CV470">
        <v>3.5294623000000001</v>
      </c>
      <c r="CW470">
        <v>3.3308072000000002</v>
      </c>
      <c r="CX470">
        <v>3.3118105</v>
      </c>
      <c r="CY470">
        <v>2.8530948</v>
      </c>
      <c r="CZ470">
        <v>2.4619097999999999</v>
      </c>
      <c r="DA470">
        <v>2.9377827999999999</v>
      </c>
      <c r="DB470">
        <v>3.0742557000000001</v>
      </c>
      <c r="DC470">
        <v>2.8441581999999999</v>
      </c>
      <c r="DD470">
        <v>3.8820465</v>
      </c>
      <c r="DE470">
        <v>3.3068626000000001</v>
      </c>
      <c r="DF470">
        <v>3.4273505000000002</v>
      </c>
      <c r="DG470">
        <v>3.8155944000000002</v>
      </c>
      <c r="DH470">
        <v>2.9206774000000002</v>
      </c>
      <c r="DI470">
        <v>3.3682394000000002</v>
      </c>
      <c r="DJ470">
        <v>3.4909184</v>
      </c>
      <c r="DK470">
        <v>3.1784851999999999</v>
      </c>
      <c r="DL470">
        <v>3.0151352999999999</v>
      </c>
      <c r="DM470">
        <v>2.7842324000000001</v>
      </c>
      <c r="DN470">
        <v>2.1958156</v>
      </c>
      <c r="DO470">
        <v>3.0801246</v>
      </c>
      <c r="DP470">
        <v>4.1163401999999998</v>
      </c>
      <c r="DQ470">
        <v>2.9403421999999999</v>
      </c>
      <c r="DR470">
        <v>2.3748630999999998</v>
      </c>
      <c r="DS470">
        <v>2.8114252</v>
      </c>
      <c r="DT470">
        <v>4.3189297</v>
      </c>
      <c r="DU470">
        <v>3.4918754000000001</v>
      </c>
      <c r="DV470">
        <v>3.4930371999999998</v>
      </c>
      <c r="DW470">
        <v>2.9493613000000001</v>
      </c>
      <c r="DX470">
        <v>2.8247523000000001</v>
      </c>
      <c r="DY470">
        <v>2.9204924000000001</v>
      </c>
      <c r="DZ470">
        <v>3.0024722000000001</v>
      </c>
      <c r="EA470">
        <v>2.9634513999999998</v>
      </c>
      <c r="EB470">
        <v>3.2055383000000002</v>
      </c>
      <c r="EC470">
        <v>2.6741761999999998</v>
      </c>
      <c r="ED470">
        <v>2.8682417999999998</v>
      </c>
      <c r="EE470">
        <v>2.7441247</v>
      </c>
      <c r="EF470">
        <v>3.1611864999999999</v>
      </c>
      <c r="EG470">
        <v>2.8987880000000001</v>
      </c>
      <c r="EH470">
        <v>2.9014796999999999</v>
      </c>
      <c r="EI470">
        <v>3.3117092000000001</v>
      </c>
      <c r="EJ470">
        <v>2.8304429</v>
      </c>
      <c r="EK470">
        <v>3.2186235999999999</v>
      </c>
      <c r="EL470">
        <v>2.7672355</v>
      </c>
      <c r="EM470">
        <v>2.8602264000000002</v>
      </c>
      <c r="EN470">
        <v>2.6579446999999998</v>
      </c>
      <c r="EO470">
        <v>2.7899826000000001</v>
      </c>
      <c r="EP470">
        <v>2.7885787</v>
      </c>
      <c r="EQ470">
        <v>3.3320903999999998</v>
      </c>
      <c r="ER470">
        <v>3.1245422</v>
      </c>
      <c r="ES470">
        <v>3.2928510000000002</v>
      </c>
      <c r="ET470">
        <v>2.9390757000000001</v>
      </c>
      <c r="EU470">
        <v>2.8280668000000002</v>
      </c>
      <c r="EV470">
        <v>1</v>
      </c>
      <c r="EW470">
        <f>MATCH(A470,'[1]BASC2_BRIEF_6yr_DEMOS_ScanInfo '!$H$1:$H$585,0)</f>
        <v>178</v>
      </c>
      <c r="EX470">
        <f>INDEX('[1]BASC2_BRIEF_6yr_DEMOS_ScanInfo '!$L$1:$L$585,EW470)</f>
        <v>1</v>
      </c>
      <c r="EY470">
        <v>4</v>
      </c>
      <c r="EZ470">
        <v>1</v>
      </c>
      <c r="FA470">
        <f t="shared" ref="FA467:FB480" si="113">IF(AND(EZ470=1,EV470=1),2)</f>
        <v>2</v>
      </c>
      <c r="FB470">
        <v>2</v>
      </c>
    </row>
    <row r="471" spans="1:158" x14ac:dyDescent="0.35">
      <c r="A471" t="s">
        <v>48</v>
      </c>
      <c r="B471">
        <v>4.3868308000000003</v>
      </c>
      <c r="C471">
        <v>3.1143763</v>
      </c>
      <c r="D471">
        <v>2.9164937000000002</v>
      </c>
      <c r="E471">
        <v>3.1763081999999998</v>
      </c>
      <c r="F471">
        <v>4.1722674</v>
      </c>
      <c r="G471">
        <v>3.4358379999999999</v>
      </c>
      <c r="H471">
        <v>3.4385385999999998</v>
      </c>
      <c r="I471">
        <v>3.4704381999999998</v>
      </c>
      <c r="J471">
        <v>3.6276467000000001</v>
      </c>
      <c r="K471">
        <v>2.5888455000000001</v>
      </c>
      <c r="L471">
        <v>2.9710298000000002</v>
      </c>
      <c r="M471">
        <v>3.5010005999999998</v>
      </c>
      <c r="N471">
        <v>4.2029652999999998</v>
      </c>
      <c r="O471">
        <v>3.6862841</v>
      </c>
      <c r="P471">
        <v>3.6991615000000002</v>
      </c>
      <c r="Q471">
        <v>3.8330719000000002</v>
      </c>
      <c r="R471">
        <v>4.8701600999999997</v>
      </c>
      <c r="S471">
        <v>5.7012358000000001</v>
      </c>
      <c r="T471">
        <v>3.1206461999999999</v>
      </c>
      <c r="U471">
        <v>2.6476261999999999</v>
      </c>
      <c r="V471">
        <v>3.3213656</v>
      </c>
      <c r="W471">
        <v>3.1446903000000002</v>
      </c>
      <c r="X471">
        <v>3.4886469999999998</v>
      </c>
      <c r="Y471">
        <v>4.1711577999999996</v>
      </c>
      <c r="Z471">
        <v>3.7324362</v>
      </c>
      <c r="AA471">
        <v>3.4796165999999999</v>
      </c>
      <c r="AB471">
        <v>3.1183372</v>
      </c>
      <c r="AC471">
        <v>2.8881154000000002</v>
      </c>
      <c r="AD471">
        <v>3.0032198000000001</v>
      </c>
      <c r="AE471">
        <v>3.3794811</v>
      </c>
      <c r="AF471">
        <v>3.9646987999999999</v>
      </c>
      <c r="AG471">
        <v>3.5439994000000001</v>
      </c>
      <c r="AH471">
        <v>3.0074874999999999</v>
      </c>
      <c r="AI471">
        <v>3.7965784</v>
      </c>
      <c r="AJ471">
        <v>4.1349030000000004</v>
      </c>
      <c r="AK471">
        <v>3.1983172999999998</v>
      </c>
      <c r="AL471">
        <v>3.4936481000000001</v>
      </c>
      <c r="AM471">
        <v>3.8297061999999999</v>
      </c>
      <c r="AN471">
        <v>3.8170123</v>
      </c>
      <c r="AO471">
        <v>3.5014739000000001</v>
      </c>
      <c r="AP471">
        <v>2.8009398000000001</v>
      </c>
      <c r="AQ471">
        <v>2.1973085000000001</v>
      </c>
      <c r="AR471">
        <v>3.3269465</v>
      </c>
      <c r="AS471">
        <v>4.6494780000000002</v>
      </c>
      <c r="AT471">
        <v>2.9317565000000001</v>
      </c>
      <c r="AU471">
        <v>2.4423506000000001</v>
      </c>
      <c r="AV471">
        <v>2.9840574000000002</v>
      </c>
      <c r="AW471">
        <v>5.0126438000000002</v>
      </c>
      <c r="AX471">
        <v>3.5136623</v>
      </c>
      <c r="AY471">
        <v>3.7633584</v>
      </c>
      <c r="AZ471">
        <v>3.2113906999999999</v>
      </c>
      <c r="BA471">
        <v>2.7131875000000001</v>
      </c>
      <c r="BB471">
        <v>3.3020377000000001</v>
      </c>
      <c r="BC471">
        <v>3.6474354</v>
      </c>
      <c r="BD471">
        <v>3.4545073999999998</v>
      </c>
      <c r="BE471">
        <v>3.3024848000000002</v>
      </c>
      <c r="BF471">
        <v>2.9256487</v>
      </c>
      <c r="BG471">
        <v>2.6421454</v>
      </c>
      <c r="BH471">
        <v>2.6705177</v>
      </c>
      <c r="BI471">
        <v>3.0518364999999998</v>
      </c>
      <c r="BJ471">
        <v>2.9442332000000002</v>
      </c>
      <c r="BK471">
        <v>3.0032443999999998</v>
      </c>
      <c r="BL471">
        <v>3.4571269</v>
      </c>
      <c r="BM471">
        <v>3.2571723000000001</v>
      </c>
      <c r="BN471">
        <v>3.7414005000000001</v>
      </c>
      <c r="BO471">
        <v>3.0907631000000002</v>
      </c>
      <c r="BP471">
        <v>3.7361002000000001</v>
      </c>
      <c r="BQ471">
        <v>2.9562377999999998</v>
      </c>
      <c r="BR471">
        <v>3.0923048999999998</v>
      </c>
      <c r="BS471">
        <v>3.0421860000000001</v>
      </c>
      <c r="BT471">
        <v>3.8625308999999999</v>
      </c>
      <c r="BU471">
        <v>3.1962885999999999</v>
      </c>
      <c r="BV471">
        <v>3.5009925000000002</v>
      </c>
      <c r="BW471">
        <v>3.0543079</v>
      </c>
      <c r="BX471">
        <v>3.1444106000000001</v>
      </c>
      <c r="BY471">
        <v>4.6797633000000003</v>
      </c>
      <c r="BZ471">
        <v>3.0308337000000001</v>
      </c>
      <c r="CA471">
        <v>2.8469178999999998</v>
      </c>
      <c r="CB471">
        <v>3.2716392999999999</v>
      </c>
      <c r="CC471">
        <v>4.4721279000000003</v>
      </c>
      <c r="CD471">
        <v>3.5102791999999998</v>
      </c>
      <c r="CE471">
        <v>3.4245994</v>
      </c>
      <c r="CF471">
        <v>3.3950653000000002</v>
      </c>
      <c r="CG471">
        <v>3.6716877999999999</v>
      </c>
      <c r="CH471">
        <v>2.8675625</v>
      </c>
      <c r="CI471">
        <v>3.1407349</v>
      </c>
      <c r="CJ471">
        <v>3.3024100999999999</v>
      </c>
      <c r="CK471">
        <v>4.2504949999999999</v>
      </c>
      <c r="CL471">
        <v>3.6946349000000001</v>
      </c>
      <c r="CM471">
        <v>3.4717414</v>
      </c>
      <c r="CN471">
        <v>3.9748041999999999</v>
      </c>
      <c r="CO471">
        <v>5.3938208000000003</v>
      </c>
      <c r="CP471">
        <v>6.3941331000000003</v>
      </c>
      <c r="CQ471">
        <v>3.3840138999999998</v>
      </c>
      <c r="CR471">
        <v>3.0641112000000001</v>
      </c>
      <c r="CS471">
        <v>3.7193160000000001</v>
      </c>
      <c r="CT471">
        <v>3.3064642000000002</v>
      </c>
      <c r="CU471">
        <v>3.3738062000000002</v>
      </c>
      <c r="CV471">
        <v>4.3537393</v>
      </c>
      <c r="CW471">
        <v>3.4400487000000002</v>
      </c>
      <c r="CX471">
        <v>3.3997234999999999</v>
      </c>
      <c r="CY471">
        <v>3.1767707000000001</v>
      </c>
      <c r="CZ471">
        <v>2.7283773</v>
      </c>
      <c r="DA471">
        <v>3.0594961999999999</v>
      </c>
      <c r="DB471">
        <v>3.5123335999999998</v>
      </c>
      <c r="DC471">
        <v>3.9085399999999999</v>
      </c>
      <c r="DD471">
        <v>3.7608228000000001</v>
      </c>
      <c r="DE471">
        <v>3.1773709999999999</v>
      </c>
      <c r="DF471">
        <v>3.7558791999999999</v>
      </c>
      <c r="DG471">
        <v>4.3437080000000003</v>
      </c>
      <c r="DH471">
        <v>3.1106558</v>
      </c>
      <c r="DI471">
        <v>3.7769412999999998</v>
      </c>
      <c r="DJ471">
        <v>3.9410837000000001</v>
      </c>
      <c r="DK471">
        <v>3.6198044</v>
      </c>
      <c r="DL471">
        <v>3.1006464999999999</v>
      </c>
      <c r="DM471">
        <v>2.8206975000000001</v>
      </c>
      <c r="DN471">
        <v>2.0986208999999998</v>
      </c>
      <c r="DO471">
        <v>3.2906124999999999</v>
      </c>
      <c r="DP471">
        <v>4.9266547999999997</v>
      </c>
      <c r="DQ471">
        <v>3.0120703999999998</v>
      </c>
      <c r="DR471">
        <v>2.4158645000000001</v>
      </c>
      <c r="DS471">
        <v>2.9675604999999998</v>
      </c>
      <c r="DT471">
        <v>6.0224295000000003</v>
      </c>
      <c r="DU471">
        <v>3.6958150999999999</v>
      </c>
      <c r="DV471">
        <v>4.0476513000000001</v>
      </c>
      <c r="DW471">
        <v>3.5642827000000001</v>
      </c>
      <c r="DX471">
        <v>3.3513267</v>
      </c>
      <c r="DY471">
        <v>3.2582933999999999</v>
      </c>
      <c r="DZ471">
        <v>3.1837887999999999</v>
      </c>
      <c r="EA471">
        <v>3.3742716000000001</v>
      </c>
      <c r="EB471">
        <v>3.5339521999999999</v>
      </c>
      <c r="EC471">
        <v>2.905087</v>
      </c>
      <c r="ED471">
        <v>3.1373044999999999</v>
      </c>
      <c r="EE471">
        <v>2.8909492000000001</v>
      </c>
      <c r="EF471">
        <v>3.4704616000000001</v>
      </c>
      <c r="EG471">
        <v>3.1471521999999998</v>
      </c>
      <c r="EH471">
        <v>3.0563449999999999</v>
      </c>
      <c r="EI471">
        <v>3.3245418</v>
      </c>
      <c r="EJ471">
        <v>4.2334614000000004</v>
      </c>
      <c r="EK471">
        <v>3.7126579</v>
      </c>
      <c r="EL471">
        <v>3.0321641000000001</v>
      </c>
      <c r="EM471">
        <v>3.1035857</v>
      </c>
      <c r="EN471">
        <v>2.7370458000000002</v>
      </c>
      <c r="EO471">
        <v>3.0153572999999998</v>
      </c>
      <c r="EP471">
        <v>2.9131076</v>
      </c>
      <c r="EQ471">
        <v>4.5455069999999997</v>
      </c>
      <c r="ER471">
        <v>3.1315110000000002</v>
      </c>
      <c r="ES471">
        <v>3.9611019999999999</v>
      </c>
      <c r="ET471">
        <v>3.1263182</v>
      </c>
      <c r="EU471">
        <v>2.8952825</v>
      </c>
      <c r="EV471">
        <v>1</v>
      </c>
      <c r="EW471">
        <f>MATCH(A471,'[1]BASC2_BRIEF_6yr_DEMOS_ScanInfo '!$H$1:$H$585,0)</f>
        <v>180</v>
      </c>
      <c r="EX471">
        <f>INDEX('[1]BASC2_BRIEF_6yr_DEMOS_ScanInfo '!$L$1:$L$585,EW471)</f>
        <v>2</v>
      </c>
      <c r="EY471">
        <v>4</v>
      </c>
      <c r="EZ471">
        <v>2</v>
      </c>
      <c r="FA471">
        <f>IF(AND(EZ471=2,EV471=1),3)</f>
        <v>3</v>
      </c>
      <c r="FB471">
        <v>3</v>
      </c>
    </row>
    <row r="472" spans="1:158" x14ac:dyDescent="0.35">
      <c r="A472" t="s">
        <v>322</v>
      </c>
      <c r="B472">
        <v>3.6687894000000001</v>
      </c>
      <c r="C472">
        <v>3.1292697999999999</v>
      </c>
      <c r="D472">
        <v>2.9564434999999998</v>
      </c>
      <c r="E472">
        <v>3.1219356</v>
      </c>
      <c r="F472">
        <v>3.5533369000000001</v>
      </c>
      <c r="G472">
        <v>3.6776461999999999</v>
      </c>
      <c r="H472">
        <v>3.3993305999999999</v>
      </c>
      <c r="I472">
        <v>3.2018867000000002</v>
      </c>
      <c r="J472">
        <v>3.5572363999999999</v>
      </c>
      <c r="K472">
        <v>2.9642135999999999</v>
      </c>
      <c r="L472">
        <v>2.8894510000000002</v>
      </c>
      <c r="M472">
        <v>3.2171299000000002</v>
      </c>
      <c r="N472">
        <v>3.9169805000000002</v>
      </c>
      <c r="O472">
        <v>3.0641954</v>
      </c>
      <c r="P472">
        <v>3.3500258999999999</v>
      </c>
      <c r="Q472">
        <v>3.6940013999999999</v>
      </c>
      <c r="R472">
        <v>4.3505501999999998</v>
      </c>
      <c r="S472">
        <v>4.9660548999999996</v>
      </c>
      <c r="T472">
        <v>3.0658680999999999</v>
      </c>
      <c r="U472">
        <v>2.9023732999999998</v>
      </c>
      <c r="V472">
        <v>3.3398902000000001</v>
      </c>
      <c r="W472">
        <v>3.0903472999999999</v>
      </c>
      <c r="X472">
        <v>3.2005669999999999</v>
      </c>
      <c r="Y472">
        <v>3.7465811000000002</v>
      </c>
      <c r="Z472">
        <v>3.1935875</v>
      </c>
      <c r="AA472">
        <v>3.3737428</v>
      </c>
      <c r="AB472">
        <v>3.1476544999999998</v>
      </c>
      <c r="AC472">
        <v>2.697387</v>
      </c>
      <c r="AD472">
        <v>2.9704777999999998</v>
      </c>
      <c r="AE472">
        <v>3.3994954000000002</v>
      </c>
      <c r="AF472">
        <v>3.2680030000000002</v>
      </c>
      <c r="AG472">
        <v>3.6108375000000001</v>
      </c>
      <c r="AH472">
        <v>2.8200156999999999</v>
      </c>
      <c r="AI472">
        <v>3.5779469000000002</v>
      </c>
      <c r="AJ472">
        <v>3.9611475</v>
      </c>
      <c r="AK472">
        <v>2.9868066</v>
      </c>
      <c r="AL472">
        <v>3.4949777000000002</v>
      </c>
      <c r="AM472">
        <v>3.5432312000000001</v>
      </c>
      <c r="AN472">
        <v>3.3731135999999999</v>
      </c>
      <c r="AO472">
        <v>2.8074119</v>
      </c>
      <c r="AP472">
        <v>2.8608994000000001</v>
      </c>
      <c r="AQ472">
        <v>2.0299562999999998</v>
      </c>
      <c r="AR472">
        <v>2.8712857000000001</v>
      </c>
      <c r="AS472">
        <v>4.4342299000000001</v>
      </c>
      <c r="AT472">
        <v>2.8143408000000001</v>
      </c>
      <c r="AU472">
        <v>2.3844519000000002</v>
      </c>
      <c r="AV472">
        <v>2.8197719999999999</v>
      </c>
      <c r="AW472">
        <v>3.9668865000000002</v>
      </c>
      <c r="AX472">
        <v>3.2799472999999999</v>
      </c>
      <c r="AY472">
        <v>3.5174205000000001</v>
      </c>
      <c r="AZ472">
        <v>2.8680626999999999</v>
      </c>
      <c r="BA472">
        <v>2.8216530999999998</v>
      </c>
      <c r="BB472">
        <v>3.0042827000000001</v>
      </c>
      <c r="BC472">
        <v>3.0727112000000001</v>
      </c>
      <c r="BD472">
        <v>2.9997604</v>
      </c>
      <c r="BE472">
        <v>2.7625277000000001</v>
      </c>
      <c r="BF472">
        <v>2.9313034999999998</v>
      </c>
      <c r="BG472">
        <v>2.8179455</v>
      </c>
      <c r="BH472">
        <v>2.7725176999999999</v>
      </c>
      <c r="BI472">
        <v>2.7772657999999999</v>
      </c>
      <c r="BJ472">
        <v>3.2033497999999998</v>
      </c>
      <c r="BK472">
        <v>2.9904913999999998</v>
      </c>
      <c r="BL472">
        <v>3.9139268</v>
      </c>
      <c r="BM472">
        <v>3.2476799000000001</v>
      </c>
      <c r="BN472">
        <v>3.5723467000000002</v>
      </c>
      <c r="BO472">
        <v>2.9409369999999999</v>
      </c>
      <c r="BP472">
        <v>2.9188831</v>
      </c>
      <c r="BQ472">
        <v>2.8458781000000002</v>
      </c>
      <c r="BR472">
        <v>2.8002150000000001</v>
      </c>
      <c r="BS472">
        <v>2.6864072999999999</v>
      </c>
      <c r="BT472">
        <v>3.5836041000000001</v>
      </c>
      <c r="BU472">
        <v>3.1684150999999998</v>
      </c>
      <c r="BV472">
        <v>3.2193252999999999</v>
      </c>
      <c r="BW472">
        <v>2.9891676999999999</v>
      </c>
      <c r="BX472">
        <v>2.7045466999999999</v>
      </c>
      <c r="BY472">
        <v>3.6900507999999999</v>
      </c>
      <c r="BZ472">
        <v>2.8733757</v>
      </c>
      <c r="CA472">
        <v>2.8520796000000002</v>
      </c>
      <c r="CB472">
        <v>3.1676432999999999</v>
      </c>
      <c r="CC472">
        <v>3.4072368000000002</v>
      </c>
      <c r="CD472">
        <v>3.3666613000000001</v>
      </c>
      <c r="CE472">
        <v>3.2090825999999999</v>
      </c>
      <c r="CF472">
        <v>3.2565539000000001</v>
      </c>
      <c r="CG472">
        <v>3.6202257000000002</v>
      </c>
      <c r="CH472">
        <v>3.2298448</v>
      </c>
      <c r="CI472">
        <v>2.7903793000000001</v>
      </c>
      <c r="CJ472">
        <v>3.3564861000000001</v>
      </c>
      <c r="CK472">
        <v>3.6559550999999999</v>
      </c>
      <c r="CL472">
        <v>3.2136442999999999</v>
      </c>
      <c r="CM472">
        <v>3.2977202000000001</v>
      </c>
      <c r="CN472">
        <v>3.4809407999999999</v>
      </c>
      <c r="CO472">
        <v>4.8395457000000004</v>
      </c>
      <c r="CP472">
        <v>5.4942627000000002</v>
      </c>
      <c r="CQ472">
        <v>3.0208246999999999</v>
      </c>
      <c r="CR472">
        <v>2.9458435000000001</v>
      </c>
      <c r="CS472">
        <v>3.6805257999999998</v>
      </c>
      <c r="CT472">
        <v>3.0037577</v>
      </c>
      <c r="CU472">
        <v>3.0918085999999998</v>
      </c>
      <c r="CV472">
        <v>3.4154521999999998</v>
      </c>
      <c r="CW472">
        <v>3.4780997999999999</v>
      </c>
      <c r="CX472">
        <v>3.3718431</v>
      </c>
      <c r="CY472">
        <v>3.1781085</v>
      </c>
      <c r="CZ472">
        <v>2.5584159</v>
      </c>
      <c r="DA472">
        <v>2.9397229999999999</v>
      </c>
      <c r="DB472">
        <v>3.2841320000000001</v>
      </c>
      <c r="DC472">
        <v>3.3087963999999999</v>
      </c>
      <c r="DD472">
        <v>3.7972746000000002</v>
      </c>
      <c r="DE472">
        <v>2.7535593999999999</v>
      </c>
      <c r="DF472">
        <v>3.5475967000000002</v>
      </c>
      <c r="DG472">
        <v>4.0631762</v>
      </c>
      <c r="DH472">
        <v>3.0021696000000002</v>
      </c>
      <c r="DI472">
        <v>3.4265113</v>
      </c>
      <c r="DJ472">
        <v>3.5651524000000001</v>
      </c>
      <c r="DK472">
        <v>3.2461519000000001</v>
      </c>
      <c r="DL472">
        <v>3.2739289</v>
      </c>
      <c r="DM472">
        <v>2.7618673</v>
      </c>
      <c r="DN472">
        <v>2.0781868000000001</v>
      </c>
      <c r="DO472">
        <v>2.6715678999999999</v>
      </c>
      <c r="DP472">
        <v>4.2087469000000004</v>
      </c>
      <c r="DQ472">
        <v>2.8552729999999999</v>
      </c>
      <c r="DR472">
        <v>2.2500741</v>
      </c>
      <c r="DS472">
        <v>2.8906217000000001</v>
      </c>
      <c r="DT472">
        <v>4.1995506000000002</v>
      </c>
      <c r="DU472">
        <v>3.4611139</v>
      </c>
      <c r="DV472">
        <v>3.4215453</v>
      </c>
      <c r="DW472">
        <v>3.1333522999999999</v>
      </c>
      <c r="DX472">
        <v>2.6612895000000001</v>
      </c>
      <c r="DY472">
        <v>2.9661281000000002</v>
      </c>
      <c r="DZ472">
        <v>3.0442912999999998</v>
      </c>
      <c r="EA472">
        <v>3.0480467999999998</v>
      </c>
      <c r="EB472">
        <v>3.6633797000000001</v>
      </c>
      <c r="EC472">
        <v>2.8073385000000002</v>
      </c>
      <c r="ED472">
        <v>2.6869556999999999</v>
      </c>
      <c r="EE472">
        <v>2.7202473</v>
      </c>
      <c r="EF472">
        <v>2.6398820999999999</v>
      </c>
      <c r="EG472">
        <v>3.176698</v>
      </c>
      <c r="EH472">
        <v>2.9987661999999999</v>
      </c>
      <c r="EI472">
        <v>3.0139193999999998</v>
      </c>
      <c r="EJ472">
        <v>2.6880815</v>
      </c>
      <c r="EK472">
        <v>3.0541250999999998</v>
      </c>
      <c r="EL472">
        <v>2.9596632</v>
      </c>
      <c r="EM472">
        <v>2.9305018999999999</v>
      </c>
      <c r="EN472">
        <v>2.7961415999999999</v>
      </c>
      <c r="EO472">
        <v>2.9248748</v>
      </c>
      <c r="EP472">
        <v>2.7690546999999999</v>
      </c>
      <c r="EQ472">
        <v>3.5348136000000001</v>
      </c>
      <c r="ER472">
        <v>3.1983394999999999</v>
      </c>
      <c r="ES472">
        <v>3.2662217999999998</v>
      </c>
      <c r="ET472">
        <v>3.1091042</v>
      </c>
      <c r="EU472">
        <v>2.8504266999999999</v>
      </c>
      <c r="EV472">
        <v>1</v>
      </c>
      <c r="EW472">
        <f>MATCH(A472,'[1]BASC2_BRIEF_6yr_DEMOS_ScanInfo '!$H$1:$H$585,0)</f>
        <v>183</v>
      </c>
      <c r="EX472">
        <f>INDEX('[1]BASC2_BRIEF_6yr_DEMOS_ScanInfo '!$L$1:$L$585,EW472)</f>
        <v>2</v>
      </c>
      <c r="EY472">
        <v>4</v>
      </c>
      <c r="EZ472">
        <v>2</v>
      </c>
      <c r="FA472">
        <f>IF(AND(EZ472=2,EV472=1),3)</f>
        <v>3</v>
      </c>
      <c r="FB472">
        <v>3</v>
      </c>
    </row>
    <row r="473" spans="1:158" x14ac:dyDescent="0.35">
      <c r="A473" t="s">
        <v>51</v>
      </c>
      <c r="B473">
        <v>3.7319794000000002</v>
      </c>
      <c r="C473">
        <v>4.3151779000000001</v>
      </c>
      <c r="D473">
        <v>3.2905231000000001</v>
      </c>
      <c r="E473">
        <v>3.4314094000000002</v>
      </c>
      <c r="F473">
        <v>3.4974685000000001</v>
      </c>
      <c r="G473">
        <v>4.0002231999999998</v>
      </c>
      <c r="H473">
        <v>3.0432185999999999</v>
      </c>
      <c r="I473">
        <v>3.2970392999999998</v>
      </c>
      <c r="J473">
        <v>3.4476551999999998</v>
      </c>
      <c r="K473">
        <v>2.9496973</v>
      </c>
      <c r="L473">
        <v>2.8122221999999999</v>
      </c>
      <c r="M473">
        <v>3.8896351</v>
      </c>
      <c r="N473">
        <v>3.7560438999999999</v>
      </c>
      <c r="O473">
        <v>3.6191688000000002</v>
      </c>
      <c r="P473">
        <v>3.4706880999999998</v>
      </c>
      <c r="Q473">
        <v>3.7680964000000001</v>
      </c>
      <c r="R473">
        <v>5.0828753000000004</v>
      </c>
      <c r="S473">
        <v>5.4405818000000004</v>
      </c>
      <c r="T473">
        <v>3.5497524999999999</v>
      </c>
      <c r="U473">
        <v>3.2103646000000001</v>
      </c>
      <c r="V473">
        <v>3.747484</v>
      </c>
      <c r="W473">
        <v>2.7543856999999998</v>
      </c>
      <c r="X473">
        <v>3.1282391999999999</v>
      </c>
      <c r="Y473">
        <v>3.988013</v>
      </c>
      <c r="Z473">
        <v>3.8591815999999999</v>
      </c>
      <c r="AA473">
        <v>3.7021201000000001</v>
      </c>
      <c r="AB473">
        <v>3.2991917000000002</v>
      </c>
      <c r="AC473">
        <v>3.224602</v>
      </c>
      <c r="AD473">
        <v>3.3364417999999998</v>
      </c>
      <c r="AE473">
        <v>3.9790744999999998</v>
      </c>
      <c r="AF473">
        <v>3.3422426999999999</v>
      </c>
      <c r="AG473">
        <v>3.1393170000000001</v>
      </c>
      <c r="AH473">
        <v>2.9801171000000002</v>
      </c>
      <c r="AI473">
        <v>3.5321313999999999</v>
      </c>
      <c r="AJ473">
        <v>3.3710963999999999</v>
      </c>
      <c r="AK473">
        <v>3.7177920000000002</v>
      </c>
      <c r="AL473">
        <v>3.3851371000000001</v>
      </c>
      <c r="AM473">
        <v>3.5690520000000001</v>
      </c>
      <c r="AN473">
        <v>3.7987015</v>
      </c>
      <c r="AO473">
        <v>4.0197120000000002</v>
      </c>
      <c r="AP473">
        <v>3.0894263</v>
      </c>
      <c r="AQ473">
        <v>2.1461141000000001</v>
      </c>
      <c r="AR473">
        <v>3.5331766999999998</v>
      </c>
      <c r="AS473">
        <v>4.2878704000000001</v>
      </c>
      <c r="AT473">
        <v>3.0414390999999998</v>
      </c>
      <c r="AU473">
        <v>2.7623122000000002</v>
      </c>
      <c r="AV473">
        <v>3.4003893999999999</v>
      </c>
      <c r="AW473">
        <v>5.4679874999999996</v>
      </c>
      <c r="AX473">
        <v>3.4431603000000002</v>
      </c>
      <c r="AY473">
        <v>3.8039203000000001</v>
      </c>
      <c r="AZ473">
        <v>4.0512791000000004</v>
      </c>
      <c r="BA473">
        <v>2.9856398</v>
      </c>
      <c r="BB473">
        <v>3.5926371000000001</v>
      </c>
      <c r="BC473">
        <v>3.1340704000000001</v>
      </c>
      <c r="BD473">
        <v>3.2470170999999999</v>
      </c>
      <c r="BE473">
        <v>3.7572198000000001</v>
      </c>
      <c r="BF473">
        <v>2.9574623</v>
      </c>
      <c r="BG473">
        <v>3.5041150999999999</v>
      </c>
      <c r="BH473">
        <v>3.1910702999999998</v>
      </c>
      <c r="BI473">
        <v>3.1070685</v>
      </c>
      <c r="BJ473">
        <v>3.5311208000000001</v>
      </c>
      <c r="BK473">
        <v>2.9590871000000001</v>
      </c>
      <c r="BL473">
        <v>4.0230411999999998</v>
      </c>
      <c r="BM473">
        <v>3.2128239000000001</v>
      </c>
      <c r="BN473">
        <v>5.1294364999999997</v>
      </c>
      <c r="BO473">
        <v>3.3276314999999999</v>
      </c>
      <c r="BP473">
        <v>3.0080683000000001</v>
      </c>
      <c r="BQ473">
        <v>3.1217128999999999</v>
      </c>
      <c r="BR473">
        <v>3.1245297999999999</v>
      </c>
      <c r="BS473">
        <v>3.0708289</v>
      </c>
      <c r="BT473">
        <v>3.2343891</v>
      </c>
      <c r="BU473">
        <v>3.2368161999999998</v>
      </c>
      <c r="BV473">
        <v>3.7280071000000001</v>
      </c>
      <c r="BW473">
        <v>3.2048724000000002</v>
      </c>
      <c r="BX473">
        <v>3.0483088</v>
      </c>
      <c r="BY473">
        <v>4.5619658999999997</v>
      </c>
      <c r="BZ473">
        <v>3.2002535000000001</v>
      </c>
      <c r="CA473">
        <v>3.3152902000000002</v>
      </c>
      <c r="CB473">
        <v>4.1492791000000002</v>
      </c>
      <c r="CC473">
        <v>3.9795889999999998</v>
      </c>
      <c r="CD473">
        <v>3.8918474000000001</v>
      </c>
      <c r="CE473">
        <v>3.5662899000000001</v>
      </c>
      <c r="CF473">
        <v>3.5446987000000001</v>
      </c>
      <c r="CG473">
        <v>3.4871458999999998</v>
      </c>
      <c r="CH473">
        <v>2.7951929999999998</v>
      </c>
      <c r="CI473">
        <v>3.2266569</v>
      </c>
      <c r="CJ473">
        <v>4.3770427999999999</v>
      </c>
      <c r="CK473">
        <v>3.5665616999999998</v>
      </c>
      <c r="CL473">
        <v>4.6326388999999999</v>
      </c>
      <c r="CM473">
        <v>4.2051511000000001</v>
      </c>
      <c r="CN473">
        <v>4.1253672000000003</v>
      </c>
      <c r="CO473">
        <v>5.509233</v>
      </c>
      <c r="CP473">
        <v>7.1381693000000004</v>
      </c>
      <c r="CQ473">
        <v>3.6634395</v>
      </c>
      <c r="CR473">
        <v>3.7865601</v>
      </c>
      <c r="CS473">
        <v>4.2339053</v>
      </c>
      <c r="CT473">
        <v>3.1861329</v>
      </c>
      <c r="CU473">
        <v>3.7875983999999998</v>
      </c>
      <c r="CV473">
        <v>4.0667682000000003</v>
      </c>
      <c r="CW473">
        <v>5.2205734000000001</v>
      </c>
      <c r="CX473">
        <v>4.4797434999999997</v>
      </c>
      <c r="CY473">
        <v>3.0796857000000002</v>
      </c>
      <c r="CZ473">
        <v>3.3023633999999999</v>
      </c>
      <c r="DA473">
        <v>4.0808419999999996</v>
      </c>
      <c r="DB473">
        <v>3.5840337</v>
      </c>
      <c r="DC473">
        <v>3.7426105000000001</v>
      </c>
      <c r="DD473">
        <v>4.9820418000000002</v>
      </c>
      <c r="DE473">
        <v>3.6721716</v>
      </c>
      <c r="DF473">
        <v>3.8547986000000001</v>
      </c>
      <c r="DG473">
        <v>4.4405030999999999</v>
      </c>
      <c r="DH473">
        <v>3.8077431000000002</v>
      </c>
      <c r="DI473">
        <v>3.7948053000000002</v>
      </c>
      <c r="DJ473">
        <v>4.3096328000000002</v>
      </c>
      <c r="DK473">
        <v>3.1506889</v>
      </c>
      <c r="DL473">
        <v>3.8712958999999998</v>
      </c>
      <c r="DM473">
        <v>3.2990908999999999</v>
      </c>
      <c r="DN473">
        <v>2.4063203</v>
      </c>
      <c r="DO473">
        <v>3.7611222</v>
      </c>
      <c r="DP473">
        <v>4.8609653000000002</v>
      </c>
      <c r="DQ473">
        <v>3.3403881000000002</v>
      </c>
      <c r="DR473">
        <v>3.163389</v>
      </c>
      <c r="DS473">
        <v>3.323725</v>
      </c>
      <c r="DT473">
        <v>5.6968126000000003</v>
      </c>
      <c r="DU473">
        <v>3.7436986000000001</v>
      </c>
      <c r="DV473">
        <v>4.0697675000000002</v>
      </c>
      <c r="DW473">
        <v>4.8342422999999997</v>
      </c>
      <c r="DX473">
        <v>2.9621339</v>
      </c>
      <c r="DY473">
        <v>4.3353824999999997</v>
      </c>
      <c r="DZ473">
        <v>3.4683033999999999</v>
      </c>
      <c r="EA473">
        <v>3.2753694000000002</v>
      </c>
      <c r="EB473">
        <v>8.0826987999999993</v>
      </c>
      <c r="EC473">
        <v>3.5334997000000001</v>
      </c>
      <c r="ED473">
        <v>3.7613392000000001</v>
      </c>
      <c r="EE473">
        <v>3.2746997000000002</v>
      </c>
      <c r="EF473">
        <v>2.8292204999999999</v>
      </c>
      <c r="EG473">
        <v>3.5601710999999998</v>
      </c>
      <c r="EH473">
        <v>3.0122339999999999</v>
      </c>
      <c r="EI473">
        <v>5.2766519000000001</v>
      </c>
      <c r="EJ473">
        <v>2.9342495999999998</v>
      </c>
      <c r="EK473">
        <v>4.8420772999999997</v>
      </c>
      <c r="EL473">
        <v>3.0914600000000001</v>
      </c>
      <c r="EM473">
        <v>3.1315384000000002</v>
      </c>
      <c r="EN473">
        <v>3.3897580999999999</v>
      </c>
      <c r="EO473">
        <v>3.2689618999999999</v>
      </c>
      <c r="EP473">
        <v>4.7848172</v>
      </c>
      <c r="EQ473">
        <v>5.2255172999999999</v>
      </c>
      <c r="ER473">
        <v>3.1839998</v>
      </c>
      <c r="ES473">
        <v>3.8378402999999999</v>
      </c>
      <c r="ET473">
        <v>3.418679</v>
      </c>
      <c r="EU473">
        <v>3.6970315</v>
      </c>
      <c r="EV473">
        <v>1</v>
      </c>
      <c r="EW473">
        <f>MATCH(A473,'[1]BASC2_BRIEF_6yr_DEMOS_ScanInfo '!$H$1:$H$585,0)</f>
        <v>195</v>
      </c>
      <c r="EX473">
        <f>INDEX('[1]BASC2_BRIEF_6yr_DEMOS_ScanInfo '!$L$1:$L$585,EW473)</f>
        <v>1</v>
      </c>
      <c r="EY473">
        <v>4</v>
      </c>
      <c r="EZ473">
        <v>1</v>
      </c>
      <c r="FA473">
        <f t="shared" si="113"/>
        <v>2</v>
      </c>
      <c r="FB473">
        <v>2</v>
      </c>
    </row>
    <row r="474" spans="1:158" x14ac:dyDescent="0.35">
      <c r="A474" t="s">
        <v>323</v>
      </c>
      <c r="B474">
        <v>3.8420524999999999</v>
      </c>
      <c r="C474">
        <v>3.0491226</v>
      </c>
      <c r="D474">
        <v>2.9957497000000002</v>
      </c>
      <c r="E474">
        <v>3.0372952999999998</v>
      </c>
      <c r="F474">
        <v>4.1173767999999997</v>
      </c>
      <c r="G474">
        <v>3.6408999</v>
      </c>
      <c r="H474">
        <v>3.1900756000000001</v>
      </c>
      <c r="I474">
        <v>3.1820556999999998</v>
      </c>
      <c r="J474">
        <v>3.6489229000000001</v>
      </c>
      <c r="K474">
        <v>3.1492727</v>
      </c>
      <c r="L474">
        <v>3.0540476000000001</v>
      </c>
      <c r="M474">
        <v>3.3018209999999999</v>
      </c>
      <c r="N474">
        <v>3.5284759999999999</v>
      </c>
      <c r="O474">
        <v>3.4525404000000002</v>
      </c>
      <c r="P474">
        <v>3.3430095</v>
      </c>
      <c r="Q474">
        <v>3.8590851000000002</v>
      </c>
      <c r="R474">
        <v>5.3814501999999997</v>
      </c>
      <c r="S474">
        <v>5.5957736999999996</v>
      </c>
      <c r="T474">
        <v>3.2068373999999999</v>
      </c>
      <c r="U474">
        <v>3.1613438</v>
      </c>
      <c r="V474">
        <v>3.5785562999999998</v>
      </c>
      <c r="W474">
        <v>2.9935901</v>
      </c>
      <c r="X474">
        <v>3.1823106000000001</v>
      </c>
      <c r="Y474">
        <v>3.6512375000000001</v>
      </c>
      <c r="Z474">
        <v>3.4798827000000001</v>
      </c>
      <c r="AA474">
        <v>3.2371203999999998</v>
      </c>
      <c r="AB474">
        <v>3.2977064</v>
      </c>
      <c r="AC474">
        <v>2.6581557</v>
      </c>
      <c r="AD474">
        <v>3.0138850000000001</v>
      </c>
      <c r="AE474">
        <v>3.6023285</v>
      </c>
      <c r="AF474">
        <v>3.9353142000000001</v>
      </c>
      <c r="AG474">
        <v>3.9542215000000001</v>
      </c>
      <c r="AH474">
        <v>2.8947704000000001</v>
      </c>
      <c r="AI474">
        <v>3.6975245000000001</v>
      </c>
      <c r="AJ474">
        <v>3.9888780000000001</v>
      </c>
      <c r="AK474">
        <v>2.9552592999999998</v>
      </c>
      <c r="AL474">
        <v>3.3358736000000002</v>
      </c>
      <c r="AM474">
        <v>3.5802746000000001</v>
      </c>
      <c r="AN474">
        <v>3.1211171000000002</v>
      </c>
      <c r="AO474">
        <v>3.0678952000000002</v>
      </c>
      <c r="AP474">
        <v>2.8298904999999999</v>
      </c>
      <c r="AQ474">
        <v>2.1351198999999998</v>
      </c>
      <c r="AR474">
        <v>3.1891820000000002</v>
      </c>
      <c r="AS474">
        <v>4.5112481000000004</v>
      </c>
      <c r="AT474">
        <v>3.2424208999999999</v>
      </c>
      <c r="AU474">
        <v>2.4124564999999998</v>
      </c>
      <c r="AV474">
        <v>2.9222864999999998</v>
      </c>
      <c r="AW474">
        <v>4.1768980000000004</v>
      </c>
      <c r="AX474">
        <v>4.123621</v>
      </c>
      <c r="AY474">
        <v>3.4943439999999999</v>
      </c>
      <c r="AZ474">
        <v>3.3759432</v>
      </c>
      <c r="BA474">
        <v>2.9317750999999999</v>
      </c>
      <c r="BB474">
        <v>3.1062083</v>
      </c>
      <c r="BC474">
        <v>3.3350417999999999</v>
      </c>
      <c r="BD474">
        <v>3.1313757999999998</v>
      </c>
      <c r="BE474">
        <v>3.2767331999999998</v>
      </c>
      <c r="BF474">
        <v>2.966799</v>
      </c>
      <c r="BG474">
        <v>3.0324917</v>
      </c>
      <c r="BH474">
        <v>2.6434481000000001</v>
      </c>
      <c r="BI474">
        <v>3.0771453000000002</v>
      </c>
      <c r="BJ474">
        <v>3.0908631999999998</v>
      </c>
      <c r="BK474">
        <v>2.8733385</v>
      </c>
      <c r="BL474">
        <v>3.1085001999999999</v>
      </c>
      <c r="BM474">
        <v>3.1303519999999998</v>
      </c>
      <c r="BN474">
        <v>3.3941566999999999</v>
      </c>
      <c r="BO474">
        <v>3.1454092999999999</v>
      </c>
      <c r="BP474">
        <v>2.9378860000000002</v>
      </c>
      <c r="BQ474">
        <v>2.8234471999999999</v>
      </c>
      <c r="BR474">
        <v>2.8086859999999998</v>
      </c>
      <c r="BS474">
        <v>2.9451079</v>
      </c>
      <c r="BT474">
        <v>4.3113584999999999</v>
      </c>
      <c r="BU474">
        <v>3.0821803000000001</v>
      </c>
      <c r="BV474">
        <v>3.4692539999999998</v>
      </c>
      <c r="BW474">
        <v>3.1309433000000002</v>
      </c>
      <c r="BX474">
        <v>2.6634576000000001</v>
      </c>
      <c r="BY474">
        <v>3.6290162000000001</v>
      </c>
      <c r="BZ474">
        <v>3.3005102000000002</v>
      </c>
      <c r="CA474">
        <v>2.8628330000000002</v>
      </c>
      <c r="CB474">
        <v>3.1267111000000001</v>
      </c>
      <c r="CC474">
        <v>3.7992073999999998</v>
      </c>
      <c r="CD474">
        <v>3.5081139000000001</v>
      </c>
      <c r="CE474">
        <v>3.4769253999999998</v>
      </c>
      <c r="CF474">
        <v>3.3413092999999998</v>
      </c>
      <c r="CG474">
        <v>3.3697786000000001</v>
      </c>
      <c r="CH474">
        <v>2.8184357000000002</v>
      </c>
      <c r="CI474">
        <v>3.0959848999999999</v>
      </c>
      <c r="CJ474">
        <v>3.1062615</v>
      </c>
      <c r="CK474">
        <v>3.9296335999999998</v>
      </c>
      <c r="CL474">
        <v>3.3360900999999998</v>
      </c>
      <c r="CM474">
        <v>3.3245268000000001</v>
      </c>
      <c r="CN474">
        <v>3.7076733000000002</v>
      </c>
      <c r="CO474">
        <v>4.7195473000000003</v>
      </c>
      <c r="CP474">
        <v>5.4239883000000004</v>
      </c>
      <c r="CQ474">
        <v>3.2925124000000001</v>
      </c>
      <c r="CR474">
        <v>3.0467620000000002</v>
      </c>
      <c r="CS474">
        <v>4.3339400000000001</v>
      </c>
      <c r="CT474">
        <v>3.1399808</v>
      </c>
      <c r="CU474">
        <v>3.3271345999999999</v>
      </c>
      <c r="CV474">
        <v>3.4425219999999999</v>
      </c>
      <c r="CW474">
        <v>3.6274741000000001</v>
      </c>
      <c r="CX474">
        <v>3.4208251999999999</v>
      </c>
      <c r="CY474">
        <v>3.5237748999999998</v>
      </c>
      <c r="CZ474">
        <v>2.7460445999999998</v>
      </c>
      <c r="DA474">
        <v>2.8593275999999999</v>
      </c>
      <c r="DB474">
        <v>3.7441987999999999</v>
      </c>
      <c r="DC474">
        <v>3.1139049999999999</v>
      </c>
      <c r="DD474">
        <v>3.6752183</v>
      </c>
      <c r="DE474">
        <v>3.0226285000000002</v>
      </c>
      <c r="DF474">
        <v>3.7552371</v>
      </c>
      <c r="DG474">
        <v>3.8751804999999999</v>
      </c>
      <c r="DH474">
        <v>3.0476961</v>
      </c>
      <c r="DI474">
        <v>3.6203058000000001</v>
      </c>
      <c r="DJ474">
        <v>3.6547909000000001</v>
      </c>
      <c r="DK474">
        <v>3.2224032999999999</v>
      </c>
      <c r="DL474">
        <v>2.9616039000000001</v>
      </c>
      <c r="DM474">
        <v>2.7016062999999999</v>
      </c>
      <c r="DN474">
        <v>2.1234924999999998</v>
      </c>
      <c r="DO474">
        <v>3.1617419999999998</v>
      </c>
      <c r="DP474">
        <v>4.0979761999999997</v>
      </c>
      <c r="DQ474">
        <v>2.9442922999999999</v>
      </c>
      <c r="DR474">
        <v>2.3917689000000002</v>
      </c>
      <c r="DS474">
        <v>3.0440545000000001</v>
      </c>
      <c r="DT474">
        <v>4.7431935999999997</v>
      </c>
      <c r="DU474">
        <v>3.3732281</v>
      </c>
      <c r="DV474">
        <v>3.3344171</v>
      </c>
      <c r="DW474">
        <v>3.8893354000000002</v>
      </c>
      <c r="DX474">
        <v>2.925945</v>
      </c>
      <c r="DY474">
        <v>3.1152978</v>
      </c>
      <c r="DZ474">
        <v>3.2960663000000001</v>
      </c>
      <c r="EA474">
        <v>3.0543922999999999</v>
      </c>
      <c r="EB474">
        <v>3.3174944000000002</v>
      </c>
      <c r="EC474">
        <v>2.9433150000000001</v>
      </c>
      <c r="ED474">
        <v>3.1204209000000001</v>
      </c>
      <c r="EE474">
        <v>2.7341671000000001</v>
      </c>
      <c r="EF474">
        <v>3.4408207000000002</v>
      </c>
      <c r="EG474">
        <v>3.7012227000000002</v>
      </c>
      <c r="EH474">
        <v>2.9884398000000001</v>
      </c>
      <c r="EI474">
        <v>3.6309043999999999</v>
      </c>
      <c r="EJ474">
        <v>2.7424612000000002</v>
      </c>
      <c r="EK474">
        <v>3.0809902999999998</v>
      </c>
      <c r="EL474">
        <v>3.1659579</v>
      </c>
      <c r="EM474">
        <v>3.2990738999999998</v>
      </c>
      <c r="EN474">
        <v>2.9363410000000001</v>
      </c>
      <c r="EO474">
        <v>2.7283436999999999</v>
      </c>
      <c r="EP474">
        <v>2.8404410000000002</v>
      </c>
      <c r="EQ474">
        <v>3.4608127999999998</v>
      </c>
      <c r="ER474">
        <v>2.9914181000000002</v>
      </c>
      <c r="ES474">
        <v>3.4199156999999998</v>
      </c>
      <c r="ET474">
        <v>3.1215038000000002</v>
      </c>
      <c r="EU474">
        <v>2.7368815</v>
      </c>
      <c r="EV474">
        <v>1</v>
      </c>
      <c r="EW474">
        <f>MATCH(A474,'[1]BASC2_BRIEF_6yr_DEMOS_ScanInfo '!$H$1:$H$585,0)</f>
        <v>196</v>
      </c>
      <c r="EX474">
        <f>INDEX('[1]BASC2_BRIEF_6yr_DEMOS_ScanInfo '!$L$1:$L$585,EW474)</f>
        <v>2</v>
      </c>
      <c r="EY474">
        <v>4</v>
      </c>
      <c r="EZ474">
        <v>2</v>
      </c>
      <c r="FA474">
        <f>IF(AND(EZ474=2,EV474=1),3)</f>
        <v>3</v>
      </c>
      <c r="FB474">
        <v>3</v>
      </c>
    </row>
    <row r="475" spans="1:158" x14ac:dyDescent="0.35">
      <c r="A475" t="s">
        <v>324</v>
      </c>
      <c r="B475">
        <v>3.8857613</v>
      </c>
      <c r="C475">
        <v>3.0172941999999998</v>
      </c>
      <c r="D475">
        <v>2.9339439999999999</v>
      </c>
      <c r="E475">
        <v>2.9385138</v>
      </c>
      <c r="F475">
        <v>3.6429469999999999</v>
      </c>
      <c r="G475">
        <v>3.6011953000000001</v>
      </c>
      <c r="H475">
        <v>3.6021494999999999</v>
      </c>
      <c r="I475">
        <v>3.2558608000000002</v>
      </c>
      <c r="J475">
        <v>3.3620087999999999</v>
      </c>
      <c r="K475">
        <v>2.8170092000000002</v>
      </c>
      <c r="L475">
        <v>2.9121041000000001</v>
      </c>
      <c r="M475">
        <v>3.2585899999999999</v>
      </c>
      <c r="N475">
        <v>3.9934664</v>
      </c>
      <c r="O475">
        <v>3.3775284000000001</v>
      </c>
      <c r="P475">
        <v>3.2701313000000001</v>
      </c>
      <c r="Q475">
        <v>3.5612694999999999</v>
      </c>
      <c r="R475">
        <v>5.0594539999999997</v>
      </c>
      <c r="S475">
        <v>5.8212700000000002</v>
      </c>
      <c r="T475">
        <v>3.2045767000000001</v>
      </c>
      <c r="U475">
        <v>2.8037087999999999</v>
      </c>
      <c r="V475">
        <v>3.6127829999999999</v>
      </c>
      <c r="W475">
        <v>3.1354815999999999</v>
      </c>
      <c r="X475">
        <v>3.2582319000000002</v>
      </c>
      <c r="Y475">
        <v>3.683243</v>
      </c>
      <c r="Z475">
        <v>3.3116724</v>
      </c>
      <c r="AA475">
        <v>3.2072904000000002</v>
      </c>
      <c r="AB475">
        <v>2.8943400000000001</v>
      </c>
      <c r="AC475">
        <v>2.5064777999999999</v>
      </c>
      <c r="AD475">
        <v>2.9342033999999999</v>
      </c>
      <c r="AE475">
        <v>3.2642186</v>
      </c>
      <c r="AF475">
        <v>3.2959472999999999</v>
      </c>
      <c r="AG475">
        <v>4.6503525000000003</v>
      </c>
      <c r="AH475">
        <v>3.1976193999999998</v>
      </c>
      <c r="AI475">
        <v>3.7236023</v>
      </c>
      <c r="AJ475">
        <v>3.7927742000000002</v>
      </c>
      <c r="AK475">
        <v>3.1337798000000001</v>
      </c>
      <c r="AL475">
        <v>3.5915523</v>
      </c>
      <c r="AM475">
        <v>3.9059834000000002</v>
      </c>
      <c r="AN475">
        <v>3.3584542000000002</v>
      </c>
      <c r="AO475">
        <v>3.2877369000000001</v>
      </c>
      <c r="AP475">
        <v>2.8414502000000001</v>
      </c>
      <c r="AQ475">
        <v>2.0862997000000001</v>
      </c>
      <c r="AR475">
        <v>3.1625686000000002</v>
      </c>
      <c r="AS475">
        <v>4.1467280000000004</v>
      </c>
      <c r="AT475">
        <v>2.9452824999999998</v>
      </c>
      <c r="AU475">
        <v>2.3490302999999999</v>
      </c>
      <c r="AV475">
        <v>2.9384698999999999</v>
      </c>
      <c r="AW475">
        <v>5.3557867999999997</v>
      </c>
      <c r="AX475">
        <v>3.5478344000000002</v>
      </c>
      <c r="AY475">
        <v>3.7329658999999999</v>
      </c>
      <c r="AZ475">
        <v>3.5157281999999999</v>
      </c>
      <c r="BA475">
        <v>2.6369872000000001</v>
      </c>
      <c r="BB475">
        <v>3.0514226</v>
      </c>
      <c r="BC475">
        <v>3.0703073000000001</v>
      </c>
      <c r="BD475">
        <v>2.8948592999999998</v>
      </c>
      <c r="BE475">
        <v>3.0455158</v>
      </c>
      <c r="BF475">
        <v>2.5676836999999999</v>
      </c>
      <c r="BG475">
        <v>2.8418437999999999</v>
      </c>
      <c r="BH475">
        <v>2.6555254000000001</v>
      </c>
      <c r="BI475">
        <v>3.0601672999999998</v>
      </c>
      <c r="BJ475">
        <v>2.9893565</v>
      </c>
      <c r="BK475">
        <v>2.9409716000000001</v>
      </c>
      <c r="BL475">
        <v>3.9467835</v>
      </c>
      <c r="BM475">
        <v>3.0073631000000001</v>
      </c>
      <c r="BN475">
        <v>3.0530946000000001</v>
      </c>
      <c r="BO475">
        <v>2.9923145999999998</v>
      </c>
      <c r="BP475">
        <v>3.0134048</v>
      </c>
      <c r="BQ475">
        <v>2.6131589000000002</v>
      </c>
      <c r="BR475">
        <v>2.8542721000000002</v>
      </c>
      <c r="BS475">
        <v>2.6896464999999998</v>
      </c>
      <c r="BT475">
        <v>3.4649261999999998</v>
      </c>
      <c r="BU475">
        <v>3.0860685999999999</v>
      </c>
      <c r="BV475">
        <v>4.6877589000000004</v>
      </c>
      <c r="BW475">
        <v>3.0309224000000001</v>
      </c>
      <c r="BX475">
        <v>2.8941319000000001</v>
      </c>
      <c r="BY475">
        <v>3.3729436000000002</v>
      </c>
      <c r="BZ475">
        <v>3.1231855999999998</v>
      </c>
      <c r="CA475">
        <v>2.8759112</v>
      </c>
      <c r="CB475">
        <v>3.114814</v>
      </c>
      <c r="CC475">
        <v>3.5739738999999999</v>
      </c>
      <c r="CD475">
        <v>3.4750478</v>
      </c>
      <c r="CE475">
        <v>3.1025944000000001</v>
      </c>
      <c r="CF475">
        <v>3.0600101999999998</v>
      </c>
      <c r="CG475">
        <v>3.8175973999999999</v>
      </c>
      <c r="CH475">
        <v>2.82498</v>
      </c>
      <c r="CI475">
        <v>2.9789937000000002</v>
      </c>
      <c r="CJ475">
        <v>3.2374458000000002</v>
      </c>
      <c r="CK475">
        <v>3.6023046999999999</v>
      </c>
      <c r="CL475">
        <v>3.2577319</v>
      </c>
      <c r="CM475">
        <v>3.3506608</v>
      </c>
      <c r="CN475">
        <v>3.5055249000000002</v>
      </c>
      <c r="CO475">
        <v>5.2904309999999999</v>
      </c>
      <c r="CP475">
        <v>6.1454988000000004</v>
      </c>
      <c r="CQ475">
        <v>3.1067798</v>
      </c>
      <c r="CR475">
        <v>2.95</v>
      </c>
      <c r="CS475">
        <v>3.7240302999999999</v>
      </c>
      <c r="CT475">
        <v>3.3774905</v>
      </c>
      <c r="CU475">
        <v>3.2106159000000001</v>
      </c>
      <c r="CV475">
        <v>3.4934630000000002</v>
      </c>
      <c r="CW475">
        <v>3.5729362999999998</v>
      </c>
      <c r="CX475">
        <v>3.3096890000000001</v>
      </c>
      <c r="CY475">
        <v>3.1607387</v>
      </c>
      <c r="CZ475">
        <v>2.5891823999999999</v>
      </c>
      <c r="DA475">
        <v>2.9183512</v>
      </c>
      <c r="DB475">
        <v>3.2131729</v>
      </c>
      <c r="DC475">
        <v>3.3131404</v>
      </c>
      <c r="DD475">
        <v>4.3181466999999998</v>
      </c>
      <c r="DE475">
        <v>3.1529706000000002</v>
      </c>
      <c r="DF475">
        <v>3.9450178</v>
      </c>
      <c r="DG475">
        <v>3.8093018999999999</v>
      </c>
      <c r="DH475">
        <v>3.1376542999999999</v>
      </c>
      <c r="DI475">
        <v>3.5131635999999999</v>
      </c>
      <c r="DJ475">
        <v>3.6264574999999999</v>
      </c>
      <c r="DK475">
        <v>3.1491992</v>
      </c>
      <c r="DL475">
        <v>2.9974894999999999</v>
      </c>
      <c r="DM475">
        <v>2.7246465999999998</v>
      </c>
      <c r="DN475">
        <v>2.0767753</v>
      </c>
      <c r="DO475">
        <v>3.2486326999999999</v>
      </c>
      <c r="DP475">
        <v>4.2983389000000001</v>
      </c>
      <c r="DQ475">
        <v>2.9863064000000001</v>
      </c>
      <c r="DR475">
        <v>2.3661425</v>
      </c>
      <c r="DS475">
        <v>3.0419988999999998</v>
      </c>
      <c r="DT475">
        <v>4.3320502999999997</v>
      </c>
      <c r="DU475">
        <v>3.9472290999999999</v>
      </c>
      <c r="DV475">
        <v>3.6836367000000001</v>
      </c>
      <c r="DW475">
        <v>3.2848641999999999</v>
      </c>
      <c r="DX475">
        <v>3.1401648999999998</v>
      </c>
      <c r="DY475">
        <v>2.9053371000000001</v>
      </c>
      <c r="DZ475">
        <v>3.2044654000000001</v>
      </c>
      <c r="EA475">
        <v>2.9997531999999998</v>
      </c>
      <c r="EB475">
        <v>3.2891683999999999</v>
      </c>
      <c r="EC475">
        <v>2.7814405</v>
      </c>
      <c r="ED475">
        <v>2.6607196000000002</v>
      </c>
      <c r="EE475">
        <v>2.6858110000000002</v>
      </c>
      <c r="EF475">
        <v>2.9837281999999998</v>
      </c>
      <c r="EG475">
        <v>2.8967545000000001</v>
      </c>
      <c r="EH475">
        <v>2.9743236999999998</v>
      </c>
      <c r="EI475">
        <v>3.0445125000000002</v>
      </c>
      <c r="EJ475">
        <v>3.0123098000000001</v>
      </c>
      <c r="EK475">
        <v>3.0688328999999999</v>
      </c>
      <c r="EL475">
        <v>3.1011994000000001</v>
      </c>
      <c r="EM475">
        <v>3.3671986999999999</v>
      </c>
      <c r="EN475">
        <v>2.8588184999999999</v>
      </c>
      <c r="EO475">
        <v>2.8885027999999999</v>
      </c>
      <c r="EP475">
        <v>2.8042962999999999</v>
      </c>
      <c r="EQ475">
        <v>3.993547</v>
      </c>
      <c r="ER475">
        <v>3.061455</v>
      </c>
      <c r="ES475">
        <v>3.5188660999999999</v>
      </c>
      <c r="ET475">
        <v>3.1377994999999999</v>
      </c>
      <c r="EU475">
        <v>3.0577890999999999</v>
      </c>
      <c r="EV475">
        <v>0</v>
      </c>
      <c r="EW475">
        <f>MATCH(A475,'[1]BASC2_BRIEF_6yr_DEMOS_ScanInfo '!$H$1:$H$585,0)</f>
        <v>198</v>
      </c>
      <c r="EX475">
        <f>INDEX('[1]BASC2_BRIEF_6yr_DEMOS_ScanInfo '!$L$1:$L$585,EW475)</f>
        <v>2</v>
      </c>
      <c r="EY475">
        <v>4</v>
      </c>
      <c r="EZ475">
        <v>2</v>
      </c>
      <c r="FA475">
        <f t="shared" ref="FA474:FB475" si="114">IF(AND(EZ475=2,EV475=0),1)</f>
        <v>1</v>
      </c>
      <c r="FB475">
        <v>1</v>
      </c>
    </row>
    <row r="476" spans="1:158" x14ac:dyDescent="0.35">
      <c r="A476" t="s">
        <v>53</v>
      </c>
      <c r="B476">
        <v>4.3857660000000003</v>
      </c>
      <c r="C476">
        <v>3.7485303999999999</v>
      </c>
      <c r="D476">
        <v>3.5213752</v>
      </c>
      <c r="E476">
        <v>3.2178683000000001</v>
      </c>
      <c r="F476">
        <v>4.1207938000000004</v>
      </c>
      <c r="G476">
        <v>3.6209760000000002</v>
      </c>
      <c r="H476">
        <v>3.6271529</v>
      </c>
      <c r="I476">
        <v>3.6306877000000002</v>
      </c>
      <c r="J476">
        <v>3.6684363000000002</v>
      </c>
      <c r="K476">
        <v>3.0698669000000001</v>
      </c>
      <c r="L476">
        <v>3.3054459</v>
      </c>
      <c r="M476">
        <v>3.3503851999999998</v>
      </c>
      <c r="N476">
        <v>3.7775397000000002</v>
      </c>
      <c r="O476">
        <v>3.6206689000000001</v>
      </c>
      <c r="P476">
        <v>3.6362271000000002</v>
      </c>
      <c r="Q476">
        <v>4.2592311</v>
      </c>
      <c r="R476">
        <v>4.4396367000000003</v>
      </c>
      <c r="S476">
        <v>5.3359294000000004</v>
      </c>
      <c r="T476">
        <v>3.4603614999999999</v>
      </c>
      <c r="U476">
        <v>3.1153884000000001</v>
      </c>
      <c r="V476">
        <v>3.7983359999999999</v>
      </c>
      <c r="W476">
        <v>3.2461338</v>
      </c>
      <c r="X476">
        <v>3.5498633000000002</v>
      </c>
      <c r="Y476">
        <v>4.0092688000000001</v>
      </c>
      <c r="Z476">
        <v>3.7414033</v>
      </c>
      <c r="AA476">
        <v>3.4948888</v>
      </c>
      <c r="AB476">
        <v>3.3166932999999998</v>
      </c>
      <c r="AC476">
        <v>2.8831758000000001</v>
      </c>
      <c r="AD476">
        <v>3.4111568999999999</v>
      </c>
      <c r="AE476">
        <v>3.8472919000000001</v>
      </c>
      <c r="AF476">
        <v>3.6974401000000001</v>
      </c>
      <c r="AG476">
        <v>4.1673684</v>
      </c>
      <c r="AH476">
        <v>3.3481611999999998</v>
      </c>
      <c r="AI476">
        <v>3.7474902000000001</v>
      </c>
      <c r="AJ476">
        <v>4.3467941000000003</v>
      </c>
      <c r="AK476">
        <v>3.1568095999999999</v>
      </c>
      <c r="AL476">
        <v>3.7381022000000002</v>
      </c>
      <c r="AM476">
        <v>3.9004775999999999</v>
      </c>
      <c r="AN476">
        <v>3.4725096</v>
      </c>
      <c r="AO476">
        <v>2.9060375999999999</v>
      </c>
      <c r="AP476">
        <v>3.0107933999999998</v>
      </c>
      <c r="AQ476">
        <v>2.2999565999999998</v>
      </c>
      <c r="AR476">
        <v>3.9399190000000002</v>
      </c>
      <c r="AS476">
        <v>5.8392749000000004</v>
      </c>
      <c r="AT476">
        <v>3.0251907999999998</v>
      </c>
      <c r="AU476">
        <v>2.7167566000000001</v>
      </c>
      <c r="AV476">
        <v>3.2509340999999998</v>
      </c>
      <c r="AW476">
        <v>5.1090016</v>
      </c>
      <c r="AX476">
        <v>3.6782818000000002</v>
      </c>
      <c r="AY476">
        <v>3.5686182999999998</v>
      </c>
      <c r="AZ476">
        <v>3.2257954999999998</v>
      </c>
      <c r="BA476">
        <v>3.1881255999999998</v>
      </c>
      <c r="BB476">
        <v>3.1786759</v>
      </c>
      <c r="BC476">
        <v>3.2047772000000001</v>
      </c>
      <c r="BD476">
        <v>3.1674186999999998</v>
      </c>
      <c r="BE476">
        <v>3.3049045000000001</v>
      </c>
      <c r="BF476">
        <v>2.9020177999999999</v>
      </c>
      <c r="BG476">
        <v>3.3887725</v>
      </c>
      <c r="BH476">
        <v>2.5360166999999998</v>
      </c>
      <c r="BI476">
        <v>3.2270851</v>
      </c>
      <c r="BJ476">
        <v>3.2610139999999999</v>
      </c>
      <c r="BK476">
        <v>3.0862409999999998</v>
      </c>
      <c r="BL476">
        <v>3.2990797000000001</v>
      </c>
      <c r="BM476">
        <v>3.5321479</v>
      </c>
      <c r="BN476">
        <v>3.3004174000000002</v>
      </c>
      <c r="BO476">
        <v>3.2106735999999998</v>
      </c>
      <c r="BP476">
        <v>3.1405907000000002</v>
      </c>
      <c r="BQ476">
        <v>3.2042036</v>
      </c>
      <c r="BR476">
        <v>3.3266621000000001</v>
      </c>
      <c r="BS476">
        <v>3.0468668999999999</v>
      </c>
      <c r="BT476">
        <v>3.9440385999999998</v>
      </c>
      <c r="BU476">
        <v>3.2560753999999998</v>
      </c>
      <c r="BV476">
        <v>3.6302416000000002</v>
      </c>
      <c r="BW476">
        <v>3.1718011000000002</v>
      </c>
      <c r="BX476">
        <v>3.1079678999999998</v>
      </c>
      <c r="BY476">
        <v>4.4442148000000001</v>
      </c>
      <c r="BZ476">
        <v>3.7197958999999998</v>
      </c>
      <c r="CA476">
        <v>3.4068379000000002</v>
      </c>
      <c r="CB476">
        <v>3.3715000000000002</v>
      </c>
      <c r="CC476">
        <v>4.3484473000000001</v>
      </c>
      <c r="CD476">
        <v>3.5010808</v>
      </c>
      <c r="CE476">
        <v>3.3581145000000001</v>
      </c>
      <c r="CF476">
        <v>3.5027765999999998</v>
      </c>
      <c r="CG476">
        <v>4.2858777000000003</v>
      </c>
      <c r="CH476">
        <v>3.1620575999999998</v>
      </c>
      <c r="CI476">
        <v>3.4204080000000001</v>
      </c>
      <c r="CJ476">
        <v>3.4039823999999999</v>
      </c>
      <c r="CK476">
        <v>4.1337237</v>
      </c>
      <c r="CL476">
        <v>3.6982605</v>
      </c>
      <c r="CM476">
        <v>3.7847662</v>
      </c>
      <c r="CN476">
        <v>4.2982725999999998</v>
      </c>
      <c r="CO476">
        <v>4.6859989000000004</v>
      </c>
      <c r="CP476">
        <v>5.9543204000000003</v>
      </c>
      <c r="CQ476">
        <v>3.6295402000000001</v>
      </c>
      <c r="CR476">
        <v>3.3334117000000001</v>
      </c>
      <c r="CS476">
        <v>4.7417359000000001</v>
      </c>
      <c r="CT476">
        <v>3.293463</v>
      </c>
      <c r="CU476">
        <v>4.0835008999999998</v>
      </c>
      <c r="CV476">
        <v>4.3651242000000003</v>
      </c>
      <c r="CW476">
        <v>3.7490722999999999</v>
      </c>
      <c r="CX476">
        <v>3.7981422</v>
      </c>
      <c r="CY476">
        <v>3.5149678999999998</v>
      </c>
      <c r="CZ476">
        <v>2.9184627999999999</v>
      </c>
      <c r="DA476">
        <v>3.3518009000000002</v>
      </c>
      <c r="DB476">
        <v>3.8043589999999998</v>
      </c>
      <c r="DC476">
        <v>4.3064375000000004</v>
      </c>
      <c r="DD476">
        <v>3.9083351999999998</v>
      </c>
      <c r="DE476">
        <v>3.3520720000000002</v>
      </c>
      <c r="DF476">
        <v>3.8971117</v>
      </c>
      <c r="DG476">
        <v>4.4681138999999996</v>
      </c>
      <c r="DH476">
        <v>3.3408574999999998</v>
      </c>
      <c r="DI476">
        <v>4.1414293999999998</v>
      </c>
      <c r="DJ476">
        <v>3.8383541000000001</v>
      </c>
      <c r="DK476">
        <v>3.8789984999999998</v>
      </c>
      <c r="DL476">
        <v>3.103729</v>
      </c>
      <c r="DM476">
        <v>3.0452986000000002</v>
      </c>
      <c r="DN476">
        <v>2.2627120000000001</v>
      </c>
      <c r="DO476">
        <v>3.9640932000000002</v>
      </c>
      <c r="DP476">
        <v>5.6521697</v>
      </c>
      <c r="DQ476">
        <v>3.1366605999999999</v>
      </c>
      <c r="DR476">
        <v>2.7088722999999999</v>
      </c>
      <c r="DS476">
        <v>3.0570488</v>
      </c>
      <c r="DT476">
        <v>6.2460522999999997</v>
      </c>
      <c r="DU476">
        <v>3.3952469999999999</v>
      </c>
      <c r="DV476">
        <v>4.2141881000000003</v>
      </c>
      <c r="DW476">
        <v>5.2293596000000004</v>
      </c>
      <c r="DX476">
        <v>3.8309286</v>
      </c>
      <c r="DY476">
        <v>3.3658648000000002</v>
      </c>
      <c r="DZ476">
        <v>3.7370228999999999</v>
      </c>
      <c r="EA476">
        <v>3.4056437000000002</v>
      </c>
      <c r="EB476">
        <v>3.5813668000000001</v>
      </c>
      <c r="EC476">
        <v>3.2001941</v>
      </c>
      <c r="ED476">
        <v>3.0124004000000002</v>
      </c>
      <c r="EE476">
        <v>3.0197987999999998</v>
      </c>
      <c r="EF476">
        <v>3.232847</v>
      </c>
      <c r="EG476">
        <v>3.3984529999999999</v>
      </c>
      <c r="EH476">
        <v>3.2889813999999999</v>
      </c>
      <c r="EI476">
        <v>4.3092708999999996</v>
      </c>
      <c r="EJ476">
        <v>3.8445556000000001</v>
      </c>
      <c r="EK476">
        <v>3.6959862999999999</v>
      </c>
      <c r="EL476">
        <v>3.3785777000000001</v>
      </c>
      <c r="EM476">
        <v>3.0441163000000002</v>
      </c>
      <c r="EN476">
        <v>3.1251798000000002</v>
      </c>
      <c r="EO476">
        <v>3.1173972999999999</v>
      </c>
      <c r="EP476">
        <v>3.2418925999999999</v>
      </c>
      <c r="EQ476">
        <v>4.1488705000000001</v>
      </c>
      <c r="ER476">
        <v>3.6026058000000001</v>
      </c>
      <c r="ES476">
        <v>3.4794545000000001</v>
      </c>
      <c r="ET476">
        <v>3.2802156999999998</v>
      </c>
      <c r="EU476">
        <v>3.3983777000000002</v>
      </c>
      <c r="EV476">
        <v>1</v>
      </c>
      <c r="EW476">
        <f>MATCH(A476,'[1]BASC2_BRIEF_6yr_DEMOS_ScanInfo '!$H$1:$H$585,0)</f>
        <v>199</v>
      </c>
      <c r="EX476">
        <f>INDEX('[1]BASC2_BRIEF_6yr_DEMOS_ScanInfo '!$L$1:$L$585,EW476)</f>
        <v>1</v>
      </c>
      <c r="EY476">
        <v>4</v>
      </c>
      <c r="EZ476">
        <v>1</v>
      </c>
      <c r="FA476">
        <f t="shared" si="113"/>
        <v>2</v>
      </c>
      <c r="FB476">
        <v>2</v>
      </c>
    </row>
    <row r="477" spans="1:158" x14ac:dyDescent="0.35">
      <c r="A477" t="s">
        <v>54</v>
      </c>
      <c r="B477">
        <v>5.1895908999999998</v>
      </c>
      <c r="C477">
        <v>5.6760396999999996</v>
      </c>
      <c r="D477">
        <v>3.1727128000000002</v>
      </c>
      <c r="E477">
        <v>3.2283859000000001</v>
      </c>
      <c r="F477">
        <v>5.5650940000000002</v>
      </c>
      <c r="G477">
        <v>3.3853344999999999</v>
      </c>
      <c r="H477">
        <v>3.3184271000000001</v>
      </c>
      <c r="I477">
        <v>3.0893035000000002</v>
      </c>
      <c r="J477">
        <v>3.9941113000000001</v>
      </c>
      <c r="K477">
        <v>3.2211151</v>
      </c>
      <c r="L477">
        <v>3.3159234999999998</v>
      </c>
      <c r="M477">
        <v>3.7499169999999999</v>
      </c>
      <c r="N477">
        <v>7.1128178000000002</v>
      </c>
      <c r="O477">
        <v>4.8188825</v>
      </c>
      <c r="P477">
        <v>3.6370857000000001</v>
      </c>
      <c r="Q477">
        <v>4.0814928999999998</v>
      </c>
      <c r="R477">
        <v>5.1694274</v>
      </c>
      <c r="S477">
        <v>6.5087904999999999</v>
      </c>
      <c r="T477">
        <v>3.8788328000000001</v>
      </c>
      <c r="U477">
        <v>3.3751775999999998</v>
      </c>
      <c r="V477">
        <v>3.7865517</v>
      </c>
      <c r="W477">
        <v>3.7100382000000001</v>
      </c>
      <c r="X477">
        <v>3.4208753000000001</v>
      </c>
      <c r="Y477">
        <v>10.540266000000001</v>
      </c>
      <c r="Z477">
        <v>3.8254833000000001</v>
      </c>
      <c r="AA477">
        <v>3.6318842999999998</v>
      </c>
      <c r="AB477">
        <v>3.2628968</v>
      </c>
      <c r="AC477">
        <v>2.7177486000000002</v>
      </c>
      <c r="AD477">
        <v>3.0694172000000002</v>
      </c>
      <c r="AE477">
        <v>3.5836554</v>
      </c>
      <c r="AF477">
        <v>5.7411498999999999</v>
      </c>
      <c r="AG477">
        <v>1.2932425999999999</v>
      </c>
      <c r="AH477">
        <v>3.4629015999999999</v>
      </c>
      <c r="AI477">
        <v>3.8109033000000001</v>
      </c>
      <c r="AJ477">
        <v>4.4788737000000003</v>
      </c>
      <c r="AK477">
        <v>3.3963540000000001</v>
      </c>
      <c r="AL477">
        <v>3.5904099999999999</v>
      </c>
      <c r="AM477">
        <v>3.6915450000000001</v>
      </c>
      <c r="AN477">
        <v>4.4898819999999997</v>
      </c>
      <c r="AO477">
        <v>3.8652825000000002</v>
      </c>
      <c r="AP477">
        <v>3.2229953</v>
      </c>
      <c r="AQ477">
        <v>2.2109394</v>
      </c>
      <c r="AR477">
        <v>5.8086723999999998</v>
      </c>
      <c r="AS477">
        <v>6.3832817000000004</v>
      </c>
      <c r="AT477">
        <v>2.9535727999999999</v>
      </c>
      <c r="AU477">
        <v>2.4454174000000002</v>
      </c>
      <c r="AV477">
        <v>2.9654055000000001</v>
      </c>
      <c r="AW477">
        <v>6.6146726999999998</v>
      </c>
      <c r="AX477">
        <v>3.8928544999999999</v>
      </c>
      <c r="AY477">
        <v>3.9426806000000001</v>
      </c>
      <c r="AZ477">
        <v>3.3702569000000002</v>
      </c>
      <c r="BA477">
        <v>3.0449432999999999</v>
      </c>
      <c r="BB477">
        <v>3.2208451999999999</v>
      </c>
      <c r="BC477">
        <v>3.1933004999999999</v>
      </c>
      <c r="BD477">
        <v>2.9436646</v>
      </c>
      <c r="BE477">
        <v>3.2333243</v>
      </c>
      <c r="BF477">
        <v>2.8462185999999998</v>
      </c>
      <c r="BG477">
        <v>3.6912999000000002</v>
      </c>
      <c r="BH477">
        <v>3.0784805</v>
      </c>
      <c r="BI477">
        <v>3.0884211000000001</v>
      </c>
      <c r="BJ477">
        <v>3.1674096999999999</v>
      </c>
      <c r="BK477">
        <v>3.1544862</v>
      </c>
      <c r="BL477">
        <v>5.3910961000000004</v>
      </c>
      <c r="BM477">
        <v>10.295812</v>
      </c>
      <c r="BN477">
        <v>12.709972</v>
      </c>
      <c r="BO477">
        <v>3.1655791</v>
      </c>
      <c r="BP477">
        <v>3.1566865000000002</v>
      </c>
      <c r="BQ477">
        <v>2.9242523</v>
      </c>
      <c r="BR477">
        <v>3.0127343999999998</v>
      </c>
      <c r="BS477">
        <v>2.9741230000000001</v>
      </c>
      <c r="BT477">
        <v>3.4041497999999999</v>
      </c>
      <c r="BU477">
        <v>3.3347129999999998</v>
      </c>
      <c r="BV477">
        <v>3.0640996</v>
      </c>
      <c r="BW477">
        <v>3.1542273000000001</v>
      </c>
      <c r="BX477">
        <v>3.1216252</v>
      </c>
      <c r="BY477">
        <v>4.7540331</v>
      </c>
      <c r="BZ477">
        <v>4.9332700000000003</v>
      </c>
      <c r="CA477">
        <v>3.3386990999999999</v>
      </c>
      <c r="CB477">
        <v>3.3937887999999998</v>
      </c>
      <c r="CC477">
        <v>6.4450621999999997</v>
      </c>
      <c r="CD477">
        <v>3.2528641</v>
      </c>
      <c r="CE477">
        <v>3.4479475000000002</v>
      </c>
      <c r="CF477">
        <v>3.5156502999999999</v>
      </c>
      <c r="CG477">
        <v>3.9235570000000002</v>
      </c>
      <c r="CH477">
        <v>2.6879973000000001</v>
      </c>
      <c r="CI477">
        <v>4.1905178999999997</v>
      </c>
      <c r="CJ477">
        <v>3.5469542000000001</v>
      </c>
      <c r="CK477">
        <v>4.5778011999999997</v>
      </c>
      <c r="CL477">
        <v>3.9305121999999999</v>
      </c>
      <c r="CM477">
        <v>3.5645452</v>
      </c>
      <c r="CN477">
        <v>4.1290940999999997</v>
      </c>
      <c r="CO477">
        <v>4.9858798999999996</v>
      </c>
      <c r="CP477">
        <v>6.8641930000000002</v>
      </c>
      <c r="CQ477">
        <v>4.0184654999999996</v>
      </c>
      <c r="CR477">
        <v>3.8562658000000001</v>
      </c>
      <c r="CS477">
        <v>3.5067903999999999</v>
      </c>
      <c r="CT477">
        <v>4.2158927999999998</v>
      </c>
      <c r="CU477">
        <v>3.1108592000000002</v>
      </c>
      <c r="CV477">
        <v>7.518713</v>
      </c>
      <c r="CW477">
        <v>3.7441377999999998</v>
      </c>
      <c r="CX477">
        <v>3.4862814000000002</v>
      </c>
      <c r="CY477">
        <v>3.5078485000000001</v>
      </c>
      <c r="CZ477">
        <v>2.7794864000000001</v>
      </c>
      <c r="DA477">
        <v>3.1825111000000001</v>
      </c>
      <c r="DB477">
        <v>3.5532016999999998</v>
      </c>
      <c r="DC477">
        <v>4.9712323999999999</v>
      </c>
      <c r="DD477">
        <v>1.3455971</v>
      </c>
      <c r="DE477">
        <v>3.1783085</v>
      </c>
      <c r="DF477">
        <v>3.9115188000000001</v>
      </c>
      <c r="DG477">
        <v>4.5628057000000002</v>
      </c>
      <c r="DH477">
        <v>3.3657184</v>
      </c>
      <c r="DI477">
        <v>3.4907884999999998</v>
      </c>
      <c r="DJ477">
        <v>3.7835839</v>
      </c>
      <c r="DK477">
        <v>3.6729083</v>
      </c>
      <c r="DL477">
        <v>3.7868271</v>
      </c>
      <c r="DM477">
        <v>3.0772922</v>
      </c>
      <c r="DN477">
        <v>2.1004326</v>
      </c>
      <c r="DO477">
        <v>6.4590464000000001</v>
      </c>
      <c r="DP477">
        <v>5.4536347000000003</v>
      </c>
      <c r="DQ477">
        <v>2.9773407000000001</v>
      </c>
      <c r="DR477">
        <v>2.4858433999999998</v>
      </c>
      <c r="DS477">
        <v>3.2609849</v>
      </c>
      <c r="DT477">
        <v>7.1591906999999999</v>
      </c>
      <c r="DU477">
        <v>3.7657902000000001</v>
      </c>
      <c r="DV477">
        <v>3.5133985999999999</v>
      </c>
      <c r="DW477">
        <v>3.6070006000000001</v>
      </c>
      <c r="DX477">
        <v>2.8510418</v>
      </c>
      <c r="DY477">
        <v>3.1104672</v>
      </c>
      <c r="DZ477">
        <v>3.1014496999999999</v>
      </c>
      <c r="EA477">
        <v>3.3406452999999998</v>
      </c>
      <c r="EB477">
        <v>3.3634648</v>
      </c>
      <c r="EC477">
        <v>3.0436350999999999</v>
      </c>
      <c r="ED477">
        <v>2.7656467</v>
      </c>
      <c r="EE477">
        <v>2.9611687999999998</v>
      </c>
      <c r="EF477">
        <v>3.0424807</v>
      </c>
      <c r="EG477">
        <v>3.0133220999999999</v>
      </c>
      <c r="EH477">
        <v>3.2539589000000002</v>
      </c>
      <c r="EI477">
        <v>4.2223110000000004</v>
      </c>
      <c r="EJ477">
        <v>8.1027764999999992</v>
      </c>
      <c r="EK477">
        <v>6.7661901000000002</v>
      </c>
      <c r="EL477">
        <v>3.2993274000000001</v>
      </c>
      <c r="EM477">
        <v>2.9984223999999999</v>
      </c>
      <c r="EN477">
        <v>2.8488245000000001</v>
      </c>
      <c r="EO477">
        <v>3.0204822999999998</v>
      </c>
      <c r="EP477">
        <v>2.7913953999999999</v>
      </c>
      <c r="EQ477">
        <v>3.0076972999999998</v>
      </c>
      <c r="ER477">
        <v>3.4068432</v>
      </c>
      <c r="ES477">
        <v>3.0903344000000001</v>
      </c>
      <c r="ET477">
        <v>3.3864120999999998</v>
      </c>
      <c r="EU477">
        <v>2.8619020000000002</v>
      </c>
      <c r="EV477">
        <v>1</v>
      </c>
      <c r="EW477">
        <f>MATCH(A477,'[1]BASC2_BRIEF_6yr_DEMOS_ScanInfo '!$H$1:$H$585,0)</f>
        <v>202</v>
      </c>
      <c r="EX477">
        <f>INDEX('[1]BASC2_BRIEF_6yr_DEMOS_ScanInfo '!$L$1:$L$585,EW477)</f>
        <v>1</v>
      </c>
      <c r="EY477">
        <v>4</v>
      </c>
      <c r="EZ477">
        <v>1</v>
      </c>
      <c r="FA477">
        <f t="shared" si="113"/>
        <v>2</v>
      </c>
      <c r="FB477">
        <v>2</v>
      </c>
    </row>
    <row r="478" spans="1:158" x14ac:dyDescent="0.35">
      <c r="A478" t="s">
        <v>57</v>
      </c>
      <c r="B478">
        <v>3.8337990999999998</v>
      </c>
      <c r="C478">
        <v>3.2730670000000002</v>
      </c>
      <c r="D478">
        <v>3.0748327</v>
      </c>
      <c r="E478">
        <v>3.3602805</v>
      </c>
      <c r="F478">
        <v>3.7107990000000002</v>
      </c>
      <c r="G478">
        <v>3.8329203000000001</v>
      </c>
      <c r="H478">
        <v>3.3472273000000001</v>
      </c>
      <c r="I478">
        <v>3.2381582</v>
      </c>
      <c r="J478">
        <v>3.6860472999999998</v>
      </c>
      <c r="K478">
        <v>2.8933274999999998</v>
      </c>
      <c r="L478">
        <v>2.8425530999999999</v>
      </c>
      <c r="M478">
        <v>3.2734462999999998</v>
      </c>
      <c r="N478">
        <v>3.7778089000000001</v>
      </c>
      <c r="O478">
        <v>3.3215100999999998</v>
      </c>
      <c r="P478">
        <v>3.3578218999999998</v>
      </c>
      <c r="Q478">
        <v>3.6969357</v>
      </c>
      <c r="R478">
        <v>4.7501382999999997</v>
      </c>
      <c r="S478">
        <v>5.6044631000000003</v>
      </c>
      <c r="T478">
        <v>3.1612284000000002</v>
      </c>
      <c r="U478">
        <v>2.8453274</v>
      </c>
      <c r="V478">
        <v>3.4953734999999999</v>
      </c>
      <c r="W478">
        <v>3.1979679999999999</v>
      </c>
      <c r="X478">
        <v>3.1484462999999998</v>
      </c>
      <c r="Y478">
        <v>3.8250432000000001</v>
      </c>
      <c r="Z478">
        <v>3.2762072</v>
      </c>
      <c r="AA478">
        <v>2.99438</v>
      </c>
      <c r="AB478">
        <v>3.1772298999999999</v>
      </c>
      <c r="AC478">
        <v>2.4726626999999999</v>
      </c>
      <c r="AD478">
        <v>3.2654163999999999</v>
      </c>
      <c r="AE478">
        <v>3.4751002999999998</v>
      </c>
      <c r="AF478">
        <v>3.4989995999999999</v>
      </c>
      <c r="AG478">
        <v>3.8112675999999999</v>
      </c>
      <c r="AH478">
        <v>2.8771059999999999</v>
      </c>
      <c r="AI478">
        <v>3.3049971999999999</v>
      </c>
      <c r="AJ478">
        <v>3.9785080000000002</v>
      </c>
      <c r="AK478">
        <v>2.8355169</v>
      </c>
      <c r="AL478">
        <v>3.2311155999999999</v>
      </c>
      <c r="AM478">
        <v>3.7651389000000002</v>
      </c>
      <c r="AN478">
        <v>3.6343972999999998</v>
      </c>
      <c r="AO478">
        <v>3.0594983</v>
      </c>
      <c r="AP478">
        <v>2.9151946999999998</v>
      </c>
      <c r="AQ478">
        <v>2.2626235000000001</v>
      </c>
      <c r="AR478">
        <v>3.0214707999999999</v>
      </c>
      <c r="AS478">
        <v>4.4288964000000002</v>
      </c>
      <c r="AT478">
        <v>2.9687209000000001</v>
      </c>
      <c r="AU478">
        <v>2.3429978</v>
      </c>
      <c r="AV478">
        <v>2.7749386</v>
      </c>
      <c r="AW478">
        <v>5.2651820000000003</v>
      </c>
      <c r="AX478">
        <v>3.3683493000000002</v>
      </c>
      <c r="AY478">
        <v>3.6645091000000001</v>
      </c>
      <c r="AZ478">
        <v>3.1973018999999998</v>
      </c>
      <c r="BA478">
        <v>2.6743784000000002</v>
      </c>
      <c r="BB478">
        <v>2.9923904000000001</v>
      </c>
      <c r="BC478">
        <v>3.2142198</v>
      </c>
      <c r="BD478">
        <v>3.1319094000000001</v>
      </c>
      <c r="BE478">
        <v>2.9597761999999999</v>
      </c>
      <c r="BF478">
        <v>2.7207450999999998</v>
      </c>
      <c r="BG478">
        <v>2.9279310999999999</v>
      </c>
      <c r="BH478">
        <v>2.5775106000000001</v>
      </c>
      <c r="BI478">
        <v>2.9686496</v>
      </c>
      <c r="BJ478">
        <v>2.8810313000000001</v>
      </c>
      <c r="BK478">
        <v>3.0383879999999999</v>
      </c>
      <c r="BL478">
        <v>2.8935453999999998</v>
      </c>
      <c r="BM478">
        <v>3.1825676000000001</v>
      </c>
      <c r="BN478">
        <v>3.3392841999999998</v>
      </c>
      <c r="BO478">
        <v>3.0707431000000001</v>
      </c>
      <c r="BP478">
        <v>3.3205352000000001</v>
      </c>
      <c r="BQ478">
        <v>2.7681429</v>
      </c>
      <c r="BR478">
        <v>2.8936639</v>
      </c>
      <c r="BS478">
        <v>2.9199221</v>
      </c>
      <c r="BT478">
        <v>3.6050787</v>
      </c>
      <c r="BU478">
        <v>3.4580071000000001</v>
      </c>
      <c r="BV478">
        <v>3.2825405999999999</v>
      </c>
      <c r="BW478">
        <v>3.0440909999999999</v>
      </c>
      <c r="BX478">
        <v>2.7031181000000002</v>
      </c>
      <c r="BY478">
        <v>3.5538535000000002</v>
      </c>
      <c r="BZ478">
        <v>3.0319919999999998</v>
      </c>
      <c r="CA478">
        <v>3.2008369000000001</v>
      </c>
      <c r="CB478">
        <v>3.3721568999999998</v>
      </c>
      <c r="CC478">
        <v>3.7921836</v>
      </c>
      <c r="CD478">
        <v>3.4037166000000001</v>
      </c>
      <c r="CE478">
        <v>3.2668108999999999</v>
      </c>
      <c r="CF478">
        <v>3.4012775</v>
      </c>
      <c r="CG478">
        <v>3.8956727999999998</v>
      </c>
      <c r="CH478">
        <v>3.1632967000000001</v>
      </c>
      <c r="CI478">
        <v>3.0369554000000001</v>
      </c>
      <c r="CJ478">
        <v>3.5137136</v>
      </c>
      <c r="CK478">
        <v>3.9797150999999999</v>
      </c>
      <c r="CL478">
        <v>3.3284395</v>
      </c>
      <c r="CM478">
        <v>3.5955409999999999</v>
      </c>
      <c r="CN478">
        <v>3.6796555999999998</v>
      </c>
      <c r="CO478">
        <v>5.2358602999999997</v>
      </c>
      <c r="CP478">
        <v>6.2202720999999999</v>
      </c>
      <c r="CQ478">
        <v>3.1946539999999999</v>
      </c>
      <c r="CR478">
        <v>3.0046165</v>
      </c>
      <c r="CS478">
        <v>3.6345057000000001</v>
      </c>
      <c r="CT478">
        <v>3.3843006999999998</v>
      </c>
      <c r="CU478">
        <v>3.3112699999999999</v>
      </c>
      <c r="CV478">
        <v>3.5709088000000002</v>
      </c>
      <c r="CW478">
        <v>3.4385835999999999</v>
      </c>
      <c r="CX478">
        <v>3.5203280000000001</v>
      </c>
      <c r="CY478">
        <v>3.2179193000000001</v>
      </c>
      <c r="CZ478">
        <v>2.5141456</v>
      </c>
      <c r="DA478">
        <v>3.0778431999999998</v>
      </c>
      <c r="DB478">
        <v>3.3177444999999999</v>
      </c>
      <c r="DC478">
        <v>3.3851898</v>
      </c>
      <c r="DD478">
        <v>4.2298799000000002</v>
      </c>
      <c r="DE478">
        <v>3.0641235999999998</v>
      </c>
      <c r="DF478">
        <v>3.6603563000000001</v>
      </c>
      <c r="DG478">
        <v>4.2034826000000001</v>
      </c>
      <c r="DH478">
        <v>3.1581134999999998</v>
      </c>
      <c r="DI478">
        <v>3.6469786000000002</v>
      </c>
      <c r="DJ478">
        <v>3.6102922</v>
      </c>
      <c r="DK478">
        <v>3.7483292000000001</v>
      </c>
      <c r="DL478">
        <v>3.4501379000000001</v>
      </c>
      <c r="DM478">
        <v>3.0344646000000002</v>
      </c>
      <c r="DN478">
        <v>2.2378301999999999</v>
      </c>
      <c r="DO478">
        <v>2.9339843000000001</v>
      </c>
      <c r="DP478">
        <v>4.3005547999999996</v>
      </c>
      <c r="DQ478">
        <v>2.8515790000000001</v>
      </c>
      <c r="DR478">
        <v>2.4510372</v>
      </c>
      <c r="DS478">
        <v>3.0453291</v>
      </c>
      <c r="DT478">
        <v>4.9259906000000004</v>
      </c>
      <c r="DU478">
        <v>3.6031156000000002</v>
      </c>
      <c r="DV478">
        <v>4.014462</v>
      </c>
      <c r="DW478">
        <v>3.2888277000000001</v>
      </c>
      <c r="DX478">
        <v>2.9032981000000002</v>
      </c>
      <c r="DY478">
        <v>3.1494521999999998</v>
      </c>
      <c r="DZ478">
        <v>3.0395286000000001</v>
      </c>
      <c r="EA478">
        <v>3.1700537</v>
      </c>
      <c r="EB478">
        <v>3.4653157999999999</v>
      </c>
      <c r="EC478">
        <v>2.9324333999999999</v>
      </c>
      <c r="ED478">
        <v>2.7534375</v>
      </c>
      <c r="EE478">
        <v>2.6326048000000002</v>
      </c>
      <c r="EF478">
        <v>3.1071491</v>
      </c>
      <c r="EG478">
        <v>3.1967161000000002</v>
      </c>
      <c r="EH478">
        <v>3.1249907000000001</v>
      </c>
      <c r="EI478">
        <v>3.4588325000000002</v>
      </c>
      <c r="EJ478">
        <v>2.9138761</v>
      </c>
      <c r="EK478">
        <v>3.2513055999999998</v>
      </c>
      <c r="EL478">
        <v>3.0075618999999998</v>
      </c>
      <c r="EM478">
        <v>3.1770866</v>
      </c>
      <c r="EN478">
        <v>2.7732584</v>
      </c>
      <c r="EO478">
        <v>3.0508460999999998</v>
      </c>
      <c r="EP478">
        <v>3.0348345999999999</v>
      </c>
      <c r="EQ478">
        <v>3.8829867999999998</v>
      </c>
      <c r="ER478">
        <v>3.1623044</v>
      </c>
      <c r="ES478">
        <v>3.4099004000000002</v>
      </c>
      <c r="ET478">
        <v>3.1851370000000001</v>
      </c>
      <c r="EU478">
        <v>3.0481237999999999</v>
      </c>
      <c r="EV478">
        <v>1</v>
      </c>
      <c r="EW478">
        <f>MATCH(A478,'[1]BASC2_BRIEF_6yr_DEMOS_ScanInfo '!$H$1:$H$585,0)</f>
        <v>207</v>
      </c>
      <c r="EX478">
        <f>INDEX('[1]BASC2_BRIEF_6yr_DEMOS_ScanInfo '!$L$1:$L$585,EW478)</f>
        <v>1</v>
      </c>
      <c r="EY478">
        <v>4</v>
      </c>
      <c r="EZ478">
        <v>1</v>
      </c>
      <c r="FA478">
        <f t="shared" si="113"/>
        <v>2</v>
      </c>
      <c r="FB478">
        <v>2</v>
      </c>
    </row>
    <row r="479" spans="1:158" x14ac:dyDescent="0.35">
      <c r="A479" t="s">
        <v>325</v>
      </c>
      <c r="B479">
        <v>3.6087346</v>
      </c>
      <c r="C479">
        <v>3.5875435000000002</v>
      </c>
      <c r="D479">
        <v>3.5669279</v>
      </c>
      <c r="E479">
        <v>2.8937764000000001</v>
      </c>
      <c r="F479">
        <v>3.9417441000000002</v>
      </c>
      <c r="G479">
        <v>3.7687607000000001</v>
      </c>
      <c r="H479">
        <v>3.4662540000000002</v>
      </c>
      <c r="I479">
        <v>3.4125945999999998</v>
      </c>
      <c r="J479">
        <v>3.9716944999999999</v>
      </c>
      <c r="K479">
        <v>3.1791822999999999</v>
      </c>
      <c r="L479">
        <v>3.1618933999999999</v>
      </c>
      <c r="M479">
        <v>3.1233591999999999</v>
      </c>
      <c r="N479">
        <v>3.5606214999999999</v>
      </c>
      <c r="O479">
        <v>3.5258571999999999</v>
      </c>
      <c r="P479">
        <v>3.5609589000000001</v>
      </c>
      <c r="Q479">
        <v>3.8236908999999999</v>
      </c>
      <c r="R479">
        <v>5.4897074999999997</v>
      </c>
      <c r="S479">
        <v>6.7324156999999998</v>
      </c>
      <c r="T479">
        <v>3.0739397999999998</v>
      </c>
      <c r="U479">
        <v>2.8498735000000002</v>
      </c>
      <c r="V479">
        <v>3.8345251</v>
      </c>
      <c r="W479">
        <v>2.9865010000000001</v>
      </c>
      <c r="X479">
        <v>3.5208175000000002</v>
      </c>
      <c r="Y479">
        <v>3.7562821</v>
      </c>
      <c r="Z479">
        <v>3.4977040000000001</v>
      </c>
      <c r="AA479">
        <v>3.5569831999999999</v>
      </c>
      <c r="AB479">
        <v>3.0589909999999998</v>
      </c>
      <c r="AC479">
        <v>2.7336287000000001</v>
      </c>
      <c r="AD479">
        <v>3.2479629999999999</v>
      </c>
      <c r="AE479">
        <v>3.5067778000000001</v>
      </c>
      <c r="AF479">
        <v>3.5805194</v>
      </c>
      <c r="AG479">
        <v>4.1371412000000003</v>
      </c>
      <c r="AH479">
        <v>3.2148561</v>
      </c>
      <c r="AI479">
        <v>3.6233827999999999</v>
      </c>
      <c r="AJ479">
        <v>3.8149411999999998</v>
      </c>
      <c r="AK479">
        <v>3.3233974000000002</v>
      </c>
      <c r="AL479">
        <v>3.6261752</v>
      </c>
      <c r="AM479">
        <v>3.8242185000000002</v>
      </c>
      <c r="AN479">
        <v>3.0712964999999999</v>
      </c>
      <c r="AO479">
        <v>3.3895116000000001</v>
      </c>
      <c r="AP479">
        <v>3.0703819000000001</v>
      </c>
      <c r="AQ479">
        <v>2.1343147999999998</v>
      </c>
      <c r="AR479">
        <v>3.2507714999999999</v>
      </c>
      <c r="AS479">
        <v>4.4277229</v>
      </c>
      <c r="AT479">
        <v>2.9414752000000002</v>
      </c>
      <c r="AU479">
        <v>2.5118649</v>
      </c>
      <c r="AV479">
        <v>3.1027317000000001</v>
      </c>
      <c r="AW479">
        <v>5.724926</v>
      </c>
      <c r="AX479">
        <v>3.5168777000000002</v>
      </c>
      <c r="AY479">
        <v>4.2490635000000001</v>
      </c>
      <c r="AZ479">
        <v>3.8061370999999999</v>
      </c>
      <c r="BA479">
        <v>2.7766837999999998</v>
      </c>
      <c r="BB479">
        <v>2.8970120000000001</v>
      </c>
      <c r="BC479">
        <v>3.2194859999999998</v>
      </c>
      <c r="BD479">
        <v>3.0491592999999999</v>
      </c>
      <c r="BE479">
        <v>3.2071915</v>
      </c>
      <c r="BF479">
        <v>2.8202330999999998</v>
      </c>
      <c r="BG479">
        <v>2.8065338</v>
      </c>
      <c r="BH479">
        <v>2.9515273999999998</v>
      </c>
      <c r="BI479">
        <v>3.2972869999999999</v>
      </c>
      <c r="BJ479">
        <v>3.3567307</v>
      </c>
      <c r="BK479">
        <v>3.3503261000000002</v>
      </c>
      <c r="BL479">
        <v>3.2245803</v>
      </c>
      <c r="BM479">
        <v>3.0834028999999998</v>
      </c>
      <c r="BN479">
        <v>3.2916937000000002</v>
      </c>
      <c r="BO479">
        <v>3.1629884000000001</v>
      </c>
      <c r="BP479">
        <v>3.3885903000000002</v>
      </c>
      <c r="BQ479">
        <v>2.9087162000000002</v>
      </c>
      <c r="BR479">
        <v>2.7077260000000001</v>
      </c>
      <c r="BS479">
        <v>2.9478711999999998</v>
      </c>
      <c r="BT479">
        <v>3.4907290999999998</v>
      </c>
      <c r="BU479">
        <v>3.1767696999999999</v>
      </c>
      <c r="BV479">
        <v>3.4743206999999998</v>
      </c>
      <c r="BW479">
        <v>3.0686333000000001</v>
      </c>
      <c r="BX479">
        <v>2.9883093999999999</v>
      </c>
      <c r="BY479">
        <v>3.6239870000000001</v>
      </c>
      <c r="BZ479">
        <v>3.5032215</v>
      </c>
      <c r="CA479">
        <v>3.1039688999999999</v>
      </c>
      <c r="CB479">
        <v>3.3649862000000001</v>
      </c>
      <c r="CC479">
        <v>3.6753475999999998</v>
      </c>
      <c r="CD479">
        <v>3.6933786999999998</v>
      </c>
      <c r="CE479">
        <v>3.7355895000000001</v>
      </c>
      <c r="CF479">
        <v>3.4325638000000001</v>
      </c>
      <c r="CG479">
        <v>3.5019746</v>
      </c>
      <c r="CH479">
        <v>2.4932177000000002</v>
      </c>
      <c r="CI479">
        <v>3.1602237</v>
      </c>
      <c r="CJ479">
        <v>3.4736202</v>
      </c>
      <c r="CK479">
        <v>3.8841581000000001</v>
      </c>
      <c r="CL479">
        <v>3.5829363000000001</v>
      </c>
      <c r="CM479">
        <v>3.4607288999999999</v>
      </c>
      <c r="CN479">
        <v>3.8010191999999998</v>
      </c>
      <c r="CO479">
        <v>6.3933495999999996</v>
      </c>
      <c r="CP479">
        <v>7.5059775999999996</v>
      </c>
      <c r="CQ479">
        <v>3.5077805999999998</v>
      </c>
      <c r="CR479">
        <v>3.4274694999999999</v>
      </c>
      <c r="CS479">
        <v>3.8957212000000001</v>
      </c>
      <c r="CT479">
        <v>3.2049797</v>
      </c>
      <c r="CU479">
        <v>3.3823148999999999</v>
      </c>
      <c r="CV479">
        <v>3.7977555000000001</v>
      </c>
      <c r="CW479">
        <v>3.4572639000000001</v>
      </c>
      <c r="CX479">
        <v>3.4865134000000002</v>
      </c>
      <c r="CY479">
        <v>3.1000608999999999</v>
      </c>
      <c r="CZ479">
        <v>2.7948620000000002</v>
      </c>
      <c r="DA479">
        <v>3.3117220000000001</v>
      </c>
      <c r="DB479">
        <v>3.5424457</v>
      </c>
      <c r="DC479">
        <v>3.7518729999999998</v>
      </c>
      <c r="DD479">
        <v>4.2028561</v>
      </c>
      <c r="DE479">
        <v>3.5465279000000001</v>
      </c>
      <c r="DF479">
        <v>3.7699060000000002</v>
      </c>
      <c r="DG479">
        <v>3.7790827999999999</v>
      </c>
      <c r="DH479">
        <v>3.1462815000000002</v>
      </c>
      <c r="DI479">
        <v>4.008419</v>
      </c>
      <c r="DJ479">
        <v>3.7988841999999998</v>
      </c>
      <c r="DK479">
        <v>3.6252966</v>
      </c>
      <c r="DL479">
        <v>2.7813629999999998</v>
      </c>
      <c r="DM479">
        <v>2.9713930999999998</v>
      </c>
      <c r="DN479">
        <v>2.0449747999999999</v>
      </c>
      <c r="DO479">
        <v>3.5888263999999999</v>
      </c>
      <c r="DP479">
        <v>4.7296157000000001</v>
      </c>
      <c r="DQ479">
        <v>2.9702519999999999</v>
      </c>
      <c r="DR479">
        <v>2.5257849999999999</v>
      </c>
      <c r="DS479">
        <v>3.0837962999999999</v>
      </c>
      <c r="DT479">
        <v>5.8857374</v>
      </c>
      <c r="DU479">
        <v>4.6873398000000002</v>
      </c>
      <c r="DV479">
        <v>4.4938621999999997</v>
      </c>
      <c r="DW479">
        <v>3.3862059000000002</v>
      </c>
      <c r="DX479">
        <v>3.1387830000000001</v>
      </c>
      <c r="DY479">
        <v>3.0664376999999998</v>
      </c>
      <c r="DZ479">
        <v>3.3509004</v>
      </c>
      <c r="EA479">
        <v>3.1494765</v>
      </c>
      <c r="EB479">
        <v>3.2400036000000001</v>
      </c>
      <c r="EC479">
        <v>2.8087985999999998</v>
      </c>
      <c r="ED479">
        <v>3.1055421999999999</v>
      </c>
      <c r="EE479">
        <v>2.9385618999999998</v>
      </c>
      <c r="EF479">
        <v>3.5115058000000001</v>
      </c>
      <c r="EG479">
        <v>3.2258463000000002</v>
      </c>
      <c r="EH479">
        <v>2.9761207000000001</v>
      </c>
      <c r="EI479">
        <v>3.8085637000000001</v>
      </c>
      <c r="EJ479">
        <v>3.2332890000000001</v>
      </c>
      <c r="EK479">
        <v>2.9860055000000001</v>
      </c>
      <c r="EL479">
        <v>3.1205837999999999</v>
      </c>
      <c r="EM479">
        <v>2.9390608999999999</v>
      </c>
      <c r="EN479">
        <v>2.9228364999999998</v>
      </c>
      <c r="EO479">
        <v>3.0590453000000002</v>
      </c>
      <c r="EP479">
        <v>3.1507752</v>
      </c>
      <c r="EQ479">
        <v>3.7582285</v>
      </c>
      <c r="ER479">
        <v>3.4214291999999999</v>
      </c>
      <c r="ES479">
        <v>3.2957581999999999</v>
      </c>
      <c r="ET479">
        <v>3.1339195000000002</v>
      </c>
      <c r="EU479">
        <v>2.9453714</v>
      </c>
      <c r="EV479">
        <v>1</v>
      </c>
      <c r="EW479">
        <f>MATCH(A479,'[1]BASC2_BRIEF_6yr_DEMOS_ScanInfo '!$H$1:$H$585,0)</f>
        <v>212</v>
      </c>
      <c r="EX479">
        <f>INDEX('[1]BASC2_BRIEF_6yr_DEMOS_ScanInfo '!$L$1:$L$585,EW479)</f>
        <v>2</v>
      </c>
      <c r="EY479">
        <v>4</v>
      </c>
      <c r="EZ479">
        <v>2</v>
      </c>
      <c r="FA479">
        <f>IF(AND(EZ479=2,EV479=1),3)</f>
        <v>3</v>
      </c>
      <c r="FB479">
        <v>3</v>
      </c>
    </row>
    <row r="480" spans="1:158" x14ac:dyDescent="0.35">
      <c r="A480" t="s">
        <v>59</v>
      </c>
      <c r="B480">
        <v>3.7206239999999999</v>
      </c>
      <c r="C480">
        <v>3.2254839</v>
      </c>
      <c r="D480">
        <v>2.8094811000000002</v>
      </c>
      <c r="E480">
        <v>3.1849158000000002</v>
      </c>
      <c r="F480">
        <v>3.9526248000000002</v>
      </c>
      <c r="G480">
        <v>3.3498814000000001</v>
      </c>
      <c r="H480">
        <v>3.3332679000000001</v>
      </c>
      <c r="I480">
        <v>3.2717339999999999</v>
      </c>
      <c r="J480">
        <v>3.6674259</v>
      </c>
      <c r="K480">
        <v>2.8271283999999999</v>
      </c>
      <c r="L480">
        <v>2.6821177</v>
      </c>
      <c r="M480">
        <v>3.5015695</v>
      </c>
      <c r="N480">
        <v>3.7164853</v>
      </c>
      <c r="O480">
        <v>3.4398768</v>
      </c>
      <c r="P480">
        <v>3.4755663999999999</v>
      </c>
      <c r="Q480">
        <v>3.8219867000000001</v>
      </c>
      <c r="R480">
        <v>5.4125794999999997</v>
      </c>
      <c r="S480">
        <v>6.3847623000000002</v>
      </c>
      <c r="T480">
        <v>3.0354220999999999</v>
      </c>
      <c r="U480">
        <v>2.9650631000000001</v>
      </c>
      <c r="V480">
        <v>3.8590306999999999</v>
      </c>
      <c r="W480">
        <v>2.9801153999999999</v>
      </c>
      <c r="X480">
        <v>3.3631690000000001</v>
      </c>
      <c r="Y480">
        <v>3.9299922</v>
      </c>
      <c r="Z480">
        <v>3.5378096000000001</v>
      </c>
      <c r="AA480">
        <v>3.3182518000000001</v>
      </c>
      <c r="AB480">
        <v>3.3661840000000001</v>
      </c>
      <c r="AC480">
        <v>2.5679561999999998</v>
      </c>
      <c r="AD480">
        <v>3.1274419</v>
      </c>
      <c r="AE480">
        <v>3.6529924999999999</v>
      </c>
      <c r="AF480">
        <v>3.7821986999999999</v>
      </c>
      <c r="AG480">
        <v>4.0721268999999998</v>
      </c>
      <c r="AH480">
        <v>3.0387173000000001</v>
      </c>
      <c r="AI480">
        <v>3.7499118</v>
      </c>
      <c r="AJ480">
        <v>4.4536990999999997</v>
      </c>
      <c r="AK480">
        <v>3.0512567000000002</v>
      </c>
      <c r="AL480">
        <v>3.9743113999999999</v>
      </c>
      <c r="AM480">
        <v>3.6052591999999999</v>
      </c>
      <c r="AN480">
        <v>3.3225467000000002</v>
      </c>
      <c r="AO480">
        <v>3.3485280999999998</v>
      </c>
      <c r="AP480">
        <v>2.9339414000000001</v>
      </c>
      <c r="AQ480">
        <v>2.1222221999999999</v>
      </c>
      <c r="AR480">
        <v>3.3107731</v>
      </c>
      <c r="AS480">
        <v>4.9802112999999997</v>
      </c>
      <c r="AT480">
        <v>2.8286897999999998</v>
      </c>
      <c r="AU480">
        <v>2.5765321000000001</v>
      </c>
      <c r="AV480">
        <v>2.8399085999999998</v>
      </c>
      <c r="AW480">
        <v>6.6491308</v>
      </c>
      <c r="AX480">
        <v>3.9198959000000002</v>
      </c>
      <c r="AY480">
        <v>4.0738820999999996</v>
      </c>
      <c r="AZ480">
        <v>3.7550275000000002</v>
      </c>
      <c r="BA480">
        <v>3.0971150000000001</v>
      </c>
      <c r="BB480">
        <v>3.1280420000000002</v>
      </c>
      <c r="BC480">
        <v>3.1587057000000001</v>
      </c>
      <c r="BD480">
        <v>3.1851408000000001</v>
      </c>
      <c r="BE480">
        <v>3.3862054000000001</v>
      </c>
      <c r="BF480">
        <v>2.7920003000000002</v>
      </c>
      <c r="BG480">
        <v>2.7831570999999999</v>
      </c>
      <c r="BH480">
        <v>2.7454095000000001</v>
      </c>
      <c r="BI480">
        <v>2.8978491000000002</v>
      </c>
      <c r="BJ480">
        <v>3.3156869000000002</v>
      </c>
      <c r="BK480">
        <v>3.3645337</v>
      </c>
      <c r="BL480">
        <v>3.3862399999999999</v>
      </c>
      <c r="BM480">
        <v>3.3466038999999999</v>
      </c>
      <c r="BN480">
        <v>3.363035</v>
      </c>
      <c r="BO480">
        <v>2.9608853000000002</v>
      </c>
      <c r="BP480">
        <v>3.0486531000000001</v>
      </c>
      <c r="BQ480">
        <v>2.6649034</v>
      </c>
      <c r="BR480">
        <v>2.8053851000000001</v>
      </c>
      <c r="BS480">
        <v>2.9211771</v>
      </c>
      <c r="BT480">
        <v>3.8802232999999999</v>
      </c>
      <c r="BU480">
        <v>3.1233119999999999</v>
      </c>
      <c r="BV480">
        <v>4.0695566999999997</v>
      </c>
      <c r="BW480">
        <v>3.0911876999999999</v>
      </c>
      <c r="BX480">
        <v>2.9035866000000001</v>
      </c>
      <c r="BY480">
        <v>3.6028357</v>
      </c>
      <c r="BZ480">
        <v>3.1674566</v>
      </c>
      <c r="CA480">
        <v>2.6131791999999998</v>
      </c>
      <c r="CB480">
        <v>3.1983798000000001</v>
      </c>
      <c r="CC480">
        <v>3.8040826000000001</v>
      </c>
      <c r="CD480">
        <v>3.4112654</v>
      </c>
      <c r="CE480">
        <v>3.4106709999999998</v>
      </c>
      <c r="CF480">
        <v>3.4297330000000001</v>
      </c>
      <c r="CG480">
        <v>3.9539108000000001</v>
      </c>
      <c r="CH480">
        <v>3.0442070999999999</v>
      </c>
      <c r="CI480">
        <v>2.8559345999999999</v>
      </c>
      <c r="CJ480">
        <v>3.5150117999999999</v>
      </c>
      <c r="CK480">
        <v>3.7985400999999999</v>
      </c>
      <c r="CL480">
        <v>3.1487533999999999</v>
      </c>
      <c r="CM480">
        <v>3.4518580000000001</v>
      </c>
      <c r="CN480">
        <v>3.6934502</v>
      </c>
      <c r="CO480">
        <v>5.3317823000000004</v>
      </c>
      <c r="CP480">
        <v>6.4986214999999996</v>
      </c>
      <c r="CQ480">
        <v>3.2996976</v>
      </c>
      <c r="CR480">
        <v>2.9747843999999999</v>
      </c>
      <c r="CS480">
        <v>3.9357549999999999</v>
      </c>
      <c r="CT480">
        <v>2.9805636</v>
      </c>
      <c r="CU480">
        <v>3.5572815000000002</v>
      </c>
      <c r="CV480">
        <v>4.1709541999999997</v>
      </c>
      <c r="CW480">
        <v>3.5050511000000002</v>
      </c>
      <c r="CX480">
        <v>3.4164064000000001</v>
      </c>
      <c r="CY480">
        <v>3.1680638999999999</v>
      </c>
      <c r="CZ480">
        <v>2.6246323999999999</v>
      </c>
      <c r="DA480">
        <v>3.0899706</v>
      </c>
      <c r="DB480">
        <v>3.2769732</v>
      </c>
      <c r="DC480">
        <v>3.6469846000000001</v>
      </c>
      <c r="DD480">
        <v>4.3524041000000002</v>
      </c>
      <c r="DE480">
        <v>3.1349502</v>
      </c>
      <c r="DF480">
        <v>3.8330535999999999</v>
      </c>
      <c r="DG480">
        <v>4.3358707000000001</v>
      </c>
      <c r="DH480">
        <v>3.0947114999999998</v>
      </c>
      <c r="DI480">
        <v>3.6488385000000001</v>
      </c>
      <c r="DJ480">
        <v>3.6338944</v>
      </c>
      <c r="DK480">
        <v>3.6235952</v>
      </c>
      <c r="DL480">
        <v>3.2443160999999998</v>
      </c>
      <c r="DM480">
        <v>2.8346363999999999</v>
      </c>
      <c r="DN480">
        <v>2.1409221000000001</v>
      </c>
      <c r="DO480">
        <v>3.2501521000000002</v>
      </c>
      <c r="DP480">
        <v>5.0722766000000004</v>
      </c>
      <c r="DQ480">
        <v>2.9770707999999999</v>
      </c>
      <c r="DR480">
        <v>2.3428943000000002</v>
      </c>
      <c r="DS480">
        <v>2.8409214</v>
      </c>
      <c r="DT480">
        <v>6.160501</v>
      </c>
      <c r="DU480">
        <v>3.6581326000000001</v>
      </c>
      <c r="DV480">
        <v>3.7060176999999999</v>
      </c>
      <c r="DW480">
        <v>3.6196671</v>
      </c>
      <c r="DX480">
        <v>3.0254216</v>
      </c>
      <c r="DY480">
        <v>2.9321777999999998</v>
      </c>
      <c r="DZ480">
        <v>3.3430586</v>
      </c>
      <c r="EA480">
        <v>3.2082272000000001</v>
      </c>
      <c r="EB480">
        <v>3.1366130999999999</v>
      </c>
      <c r="EC480">
        <v>2.8016516999999999</v>
      </c>
      <c r="ED480">
        <v>3.0612298999999998</v>
      </c>
      <c r="EE480">
        <v>2.7768785999999999</v>
      </c>
      <c r="EF480">
        <v>3.2431481</v>
      </c>
      <c r="EG480">
        <v>2.8582146000000002</v>
      </c>
      <c r="EH480">
        <v>3.1622739000000002</v>
      </c>
      <c r="EI480">
        <v>3.0969443000000001</v>
      </c>
      <c r="EJ480">
        <v>3.2491736000000002</v>
      </c>
      <c r="EK480">
        <v>3.2424088000000002</v>
      </c>
      <c r="EL480">
        <v>3.0305363999999999</v>
      </c>
      <c r="EM480">
        <v>3.192939</v>
      </c>
      <c r="EN480">
        <v>2.7268007000000001</v>
      </c>
      <c r="EO480">
        <v>3.0389829000000002</v>
      </c>
      <c r="EP480">
        <v>3.1095079999999999</v>
      </c>
      <c r="EQ480">
        <v>3.3779962000000001</v>
      </c>
      <c r="ER480">
        <v>3.2149787000000001</v>
      </c>
      <c r="ES480">
        <v>3.3031069999999998</v>
      </c>
      <c r="ET480">
        <v>3.0201289999999998</v>
      </c>
      <c r="EU480">
        <v>3.0371625</v>
      </c>
      <c r="EV480">
        <v>1</v>
      </c>
      <c r="EW480">
        <f>MATCH(A480,'[1]BASC2_BRIEF_6yr_DEMOS_ScanInfo '!$H$1:$H$585,0)</f>
        <v>217</v>
      </c>
      <c r="EX480">
        <f>INDEX('[1]BASC2_BRIEF_6yr_DEMOS_ScanInfo '!$L$1:$L$585,EW480)</f>
        <v>1</v>
      </c>
      <c r="EY480">
        <v>4</v>
      </c>
      <c r="EZ480">
        <v>1</v>
      </c>
      <c r="FA480">
        <f t="shared" si="113"/>
        <v>2</v>
      </c>
      <c r="FB480">
        <v>2</v>
      </c>
    </row>
    <row r="481" spans="1:158" x14ac:dyDescent="0.35">
      <c r="A481" t="s">
        <v>61</v>
      </c>
      <c r="B481">
        <v>3.6231642000000002</v>
      </c>
      <c r="C481">
        <v>3.3309700000000002</v>
      </c>
      <c r="D481">
        <v>3.0445072999999998</v>
      </c>
      <c r="E481">
        <v>3.3111571999999998</v>
      </c>
      <c r="F481">
        <v>3.7324090000000001</v>
      </c>
      <c r="G481">
        <v>3.5325549000000001</v>
      </c>
      <c r="H481">
        <v>3.4033473000000001</v>
      </c>
      <c r="I481">
        <v>3.3856871000000002</v>
      </c>
      <c r="J481">
        <v>3.8935452000000002</v>
      </c>
      <c r="K481">
        <v>2.7176676</v>
      </c>
      <c r="L481">
        <v>3.3578041000000001</v>
      </c>
      <c r="M481">
        <v>3.3687851000000002</v>
      </c>
      <c r="N481">
        <v>4.2955002999999996</v>
      </c>
      <c r="O481">
        <v>3.4873826999999999</v>
      </c>
      <c r="P481">
        <v>3.3831947000000002</v>
      </c>
      <c r="Q481">
        <v>3.8589053</v>
      </c>
      <c r="R481">
        <v>5.3946452000000003</v>
      </c>
      <c r="S481">
        <v>6.1519966000000004</v>
      </c>
      <c r="T481">
        <v>3.2216526999999999</v>
      </c>
      <c r="U481">
        <v>2.9735719999999999</v>
      </c>
      <c r="V481">
        <v>3.9528121999999999</v>
      </c>
      <c r="W481">
        <v>3.3461864000000001</v>
      </c>
      <c r="X481">
        <v>3.2172649</v>
      </c>
      <c r="Y481">
        <v>3.9155669</v>
      </c>
      <c r="Z481">
        <v>3.5416436</v>
      </c>
      <c r="AA481">
        <v>3.3345218000000001</v>
      </c>
      <c r="AB481">
        <v>3.2952045999999999</v>
      </c>
      <c r="AC481">
        <v>2.772691</v>
      </c>
      <c r="AD481">
        <v>3.1905638999999999</v>
      </c>
      <c r="AE481">
        <v>3.5351857999999998</v>
      </c>
      <c r="AF481">
        <v>3.6720009</v>
      </c>
      <c r="AG481">
        <v>4.3580560999999998</v>
      </c>
      <c r="AH481">
        <v>3.2272479999999999</v>
      </c>
      <c r="AI481">
        <v>3.6313187999999998</v>
      </c>
      <c r="AJ481">
        <v>3.7781825000000002</v>
      </c>
      <c r="AK481">
        <v>3.274184</v>
      </c>
      <c r="AL481">
        <v>3.7768313999999998</v>
      </c>
      <c r="AM481">
        <v>3.5459139</v>
      </c>
      <c r="AN481">
        <v>3.4740405000000001</v>
      </c>
      <c r="AO481">
        <v>3.0109781999999998</v>
      </c>
      <c r="AP481">
        <v>2.8764845999999999</v>
      </c>
      <c r="AQ481">
        <v>2.2202253000000001</v>
      </c>
      <c r="AR481">
        <v>3.3376811000000002</v>
      </c>
      <c r="AS481">
        <v>4.4444618</v>
      </c>
      <c r="AT481">
        <v>3.0439029</v>
      </c>
      <c r="AU481">
        <v>2.5107124000000001</v>
      </c>
      <c r="AV481">
        <v>3.0797697999999998</v>
      </c>
      <c r="AW481">
        <v>5.5259166000000004</v>
      </c>
      <c r="AX481">
        <v>3.7944882</v>
      </c>
      <c r="AY481">
        <v>3.7457634999999998</v>
      </c>
      <c r="AZ481">
        <v>3.3034479999999999</v>
      </c>
      <c r="BA481">
        <v>3.0647068000000002</v>
      </c>
      <c r="BB481">
        <v>3.0989547000000002</v>
      </c>
      <c r="BC481">
        <v>3.1216810000000002</v>
      </c>
      <c r="BD481">
        <v>3.2442831999999999</v>
      </c>
      <c r="BE481">
        <v>3.4150429</v>
      </c>
      <c r="BF481">
        <v>2.9688767999999999</v>
      </c>
      <c r="BG481">
        <v>2.8615629999999999</v>
      </c>
      <c r="BH481">
        <v>2.6813698000000001</v>
      </c>
      <c r="BI481">
        <v>3.1972702000000002</v>
      </c>
      <c r="BJ481">
        <v>3.2574062000000001</v>
      </c>
      <c r="BK481">
        <v>3.1818070000000001</v>
      </c>
      <c r="BL481">
        <v>3.4049999999999998</v>
      </c>
      <c r="BM481">
        <v>3.4539124999999999</v>
      </c>
      <c r="BN481">
        <v>3.2733802999999999</v>
      </c>
      <c r="BO481">
        <v>3.1176344999999999</v>
      </c>
      <c r="BP481">
        <v>3.3553717000000001</v>
      </c>
      <c r="BQ481">
        <v>2.8864285999999999</v>
      </c>
      <c r="BR481">
        <v>3.0621855</v>
      </c>
      <c r="BS481">
        <v>3.1817966000000002</v>
      </c>
      <c r="BT481">
        <v>3.732281</v>
      </c>
      <c r="BU481">
        <v>3.1837301</v>
      </c>
      <c r="BV481">
        <v>3.3412714000000001</v>
      </c>
      <c r="BW481">
        <v>3.0962424</v>
      </c>
      <c r="BX481">
        <v>2.7666420999999999</v>
      </c>
      <c r="BY481">
        <v>3.7080605000000002</v>
      </c>
      <c r="BZ481">
        <v>3.3443898999999999</v>
      </c>
      <c r="CA481">
        <v>3.1184044000000002</v>
      </c>
      <c r="CB481">
        <v>3.1474864</v>
      </c>
      <c r="CC481">
        <v>3.7130499000000001</v>
      </c>
      <c r="CD481">
        <v>3.5653226</v>
      </c>
      <c r="CE481">
        <v>3.5759751999999998</v>
      </c>
      <c r="CF481">
        <v>3.6688206000000001</v>
      </c>
      <c r="CG481">
        <v>4.1233525000000002</v>
      </c>
      <c r="CH481">
        <v>3.2551637000000002</v>
      </c>
      <c r="CI481">
        <v>3.0554332999999998</v>
      </c>
      <c r="CJ481">
        <v>3.4641030000000002</v>
      </c>
      <c r="CK481">
        <v>4.0399713999999998</v>
      </c>
      <c r="CL481">
        <v>3.7570217000000001</v>
      </c>
      <c r="CM481">
        <v>3.4216087000000002</v>
      </c>
      <c r="CN481">
        <v>3.9640521999999998</v>
      </c>
      <c r="CO481">
        <v>5.3206772999999998</v>
      </c>
      <c r="CP481">
        <v>6.3345199000000001</v>
      </c>
      <c r="CQ481">
        <v>3.1987318999999999</v>
      </c>
      <c r="CR481">
        <v>3.0682290000000001</v>
      </c>
      <c r="CS481">
        <v>4.1899876999999996</v>
      </c>
      <c r="CT481">
        <v>3.1832105999999998</v>
      </c>
      <c r="CU481">
        <v>3.2857903999999998</v>
      </c>
      <c r="CV481">
        <v>3.8811314000000001</v>
      </c>
      <c r="CW481">
        <v>3.5013390000000002</v>
      </c>
      <c r="CX481">
        <v>3.4509156000000001</v>
      </c>
      <c r="CY481">
        <v>3.2516031000000001</v>
      </c>
      <c r="CZ481">
        <v>2.8782467999999999</v>
      </c>
      <c r="DA481">
        <v>3.3083176999999999</v>
      </c>
      <c r="DB481">
        <v>3.6097440999999999</v>
      </c>
      <c r="DC481">
        <v>3.6985412000000002</v>
      </c>
      <c r="DD481">
        <v>4.4703068999999998</v>
      </c>
      <c r="DE481">
        <v>3.3247353999999998</v>
      </c>
      <c r="DF481">
        <v>3.6414099000000002</v>
      </c>
      <c r="DG481">
        <v>3.8814951999999998</v>
      </c>
      <c r="DH481">
        <v>3.0085218</v>
      </c>
      <c r="DI481">
        <v>3.6885580999999998</v>
      </c>
      <c r="DJ481">
        <v>3.7447154999999999</v>
      </c>
      <c r="DK481">
        <v>3.1494982</v>
      </c>
      <c r="DL481">
        <v>2.9551498999999999</v>
      </c>
      <c r="DM481">
        <v>2.8646398</v>
      </c>
      <c r="DN481">
        <v>2.1665542000000002</v>
      </c>
      <c r="DO481">
        <v>3.3619876</v>
      </c>
      <c r="DP481">
        <v>4.7391142999999998</v>
      </c>
      <c r="DQ481">
        <v>3.1567767</v>
      </c>
      <c r="DR481">
        <v>2.5823216000000002</v>
      </c>
      <c r="DS481">
        <v>3.2963771999999998</v>
      </c>
      <c r="DT481">
        <v>5.3370522999999999</v>
      </c>
      <c r="DU481">
        <v>3.5405357</v>
      </c>
      <c r="DV481">
        <v>3.6512332000000001</v>
      </c>
      <c r="DW481">
        <v>3.2325788000000002</v>
      </c>
      <c r="DX481">
        <v>3.7311046000000001</v>
      </c>
      <c r="DY481">
        <v>3.2013072999999999</v>
      </c>
      <c r="DZ481">
        <v>3.2821503000000001</v>
      </c>
      <c r="EA481">
        <v>3.2587036999999999</v>
      </c>
      <c r="EB481">
        <v>3.2575405000000002</v>
      </c>
      <c r="EC481">
        <v>3.1217022000000001</v>
      </c>
      <c r="ED481">
        <v>3.0438532999999999</v>
      </c>
      <c r="EE481">
        <v>2.8105323000000002</v>
      </c>
      <c r="EF481">
        <v>3.2161667</v>
      </c>
      <c r="EG481">
        <v>3.1379456999999999</v>
      </c>
      <c r="EH481">
        <v>2.9540346</v>
      </c>
      <c r="EI481">
        <v>3.5932574000000002</v>
      </c>
      <c r="EJ481">
        <v>3.2645857</v>
      </c>
      <c r="EK481">
        <v>3.3884303999999998</v>
      </c>
      <c r="EL481">
        <v>3.2519748000000002</v>
      </c>
      <c r="EM481">
        <v>3.1892827000000001</v>
      </c>
      <c r="EN481">
        <v>2.9008067</v>
      </c>
      <c r="EO481">
        <v>3.1141899</v>
      </c>
      <c r="EP481">
        <v>3.2038958000000002</v>
      </c>
      <c r="EQ481">
        <v>3.7535734000000001</v>
      </c>
      <c r="ER481">
        <v>3.1707920999999999</v>
      </c>
      <c r="ES481">
        <v>3.6013627000000001</v>
      </c>
      <c r="ET481">
        <v>3.1083335999999999</v>
      </c>
      <c r="EU481">
        <v>2.9847921999999998</v>
      </c>
      <c r="EV481">
        <v>0</v>
      </c>
      <c r="EW481">
        <f>MATCH(A481,'[1]BASC2_BRIEF_6yr_DEMOS_ScanInfo '!$H$1:$H$585,0)</f>
        <v>220</v>
      </c>
      <c r="EX481">
        <f>INDEX('[1]BASC2_BRIEF_6yr_DEMOS_ScanInfo '!$L$1:$L$585,EW481)</f>
        <v>1</v>
      </c>
      <c r="EY481">
        <v>4</v>
      </c>
      <c r="EZ481">
        <v>1</v>
      </c>
      <c r="FA481">
        <f t="shared" si="111"/>
        <v>0</v>
      </c>
      <c r="FB481">
        <v>0</v>
      </c>
    </row>
    <row r="482" spans="1:158" x14ac:dyDescent="0.35">
      <c r="A482" t="s">
        <v>63</v>
      </c>
      <c r="B482">
        <v>3.4355576000000001</v>
      </c>
      <c r="C482">
        <v>3.7762003000000002</v>
      </c>
      <c r="D482">
        <v>3.4806335000000002</v>
      </c>
      <c r="E482">
        <v>3.1249161000000001</v>
      </c>
      <c r="F482">
        <v>4.3716121000000001</v>
      </c>
      <c r="G482">
        <v>3.716599</v>
      </c>
      <c r="H482">
        <v>3.5958323000000001</v>
      </c>
      <c r="I482">
        <v>3.4361004999999998</v>
      </c>
      <c r="J482">
        <v>4.1484908999999996</v>
      </c>
      <c r="K482">
        <v>3.0502229000000001</v>
      </c>
      <c r="L482">
        <v>3.4240700999999998</v>
      </c>
      <c r="M482">
        <v>3.6019136999999999</v>
      </c>
      <c r="N482">
        <v>3.6343274000000001</v>
      </c>
      <c r="O482">
        <v>3.4621775000000001</v>
      </c>
      <c r="P482">
        <v>3.6208928</v>
      </c>
      <c r="Q482">
        <v>4.2231803000000001</v>
      </c>
      <c r="R482">
        <v>5.6890096999999997</v>
      </c>
      <c r="S482">
        <v>6.2330074</v>
      </c>
      <c r="T482">
        <v>3.4008455</v>
      </c>
      <c r="U482">
        <v>3.3882493999999999</v>
      </c>
      <c r="V482">
        <v>3.6469407</v>
      </c>
      <c r="W482">
        <v>3.1956801000000001</v>
      </c>
      <c r="X482">
        <v>3.3978847999999999</v>
      </c>
      <c r="Y482">
        <v>3.5301580000000001</v>
      </c>
      <c r="Z482">
        <v>3.5413687</v>
      </c>
      <c r="AA482">
        <v>3.5180984</v>
      </c>
      <c r="AB482">
        <v>3.5370579000000002</v>
      </c>
      <c r="AC482">
        <v>3.4060383000000001</v>
      </c>
      <c r="AD482">
        <v>3.365119</v>
      </c>
      <c r="AE482">
        <v>3.4731974999999999</v>
      </c>
      <c r="AF482">
        <v>4.0403886</v>
      </c>
      <c r="AG482">
        <v>4.9952921999999997</v>
      </c>
      <c r="AH482">
        <v>3.0589745000000002</v>
      </c>
      <c r="AI482">
        <v>3.6011001999999999</v>
      </c>
      <c r="AJ482">
        <v>3.7520635000000002</v>
      </c>
      <c r="AK482">
        <v>2.9404457000000002</v>
      </c>
      <c r="AL482">
        <v>3.6482891999999998</v>
      </c>
      <c r="AM482">
        <v>3.4904852000000002</v>
      </c>
      <c r="AN482">
        <v>3.6562888999999998</v>
      </c>
      <c r="AO482">
        <v>4.8077430999999997</v>
      </c>
      <c r="AP482">
        <v>3.1031392000000002</v>
      </c>
      <c r="AQ482">
        <v>2.3318083000000001</v>
      </c>
      <c r="AR482">
        <v>3.8628292000000002</v>
      </c>
      <c r="AS482">
        <v>4.2340722</v>
      </c>
      <c r="AT482">
        <v>2.9742402999999999</v>
      </c>
      <c r="AU482">
        <v>2.9487356999999998</v>
      </c>
      <c r="AV482">
        <v>3.1460968999999999</v>
      </c>
      <c r="AW482">
        <v>5.3967961999999998</v>
      </c>
      <c r="AX482">
        <v>3.5550296000000001</v>
      </c>
      <c r="AY482">
        <v>4.4589132999999999</v>
      </c>
      <c r="AZ482">
        <v>3.7040028999999999</v>
      </c>
      <c r="BA482">
        <v>3.4495106</v>
      </c>
      <c r="BB482">
        <v>2.8952540999999998</v>
      </c>
      <c r="BC482">
        <v>3.3235652</v>
      </c>
      <c r="BD482">
        <v>3.5159685999999999</v>
      </c>
      <c r="BE482">
        <v>3.8112444999999999</v>
      </c>
      <c r="BF482">
        <v>2.8419039000000001</v>
      </c>
      <c r="BG482">
        <v>2.7826165999999999</v>
      </c>
      <c r="BH482">
        <v>2.9328253000000002</v>
      </c>
      <c r="BI482">
        <v>3.3627199999999999</v>
      </c>
      <c r="BJ482">
        <v>3.0399968999999998</v>
      </c>
      <c r="BK482">
        <v>3.0191230999999998</v>
      </c>
      <c r="BL482">
        <v>3.1551857000000001</v>
      </c>
      <c r="BM482">
        <v>3.3944926</v>
      </c>
      <c r="BN482">
        <v>4.0678329</v>
      </c>
      <c r="BO482">
        <v>3.3128445000000002</v>
      </c>
      <c r="BP482">
        <v>4.2114738999999997</v>
      </c>
      <c r="BQ482">
        <v>3.3316617000000002</v>
      </c>
      <c r="BR482">
        <v>3.0710027000000002</v>
      </c>
      <c r="BS482">
        <v>3.3862331000000001</v>
      </c>
      <c r="BT482">
        <v>4.2870922</v>
      </c>
      <c r="BU482">
        <v>3.1225461999999999</v>
      </c>
      <c r="BV482">
        <v>3.8035714999999999</v>
      </c>
      <c r="BW482">
        <v>3.2142360000000001</v>
      </c>
      <c r="BX482">
        <v>2.8151316999999998</v>
      </c>
      <c r="BY482">
        <v>3.8898790000000001</v>
      </c>
      <c r="BZ482">
        <v>3.6749014999999998</v>
      </c>
      <c r="CA482">
        <v>3.6358313999999998</v>
      </c>
      <c r="CB482">
        <v>3.4585359000000002</v>
      </c>
      <c r="CC482">
        <v>3.9920184999999999</v>
      </c>
      <c r="CD482">
        <v>4.0584116000000003</v>
      </c>
      <c r="CE482">
        <v>3.3455121999999999</v>
      </c>
      <c r="CF482">
        <v>3.3012248999999998</v>
      </c>
      <c r="CG482">
        <v>3.4944929999999998</v>
      </c>
      <c r="CH482">
        <v>2.9649694000000002</v>
      </c>
      <c r="CI482">
        <v>3.5055410999999999</v>
      </c>
      <c r="CJ482">
        <v>3.5547184999999999</v>
      </c>
      <c r="CK482">
        <v>3.9896326000000002</v>
      </c>
      <c r="CL482">
        <v>4.0248312999999998</v>
      </c>
      <c r="CM482">
        <v>3.9665214999999998</v>
      </c>
      <c r="CN482">
        <v>4.0750026999999998</v>
      </c>
      <c r="CO482">
        <v>6.3667831000000001</v>
      </c>
      <c r="CP482">
        <v>5.9014138999999997</v>
      </c>
      <c r="CQ482">
        <v>3.4448401999999998</v>
      </c>
      <c r="CR482">
        <v>3.3468499</v>
      </c>
      <c r="CS482">
        <v>3.8277619000000001</v>
      </c>
      <c r="CT482">
        <v>3.2764465999999999</v>
      </c>
      <c r="CU482">
        <v>3.3395709999999998</v>
      </c>
      <c r="CV482">
        <v>4.2463588999999997</v>
      </c>
      <c r="CW482">
        <v>3.6972852</v>
      </c>
      <c r="CX482">
        <v>3.3197402999999999</v>
      </c>
      <c r="CY482">
        <v>3.5156925000000001</v>
      </c>
      <c r="CZ482">
        <v>3.4567429999999999</v>
      </c>
      <c r="DA482">
        <v>3.1686475000000001</v>
      </c>
      <c r="DB482">
        <v>3.5636070000000002</v>
      </c>
      <c r="DC482">
        <v>3.8568475000000002</v>
      </c>
      <c r="DD482">
        <v>4.6710753</v>
      </c>
      <c r="DE482">
        <v>3.3331997000000002</v>
      </c>
      <c r="DF482">
        <v>4.6965884999999998</v>
      </c>
      <c r="DG482">
        <v>4.2810974000000002</v>
      </c>
      <c r="DH482">
        <v>2.8425980000000002</v>
      </c>
      <c r="DI482">
        <v>3.5803986000000001</v>
      </c>
      <c r="DJ482">
        <v>4.3706474000000002</v>
      </c>
      <c r="DK482">
        <v>4.4109311</v>
      </c>
      <c r="DL482">
        <v>3.3405550000000002</v>
      </c>
      <c r="DM482">
        <v>3.213686</v>
      </c>
      <c r="DN482">
        <v>2.2959339999999999</v>
      </c>
      <c r="DO482">
        <v>3.4885565999999999</v>
      </c>
      <c r="DP482">
        <v>6.2001819999999999</v>
      </c>
      <c r="DQ482">
        <v>3.3007507</v>
      </c>
      <c r="DR482">
        <v>3.2250220999999999</v>
      </c>
      <c r="DS482">
        <v>3.2819123000000001</v>
      </c>
      <c r="DT482">
        <v>4.3795362000000004</v>
      </c>
      <c r="DU482">
        <v>4.3153391000000001</v>
      </c>
      <c r="DV482">
        <v>4.2435597999999999</v>
      </c>
      <c r="DW482">
        <v>4.0041409000000003</v>
      </c>
      <c r="DX482">
        <v>3.4813230000000002</v>
      </c>
      <c r="DY482">
        <v>3.4723408</v>
      </c>
      <c r="DZ482">
        <v>3.8772310999999999</v>
      </c>
      <c r="EA482">
        <v>3.2537908999999998</v>
      </c>
      <c r="EB482">
        <v>3.2030951999999999</v>
      </c>
      <c r="EC482">
        <v>3.3497409999999999</v>
      </c>
      <c r="ED482">
        <v>2.9568998999999998</v>
      </c>
      <c r="EE482">
        <v>3.3279101999999998</v>
      </c>
      <c r="EF482">
        <v>3.85886</v>
      </c>
      <c r="EG482">
        <v>3.4366620000000001</v>
      </c>
      <c r="EH482">
        <v>3.0381029000000002</v>
      </c>
      <c r="EI482">
        <v>3.7078487999999998</v>
      </c>
      <c r="EJ482">
        <v>3.8139653</v>
      </c>
      <c r="EK482">
        <v>3.8857995999999999</v>
      </c>
      <c r="EL482">
        <v>3.4076889000000001</v>
      </c>
      <c r="EM482">
        <v>3.3567518999999999</v>
      </c>
      <c r="EN482">
        <v>3.5733847999999999</v>
      </c>
      <c r="EO482">
        <v>3.1116272999999999</v>
      </c>
      <c r="EP482">
        <v>3.0193300000000001</v>
      </c>
      <c r="EQ482">
        <v>5.1397266000000004</v>
      </c>
      <c r="ER482">
        <v>2.8964815000000002</v>
      </c>
      <c r="ES482">
        <v>3.8107473999999999</v>
      </c>
      <c r="ET482">
        <v>3.4339542000000001</v>
      </c>
      <c r="EU482">
        <v>3.1102202000000001</v>
      </c>
      <c r="EV482">
        <v>1</v>
      </c>
      <c r="EW482">
        <f>MATCH(A482,'[1]BASC2_BRIEF_6yr_DEMOS_ScanInfo '!$H$1:$H$585,0)</f>
        <v>223</v>
      </c>
      <c r="EX482">
        <f>INDEX('[1]BASC2_BRIEF_6yr_DEMOS_ScanInfo '!$L$1:$L$585,EW482)</f>
        <v>1</v>
      </c>
      <c r="EY482">
        <v>4</v>
      </c>
      <c r="EZ482">
        <v>1</v>
      </c>
      <c r="FA482">
        <f t="shared" ref="FA482:FB502" si="115">IF(AND(EZ482=1,EV482=1),2)</f>
        <v>2</v>
      </c>
      <c r="FB482">
        <v>2</v>
      </c>
    </row>
    <row r="483" spans="1:158" x14ac:dyDescent="0.35">
      <c r="A483" t="s">
        <v>66</v>
      </c>
      <c r="B483">
        <v>3.8292571999999998</v>
      </c>
      <c r="C483">
        <v>3.7205884</v>
      </c>
      <c r="D483">
        <v>2.9429759999999998</v>
      </c>
      <c r="E483">
        <v>3.3251244999999998</v>
      </c>
      <c r="F483">
        <v>3.9515490999999998</v>
      </c>
      <c r="G483">
        <v>3.4966400000000002</v>
      </c>
      <c r="H483">
        <v>3.2231182999999999</v>
      </c>
      <c r="I483">
        <v>3.1704273000000001</v>
      </c>
      <c r="J483">
        <v>3.9307373000000001</v>
      </c>
      <c r="K483">
        <v>3.1689235999999998</v>
      </c>
      <c r="L483">
        <v>2.8285917999999999</v>
      </c>
      <c r="M483">
        <v>3.9291255</v>
      </c>
      <c r="N483">
        <v>3.9309514000000001</v>
      </c>
      <c r="O483">
        <v>3.6456233999999998</v>
      </c>
      <c r="P483">
        <v>3.4625773</v>
      </c>
      <c r="Q483">
        <v>3.7086689000000002</v>
      </c>
      <c r="R483">
        <v>4.6739348999999999</v>
      </c>
      <c r="S483">
        <v>5.6653112999999999</v>
      </c>
      <c r="T483">
        <v>3.5816276</v>
      </c>
      <c r="U483">
        <v>2.9678890999999998</v>
      </c>
      <c r="V483">
        <v>3.7154012000000001</v>
      </c>
      <c r="W483">
        <v>3.2853425000000001</v>
      </c>
      <c r="X483">
        <v>3.8023609999999999</v>
      </c>
      <c r="Y483">
        <v>4.2692322999999996</v>
      </c>
      <c r="Z483">
        <v>3.7076799999999999</v>
      </c>
      <c r="AA483">
        <v>3.5637538000000002</v>
      </c>
      <c r="AB483">
        <v>3.1683145000000001</v>
      </c>
      <c r="AC483">
        <v>2.9374373</v>
      </c>
      <c r="AD483">
        <v>3.1661682</v>
      </c>
      <c r="AE483">
        <v>3.6690806999999999</v>
      </c>
      <c r="AF483">
        <v>3.4833691</v>
      </c>
      <c r="AG483">
        <v>3.5816493</v>
      </c>
      <c r="AH483">
        <v>3.2863368999999998</v>
      </c>
      <c r="AI483">
        <v>3.7422686000000001</v>
      </c>
      <c r="AJ483">
        <v>4.2268834000000002</v>
      </c>
      <c r="AK483">
        <v>3.2036313999999999</v>
      </c>
      <c r="AL483">
        <v>3.7431469000000002</v>
      </c>
      <c r="AM483">
        <v>3.7775457000000001</v>
      </c>
      <c r="AN483">
        <v>3.6810334</v>
      </c>
      <c r="AO483">
        <v>3.5033712000000001</v>
      </c>
      <c r="AP483">
        <v>2.9239304000000002</v>
      </c>
      <c r="AQ483">
        <v>2.2151784999999999</v>
      </c>
      <c r="AR483">
        <v>3.2507176000000002</v>
      </c>
      <c r="AS483">
        <v>5.2854198999999999</v>
      </c>
      <c r="AT483">
        <v>2.8265831000000001</v>
      </c>
      <c r="AU483">
        <v>2.5158322000000002</v>
      </c>
      <c r="AV483">
        <v>2.8822198000000001</v>
      </c>
      <c r="AW483">
        <v>5.7181877999999999</v>
      </c>
      <c r="AX483">
        <v>3.7684886</v>
      </c>
      <c r="AY483">
        <v>4.0103312000000004</v>
      </c>
      <c r="AZ483">
        <v>3.0204167000000002</v>
      </c>
      <c r="BA483">
        <v>3.7537967999999999</v>
      </c>
      <c r="BB483">
        <v>3.2030110000000001</v>
      </c>
      <c r="BC483">
        <v>3.3782477000000002</v>
      </c>
      <c r="BD483">
        <v>3.2044839999999999</v>
      </c>
      <c r="BE483">
        <v>4.5008755000000003</v>
      </c>
      <c r="BF483">
        <v>2.8415499</v>
      </c>
      <c r="BG483">
        <v>2.8770286999999999</v>
      </c>
      <c r="BH483">
        <v>2.7373797999999998</v>
      </c>
      <c r="BI483">
        <v>3.3030050000000002</v>
      </c>
      <c r="BJ483">
        <v>3.2774081000000002</v>
      </c>
      <c r="BK483">
        <v>3.1186332999999999</v>
      </c>
      <c r="BL483">
        <v>3.5961511000000002</v>
      </c>
      <c r="BM483">
        <v>3.1865918999999998</v>
      </c>
      <c r="BN483">
        <v>3.7218642000000002</v>
      </c>
      <c r="BO483">
        <v>3.0981027999999999</v>
      </c>
      <c r="BP483">
        <v>3.170836</v>
      </c>
      <c r="BQ483">
        <v>2.8812449</v>
      </c>
      <c r="BR483">
        <v>3.0861999999999998</v>
      </c>
      <c r="BS483">
        <v>2.9126637</v>
      </c>
      <c r="BT483">
        <v>3.4733722</v>
      </c>
      <c r="BU483">
        <v>3.6457665000000001</v>
      </c>
      <c r="BV483">
        <v>3.7041928999999998</v>
      </c>
      <c r="BW483">
        <v>3.2218266</v>
      </c>
      <c r="BX483">
        <v>3.1938205000000002</v>
      </c>
      <c r="BY483">
        <v>3.6227534000000001</v>
      </c>
      <c r="BZ483">
        <v>4.6617255000000002</v>
      </c>
      <c r="CA483">
        <v>2.8484813999999998</v>
      </c>
      <c r="CB483">
        <v>3.2765870000000001</v>
      </c>
      <c r="CC483">
        <v>3.6722074</v>
      </c>
      <c r="CD483">
        <v>3.3695919999999999</v>
      </c>
      <c r="CE483">
        <v>3.4673666999999999</v>
      </c>
      <c r="CF483">
        <v>3.3363844999999999</v>
      </c>
      <c r="CG483">
        <v>3.5295100000000001</v>
      </c>
      <c r="CH483">
        <v>2.7105519999999999</v>
      </c>
      <c r="CI483">
        <v>3.1107526000000001</v>
      </c>
      <c r="CJ483">
        <v>3.5158700999999999</v>
      </c>
      <c r="CK483">
        <v>4.2986975000000003</v>
      </c>
      <c r="CL483">
        <v>3.5498949999999998</v>
      </c>
      <c r="CM483">
        <v>3.3889803999999999</v>
      </c>
      <c r="CN483">
        <v>3.7654955000000001</v>
      </c>
      <c r="CO483">
        <v>5.3217043999999998</v>
      </c>
      <c r="CP483">
        <v>6.0172806000000003</v>
      </c>
      <c r="CQ483">
        <v>3.436223</v>
      </c>
      <c r="CR483">
        <v>2.9854715000000001</v>
      </c>
      <c r="CS483">
        <v>4.2612871999999999</v>
      </c>
      <c r="CT483">
        <v>3.4418324999999999</v>
      </c>
      <c r="CU483">
        <v>3.5583228999999998</v>
      </c>
      <c r="CV483">
        <v>3.7574386999999998</v>
      </c>
      <c r="CW483">
        <v>3.8545511000000001</v>
      </c>
      <c r="CX483">
        <v>3.4570384000000001</v>
      </c>
      <c r="CY483">
        <v>2.9821567999999998</v>
      </c>
      <c r="CZ483">
        <v>2.8828396999999999</v>
      </c>
      <c r="DA483">
        <v>3.1294694000000001</v>
      </c>
      <c r="DB483">
        <v>3.2627988000000001</v>
      </c>
      <c r="DC483">
        <v>3.6228370999999999</v>
      </c>
      <c r="DD483">
        <v>3.9666722000000001</v>
      </c>
      <c r="DE483">
        <v>3.2802136000000002</v>
      </c>
      <c r="DF483">
        <v>3.7635044999999998</v>
      </c>
      <c r="DG483">
        <v>4.2829762000000002</v>
      </c>
      <c r="DH483">
        <v>3.4199375999999999</v>
      </c>
      <c r="DI483">
        <v>3.5799458</v>
      </c>
      <c r="DJ483">
        <v>3.6777994999999999</v>
      </c>
      <c r="DK483">
        <v>3.766448</v>
      </c>
      <c r="DL483">
        <v>3.3133211</v>
      </c>
      <c r="DM483">
        <v>2.9235772999999998</v>
      </c>
      <c r="DN483">
        <v>2.1764834</v>
      </c>
      <c r="DO483">
        <v>3.9857013000000001</v>
      </c>
      <c r="DP483">
        <v>5.1364698000000004</v>
      </c>
      <c r="DQ483">
        <v>2.9315354999999998</v>
      </c>
      <c r="DR483">
        <v>2.6027493000000002</v>
      </c>
      <c r="DS483">
        <v>2.8336332</v>
      </c>
      <c r="DT483">
        <v>4.6877212999999998</v>
      </c>
      <c r="DU483">
        <v>3.9206262000000001</v>
      </c>
      <c r="DV483">
        <v>3.9260514</v>
      </c>
      <c r="DW483">
        <v>3.2732201000000001</v>
      </c>
      <c r="DX483">
        <v>3.5601314999999998</v>
      </c>
      <c r="DY483">
        <v>3.0818405000000002</v>
      </c>
      <c r="DZ483">
        <v>3.0367001999999998</v>
      </c>
      <c r="EA483">
        <v>3.1078416999999998</v>
      </c>
      <c r="EB483">
        <v>3.7193868000000001</v>
      </c>
      <c r="EC483">
        <v>3.0158969999999998</v>
      </c>
      <c r="ED483">
        <v>2.6871901</v>
      </c>
      <c r="EE483">
        <v>3.0025705999999999</v>
      </c>
      <c r="EF483">
        <v>2.9942492999999999</v>
      </c>
      <c r="EG483">
        <v>3.4221735</v>
      </c>
      <c r="EH483">
        <v>3.0326990999999999</v>
      </c>
      <c r="EI483">
        <v>3.2742833999999998</v>
      </c>
      <c r="EJ483">
        <v>2.8832480999999999</v>
      </c>
      <c r="EK483">
        <v>3.3584494999999999</v>
      </c>
      <c r="EL483">
        <v>3.1151198999999998</v>
      </c>
      <c r="EM483">
        <v>3.2927317999999999</v>
      </c>
      <c r="EN483">
        <v>2.7693322</v>
      </c>
      <c r="EO483">
        <v>3.1795298999999999</v>
      </c>
      <c r="EP483">
        <v>2.9243828999999999</v>
      </c>
      <c r="EQ483">
        <v>3.5159471</v>
      </c>
      <c r="ER483">
        <v>3.3892707999999998</v>
      </c>
      <c r="ES483">
        <v>3.3293140000000001</v>
      </c>
      <c r="ET483">
        <v>3.1616436999999999</v>
      </c>
      <c r="EU483">
        <v>3.4445633999999998</v>
      </c>
      <c r="EV483">
        <v>1</v>
      </c>
      <c r="EW483">
        <f>MATCH(A483,'[1]BASC2_BRIEF_6yr_DEMOS_ScanInfo '!$H$1:$H$585,0)</f>
        <v>227</v>
      </c>
      <c r="EX483">
        <f>INDEX('[1]BASC2_BRIEF_6yr_DEMOS_ScanInfo '!$L$1:$L$585,EW483)</f>
        <v>1</v>
      </c>
      <c r="EY483">
        <v>4</v>
      </c>
      <c r="EZ483">
        <v>1</v>
      </c>
      <c r="FA483">
        <f t="shared" si="115"/>
        <v>2</v>
      </c>
      <c r="FB483">
        <v>2</v>
      </c>
    </row>
    <row r="484" spans="1:158" x14ac:dyDescent="0.35">
      <c r="A484" t="s">
        <v>67</v>
      </c>
      <c r="B484">
        <v>3.6457801000000001</v>
      </c>
      <c r="C484">
        <v>2.9808848000000001</v>
      </c>
      <c r="D484">
        <v>3.095294</v>
      </c>
      <c r="E484">
        <v>2.9503404999999998</v>
      </c>
      <c r="F484">
        <v>3.3833736999999999</v>
      </c>
      <c r="G484">
        <v>3.5939340999999998</v>
      </c>
      <c r="H484">
        <v>3.1849432000000002</v>
      </c>
      <c r="I484">
        <v>3.1534464</v>
      </c>
      <c r="J484">
        <v>3.5460012000000001</v>
      </c>
      <c r="K484">
        <v>2.6752145000000001</v>
      </c>
      <c r="L484">
        <v>2.8284837999999999</v>
      </c>
      <c r="M484">
        <v>3.4287323999999999</v>
      </c>
      <c r="N484">
        <v>3.9557234999999999</v>
      </c>
      <c r="O484">
        <v>3.3313793999999999</v>
      </c>
      <c r="P484">
        <v>3.3195530999999998</v>
      </c>
      <c r="Q484">
        <v>3.6842356000000001</v>
      </c>
      <c r="R484">
        <v>4.9560713999999999</v>
      </c>
      <c r="S484">
        <v>5.8068919000000001</v>
      </c>
      <c r="T484">
        <v>3.0011085999999998</v>
      </c>
      <c r="U484">
        <v>2.9340804</v>
      </c>
      <c r="V484">
        <v>3.3477073000000002</v>
      </c>
      <c r="W484">
        <v>3.0803118</v>
      </c>
      <c r="X484">
        <v>3.3215515999999998</v>
      </c>
      <c r="Y484">
        <v>4.0839701000000002</v>
      </c>
      <c r="Z484">
        <v>3.4902277000000002</v>
      </c>
      <c r="AA484">
        <v>3.4247415000000001</v>
      </c>
      <c r="AB484">
        <v>3.2158319999999998</v>
      </c>
      <c r="AC484">
        <v>2.7917843000000002</v>
      </c>
      <c r="AD484">
        <v>3.2218396999999999</v>
      </c>
      <c r="AE484">
        <v>3.5039487</v>
      </c>
      <c r="AF484">
        <v>4.5262218000000001</v>
      </c>
      <c r="AG484">
        <v>4.7306967000000002</v>
      </c>
      <c r="AH484">
        <v>3.0676600999999999</v>
      </c>
      <c r="AI484">
        <v>3.5431377999999998</v>
      </c>
      <c r="AJ484">
        <v>4.0109158000000003</v>
      </c>
      <c r="AK484">
        <v>3.2222102000000001</v>
      </c>
      <c r="AL484">
        <v>3.4412398</v>
      </c>
      <c r="AM484">
        <v>3.5974146999999999</v>
      </c>
      <c r="AN484">
        <v>3.4815942999999998</v>
      </c>
      <c r="AO484">
        <v>3.0415904999999999</v>
      </c>
      <c r="AP484">
        <v>3.0305662</v>
      </c>
      <c r="AQ484">
        <v>2.1654629999999999</v>
      </c>
      <c r="AR484">
        <v>3.0206742000000002</v>
      </c>
      <c r="AS484">
        <v>4.1677961000000003</v>
      </c>
      <c r="AT484">
        <v>2.8544364</v>
      </c>
      <c r="AU484">
        <v>2.4388125</v>
      </c>
      <c r="AV484">
        <v>2.9932172000000001</v>
      </c>
      <c r="AW484">
        <v>4.5470461999999996</v>
      </c>
      <c r="AX484">
        <v>3.5586335999999998</v>
      </c>
      <c r="AY484">
        <v>4.2025484999999998</v>
      </c>
      <c r="AZ484">
        <v>3.1381624000000001</v>
      </c>
      <c r="BA484">
        <v>2.9151945000000001</v>
      </c>
      <c r="BB484">
        <v>2.8734940999999998</v>
      </c>
      <c r="BC484">
        <v>3.1097350000000001</v>
      </c>
      <c r="BD484">
        <v>3.0906391000000002</v>
      </c>
      <c r="BE484">
        <v>3.1554666</v>
      </c>
      <c r="BF484">
        <v>2.7197502</v>
      </c>
      <c r="BG484">
        <v>2.7153721000000002</v>
      </c>
      <c r="BH484">
        <v>2.6933429000000002</v>
      </c>
      <c r="BI484">
        <v>2.9027449999999999</v>
      </c>
      <c r="BJ484">
        <v>3.0110611999999999</v>
      </c>
      <c r="BK484">
        <v>2.8612084000000002</v>
      </c>
      <c r="BL484">
        <v>3.4734848</v>
      </c>
      <c r="BM484">
        <v>4.1927576000000002</v>
      </c>
      <c r="BN484">
        <v>3.4377837000000002</v>
      </c>
      <c r="BO484">
        <v>3.0982614000000002</v>
      </c>
      <c r="BP484">
        <v>2.9592743000000001</v>
      </c>
      <c r="BQ484">
        <v>2.9001114000000001</v>
      </c>
      <c r="BR484">
        <v>2.9057913000000002</v>
      </c>
      <c r="BS484">
        <v>2.7995679</v>
      </c>
      <c r="BT484">
        <v>3.9786033999999999</v>
      </c>
      <c r="BU484">
        <v>3.2124557</v>
      </c>
      <c r="BV484">
        <v>3.1663027000000001</v>
      </c>
      <c r="BW484">
        <v>2.9698017000000001</v>
      </c>
      <c r="BX484">
        <v>2.8307669</v>
      </c>
      <c r="BY484">
        <v>3.5981698</v>
      </c>
      <c r="BZ484">
        <v>3.2711644</v>
      </c>
      <c r="CA484">
        <v>3.0070891</v>
      </c>
      <c r="CB484">
        <v>3.3791890000000002</v>
      </c>
      <c r="CC484">
        <v>3.7602589000000002</v>
      </c>
      <c r="CD484">
        <v>3.7338809999999998</v>
      </c>
      <c r="CE484">
        <v>2.9950625999999998</v>
      </c>
      <c r="CF484">
        <v>3.0107879999999998</v>
      </c>
      <c r="CG484">
        <v>3.7061646000000001</v>
      </c>
      <c r="CH484">
        <v>2.9197605000000002</v>
      </c>
      <c r="CI484">
        <v>2.9805731999999998</v>
      </c>
      <c r="CJ484">
        <v>3.5791751999999999</v>
      </c>
      <c r="CK484">
        <v>4.166925</v>
      </c>
      <c r="CL484">
        <v>3.4408286000000001</v>
      </c>
      <c r="CM484">
        <v>3.5005834</v>
      </c>
      <c r="CN484">
        <v>3.8786323</v>
      </c>
      <c r="CO484">
        <v>5.2344470000000003</v>
      </c>
      <c r="CP484">
        <v>6.2727814000000004</v>
      </c>
      <c r="CQ484">
        <v>3.1906357000000001</v>
      </c>
      <c r="CR484">
        <v>2.9637818</v>
      </c>
      <c r="CS484">
        <v>3.4215653000000001</v>
      </c>
      <c r="CT484">
        <v>3.1540678</v>
      </c>
      <c r="CU484">
        <v>3.2546279</v>
      </c>
      <c r="CV484">
        <v>3.8628315999999998</v>
      </c>
      <c r="CW484">
        <v>3.4497097000000001</v>
      </c>
      <c r="CX484">
        <v>3.4393826000000001</v>
      </c>
      <c r="CY484">
        <v>3.1039300000000001</v>
      </c>
      <c r="CZ484">
        <v>2.8518783999999999</v>
      </c>
      <c r="DA484">
        <v>3.0576601000000001</v>
      </c>
      <c r="DB484">
        <v>3.4824945999999999</v>
      </c>
      <c r="DC484">
        <v>3.5487242000000001</v>
      </c>
      <c r="DD484">
        <v>4.5340408999999999</v>
      </c>
      <c r="DE484">
        <v>3.0353808</v>
      </c>
      <c r="DF484">
        <v>3.6650591000000001</v>
      </c>
      <c r="DG484">
        <v>4.0056357</v>
      </c>
      <c r="DH484">
        <v>3.1447400999999999</v>
      </c>
      <c r="DI484">
        <v>3.5506153</v>
      </c>
      <c r="DJ484">
        <v>3.6478581000000001</v>
      </c>
      <c r="DK484">
        <v>3.5725446000000001</v>
      </c>
      <c r="DL484">
        <v>3.5741849000000001</v>
      </c>
      <c r="DM484">
        <v>2.8304204999999998</v>
      </c>
      <c r="DN484">
        <v>2.1033659</v>
      </c>
      <c r="DO484">
        <v>2.9044403999999999</v>
      </c>
      <c r="DP484">
        <v>4.6229643999999999</v>
      </c>
      <c r="DQ484">
        <v>2.9143357000000001</v>
      </c>
      <c r="DR484">
        <v>2.4967267999999998</v>
      </c>
      <c r="DS484">
        <v>2.8129735</v>
      </c>
      <c r="DT484">
        <v>5.5667166999999997</v>
      </c>
      <c r="DU484">
        <v>3.7657124999999998</v>
      </c>
      <c r="DV484">
        <v>3.7067347000000002</v>
      </c>
      <c r="DW484">
        <v>3.0895703000000001</v>
      </c>
      <c r="DX484">
        <v>3.0239824999999998</v>
      </c>
      <c r="DY484">
        <v>2.9332913999999999</v>
      </c>
      <c r="DZ484">
        <v>3.1658553999999999</v>
      </c>
      <c r="EA484">
        <v>3.0373654000000001</v>
      </c>
      <c r="EB484">
        <v>3.2297064999999998</v>
      </c>
      <c r="EC484">
        <v>2.8694353000000001</v>
      </c>
      <c r="ED484">
        <v>2.5122125</v>
      </c>
      <c r="EE484">
        <v>2.6781149000000002</v>
      </c>
      <c r="EF484">
        <v>3.0240490000000002</v>
      </c>
      <c r="EG484">
        <v>2.7258303000000002</v>
      </c>
      <c r="EH484">
        <v>2.9756586999999999</v>
      </c>
      <c r="EI484">
        <v>3.4489790999999999</v>
      </c>
      <c r="EJ484">
        <v>3.3377156000000001</v>
      </c>
      <c r="EK484">
        <v>3.4567070000000002</v>
      </c>
      <c r="EL484">
        <v>2.9956241000000001</v>
      </c>
      <c r="EM484">
        <v>2.8489051000000001</v>
      </c>
      <c r="EN484">
        <v>2.8220738999999999</v>
      </c>
      <c r="EO484">
        <v>2.9314429999999998</v>
      </c>
      <c r="EP484">
        <v>2.9839419999999999</v>
      </c>
      <c r="EQ484">
        <v>3.8108618000000001</v>
      </c>
      <c r="ER484">
        <v>3.3711669</v>
      </c>
      <c r="ES484">
        <v>3.0957178999999999</v>
      </c>
      <c r="ET484">
        <v>3.0811522</v>
      </c>
      <c r="EU484">
        <v>2.8663261000000002</v>
      </c>
      <c r="EV484">
        <v>2</v>
      </c>
      <c r="EW484">
        <f>MATCH(A484,'[1]BASC2_BRIEF_6yr_DEMOS_ScanInfo '!$H$1:$H$585,0)</f>
        <v>228</v>
      </c>
      <c r="EX484">
        <f>INDEX('[1]BASC2_BRIEF_6yr_DEMOS_ScanInfo '!$L$1:$L$585,EW484)</f>
        <v>2</v>
      </c>
      <c r="EY484">
        <v>4</v>
      </c>
      <c r="EZ484">
        <v>2</v>
      </c>
      <c r="FA484">
        <f t="shared" ref="FA484:FB484" si="116">IF(AND(EZ484=2,EV484=2),5)</f>
        <v>5</v>
      </c>
      <c r="FB484">
        <v>5</v>
      </c>
    </row>
    <row r="485" spans="1:158" x14ac:dyDescent="0.35">
      <c r="A485" t="s">
        <v>68</v>
      </c>
      <c r="B485">
        <v>4.2253660999999996</v>
      </c>
      <c r="C485">
        <v>3.3734552999999998</v>
      </c>
      <c r="D485">
        <v>2.9600209999999998</v>
      </c>
      <c r="E485">
        <v>3.1124334</v>
      </c>
      <c r="F485">
        <v>4.1544967000000002</v>
      </c>
      <c r="G485">
        <v>3.3940467999999999</v>
      </c>
      <c r="H485">
        <v>3.1906412</v>
      </c>
      <c r="I485">
        <v>3.2569683</v>
      </c>
      <c r="J485">
        <v>3.5007367</v>
      </c>
      <c r="K485">
        <v>2.8864822000000001</v>
      </c>
      <c r="L485">
        <v>2.8490471999999998</v>
      </c>
      <c r="M485">
        <v>3.3743823000000002</v>
      </c>
      <c r="N485">
        <v>3.6030888999999999</v>
      </c>
      <c r="O485">
        <v>3.2872241</v>
      </c>
      <c r="P485">
        <v>3.3830371000000001</v>
      </c>
      <c r="Q485">
        <v>3.7985451000000001</v>
      </c>
      <c r="R485">
        <v>5.0718331000000001</v>
      </c>
      <c r="S485">
        <v>5.7945232000000004</v>
      </c>
      <c r="T485">
        <v>3.2497305999999999</v>
      </c>
      <c r="U485">
        <v>2.9392295000000002</v>
      </c>
      <c r="V485">
        <v>3.3484416000000001</v>
      </c>
      <c r="W485">
        <v>2.9414815999999999</v>
      </c>
      <c r="X485">
        <v>3.2498700999999999</v>
      </c>
      <c r="Y485">
        <v>3.6896722</v>
      </c>
      <c r="Z485">
        <v>3.2998780999999999</v>
      </c>
      <c r="AA485">
        <v>3.1095655</v>
      </c>
      <c r="AB485">
        <v>2.9738641000000001</v>
      </c>
      <c r="AC485">
        <v>2.3574033000000001</v>
      </c>
      <c r="AD485">
        <v>2.8978633999999999</v>
      </c>
      <c r="AE485">
        <v>3.6405158000000002</v>
      </c>
      <c r="AF485">
        <v>3.7532760999999999</v>
      </c>
      <c r="AG485">
        <v>3.8297443000000002</v>
      </c>
      <c r="AH485">
        <v>2.9873656999999998</v>
      </c>
      <c r="AI485">
        <v>3.5481391000000002</v>
      </c>
      <c r="AJ485">
        <v>3.8881733000000001</v>
      </c>
      <c r="AK485">
        <v>3.1211671999999999</v>
      </c>
      <c r="AL485">
        <v>3.6367471</v>
      </c>
      <c r="AM485">
        <v>3.7257931000000002</v>
      </c>
      <c r="AN485">
        <v>3.1934936</v>
      </c>
      <c r="AO485">
        <v>3.1886383999999999</v>
      </c>
      <c r="AP485">
        <v>2.9100782999999999</v>
      </c>
      <c r="AQ485">
        <v>2.1426276999999998</v>
      </c>
      <c r="AR485">
        <v>3.5248542</v>
      </c>
      <c r="AS485">
        <v>5.2429509000000003</v>
      </c>
      <c r="AT485">
        <v>2.9870844000000001</v>
      </c>
      <c r="AU485">
        <v>2.3868453999999999</v>
      </c>
      <c r="AV485">
        <v>2.9145465000000002</v>
      </c>
      <c r="AW485">
        <v>4.7228741999999997</v>
      </c>
      <c r="AX485">
        <v>3.6244812</v>
      </c>
      <c r="AY485">
        <v>3.7973458999999998</v>
      </c>
      <c r="AZ485">
        <v>4.0284958</v>
      </c>
      <c r="BA485">
        <v>2.9991857999999998</v>
      </c>
      <c r="BB485">
        <v>2.9527193999999999</v>
      </c>
      <c r="BC485">
        <v>3.0319121</v>
      </c>
      <c r="BD485">
        <v>3.2013246999999998</v>
      </c>
      <c r="BE485">
        <v>3.209492</v>
      </c>
      <c r="BF485">
        <v>2.8162395999999998</v>
      </c>
      <c r="BG485">
        <v>2.7134111000000001</v>
      </c>
      <c r="BH485">
        <v>2.7721548</v>
      </c>
      <c r="BI485">
        <v>2.9642333999999999</v>
      </c>
      <c r="BJ485">
        <v>2.8879795000000001</v>
      </c>
      <c r="BK485">
        <v>2.7747812000000001</v>
      </c>
      <c r="BL485">
        <v>3.8287467999999998</v>
      </c>
      <c r="BM485">
        <v>3.2195480000000001</v>
      </c>
      <c r="BN485">
        <v>3.4388858999999998</v>
      </c>
      <c r="BO485">
        <v>3.0055885</v>
      </c>
      <c r="BP485">
        <v>3.0226959999999998</v>
      </c>
      <c r="BQ485">
        <v>2.7136605</v>
      </c>
      <c r="BR485">
        <v>2.7443184999999999</v>
      </c>
      <c r="BS485">
        <v>2.9184736999999998</v>
      </c>
      <c r="BT485">
        <v>3.667443</v>
      </c>
      <c r="BU485">
        <v>3.3311994</v>
      </c>
      <c r="BV485">
        <v>3.6048903000000001</v>
      </c>
      <c r="BW485">
        <v>2.9726650999999999</v>
      </c>
      <c r="BX485">
        <v>3.0798111000000001</v>
      </c>
      <c r="BY485">
        <v>3.4777402999999998</v>
      </c>
      <c r="BZ485">
        <v>3.1787597999999999</v>
      </c>
      <c r="CA485">
        <v>2.8623308999999999</v>
      </c>
      <c r="CB485">
        <v>3.0939502999999999</v>
      </c>
      <c r="CC485">
        <v>3.7799896999999998</v>
      </c>
      <c r="CD485">
        <v>3.6309917</v>
      </c>
      <c r="CE485">
        <v>3.2219236000000002</v>
      </c>
      <c r="CF485">
        <v>3.1669177999999998</v>
      </c>
      <c r="CG485">
        <v>3.6822385999999998</v>
      </c>
      <c r="CH485">
        <v>3.1015760999999999</v>
      </c>
      <c r="CI485">
        <v>2.7787004</v>
      </c>
      <c r="CJ485">
        <v>3.2441621</v>
      </c>
      <c r="CK485">
        <v>3.9295640000000001</v>
      </c>
      <c r="CL485">
        <v>3.6587372</v>
      </c>
      <c r="CM485">
        <v>3.3906499999999999</v>
      </c>
      <c r="CN485">
        <v>3.8084869000000001</v>
      </c>
      <c r="CO485">
        <v>5.2220320999999998</v>
      </c>
      <c r="CP485">
        <v>5.9294523999999997</v>
      </c>
      <c r="CQ485">
        <v>3.0719962000000001</v>
      </c>
      <c r="CR485">
        <v>2.7238958000000002</v>
      </c>
      <c r="CS485">
        <v>3.9303645999999999</v>
      </c>
      <c r="CT485">
        <v>3.0901926</v>
      </c>
      <c r="CU485">
        <v>3.2341427999999999</v>
      </c>
      <c r="CV485">
        <v>3.7386881999999999</v>
      </c>
      <c r="CW485">
        <v>3.3575925999999998</v>
      </c>
      <c r="CX485">
        <v>3.0396369000000001</v>
      </c>
      <c r="CY485">
        <v>3.0608225</v>
      </c>
      <c r="CZ485">
        <v>2.3099465000000001</v>
      </c>
      <c r="DA485">
        <v>2.9665841999999998</v>
      </c>
      <c r="DB485">
        <v>3.3168261000000001</v>
      </c>
      <c r="DC485">
        <v>3.4319848999999998</v>
      </c>
      <c r="DD485">
        <v>3.3860974000000001</v>
      </c>
      <c r="DE485">
        <v>2.8757218999999998</v>
      </c>
      <c r="DF485">
        <v>3.4429283000000002</v>
      </c>
      <c r="DG485">
        <v>3.8541045</v>
      </c>
      <c r="DH485">
        <v>3.0241870999999998</v>
      </c>
      <c r="DI485">
        <v>3.6526158</v>
      </c>
      <c r="DJ485">
        <v>3.8302521999999999</v>
      </c>
      <c r="DK485">
        <v>3.2801461000000001</v>
      </c>
      <c r="DL485">
        <v>3.3680449000000001</v>
      </c>
      <c r="DM485">
        <v>2.8939273000000001</v>
      </c>
      <c r="DN485">
        <v>2.1129766000000001</v>
      </c>
      <c r="DO485">
        <v>3.3758092</v>
      </c>
      <c r="DP485">
        <v>4.9497590000000002</v>
      </c>
      <c r="DQ485">
        <v>2.7322484999999999</v>
      </c>
      <c r="DR485">
        <v>2.3548</v>
      </c>
      <c r="DS485">
        <v>2.8275405999999998</v>
      </c>
      <c r="DT485">
        <v>4.7006148999999997</v>
      </c>
      <c r="DU485">
        <v>3.6185656000000002</v>
      </c>
      <c r="DV485">
        <v>3.722353</v>
      </c>
      <c r="DW485">
        <v>4.5832557999999999</v>
      </c>
      <c r="DX485">
        <v>3.1378431</v>
      </c>
      <c r="DY485">
        <v>3.1988628000000001</v>
      </c>
      <c r="DZ485">
        <v>3.0744194999999999</v>
      </c>
      <c r="EA485">
        <v>3.1069366999999999</v>
      </c>
      <c r="EB485">
        <v>2.9918528000000002</v>
      </c>
      <c r="EC485">
        <v>2.7775183000000001</v>
      </c>
      <c r="ED485">
        <v>2.7573235</v>
      </c>
      <c r="EE485">
        <v>2.9148535999999998</v>
      </c>
      <c r="EF485">
        <v>2.9706035000000002</v>
      </c>
      <c r="EG485">
        <v>3.2476911999999998</v>
      </c>
      <c r="EH485">
        <v>2.9592177999999998</v>
      </c>
      <c r="EI485">
        <v>4.8750261999999998</v>
      </c>
      <c r="EJ485">
        <v>3.1547326999999998</v>
      </c>
      <c r="EK485">
        <v>3.4695835000000002</v>
      </c>
      <c r="EL485">
        <v>3.0465931999999998</v>
      </c>
      <c r="EM485">
        <v>3.1413063999999999</v>
      </c>
      <c r="EN485">
        <v>2.5682819000000001</v>
      </c>
      <c r="EO485">
        <v>2.7758862999999998</v>
      </c>
      <c r="EP485">
        <v>2.8658636</v>
      </c>
      <c r="EQ485">
        <v>3.8312252</v>
      </c>
      <c r="ER485">
        <v>3.2639577000000002</v>
      </c>
      <c r="ES485">
        <v>3.2875402</v>
      </c>
      <c r="ET485">
        <v>3.1236457999999998</v>
      </c>
      <c r="EU485">
        <v>2.7236478000000002</v>
      </c>
      <c r="EV485">
        <v>1</v>
      </c>
      <c r="EW485">
        <f>MATCH(A485,'[1]BASC2_BRIEF_6yr_DEMOS_ScanInfo '!$H$1:$H$585,0)</f>
        <v>229</v>
      </c>
      <c r="EX485">
        <f>INDEX('[1]BASC2_BRIEF_6yr_DEMOS_ScanInfo '!$L$1:$L$585,EW485)</f>
        <v>1</v>
      </c>
      <c r="EY485">
        <v>4</v>
      </c>
      <c r="EZ485">
        <v>1</v>
      </c>
      <c r="FA485">
        <f t="shared" si="115"/>
        <v>2</v>
      </c>
      <c r="FB485">
        <v>2</v>
      </c>
    </row>
    <row r="486" spans="1:158" x14ac:dyDescent="0.35">
      <c r="A486" t="s">
        <v>74</v>
      </c>
      <c r="B486">
        <v>3.6397499999999998</v>
      </c>
      <c r="C486">
        <v>3.0788791</v>
      </c>
      <c r="D486">
        <v>3.2975661999999999</v>
      </c>
      <c r="E486">
        <v>3.1521119999999998</v>
      </c>
      <c r="F486">
        <v>3.7133707999999999</v>
      </c>
      <c r="G486">
        <v>3.4731684</v>
      </c>
      <c r="H486">
        <v>3.7323412999999999</v>
      </c>
      <c r="I486">
        <v>3.4279625</v>
      </c>
      <c r="J486">
        <v>3.7142624999999998</v>
      </c>
      <c r="K486">
        <v>2.9400623000000001</v>
      </c>
      <c r="L486">
        <v>3.1506373999999999</v>
      </c>
      <c r="M486">
        <v>3.1340870999999999</v>
      </c>
      <c r="N486">
        <v>3.8001504000000002</v>
      </c>
      <c r="O486">
        <v>3.2072286999999999</v>
      </c>
      <c r="P486">
        <v>3.3736459999999999</v>
      </c>
      <c r="Q486">
        <v>3.7522261000000001</v>
      </c>
      <c r="R486">
        <v>4.7780155999999998</v>
      </c>
      <c r="S486">
        <v>5.8737368999999999</v>
      </c>
      <c r="T486">
        <v>3.1243370000000001</v>
      </c>
      <c r="U486">
        <v>3.1708436</v>
      </c>
      <c r="V486">
        <v>3.1126928</v>
      </c>
      <c r="W486">
        <v>3.1837987999999999</v>
      </c>
      <c r="X486">
        <v>3.2456939</v>
      </c>
      <c r="Y486">
        <v>3.4918041</v>
      </c>
      <c r="Z486">
        <v>3.3272737999999999</v>
      </c>
      <c r="AA486">
        <v>3.3219693000000001</v>
      </c>
      <c r="AB486">
        <v>3.2174678000000001</v>
      </c>
      <c r="AC486">
        <v>2.700774</v>
      </c>
      <c r="AD486">
        <v>3.1075792</v>
      </c>
      <c r="AE486">
        <v>3.4784844000000001</v>
      </c>
      <c r="AF486">
        <v>3.4829539999999999</v>
      </c>
      <c r="AG486">
        <v>3.4497694999999999</v>
      </c>
      <c r="AH486">
        <v>3.1982238000000001</v>
      </c>
      <c r="AI486">
        <v>3.4971777999999998</v>
      </c>
      <c r="AJ486">
        <v>3.9404108999999998</v>
      </c>
      <c r="AK486">
        <v>2.8317880999999998</v>
      </c>
      <c r="AL486">
        <v>3.4362897999999999</v>
      </c>
      <c r="AM486">
        <v>3.4208531</v>
      </c>
      <c r="AN486">
        <v>3.2937376</v>
      </c>
      <c r="AO486">
        <v>3.0510366000000002</v>
      </c>
      <c r="AP486">
        <v>2.8184347000000001</v>
      </c>
      <c r="AQ486">
        <v>2.0873392000000002</v>
      </c>
      <c r="AR486">
        <v>2.9983797000000001</v>
      </c>
      <c r="AS486">
        <v>4.2553859000000003</v>
      </c>
      <c r="AT486">
        <v>2.7990322000000001</v>
      </c>
      <c r="AU486">
        <v>2.4501716999999998</v>
      </c>
      <c r="AV486">
        <v>2.9899613999999999</v>
      </c>
      <c r="AW486">
        <v>4.8972015000000004</v>
      </c>
      <c r="AX486">
        <v>3.4039719000000002</v>
      </c>
      <c r="AY486">
        <v>3.6780457000000002</v>
      </c>
      <c r="AZ486">
        <v>3.0844974999999999</v>
      </c>
      <c r="BA486">
        <v>2.9324089999999998</v>
      </c>
      <c r="BB486">
        <v>2.9221518</v>
      </c>
      <c r="BC486">
        <v>3.0021064000000002</v>
      </c>
      <c r="BD486">
        <v>2.8788952999999999</v>
      </c>
      <c r="BE486">
        <v>3.1896678999999999</v>
      </c>
      <c r="BF486">
        <v>2.9098625</v>
      </c>
      <c r="BG486">
        <v>2.7763051999999999</v>
      </c>
      <c r="BH486">
        <v>2.9264336000000002</v>
      </c>
      <c r="BI486">
        <v>2.9752082999999998</v>
      </c>
      <c r="BJ486">
        <v>2.9506154000000002</v>
      </c>
      <c r="BK486">
        <v>2.930634</v>
      </c>
      <c r="BL486">
        <v>3.0180224999999998</v>
      </c>
      <c r="BM486">
        <v>2.9290028000000001</v>
      </c>
      <c r="BN486">
        <v>3.1479423</v>
      </c>
      <c r="BO486">
        <v>3.0919631000000001</v>
      </c>
      <c r="BP486">
        <v>3.0769555999999998</v>
      </c>
      <c r="BQ486">
        <v>2.8124340000000001</v>
      </c>
      <c r="BR486">
        <v>2.9141154</v>
      </c>
      <c r="BS486">
        <v>2.77617</v>
      </c>
      <c r="BT486">
        <v>3.6135888</v>
      </c>
      <c r="BU486">
        <v>3.1063132000000002</v>
      </c>
      <c r="BV486">
        <v>3.2959776000000001</v>
      </c>
      <c r="BW486">
        <v>2.9099987</v>
      </c>
      <c r="BX486">
        <v>2.9121752000000001</v>
      </c>
      <c r="BY486">
        <v>3.4442894000000002</v>
      </c>
      <c r="BZ486">
        <v>3.4845448000000001</v>
      </c>
      <c r="CA486">
        <v>3.1712522999999999</v>
      </c>
      <c r="CB486">
        <v>2.9596290999999999</v>
      </c>
      <c r="CC486">
        <v>3.4168112000000002</v>
      </c>
      <c r="CD486">
        <v>3.4573681000000001</v>
      </c>
      <c r="CE486">
        <v>3.3156371</v>
      </c>
      <c r="CF486">
        <v>3.2057077999999999</v>
      </c>
      <c r="CG486">
        <v>3.4882561999999999</v>
      </c>
      <c r="CH486">
        <v>2.8574869999999999</v>
      </c>
      <c r="CI486">
        <v>2.9972951000000001</v>
      </c>
      <c r="CJ486">
        <v>3.2840218999999999</v>
      </c>
      <c r="CK486">
        <v>3.9478240000000002</v>
      </c>
      <c r="CL486">
        <v>3.4462663999999998</v>
      </c>
      <c r="CM486">
        <v>3.3661313000000002</v>
      </c>
      <c r="CN486">
        <v>3.6498339</v>
      </c>
      <c r="CO486">
        <v>4.6119719000000003</v>
      </c>
      <c r="CP486">
        <v>5.7191004999999997</v>
      </c>
      <c r="CQ486">
        <v>3.1811284999999998</v>
      </c>
      <c r="CR486">
        <v>3.0225914</v>
      </c>
      <c r="CS486">
        <v>3.7128301000000001</v>
      </c>
      <c r="CT486">
        <v>3.3910358</v>
      </c>
      <c r="CU486">
        <v>3.2166572000000002</v>
      </c>
      <c r="CV486">
        <v>3.6116483000000001</v>
      </c>
      <c r="CW486">
        <v>3.4669902000000001</v>
      </c>
      <c r="CX486">
        <v>3.3328566999999998</v>
      </c>
      <c r="CY486">
        <v>3.1793733</v>
      </c>
      <c r="CZ486">
        <v>2.7270018999999999</v>
      </c>
      <c r="DA486">
        <v>3.0490077000000002</v>
      </c>
      <c r="DB486">
        <v>3.4135127000000001</v>
      </c>
      <c r="DC486">
        <v>3.5250306</v>
      </c>
      <c r="DD486">
        <v>3.3016081000000002</v>
      </c>
      <c r="DE486">
        <v>3.2292638</v>
      </c>
      <c r="DF486">
        <v>3.5780916</v>
      </c>
      <c r="DG486">
        <v>3.8853996</v>
      </c>
      <c r="DH486">
        <v>3.2405287999999999</v>
      </c>
      <c r="DI486">
        <v>3.6373985000000002</v>
      </c>
      <c r="DJ486">
        <v>3.4817455000000002</v>
      </c>
      <c r="DK486">
        <v>3.5391344999999998</v>
      </c>
      <c r="DL486">
        <v>3.5779833999999999</v>
      </c>
      <c r="DM486">
        <v>2.8627178999999998</v>
      </c>
      <c r="DN486">
        <v>2.0603611000000002</v>
      </c>
      <c r="DO486">
        <v>3.1164334</v>
      </c>
      <c r="DP486">
        <v>4.2737489000000002</v>
      </c>
      <c r="DQ486">
        <v>2.9991341</v>
      </c>
      <c r="DR486">
        <v>2.5636716000000002</v>
      </c>
      <c r="DS486">
        <v>3.1377397</v>
      </c>
      <c r="DT486">
        <v>5.3628507000000001</v>
      </c>
      <c r="DU486">
        <v>3.4546394</v>
      </c>
      <c r="DV486">
        <v>3.6441452999999999</v>
      </c>
      <c r="DW486">
        <v>3.1802347000000002</v>
      </c>
      <c r="DX486">
        <v>3.0459075000000002</v>
      </c>
      <c r="DY486">
        <v>2.9653334999999998</v>
      </c>
      <c r="DZ486">
        <v>3.0152793</v>
      </c>
      <c r="EA486">
        <v>2.9541056000000001</v>
      </c>
      <c r="EB486">
        <v>2.8934882000000002</v>
      </c>
      <c r="EC486">
        <v>3.0649657000000001</v>
      </c>
      <c r="ED486">
        <v>2.7667074</v>
      </c>
      <c r="EE486">
        <v>2.6988460999999999</v>
      </c>
      <c r="EF486">
        <v>2.9181602</v>
      </c>
      <c r="EG486">
        <v>3.2682660000000001</v>
      </c>
      <c r="EH486">
        <v>3.0513895</v>
      </c>
      <c r="EI486">
        <v>3.5210536000000001</v>
      </c>
      <c r="EJ486">
        <v>2.9617958</v>
      </c>
      <c r="EK486">
        <v>3.1994235999999998</v>
      </c>
      <c r="EL486">
        <v>3.0801267999999999</v>
      </c>
      <c r="EM486">
        <v>2.8862795999999999</v>
      </c>
      <c r="EN486">
        <v>2.9192092000000001</v>
      </c>
      <c r="EO486">
        <v>3.0046453</v>
      </c>
      <c r="EP486">
        <v>2.8084091999999998</v>
      </c>
      <c r="EQ486">
        <v>3.9598035999999999</v>
      </c>
      <c r="ER486">
        <v>3.1165698000000002</v>
      </c>
      <c r="ES486">
        <v>3.4186627999999999</v>
      </c>
      <c r="ET486">
        <v>3.1153338000000002</v>
      </c>
      <c r="EU486">
        <v>3.0396860000000001</v>
      </c>
      <c r="EV486">
        <v>1</v>
      </c>
      <c r="EW486">
        <f>MATCH(A486,'[1]BASC2_BRIEF_6yr_DEMOS_ScanInfo '!$H$1:$H$585,0)</f>
        <v>236</v>
      </c>
      <c r="EX486">
        <f>INDEX('[1]BASC2_BRIEF_6yr_DEMOS_ScanInfo '!$L$1:$L$585,EW486)</f>
        <v>2</v>
      </c>
      <c r="EY486">
        <v>4</v>
      </c>
      <c r="EZ486">
        <v>2</v>
      </c>
      <c r="FA486">
        <f>IF(AND(EZ486=2,EV486=1),3)</f>
        <v>3</v>
      </c>
      <c r="FB486">
        <v>3</v>
      </c>
    </row>
    <row r="487" spans="1:158" x14ac:dyDescent="0.35">
      <c r="A487" t="s">
        <v>326</v>
      </c>
      <c r="B487">
        <v>3.4459928999999998</v>
      </c>
      <c r="C487">
        <v>2.8712100999999999</v>
      </c>
      <c r="D487">
        <v>2.8854332</v>
      </c>
      <c r="E487">
        <v>3.1503377000000001</v>
      </c>
      <c r="F487">
        <v>3.3429226999999999</v>
      </c>
      <c r="G487">
        <v>3.3187196000000001</v>
      </c>
      <c r="H487">
        <v>3.3236094</v>
      </c>
      <c r="I487">
        <v>3.0500826999999999</v>
      </c>
      <c r="J487">
        <v>3.1383245</v>
      </c>
      <c r="K487">
        <v>2.6607248999999999</v>
      </c>
      <c r="L487">
        <v>2.7976817999999999</v>
      </c>
      <c r="M487">
        <v>3.1755320999999999</v>
      </c>
      <c r="N487">
        <v>3.9280982</v>
      </c>
      <c r="O487">
        <v>3.2969582000000002</v>
      </c>
      <c r="P487">
        <v>3.2992604000000001</v>
      </c>
      <c r="Q487">
        <v>3.6491261000000002</v>
      </c>
      <c r="R487">
        <v>5.1013745999999998</v>
      </c>
      <c r="S487">
        <v>5.8392029000000001</v>
      </c>
      <c r="T487">
        <v>3.1457967999999998</v>
      </c>
      <c r="U487">
        <v>2.9091520000000002</v>
      </c>
      <c r="V487">
        <v>3.6083210000000001</v>
      </c>
      <c r="W487">
        <v>2.9565575000000002</v>
      </c>
      <c r="X487">
        <v>3.2272968</v>
      </c>
      <c r="Y487">
        <v>3.4457933999999999</v>
      </c>
      <c r="Z487">
        <v>3.5141570999999998</v>
      </c>
      <c r="AA487">
        <v>3.3127558000000001</v>
      </c>
      <c r="AB487">
        <v>3.0822766000000001</v>
      </c>
      <c r="AC487">
        <v>2.4774003000000002</v>
      </c>
      <c r="AD487">
        <v>2.9970815000000002</v>
      </c>
      <c r="AE487">
        <v>3.3839486000000001</v>
      </c>
      <c r="AF487">
        <v>3.4438643</v>
      </c>
      <c r="AG487">
        <v>3.7043056000000001</v>
      </c>
      <c r="AH487">
        <v>2.8471245999999999</v>
      </c>
      <c r="AI487">
        <v>3.3570148999999998</v>
      </c>
      <c r="AJ487">
        <v>3.4783192000000001</v>
      </c>
      <c r="AK487">
        <v>3.0858680999999999</v>
      </c>
      <c r="AL487">
        <v>3.3657906</v>
      </c>
      <c r="AM487">
        <v>3.6201631999999999</v>
      </c>
      <c r="AN487">
        <v>3.7572361999999999</v>
      </c>
      <c r="AO487">
        <v>2.7542521999999998</v>
      </c>
      <c r="AP487">
        <v>2.8263267999999999</v>
      </c>
      <c r="AQ487">
        <v>2.1120934</v>
      </c>
      <c r="AR487">
        <v>2.9503216999999999</v>
      </c>
      <c r="AS487">
        <v>4.2717847999999998</v>
      </c>
      <c r="AT487">
        <v>2.7105864999999998</v>
      </c>
      <c r="AU487">
        <v>2.3623786</v>
      </c>
      <c r="AV487">
        <v>2.859864</v>
      </c>
      <c r="AW487">
        <v>5.2965536000000002</v>
      </c>
      <c r="AX487">
        <v>3.5108980999999999</v>
      </c>
      <c r="AY487">
        <v>3.8190727</v>
      </c>
      <c r="AZ487">
        <v>3.0353289000000001</v>
      </c>
      <c r="BA487">
        <v>2.9334235</v>
      </c>
      <c r="BB487">
        <v>3.0673883000000002</v>
      </c>
      <c r="BC487">
        <v>3.0976949</v>
      </c>
      <c r="BD487">
        <v>3.0236754000000001</v>
      </c>
      <c r="BE487">
        <v>3.1736466999999999</v>
      </c>
      <c r="BF487">
        <v>2.8737561999999999</v>
      </c>
      <c r="BG487">
        <v>2.5598711999999999</v>
      </c>
      <c r="BH487">
        <v>2.5928499999999999</v>
      </c>
      <c r="BI487">
        <v>2.9679924999999998</v>
      </c>
      <c r="BJ487">
        <v>2.9969516</v>
      </c>
      <c r="BK487">
        <v>2.8243638999999998</v>
      </c>
      <c r="BL487">
        <v>3.5559864000000001</v>
      </c>
      <c r="BM487">
        <v>2.7696266</v>
      </c>
      <c r="BN487">
        <v>3.0183952000000001</v>
      </c>
      <c r="BO487">
        <v>2.9389428999999998</v>
      </c>
      <c r="BP487">
        <v>2.9636857999999999</v>
      </c>
      <c r="BQ487">
        <v>2.6900021999999999</v>
      </c>
      <c r="BR487">
        <v>2.8087138999999999</v>
      </c>
      <c r="BS487">
        <v>2.7870377999999998</v>
      </c>
      <c r="BT487">
        <v>3.6743454999999998</v>
      </c>
      <c r="BU487">
        <v>3.1485514999999999</v>
      </c>
      <c r="BV487">
        <v>3.6630788000000001</v>
      </c>
      <c r="BW487">
        <v>2.9455924000000002</v>
      </c>
      <c r="BX487">
        <v>2.7926101999999999</v>
      </c>
      <c r="BY487">
        <v>3.0385783000000002</v>
      </c>
      <c r="BZ487">
        <v>3.1832807000000001</v>
      </c>
      <c r="CA487">
        <v>2.9439839999999999</v>
      </c>
      <c r="CB487">
        <v>2.8839529000000002</v>
      </c>
      <c r="CC487">
        <v>3.3056798000000001</v>
      </c>
      <c r="CD487">
        <v>3.3902168000000001</v>
      </c>
      <c r="CE487">
        <v>3.1864480999999998</v>
      </c>
      <c r="CF487">
        <v>3.1650380999999999</v>
      </c>
      <c r="CG487">
        <v>3.2835416999999998</v>
      </c>
      <c r="CH487">
        <v>2.7648196</v>
      </c>
      <c r="CI487">
        <v>2.6550058999999999</v>
      </c>
      <c r="CJ487">
        <v>3.1948411000000001</v>
      </c>
      <c r="CK487">
        <v>3.8993497000000001</v>
      </c>
      <c r="CL487">
        <v>3.2970676000000001</v>
      </c>
      <c r="CM487">
        <v>3.2435068999999999</v>
      </c>
      <c r="CN487">
        <v>3.6819975</v>
      </c>
      <c r="CO487">
        <v>4.6777901999999996</v>
      </c>
      <c r="CP487">
        <v>5.9950251999999997</v>
      </c>
      <c r="CQ487">
        <v>2.9788283999999998</v>
      </c>
      <c r="CR487">
        <v>2.7775976999999998</v>
      </c>
      <c r="CS487">
        <v>3.5185061000000002</v>
      </c>
      <c r="CT487">
        <v>3.4192955</v>
      </c>
      <c r="CU487">
        <v>3.1431336000000001</v>
      </c>
      <c r="CV487">
        <v>3.5593400000000002</v>
      </c>
      <c r="CW487">
        <v>3.5114356999999998</v>
      </c>
      <c r="CX487">
        <v>3.2277149999999999</v>
      </c>
      <c r="CY487">
        <v>2.9783436999999999</v>
      </c>
      <c r="CZ487">
        <v>2.6219058</v>
      </c>
      <c r="DA487">
        <v>3.0809921999999998</v>
      </c>
      <c r="DB487">
        <v>3.3771960999999999</v>
      </c>
      <c r="DC487">
        <v>3.2375357</v>
      </c>
      <c r="DD487">
        <v>3.2715945</v>
      </c>
      <c r="DE487">
        <v>3.1864042000000001</v>
      </c>
      <c r="DF487">
        <v>3.5835830999999998</v>
      </c>
      <c r="DG487">
        <v>3.7597227000000002</v>
      </c>
      <c r="DH487">
        <v>3.2285241999999998</v>
      </c>
      <c r="DI487">
        <v>3.4957731000000001</v>
      </c>
      <c r="DJ487">
        <v>3.7018062999999999</v>
      </c>
      <c r="DK487">
        <v>3.7909801000000001</v>
      </c>
      <c r="DL487">
        <v>3.3540907</v>
      </c>
      <c r="DM487">
        <v>2.9038935000000001</v>
      </c>
      <c r="DN487">
        <v>2.0822508000000002</v>
      </c>
      <c r="DO487">
        <v>2.9842567</v>
      </c>
      <c r="DP487">
        <v>4.7268476000000001</v>
      </c>
      <c r="DQ487">
        <v>2.8866117</v>
      </c>
      <c r="DR487">
        <v>2.4770477</v>
      </c>
      <c r="DS487">
        <v>2.8976977000000002</v>
      </c>
      <c r="DT487">
        <v>4.6515583999999999</v>
      </c>
      <c r="DU487">
        <v>3.3514317999999998</v>
      </c>
      <c r="DV487">
        <v>3.6900506000000002</v>
      </c>
      <c r="DW487">
        <v>3.0339830000000001</v>
      </c>
      <c r="DX487">
        <v>2.8178953999999998</v>
      </c>
      <c r="DY487">
        <v>2.9728694</v>
      </c>
      <c r="DZ487">
        <v>3.1070324999999999</v>
      </c>
      <c r="EA487">
        <v>3.0161242000000001</v>
      </c>
      <c r="EB487">
        <v>2.7016572999999999</v>
      </c>
      <c r="EC487">
        <v>2.8597598</v>
      </c>
      <c r="ED487">
        <v>2.5708435000000001</v>
      </c>
      <c r="EE487">
        <v>2.6370350999999999</v>
      </c>
      <c r="EF487">
        <v>3.0615570999999999</v>
      </c>
      <c r="EG487">
        <v>3.3051425999999999</v>
      </c>
      <c r="EH487">
        <v>3.0983963000000001</v>
      </c>
      <c r="EI487">
        <v>3.0692746999999998</v>
      </c>
      <c r="EJ487">
        <v>2.9060223000000001</v>
      </c>
      <c r="EK487">
        <v>3.3440129999999999</v>
      </c>
      <c r="EL487">
        <v>3.1226604</v>
      </c>
      <c r="EM487">
        <v>2.7538635999999999</v>
      </c>
      <c r="EN487">
        <v>2.6981663999999999</v>
      </c>
      <c r="EO487">
        <v>2.957433</v>
      </c>
      <c r="EP487">
        <v>2.9704380000000001</v>
      </c>
      <c r="EQ487">
        <v>3.1813834000000001</v>
      </c>
      <c r="ER487">
        <v>3.1925138999999998</v>
      </c>
      <c r="ES487">
        <v>3.6781459000000001</v>
      </c>
      <c r="ET487">
        <v>3.0206034000000002</v>
      </c>
      <c r="EU487">
        <v>3.4229392999999999</v>
      </c>
      <c r="EV487">
        <v>1</v>
      </c>
      <c r="EW487">
        <f>MATCH(A487,'[1]BASC2_BRIEF_6yr_DEMOS_ScanInfo '!$H$1:$H$585,0)</f>
        <v>237</v>
      </c>
      <c r="EX487">
        <f>INDEX('[1]BASC2_BRIEF_6yr_DEMOS_ScanInfo '!$L$1:$L$585,EW487)</f>
        <v>2</v>
      </c>
      <c r="EY487">
        <v>4</v>
      </c>
      <c r="EZ487">
        <v>2</v>
      </c>
      <c r="FA487">
        <f>IF(AND(EZ487=2,EV487=1),3)</f>
        <v>3</v>
      </c>
      <c r="FB487">
        <v>3</v>
      </c>
    </row>
    <row r="488" spans="1:158" x14ac:dyDescent="0.35">
      <c r="A488" t="s">
        <v>75</v>
      </c>
      <c r="B488">
        <v>3.6008860999999999</v>
      </c>
      <c r="C488">
        <v>3.5238651999999999</v>
      </c>
      <c r="D488">
        <v>3.0389593000000001</v>
      </c>
      <c r="E488">
        <v>3.3294895000000002</v>
      </c>
      <c r="F488">
        <v>3.9319594000000002</v>
      </c>
      <c r="G488">
        <v>3.5696629999999998</v>
      </c>
      <c r="H488">
        <v>3.1645669999999999</v>
      </c>
      <c r="I488">
        <v>3.3989539</v>
      </c>
      <c r="J488">
        <v>3.4956439000000001</v>
      </c>
      <c r="K488">
        <v>2.8257737000000001</v>
      </c>
      <c r="L488">
        <v>3.2179079000000002</v>
      </c>
      <c r="M488">
        <v>3.4709121999999999</v>
      </c>
      <c r="N488">
        <v>4.2083425999999999</v>
      </c>
      <c r="O488">
        <v>3.9003055</v>
      </c>
      <c r="P488">
        <v>3.491266</v>
      </c>
      <c r="Q488">
        <v>3.8155730000000001</v>
      </c>
      <c r="R488">
        <v>4.9864550000000003</v>
      </c>
      <c r="S488">
        <v>6.0583282000000001</v>
      </c>
      <c r="T488">
        <v>3.2695900999999998</v>
      </c>
      <c r="U488">
        <v>4.0598239999999999</v>
      </c>
      <c r="V488">
        <v>4.3593992999999998</v>
      </c>
      <c r="W488">
        <v>3.5244822999999998</v>
      </c>
      <c r="X488">
        <v>3.6326611</v>
      </c>
      <c r="Y488">
        <v>3.7012782</v>
      </c>
      <c r="Z488">
        <v>3.7170760999999999</v>
      </c>
      <c r="AA488">
        <v>3.7650782999999999</v>
      </c>
      <c r="AB488">
        <v>3.3111825000000001</v>
      </c>
      <c r="AC488">
        <v>2.5979125000000001</v>
      </c>
      <c r="AD488">
        <v>3.1105366000000001</v>
      </c>
      <c r="AE488">
        <v>3.7078091999999998</v>
      </c>
      <c r="AF488">
        <v>3.9464633</v>
      </c>
      <c r="AG488">
        <v>4.4846839999999997</v>
      </c>
      <c r="AH488">
        <v>3.3760528999999999</v>
      </c>
      <c r="AI488">
        <v>3.9309694999999998</v>
      </c>
      <c r="AJ488">
        <v>3.9461851000000001</v>
      </c>
      <c r="AK488">
        <v>3.5467868</v>
      </c>
      <c r="AL488">
        <v>3.9921508000000001</v>
      </c>
      <c r="AM488">
        <v>4.0643944999999997</v>
      </c>
      <c r="AN488">
        <v>3.4889733999999999</v>
      </c>
      <c r="AO488">
        <v>3.2209804000000002</v>
      </c>
      <c r="AP488">
        <v>3.1175815999999998</v>
      </c>
      <c r="AQ488">
        <v>2.1512072</v>
      </c>
      <c r="AR488">
        <v>3.6371603000000001</v>
      </c>
      <c r="AS488">
        <v>6.0923566999999998</v>
      </c>
      <c r="AT488">
        <v>3.1276605000000002</v>
      </c>
      <c r="AU488">
        <v>2.4412395999999998</v>
      </c>
      <c r="AV488">
        <v>3.1106212000000002</v>
      </c>
      <c r="AW488">
        <v>4.4145111999999997</v>
      </c>
      <c r="AX488">
        <v>3.4589002</v>
      </c>
      <c r="AY488">
        <v>4.6409048999999998</v>
      </c>
      <c r="AZ488">
        <v>3.8946786000000002</v>
      </c>
      <c r="BA488">
        <v>4.1612929999999997</v>
      </c>
      <c r="BB488">
        <v>3.0201421000000002</v>
      </c>
      <c r="BC488">
        <v>3.0595471999999999</v>
      </c>
      <c r="BD488">
        <v>3.0046170000000001</v>
      </c>
      <c r="BE488">
        <v>3.4261621999999998</v>
      </c>
      <c r="BF488">
        <v>3.0751803</v>
      </c>
      <c r="BG488">
        <v>2.7844566999999998</v>
      </c>
      <c r="BH488">
        <v>3.1826021999999998</v>
      </c>
      <c r="BI488">
        <v>3.3502493000000002</v>
      </c>
      <c r="BJ488">
        <v>3.6609932999999999</v>
      </c>
      <c r="BK488">
        <v>3.2298996</v>
      </c>
      <c r="BL488">
        <v>3.7747369000000002</v>
      </c>
      <c r="BM488">
        <v>3.0133128</v>
      </c>
      <c r="BN488">
        <v>3.0185708999999998</v>
      </c>
      <c r="BO488">
        <v>3.2323987000000001</v>
      </c>
      <c r="BP488">
        <v>2.8714368000000001</v>
      </c>
      <c r="BQ488">
        <v>2.9059648999999999</v>
      </c>
      <c r="BR488">
        <v>3.0478798999999999</v>
      </c>
      <c r="BS488">
        <v>3.0223328999999999</v>
      </c>
      <c r="BT488">
        <v>4.2606649000000001</v>
      </c>
      <c r="BU488">
        <v>3.3507340000000001</v>
      </c>
      <c r="BV488">
        <v>3.7819712000000001</v>
      </c>
      <c r="BW488">
        <v>3.2912623999999999</v>
      </c>
      <c r="BX488">
        <v>3.4589018999999999</v>
      </c>
      <c r="BY488">
        <v>3.6510584000000001</v>
      </c>
      <c r="BZ488">
        <v>3.4570965999999999</v>
      </c>
      <c r="CA488">
        <v>3.3802563999999999</v>
      </c>
      <c r="CB488">
        <v>3.2887379999999999</v>
      </c>
      <c r="CC488">
        <v>4.3197770000000002</v>
      </c>
      <c r="CD488">
        <v>3.713619</v>
      </c>
      <c r="CE488">
        <v>3.2875711999999999</v>
      </c>
      <c r="CF488">
        <v>3.1889721999999998</v>
      </c>
      <c r="CG488">
        <v>3.5719731000000001</v>
      </c>
      <c r="CH488">
        <v>2.7129127999999998</v>
      </c>
      <c r="CI488">
        <v>3.2431586000000001</v>
      </c>
      <c r="CJ488">
        <v>3.5207174000000001</v>
      </c>
      <c r="CK488">
        <v>3.6532133</v>
      </c>
      <c r="CL488">
        <v>3.5267900999999999</v>
      </c>
      <c r="CM488">
        <v>3.5099580000000001</v>
      </c>
      <c r="CN488">
        <v>3.8610028999999999</v>
      </c>
      <c r="CO488">
        <v>5.4333277000000004</v>
      </c>
      <c r="CP488">
        <v>6.8550810999999996</v>
      </c>
      <c r="CQ488">
        <v>3.7636463999999998</v>
      </c>
      <c r="CR488">
        <v>3.160825</v>
      </c>
      <c r="CS488">
        <v>4.0921526000000004</v>
      </c>
      <c r="CT488">
        <v>3.7406814000000002</v>
      </c>
      <c r="CU488">
        <v>3.4067118000000001</v>
      </c>
      <c r="CV488">
        <v>3.9730690000000002</v>
      </c>
      <c r="CW488">
        <v>3.8499653</v>
      </c>
      <c r="CX488">
        <v>3.6388701999999999</v>
      </c>
      <c r="CY488">
        <v>3.3480808999999998</v>
      </c>
      <c r="CZ488">
        <v>2.6445734999999999</v>
      </c>
      <c r="DA488">
        <v>3.2628973000000001</v>
      </c>
      <c r="DB488">
        <v>3.5872462000000001</v>
      </c>
      <c r="DC488">
        <v>3.6794528999999998</v>
      </c>
      <c r="DD488">
        <v>3.5325726999999998</v>
      </c>
      <c r="DE488">
        <v>3.3691689999999999</v>
      </c>
      <c r="DF488">
        <v>4.0614160999999998</v>
      </c>
      <c r="DG488">
        <v>4.1739211000000003</v>
      </c>
      <c r="DH488">
        <v>3.5480938000000002</v>
      </c>
      <c r="DI488">
        <v>3.5099155999999998</v>
      </c>
      <c r="DJ488">
        <v>4.0077151999999998</v>
      </c>
      <c r="DK488">
        <v>3.1539619000000001</v>
      </c>
      <c r="DL488">
        <v>3.1118112</v>
      </c>
      <c r="DM488">
        <v>3.0142940999999999</v>
      </c>
      <c r="DN488">
        <v>2.1604187000000001</v>
      </c>
      <c r="DO488">
        <v>3.6487379</v>
      </c>
      <c r="DP488">
        <v>5.1821918</v>
      </c>
      <c r="DQ488">
        <v>2.9719411999999998</v>
      </c>
      <c r="DR488">
        <v>2.4734769000000001</v>
      </c>
      <c r="DS488">
        <v>3.0093315</v>
      </c>
      <c r="DT488">
        <v>5.6797667000000001</v>
      </c>
      <c r="DU488">
        <v>3.5840964</v>
      </c>
      <c r="DV488">
        <v>5.0877508999999996</v>
      </c>
      <c r="DW488">
        <v>3.6841564</v>
      </c>
      <c r="DX488">
        <v>3.2964107999999999</v>
      </c>
      <c r="DY488">
        <v>2.9827745000000001</v>
      </c>
      <c r="DZ488">
        <v>3.2202296000000001</v>
      </c>
      <c r="EA488">
        <v>3.2046082</v>
      </c>
      <c r="EB488">
        <v>3.0562844</v>
      </c>
      <c r="EC488">
        <v>3.3587066999999999</v>
      </c>
      <c r="ED488">
        <v>2.7305076000000001</v>
      </c>
      <c r="EE488">
        <v>2.9017012000000002</v>
      </c>
      <c r="EF488">
        <v>3.3297989000000001</v>
      </c>
      <c r="EG488">
        <v>3.0965102</v>
      </c>
      <c r="EH488">
        <v>2.9376671000000001</v>
      </c>
      <c r="EI488">
        <v>3.0864215000000002</v>
      </c>
      <c r="EJ488">
        <v>3.7795421999999999</v>
      </c>
      <c r="EK488">
        <v>3.4110877999999998</v>
      </c>
      <c r="EL488">
        <v>2.9770254999999999</v>
      </c>
      <c r="EM488">
        <v>3.0363646000000002</v>
      </c>
      <c r="EN488">
        <v>2.9709867999999999</v>
      </c>
      <c r="EO488">
        <v>3.0495554999999999</v>
      </c>
      <c r="EP488">
        <v>2.8281380999999999</v>
      </c>
      <c r="EQ488">
        <v>3.4549539</v>
      </c>
      <c r="ER488">
        <v>3.3617276999999999</v>
      </c>
      <c r="ES488">
        <v>3.1998098000000001</v>
      </c>
      <c r="ET488">
        <v>3.2918843999999998</v>
      </c>
      <c r="EU488">
        <v>3.4510223999999998</v>
      </c>
      <c r="EV488">
        <v>1</v>
      </c>
      <c r="EW488">
        <f>MATCH(A488,'[1]BASC2_BRIEF_6yr_DEMOS_ScanInfo '!$H$1:$H$585,0)</f>
        <v>238</v>
      </c>
      <c r="EX488">
        <f>INDEX('[1]BASC2_BRIEF_6yr_DEMOS_ScanInfo '!$L$1:$L$585,EW488)</f>
        <v>2</v>
      </c>
      <c r="EY488">
        <v>4</v>
      </c>
      <c r="EZ488">
        <v>2</v>
      </c>
      <c r="FA488">
        <f>IF(AND(EZ488=2,EV488=1),3)</f>
        <v>3</v>
      </c>
      <c r="FB488">
        <v>3</v>
      </c>
    </row>
    <row r="489" spans="1:158" x14ac:dyDescent="0.35">
      <c r="A489" t="s">
        <v>76</v>
      </c>
      <c r="B489">
        <v>3.8960792999999998</v>
      </c>
      <c r="C489">
        <v>3.4389362000000001</v>
      </c>
      <c r="D489">
        <v>3.2494725999999998</v>
      </c>
      <c r="E489">
        <v>3.0462463</v>
      </c>
      <c r="F489">
        <v>4.3260101999999998</v>
      </c>
      <c r="G489">
        <v>3.6402538</v>
      </c>
      <c r="H489">
        <v>3.4089334</v>
      </c>
      <c r="I489">
        <v>3.1688057999999999</v>
      </c>
      <c r="J489">
        <v>3.5381336000000001</v>
      </c>
      <c r="K489">
        <v>3.0886536000000002</v>
      </c>
      <c r="L489">
        <v>3.1511550000000002</v>
      </c>
      <c r="M489">
        <v>3.2757504000000002</v>
      </c>
      <c r="N489">
        <v>4.0179590999999997</v>
      </c>
      <c r="O489">
        <v>3.9406023000000001</v>
      </c>
      <c r="P489">
        <v>3.3617918000000002</v>
      </c>
      <c r="Q489">
        <v>3.9404762</v>
      </c>
      <c r="R489">
        <v>4.2182054999999998</v>
      </c>
      <c r="S489">
        <v>5.1808062000000001</v>
      </c>
      <c r="T489">
        <v>3.8653797999999999</v>
      </c>
      <c r="U489">
        <v>3.8834583999999999</v>
      </c>
      <c r="V489">
        <v>4.1645288000000003</v>
      </c>
      <c r="W489">
        <v>3.2950469999999998</v>
      </c>
      <c r="X489">
        <v>3.4142332</v>
      </c>
      <c r="Y489">
        <v>4.0096277999999996</v>
      </c>
      <c r="Z489">
        <v>4.0023694000000001</v>
      </c>
      <c r="AA489">
        <v>3.3921863999999999</v>
      </c>
      <c r="AB489">
        <v>3.3758762</v>
      </c>
      <c r="AC489">
        <v>2.6645265</v>
      </c>
      <c r="AD489">
        <v>3.0045581000000001</v>
      </c>
      <c r="AE489">
        <v>3.4164281000000001</v>
      </c>
      <c r="AF489">
        <v>3.9229126000000001</v>
      </c>
      <c r="AG489">
        <v>3.0677066000000002</v>
      </c>
      <c r="AH489">
        <v>3.2446761</v>
      </c>
      <c r="AI489">
        <v>4.0293093000000004</v>
      </c>
      <c r="AJ489">
        <v>4.4509087000000003</v>
      </c>
      <c r="AK489">
        <v>3.0562521999999999</v>
      </c>
      <c r="AL489">
        <v>3.7383592000000001</v>
      </c>
      <c r="AM489">
        <v>3.9247445999999999</v>
      </c>
      <c r="AN489">
        <v>4.1561026999999999</v>
      </c>
      <c r="AO489">
        <v>3.3084927</v>
      </c>
      <c r="AP489">
        <v>2.9473975000000001</v>
      </c>
      <c r="AQ489">
        <v>2.1681697</v>
      </c>
      <c r="AR489">
        <v>4.2196002000000004</v>
      </c>
      <c r="AS489">
        <v>4.4280347999999998</v>
      </c>
      <c r="AT489">
        <v>3.1340832999999999</v>
      </c>
      <c r="AU489">
        <v>2.3737195</v>
      </c>
      <c r="AV489">
        <v>2.8740560999999998</v>
      </c>
      <c r="AW489">
        <v>5.7185946000000003</v>
      </c>
      <c r="AX489">
        <v>3.1486719000000001</v>
      </c>
      <c r="AY489">
        <v>3.8057710999999999</v>
      </c>
      <c r="AZ489">
        <v>5.2782831000000003</v>
      </c>
      <c r="BA489">
        <v>3.2123257999999999</v>
      </c>
      <c r="BB489">
        <v>3.4208319</v>
      </c>
      <c r="BC489">
        <v>3.1606019000000001</v>
      </c>
      <c r="BD489">
        <v>3.3895089999999999</v>
      </c>
      <c r="BE489">
        <v>3.1668308000000001</v>
      </c>
      <c r="BF489">
        <v>3.2543484999999999</v>
      </c>
      <c r="BG489">
        <v>3.2465487</v>
      </c>
      <c r="BH489">
        <v>3.5037231000000002</v>
      </c>
      <c r="BI489">
        <v>3.3613092999999998</v>
      </c>
      <c r="BJ489">
        <v>3.3497881999999999</v>
      </c>
      <c r="BK489">
        <v>3.2253077000000001</v>
      </c>
      <c r="BL489">
        <v>3.3515877999999999</v>
      </c>
      <c r="BM489">
        <v>4.1458744999999997</v>
      </c>
      <c r="BN489">
        <v>4.3756288999999997</v>
      </c>
      <c r="BO489">
        <v>3.1223980999999998</v>
      </c>
      <c r="BP489">
        <v>2.9889627000000001</v>
      </c>
      <c r="BQ489">
        <v>2.8739604999999999</v>
      </c>
      <c r="BR489">
        <v>3.0554583000000002</v>
      </c>
      <c r="BS489">
        <v>2.9622576</v>
      </c>
      <c r="BT489">
        <v>4.2153792000000001</v>
      </c>
      <c r="BU489">
        <v>3.2201366</v>
      </c>
      <c r="BV489">
        <v>2.9901612000000002</v>
      </c>
      <c r="BW489">
        <v>3.1864965000000001</v>
      </c>
      <c r="BX489">
        <v>2.9980967000000001</v>
      </c>
      <c r="BY489">
        <v>2.9066803000000001</v>
      </c>
      <c r="BZ489">
        <v>3.0095787000000001</v>
      </c>
      <c r="CA489">
        <v>2.8103039000000001</v>
      </c>
      <c r="CB489">
        <v>2.5754668999999999</v>
      </c>
      <c r="CC489">
        <v>3.2835898000000001</v>
      </c>
      <c r="CD489">
        <v>2.7010841000000001</v>
      </c>
      <c r="CE489">
        <v>2.6206434000000001</v>
      </c>
      <c r="CF489">
        <v>2.7100713000000001</v>
      </c>
      <c r="CG489">
        <v>2.5693611999999999</v>
      </c>
      <c r="CH489">
        <v>2.2941446000000001</v>
      </c>
      <c r="CI489">
        <v>2.5770616999999998</v>
      </c>
      <c r="CJ489">
        <v>2.8939504999999999</v>
      </c>
      <c r="CK489">
        <v>3.4155028000000001</v>
      </c>
      <c r="CL489">
        <v>3.2574184000000002</v>
      </c>
      <c r="CM489">
        <v>3.2760608000000002</v>
      </c>
      <c r="CN489">
        <v>3.2072067</v>
      </c>
      <c r="CO489">
        <v>3.8115188999999998</v>
      </c>
      <c r="CP489">
        <v>4.4857668999999998</v>
      </c>
      <c r="CQ489">
        <v>3.5079758000000001</v>
      </c>
      <c r="CR489">
        <v>2.9671674000000001</v>
      </c>
      <c r="CS489">
        <v>3.3198108999999998</v>
      </c>
      <c r="CT489">
        <v>2.8986491999999999</v>
      </c>
      <c r="CU489">
        <v>2.2721480999999999</v>
      </c>
      <c r="CV489">
        <v>2.9691911000000002</v>
      </c>
      <c r="CW489">
        <v>3.2523582000000002</v>
      </c>
      <c r="CX489">
        <v>3.0428014000000001</v>
      </c>
      <c r="CY489">
        <v>3.014688</v>
      </c>
      <c r="CZ489">
        <v>2.4449822999999999</v>
      </c>
      <c r="DA489">
        <v>2.7879646</v>
      </c>
      <c r="DB489">
        <v>2.9635861000000001</v>
      </c>
      <c r="DC489">
        <v>2.4426644</v>
      </c>
      <c r="DD489">
        <v>2.2042951999999998</v>
      </c>
      <c r="DE489">
        <v>2.7026802999999999</v>
      </c>
      <c r="DF489">
        <v>2.9341862000000001</v>
      </c>
      <c r="DG489">
        <v>2.7202560999999998</v>
      </c>
      <c r="DH489">
        <v>2.5590636999999998</v>
      </c>
      <c r="DI489">
        <v>3.0033896000000002</v>
      </c>
      <c r="DJ489">
        <v>2.9546437000000001</v>
      </c>
      <c r="DK489">
        <v>3.0609516999999999</v>
      </c>
      <c r="DL489">
        <v>2.8688717000000001</v>
      </c>
      <c r="DM489">
        <v>2.2490250999999999</v>
      </c>
      <c r="DN489">
        <v>1.6388883999999999</v>
      </c>
      <c r="DO489">
        <v>3.2309901999999999</v>
      </c>
      <c r="DP489">
        <v>3.5010378000000002</v>
      </c>
      <c r="DQ489">
        <v>2.4620123</v>
      </c>
      <c r="DR489">
        <v>2.3071970999999998</v>
      </c>
      <c r="DS489">
        <v>2.6309707000000002</v>
      </c>
      <c r="DT489">
        <v>3.9195856999999998</v>
      </c>
      <c r="DU489">
        <v>2.6233718000000001</v>
      </c>
      <c r="DV489">
        <v>3.0658314</v>
      </c>
      <c r="DW489">
        <v>3.5824144000000002</v>
      </c>
      <c r="DX489">
        <v>3.0364182</v>
      </c>
      <c r="DY489">
        <v>2.7320243999999998</v>
      </c>
      <c r="DZ489">
        <v>3.0093985000000001</v>
      </c>
      <c r="EA489">
        <v>2.7513424999999998</v>
      </c>
      <c r="EB489">
        <v>2.5474218999999998</v>
      </c>
      <c r="EC489">
        <v>2.9214479999999998</v>
      </c>
      <c r="ED489">
        <v>2.6908593000000001</v>
      </c>
      <c r="EE489">
        <v>2.7664151000000001</v>
      </c>
      <c r="EF489">
        <v>2.6760158999999999</v>
      </c>
      <c r="EG489">
        <v>2.7952708999999998</v>
      </c>
      <c r="EH489">
        <v>2.5664731999999999</v>
      </c>
      <c r="EI489">
        <v>3.9998784000000001</v>
      </c>
      <c r="EJ489">
        <v>2.3102231</v>
      </c>
      <c r="EK489">
        <v>2.8256220999999999</v>
      </c>
      <c r="EL489">
        <v>2.6421863999999999</v>
      </c>
      <c r="EM489">
        <v>1.8871325000000001</v>
      </c>
      <c r="EN489">
        <v>2.6539272999999999</v>
      </c>
      <c r="EO489">
        <v>2.4396658000000002</v>
      </c>
      <c r="EP489">
        <v>2.6916517999999998</v>
      </c>
      <c r="EQ489">
        <v>2.3781826000000001</v>
      </c>
      <c r="ER489">
        <v>2.7705681000000002</v>
      </c>
      <c r="ES489">
        <v>2.4244718999999999</v>
      </c>
      <c r="ET489">
        <v>2.6904233</v>
      </c>
      <c r="EU489">
        <v>2.4095678</v>
      </c>
      <c r="EV489">
        <v>1</v>
      </c>
      <c r="EW489">
        <f>MATCH(A489,'[1]BASC2_BRIEF_6yr_DEMOS_ScanInfo '!$H$1:$H$585,0)</f>
        <v>239</v>
      </c>
      <c r="EX489">
        <f>INDEX('[1]BASC2_BRIEF_6yr_DEMOS_ScanInfo '!$L$1:$L$585,EW489)</f>
        <v>2</v>
      </c>
      <c r="EY489">
        <v>4</v>
      </c>
      <c r="EZ489">
        <v>2</v>
      </c>
      <c r="FA489">
        <f>IF(AND(EZ489=2,EV489=1),3)</f>
        <v>3</v>
      </c>
      <c r="FB489">
        <v>3</v>
      </c>
    </row>
    <row r="490" spans="1:158" x14ac:dyDescent="0.35">
      <c r="A490" t="s">
        <v>77</v>
      </c>
      <c r="B490">
        <v>4.2352052000000002</v>
      </c>
      <c r="C490">
        <v>3.5583345999999998</v>
      </c>
      <c r="D490">
        <v>3.0630994</v>
      </c>
      <c r="E490">
        <v>3.5674104999999998</v>
      </c>
      <c r="F490">
        <v>3.5089804999999998</v>
      </c>
      <c r="G490">
        <v>3.7756181</v>
      </c>
      <c r="H490">
        <v>3.4898326000000002</v>
      </c>
      <c r="I490">
        <v>3.5018178999999998</v>
      </c>
      <c r="J490">
        <v>3.5195221999999999</v>
      </c>
      <c r="K490">
        <v>3.0711624999999998</v>
      </c>
      <c r="L490">
        <v>3.4386225000000001</v>
      </c>
      <c r="M490">
        <v>3.6547124000000002</v>
      </c>
      <c r="N490">
        <v>4.5689883</v>
      </c>
      <c r="O490">
        <v>4.1800598999999998</v>
      </c>
      <c r="P490">
        <v>3.7009161000000002</v>
      </c>
      <c r="Q490">
        <v>4.0013284999999996</v>
      </c>
      <c r="R490">
        <v>5.2812171000000001</v>
      </c>
      <c r="S490">
        <v>5.4398736999999997</v>
      </c>
      <c r="T490">
        <v>3.5869515000000001</v>
      </c>
      <c r="U490">
        <v>3.5926746999999999</v>
      </c>
      <c r="V490">
        <v>4.1218313999999996</v>
      </c>
      <c r="W490">
        <v>3.9023180000000002</v>
      </c>
      <c r="X490">
        <v>3.5787053000000002</v>
      </c>
      <c r="Y490">
        <v>3.6584020000000002</v>
      </c>
      <c r="Z490">
        <v>4.0194463999999996</v>
      </c>
      <c r="AA490">
        <v>3.6273420000000001</v>
      </c>
      <c r="AB490">
        <v>3.4019083999999999</v>
      </c>
      <c r="AC490">
        <v>2.8153787000000001</v>
      </c>
      <c r="AD490">
        <v>3.3538920999999999</v>
      </c>
      <c r="AE490">
        <v>3.5359148999999999</v>
      </c>
      <c r="AF490">
        <v>3.2261760000000002</v>
      </c>
      <c r="AG490">
        <v>3.5507504999999999</v>
      </c>
      <c r="AH490">
        <v>3.3285127000000001</v>
      </c>
      <c r="AI490">
        <v>3.7806400999999998</v>
      </c>
      <c r="AJ490">
        <v>4.1572180000000003</v>
      </c>
      <c r="AK490">
        <v>3.4332086999999998</v>
      </c>
      <c r="AL490">
        <v>3.6871417000000002</v>
      </c>
      <c r="AM490">
        <v>3.6301694000000002</v>
      </c>
      <c r="AN490">
        <v>4.5275544999999999</v>
      </c>
      <c r="AO490">
        <v>3.3226263999999999</v>
      </c>
      <c r="AP490">
        <v>3.0337801</v>
      </c>
      <c r="AQ490">
        <v>2.2233206999999999</v>
      </c>
      <c r="AR490">
        <v>3.7983532000000002</v>
      </c>
      <c r="AS490">
        <v>5.1030930999999997</v>
      </c>
      <c r="AT490">
        <v>3.3567146999999999</v>
      </c>
      <c r="AU490">
        <v>2.9690479999999999</v>
      </c>
      <c r="AV490">
        <v>3.0217887999999999</v>
      </c>
      <c r="AW490">
        <v>3.9814582000000001</v>
      </c>
      <c r="AX490">
        <v>3.8092329999999999</v>
      </c>
      <c r="AY490">
        <v>3.6650526999999999</v>
      </c>
      <c r="AZ490">
        <v>3.3944323000000001</v>
      </c>
      <c r="BA490">
        <v>3.5631781</v>
      </c>
      <c r="BB490">
        <v>3.4908823999999998</v>
      </c>
      <c r="BC490">
        <v>3.7374268000000002</v>
      </c>
      <c r="BD490">
        <v>3.4336350000000002</v>
      </c>
      <c r="BE490">
        <v>3.4847812999999999</v>
      </c>
      <c r="BF490">
        <v>3.2520986000000001</v>
      </c>
      <c r="BG490">
        <v>2.9012929999999999</v>
      </c>
      <c r="BH490">
        <v>3.2835171000000001</v>
      </c>
      <c r="BI490">
        <v>3.1541412000000002</v>
      </c>
      <c r="BJ490">
        <v>3.5844885999999998</v>
      </c>
      <c r="BK490">
        <v>3.4545233</v>
      </c>
      <c r="BL490">
        <v>3.6253826999999998</v>
      </c>
      <c r="BM490">
        <v>3.0051770000000002</v>
      </c>
      <c r="BN490">
        <v>3.6794562000000002</v>
      </c>
      <c r="BO490">
        <v>3.4015040000000001</v>
      </c>
      <c r="BP490">
        <v>3.1402462</v>
      </c>
      <c r="BQ490">
        <v>3.0413771000000001</v>
      </c>
      <c r="BR490">
        <v>3.0966464999999999</v>
      </c>
      <c r="BS490">
        <v>3.1870151</v>
      </c>
      <c r="BT490">
        <v>3.9052419999999999</v>
      </c>
      <c r="BU490">
        <v>3.3807611</v>
      </c>
      <c r="BV490">
        <v>3.3893863999999998</v>
      </c>
      <c r="BW490">
        <v>3.1841967000000002</v>
      </c>
      <c r="BX490">
        <v>3.0198219000000002</v>
      </c>
      <c r="BY490">
        <v>3.9378755000000001</v>
      </c>
      <c r="BZ490">
        <v>3.6791966</v>
      </c>
      <c r="CA490">
        <v>3.7592645</v>
      </c>
      <c r="CB490">
        <v>3.5524770999999999</v>
      </c>
      <c r="CC490">
        <v>4.0372968</v>
      </c>
      <c r="CD490">
        <v>4.1270084000000002</v>
      </c>
      <c r="CE490">
        <v>3.7671678000000002</v>
      </c>
      <c r="CF490">
        <v>3.9325587999999998</v>
      </c>
      <c r="CG490">
        <v>3.8877828000000001</v>
      </c>
      <c r="CH490">
        <v>2.7829432000000001</v>
      </c>
      <c r="CI490">
        <v>3.3975152999999998</v>
      </c>
      <c r="CJ490">
        <v>3.7659862</v>
      </c>
      <c r="CK490">
        <v>4.1094198000000004</v>
      </c>
      <c r="CL490">
        <v>4.0334187000000004</v>
      </c>
      <c r="CM490">
        <v>3.9688672999999999</v>
      </c>
      <c r="CN490">
        <v>4.1119814000000003</v>
      </c>
      <c r="CO490">
        <v>4.9700122000000002</v>
      </c>
      <c r="CP490">
        <v>6.0576714999999997</v>
      </c>
      <c r="CQ490">
        <v>3.6410271999999999</v>
      </c>
      <c r="CR490">
        <v>3.0681588999999998</v>
      </c>
      <c r="CS490">
        <v>3.9788201000000001</v>
      </c>
      <c r="CT490">
        <v>3.7043282999999998</v>
      </c>
      <c r="CU490">
        <v>4.6403841999999997</v>
      </c>
      <c r="CV490">
        <v>3.4529812</v>
      </c>
      <c r="CW490">
        <v>3.9184108000000002</v>
      </c>
      <c r="CX490">
        <v>3.6640570000000001</v>
      </c>
      <c r="CY490">
        <v>3.5360200000000002</v>
      </c>
      <c r="CZ490">
        <v>3.5134981000000001</v>
      </c>
      <c r="DA490">
        <v>3.403178</v>
      </c>
      <c r="DB490">
        <v>3.8060860999999999</v>
      </c>
      <c r="DC490">
        <v>3.7175199999999999</v>
      </c>
      <c r="DD490">
        <v>4.0281013999999997</v>
      </c>
      <c r="DE490">
        <v>3.2307193000000001</v>
      </c>
      <c r="DF490">
        <v>3.9585260999999998</v>
      </c>
      <c r="DG490">
        <v>4.4579300999999996</v>
      </c>
      <c r="DH490">
        <v>2.9979987000000001</v>
      </c>
      <c r="DI490">
        <v>4.4913572999999998</v>
      </c>
      <c r="DJ490">
        <v>4.0903935000000002</v>
      </c>
      <c r="DK490">
        <v>3.8508475</v>
      </c>
      <c r="DL490">
        <v>4.2220329999999997</v>
      </c>
      <c r="DM490">
        <v>3.0377562</v>
      </c>
      <c r="DN490">
        <v>2.2567484000000002</v>
      </c>
      <c r="DO490">
        <v>3.5796904999999999</v>
      </c>
      <c r="DP490">
        <v>6.8181291000000002</v>
      </c>
      <c r="DQ490">
        <v>3.4452441</v>
      </c>
      <c r="DR490">
        <v>3.2166133000000001</v>
      </c>
      <c r="DS490">
        <v>3.3507948000000001</v>
      </c>
      <c r="DT490">
        <v>5.3327249999999999</v>
      </c>
      <c r="DU490">
        <v>3.6656200999999999</v>
      </c>
      <c r="DV490">
        <v>3.9315680999999998</v>
      </c>
      <c r="DW490">
        <v>4.9990978000000004</v>
      </c>
      <c r="DX490">
        <v>3.3018162000000002</v>
      </c>
      <c r="DY490">
        <v>3.5705676</v>
      </c>
      <c r="DZ490">
        <v>4.3368354</v>
      </c>
      <c r="EA490">
        <v>3.6011860000000002</v>
      </c>
      <c r="EB490">
        <v>3.5701749</v>
      </c>
      <c r="EC490">
        <v>3.2511621000000002</v>
      </c>
      <c r="ED490">
        <v>3.5014466999999998</v>
      </c>
      <c r="EE490">
        <v>2.9528243999999999</v>
      </c>
      <c r="EF490">
        <v>3.048403</v>
      </c>
      <c r="EG490">
        <v>4.1434984000000004</v>
      </c>
      <c r="EH490">
        <v>3.9750570999999999</v>
      </c>
      <c r="EI490">
        <v>3.2604673000000002</v>
      </c>
      <c r="EJ490">
        <v>3.1046572000000001</v>
      </c>
      <c r="EK490">
        <v>3.3139167</v>
      </c>
      <c r="EL490">
        <v>3.2376423000000001</v>
      </c>
      <c r="EM490">
        <v>3.5191113999999999</v>
      </c>
      <c r="EN490">
        <v>3.3282938</v>
      </c>
      <c r="EO490">
        <v>3.1289658999999999</v>
      </c>
      <c r="EP490">
        <v>3.2939487000000001</v>
      </c>
      <c r="EQ490">
        <v>4.9970222</v>
      </c>
      <c r="ER490">
        <v>3.6436684000000001</v>
      </c>
      <c r="ES490">
        <v>3.7796797999999998</v>
      </c>
      <c r="ET490">
        <v>3.3663322999999998</v>
      </c>
      <c r="EU490">
        <v>2.9511487000000001</v>
      </c>
      <c r="EV490">
        <v>1</v>
      </c>
      <c r="EW490">
        <f>MATCH(A490,'[1]BASC2_BRIEF_6yr_DEMOS_ScanInfo '!$H$1:$H$585,0)</f>
        <v>242</v>
      </c>
      <c r="EX490">
        <f>INDEX('[1]BASC2_BRIEF_6yr_DEMOS_ScanInfo '!$L$1:$L$585,EW490)</f>
        <v>1</v>
      </c>
      <c r="EY490">
        <v>4</v>
      </c>
      <c r="EZ490">
        <v>1</v>
      </c>
      <c r="FA490">
        <f t="shared" si="115"/>
        <v>2</v>
      </c>
      <c r="FB490">
        <v>2</v>
      </c>
    </row>
    <row r="491" spans="1:158" x14ac:dyDescent="0.35">
      <c r="A491" t="s">
        <v>283</v>
      </c>
      <c r="B491">
        <v>3.7680948000000001</v>
      </c>
      <c r="C491">
        <v>3.1596188999999999</v>
      </c>
      <c r="D491">
        <v>3.0769953999999999</v>
      </c>
      <c r="E491">
        <v>3.1831889000000002</v>
      </c>
      <c r="F491">
        <v>4.0641173999999998</v>
      </c>
      <c r="G491">
        <v>3.4396616999999998</v>
      </c>
      <c r="H491">
        <v>3.3216380999999999</v>
      </c>
      <c r="I491">
        <v>3.3119681000000001</v>
      </c>
      <c r="J491">
        <v>3.6778653000000001</v>
      </c>
      <c r="K491">
        <v>2.6588428</v>
      </c>
      <c r="L491">
        <v>3.0806072000000002</v>
      </c>
      <c r="M491">
        <v>3.1510994000000001</v>
      </c>
      <c r="N491">
        <v>4.3105555000000004</v>
      </c>
      <c r="O491">
        <v>3.6735178999999998</v>
      </c>
      <c r="P491">
        <v>3.5155417999999998</v>
      </c>
      <c r="Q491">
        <v>3.9048001999999999</v>
      </c>
      <c r="R491">
        <v>4.9865794000000001</v>
      </c>
      <c r="S491">
        <v>5.7702745999999996</v>
      </c>
      <c r="T491">
        <v>3.3029313</v>
      </c>
      <c r="U491">
        <v>3.0596356</v>
      </c>
      <c r="V491">
        <v>3.3786018000000002</v>
      </c>
      <c r="W491">
        <v>3.2307796</v>
      </c>
      <c r="X491">
        <v>3.6080966000000001</v>
      </c>
      <c r="Y491">
        <v>4.2017287999999997</v>
      </c>
      <c r="Z491">
        <v>4.1412306000000001</v>
      </c>
      <c r="AA491">
        <v>3.3661139000000002</v>
      </c>
      <c r="AB491">
        <v>3.3025243</v>
      </c>
      <c r="AC491">
        <v>2.8909297</v>
      </c>
      <c r="AD491">
        <v>3.2654214000000001</v>
      </c>
      <c r="AE491">
        <v>3.6128225</v>
      </c>
      <c r="AF491">
        <v>4.5188898999999996</v>
      </c>
      <c r="AG491">
        <v>3.9303408000000002</v>
      </c>
      <c r="AH491">
        <v>3.4625925999999998</v>
      </c>
      <c r="AI491">
        <v>3.6129457999999999</v>
      </c>
      <c r="AJ491">
        <v>4.2194795999999997</v>
      </c>
      <c r="AK491">
        <v>3.2106593000000001</v>
      </c>
      <c r="AL491">
        <v>3.5893893000000001</v>
      </c>
      <c r="AM491">
        <v>3.7203908000000001</v>
      </c>
      <c r="AN491">
        <v>3.8228542999999999</v>
      </c>
      <c r="AO491">
        <v>3.1622819999999998</v>
      </c>
      <c r="AP491">
        <v>2.8538505999999999</v>
      </c>
      <c r="AQ491">
        <v>2.2985617999999999</v>
      </c>
      <c r="AR491">
        <v>3.4372156</v>
      </c>
      <c r="AS491">
        <v>4.4287400000000003</v>
      </c>
      <c r="AT491">
        <v>2.9494948000000001</v>
      </c>
      <c r="AU491">
        <v>2.5238097000000002</v>
      </c>
      <c r="AV491">
        <v>3.0071545</v>
      </c>
      <c r="AW491">
        <v>4.5130452999999999</v>
      </c>
      <c r="AX491">
        <v>3.6980088000000002</v>
      </c>
      <c r="AY491">
        <v>3.7725333999999999</v>
      </c>
      <c r="AZ491">
        <v>3.3559939999999999</v>
      </c>
      <c r="BA491">
        <v>3.3621240000000001</v>
      </c>
      <c r="BB491">
        <v>3.1895790000000002</v>
      </c>
      <c r="BC491">
        <v>3.2661886</v>
      </c>
      <c r="BD491">
        <v>3.1858637000000001</v>
      </c>
      <c r="BE491">
        <v>3.2823891999999999</v>
      </c>
      <c r="BF491">
        <v>2.9301311999999999</v>
      </c>
      <c r="BG491">
        <v>2.6917958</v>
      </c>
      <c r="BH491">
        <v>2.6720036999999999</v>
      </c>
      <c r="BI491">
        <v>3.2490625</v>
      </c>
      <c r="BJ491">
        <v>2.8384320999999999</v>
      </c>
      <c r="BK491">
        <v>3.0808778000000001</v>
      </c>
      <c r="BL491">
        <v>3.3995549999999999</v>
      </c>
      <c r="BM491">
        <v>4.0854682999999996</v>
      </c>
      <c r="BN491">
        <v>3.5748221999999998</v>
      </c>
      <c r="BO491">
        <v>3.0510096999999998</v>
      </c>
      <c r="BP491">
        <v>3.0597835</v>
      </c>
      <c r="BQ491">
        <v>3.0033688999999999</v>
      </c>
      <c r="BR491">
        <v>2.9442737000000001</v>
      </c>
      <c r="BS491">
        <v>2.9427620999999999</v>
      </c>
      <c r="BT491">
        <v>4.0657605999999999</v>
      </c>
      <c r="BU491">
        <v>3.3094928000000001</v>
      </c>
      <c r="BV491">
        <v>3.3268849999999999</v>
      </c>
      <c r="BW491">
        <v>3.0229165999999998</v>
      </c>
      <c r="BX491">
        <v>3.0714245</v>
      </c>
      <c r="BY491">
        <v>4.0057029999999996</v>
      </c>
      <c r="BZ491">
        <v>3.447365</v>
      </c>
      <c r="CA491">
        <v>3.0601218000000001</v>
      </c>
      <c r="CB491">
        <v>3.2745988000000001</v>
      </c>
      <c r="CC491">
        <v>3.9301498000000001</v>
      </c>
      <c r="CD491">
        <v>3.3327558000000002</v>
      </c>
      <c r="CE491">
        <v>3.3580863000000001</v>
      </c>
      <c r="CF491">
        <v>3.2069277999999999</v>
      </c>
      <c r="CG491">
        <v>3.7098935000000002</v>
      </c>
      <c r="CH491">
        <v>2.6528828</v>
      </c>
      <c r="CI491">
        <v>3.4149177000000002</v>
      </c>
      <c r="CJ491">
        <v>3.5083226999999999</v>
      </c>
      <c r="CK491">
        <v>3.8147821</v>
      </c>
      <c r="CL491">
        <v>3.9412036000000001</v>
      </c>
      <c r="CM491">
        <v>3.5525470000000001</v>
      </c>
      <c r="CN491">
        <v>3.9042199000000002</v>
      </c>
      <c r="CO491">
        <v>5.0108370999999998</v>
      </c>
      <c r="CP491">
        <v>5.7872824999999999</v>
      </c>
      <c r="CQ491">
        <v>3.3715985000000002</v>
      </c>
      <c r="CR491">
        <v>3.5311682000000002</v>
      </c>
      <c r="CS491">
        <v>4.0095668</v>
      </c>
      <c r="CT491">
        <v>3.4748361000000001</v>
      </c>
      <c r="CU491">
        <v>3.4842977999999998</v>
      </c>
      <c r="CV491">
        <v>3.9691868000000001</v>
      </c>
      <c r="CW491">
        <v>3.9239912000000001</v>
      </c>
      <c r="CX491">
        <v>3.4090221000000001</v>
      </c>
      <c r="CY491">
        <v>3.4010134000000001</v>
      </c>
      <c r="CZ491">
        <v>2.90855</v>
      </c>
      <c r="DA491">
        <v>3.3692275999999999</v>
      </c>
      <c r="DB491">
        <v>3.5131643000000001</v>
      </c>
      <c r="DC491">
        <v>3.8776915000000001</v>
      </c>
      <c r="DD491">
        <v>3.1630091999999999</v>
      </c>
      <c r="DE491">
        <v>3.2893195</v>
      </c>
      <c r="DF491">
        <v>3.8634502999999998</v>
      </c>
      <c r="DG491">
        <v>4.0562844</v>
      </c>
      <c r="DH491">
        <v>3.1785475999999999</v>
      </c>
      <c r="DI491">
        <v>3.598954</v>
      </c>
      <c r="DJ491">
        <v>3.6596768000000002</v>
      </c>
      <c r="DK491">
        <v>3.4144310999999998</v>
      </c>
      <c r="DL491">
        <v>3.0071637999999998</v>
      </c>
      <c r="DM491">
        <v>2.8166365999999998</v>
      </c>
      <c r="DN491">
        <v>2.1858276999999999</v>
      </c>
      <c r="DO491">
        <v>4.1609458999999998</v>
      </c>
      <c r="DP491">
        <v>4.3592795999999998</v>
      </c>
      <c r="DQ491">
        <v>2.9228692000000001</v>
      </c>
      <c r="DR491">
        <v>2.6417375000000001</v>
      </c>
      <c r="DS491">
        <v>3.1760259</v>
      </c>
      <c r="DT491">
        <v>4.3470230000000001</v>
      </c>
      <c r="DU491">
        <v>3.8120470000000002</v>
      </c>
      <c r="DV491">
        <v>3.6745458000000002</v>
      </c>
      <c r="DW491">
        <v>4.0086183999999996</v>
      </c>
      <c r="DX491">
        <v>3.7423088999999998</v>
      </c>
      <c r="DY491">
        <v>3.0466796999999999</v>
      </c>
      <c r="DZ491">
        <v>3.3405404000000001</v>
      </c>
      <c r="EA491">
        <v>3.2542825</v>
      </c>
      <c r="EB491">
        <v>3.4337119999999999</v>
      </c>
      <c r="EC491">
        <v>2.9140971000000002</v>
      </c>
      <c r="ED491">
        <v>2.8878870000000001</v>
      </c>
      <c r="EE491">
        <v>2.9017718000000001</v>
      </c>
      <c r="EF491">
        <v>3.1123319</v>
      </c>
      <c r="EG491">
        <v>3.3405528000000002</v>
      </c>
      <c r="EH491">
        <v>3.0429694999999999</v>
      </c>
      <c r="EI491">
        <v>3.2116201000000002</v>
      </c>
      <c r="EJ491">
        <v>3.0778254999999999</v>
      </c>
      <c r="EK491">
        <v>3.2782567</v>
      </c>
      <c r="EL491">
        <v>3.0820569999999998</v>
      </c>
      <c r="EM491">
        <v>2.8341208</v>
      </c>
      <c r="EN491">
        <v>3.0237653</v>
      </c>
      <c r="EO491">
        <v>3.1403458</v>
      </c>
      <c r="EP491">
        <v>3.2280281</v>
      </c>
      <c r="EQ491">
        <v>2.9856862999999998</v>
      </c>
      <c r="ER491">
        <v>3.3802691</v>
      </c>
      <c r="ES491">
        <v>2.8524156000000001</v>
      </c>
      <c r="ET491">
        <v>3.2195179</v>
      </c>
      <c r="EU491">
        <v>3.0171291999999998</v>
      </c>
      <c r="EV491">
        <v>1</v>
      </c>
      <c r="EW491">
        <f>MATCH(A491,'[1]BASC2_BRIEF_6yr_DEMOS_ScanInfo '!$H$1:$H$585,0)</f>
        <v>243</v>
      </c>
      <c r="EX491">
        <f>INDEX('[1]BASC2_BRIEF_6yr_DEMOS_ScanInfo '!$L$1:$L$585,EW491)</f>
        <v>1</v>
      </c>
      <c r="EY491">
        <v>4</v>
      </c>
      <c r="EZ491">
        <v>1</v>
      </c>
      <c r="FA491">
        <f t="shared" si="115"/>
        <v>2</v>
      </c>
      <c r="FB491">
        <v>2</v>
      </c>
    </row>
    <row r="492" spans="1:158" x14ac:dyDescent="0.35">
      <c r="A492" t="s">
        <v>327</v>
      </c>
      <c r="B492">
        <v>6.8898314999999997</v>
      </c>
      <c r="C492">
        <v>4.2023020000000004</v>
      </c>
      <c r="D492">
        <v>2.9339162999999999</v>
      </c>
      <c r="E492">
        <v>3.2027158999999998</v>
      </c>
      <c r="F492">
        <v>5.7688160000000002</v>
      </c>
      <c r="G492">
        <v>3.3818779000000001</v>
      </c>
      <c r="H492">
        <v>3.3879644999999998</v>
      </c>
      <c r="I492">
        <v>3.1471909999999998</v>
      </c>
      <c r="J492">
        <v>4.1439614000000002</v>
      </c>
      <c r="K492">
        <v>2.7437901</v>
      </c>
      <c r="L492">
        <v>3.0472931999999999</v>
      </c>
      <c r="M492">
        <v>3.4011784</v>
      </c>
      <c r="N492">
        <v>8.6900996999999993</v>
      </c>
      <c r="O492">
        <v>5.1523890000000003</v>
      </c>
      <c r="P492">
        <v>3.8847632000000001</v>
      </c>
      <c r="Q492">
        <v>4.0896357999999999</v>
      </c>
      <c r="R492">
        <v>5.0080308999999996</v>
      </c>
      <c r="S492">
        <v>6.1326140999999996</v>
      </c>
      <c r="T492">
        <v>4.5676160000000001</v>
      </c>
      <c r="U492">
        <v>5.0152654999999999</v>
      </c>
      <c r="V492">
        <v>3.5531215999999999</v>
      </c>
      <c r="W492">
        <v>3.0804073999999999</v>
      </c>
      <c r="X492">
        <v>3.8336079000000001</v>
      </c>
      <c r="Y492">
        <v>7.4481707000000004</v>
      </c>
      <c r="Z492">
        <v>3.6526551</v>
      </c>
      <c r="AA492">
        <v>3.5971978</v>
      </c>
      <c r="AB492">
        <v>3.4548211000000002</v>
      </c>
      <c r="AC492">
        <v>2.7149763</v>
      </c>
      <c r="AD492">
        <v>3.3724164999999999</v>
      </c>
      <c r="AE492">
        <v>3.5868566</v>
      </c>
      <c r="AF492">
        <v>6.8101349000000004</v>
      </c>
      <c r="AG492">
        <v>3.5572431</v>
      </c>
      <c r="AH492">
        <v>3.4022138000000002</v>
      </c>
      <c r="AI492">
        <v>3.8155572000000002</v>
      </c>
      <c r="AJ492">
        <v>4.6073747000000003</v>
      </c>
      <c r="AK492">
        <v>3.1624800999999998</v>
      </c>
      <c r="AL492">
        <v>3.7059364000000001</v>
      </c>
      <c r="AM492">
        <v>4.0019703</v>
      </c>
      <c r="AN492">
        <v>7.0042419000000002</v>
      </c>
      <c r="AO492">
        <v>3.9121169999999998</v>
      </c>
      <c r="AP492">
        <v>2.9226586999999999</v>
      </c>
      <c r="AQ492">
        <v>2.2282798000000001</v>
      </c>
      <c r="AR492">
        <v>5.6936703</v>
      </c>
      <c r="AS492">
        <v>6.4397682999999999</v>
      </c>
      <c r="AT492">
        <v>2.8453612000000001</v>
      </c>
      <c r="AU492">
        <v>2.6748761999999999</v>
      </c>
      <c r="AV492">
        <v>2.95824</v>
      </c>
      <c r="AW492">
        <v>8.2097367999999999</v>
      </c>
      <c r="AX492">
        <v>3.6926439000000002</v>
      </c>
      <c r="AY492">
        <v>3.8929455000000002</v>
      </c>
      <c r="AZ492">
        <v>3.3391483000000002</v>
      </c>
      <c r="BA492">
        <v>2.8610251</v>
      </c>
      <c r="BB492">
        <v>3.2571416000000002</v>
      </c>
      <c r="BC492">
        <v>3.4936886</v>
      </c>
      <c r="BD492">
        <v>3.0056970000000001</v>
      </c>
      <c r="BE492">
        <v>3.2815341999999998</v>
      </c>
      <c r="BF492">
        <v>3.0642079999999998</v>
      </c>
      <c r="BG492">
        <v>4.9531425999999996</v>
      </c>
      <c r="BH492">
        <v>3.0952698999999999</v>
      </c>
      <c r="BI492">
        <v>3.3610096</v>
      </c>
      <c r="BJ492">
        <v>3.1114969000000001</v>
      </c>
      <c r="BK492">
        <v>3.2067082</v>
      </c>
      <c r="BL492">
        <v>5.6085696</v>
      </c>
      <c r="BM492">
        <v>8.6540269999999992</v>
      </c>
      <c r="BN492">
        <v>5.0412936000000004</v>
      </c>
      <c r="BO492">
        <v>2.9931025999999998</v>
      </c>
      <c r="BP492">
        <v>3.4284618</v>
      </c>
      <c r="BQ492">
        <v>2.9315665000000002</v>
      </c>
      <c r="BR492">
        <v>2.9046341999999998</v>
      </c>
      <c r="BS492">
        <v>3.0705809999999998</v>
      </c>
      <c r="BT492">
        <v>3.9858026999999998</v>
      </c>
      <c r="BU492">
        <v>3.5739291</v>
      </c>
      <c r="BV492">
        <v>3.9034388</v>
      </c>
      <c r="BW492">
        <v>3.2119125999999998</v>
      </c>
      <c r="BX492">
        <v>2.9959433</v>
      </c>
      <c r="BY492">
        <v>9.5993299000000007</v>
      </c>
      <c r="BZ492">
        <v>4.805294</v>
      </c>
      <c r="CA492">
        <v>3.2331414000000001</v>
      </c>
      <c r="CB492">
        <v>3.3518865</v>
      </c>
      <c r="CC492">
        <v>7.6241522000000002</v>
      </c>
      <c r="CD492">
        <v>3.3144247999999998</v>
      </c>
      <c r="CE492">
        <v>3.3729794000000002</v>
      </c>
      <c r="CF492">
        <v>3.2638695000000002</v>
      </c>
      <c r="CG492">
        <v>3.4211178000000002</v>
      </c>
      <c r="CH492">
        <v>3.0453117000000001</v>
      </c>
      <c r="CI492">
        <v>3.3654058</v>
      </c>
      <c r="CJ492">
        <v>3.5827773000000001</v>
      </c>
      <c r="CK492">
        <v>7.5738130000000004</v>
      </c>
      <c r="CL492">
        <v>5.0632900999999997</v>
      </c>
      <c r="CM492">
        <v>4.2792506000000001</v>
      </c>
      <c r="CN492">
        <v>3.6119883000000002</v>
      </c>
      <c r="CO492">
        <v>5.4459238000000001</v>
      </c>
      <c r="CP492">
        <v>6.9626416999999998</v>
      </c>
      <c r="CQ492">
        <v>4.5202078999999999</v>
      </c>
      <c r="CR492">
        <v>4.7685408999999996</v>
      </c>
      <c r="CS492">
        <v>4.7120395000000004</v>
      </c>
      <c r="CT492">
        <v>3.3427571999999999</v>
      </c>
      <c r="CU492">
        <v>4.2144069999999996</v>
      </c>
      <c r="CV492">
        <v>5.0717192000000004</v>
      </c>
      <c r="CW492">
        <v>3.9711205999999999</v>
      </c>
      <c r="CX492">
        <v>3.4882876999999999</v>
      </c>
      <c r="CY492">
        <v>3.3855042000000002</v>
      </c>
      <c r="CZ492">
        <v>3.1638532000000001</v>
      </c>
      <c r="DA492">
        <v>3.0908476999999999</v>
      </c>
      <c r="DB492">
        <v>3.6893685000000001</v>
      </c>
      <c r="DC492">
        <v>6.5943375</v>
      </c>
      <c r="DD492">
        <v>4.0163840999999998</v>
      </c>
      <c r="DE492">
        <v>3.6148837</v>
      </c>
      <c r="DF492">
        <v>3.8049442999999998</v>
      </c>
      <c r="DG492">
        <v>4.2988739000000002</v>
      </c>
      <c r="DH492">
        <v>3.1567097</v>
      </c>
      <c r="DI492">
        <v>3.7821834000000001</v>
      </c>
      <c r="DJ492">
        <v>3.5607468999999998</v>
      </c>
      <c r="DK492">
        <v>4.1411151999999998</v>
      </c>
      <c r="DL492">
        <v>3.5325376999999998</v>
      </c>
      <c r="DM492">
        <v>2.7705823999999999</v>
      </c>
      <c r="DN492">
        <v>2.1534846000000001</v>
      </c>
      <c r="DO492">
        <v>5.2641182000000004</v>
      </c>
      <c r="DP492">
        <v>6.4721102999999998</v>
      </c>
      <c r="DQ492">
        <v>3.3185140999999998</v>
      </c>
      <c r="DR492">
        <v>2.7340719999999998</v>
      </c>
      <c r="DS492">
        <v>3.1096965999999999</v>
      </c>
      <c r="DT492">
        <v>6.0267419999999996</v>
      </c>
      <c r="DU492">
        <v>3.9586123999999998</v>
      </c>
      <c r="DV492">
        <v>4.5614109000000003</v>
      </c>
      <c r="DW492">
        <v>4.6816287000000001</v>
      </c>
      <c r="DX492">
        <v>3.0534823000000002</v>
      </c>
      <c r="DY492">
        <v>3.3103318000000002</v>
      </c>
      <c r="DZ492">
        <v>3.5527302999999999</v>
      </c>
      <c r="EA492">
        <v>3.2918983000000002</v>
      </c>
      <c r="EB492">
        <v>3.5369174000000001</v>
      </c>
      <c r="EC492">
        <v>3.1629786000000002</v>
      </c>
      <c r="ED492">
        <v>3.9385910000000002</v>
      </c>
      <c r="EE492">
        <v>2.8345063000000001</v>
      </c>
      <c r="EF492">
        <v>3.3416364000000001</v>
      </c>
      <c r="EG492">
        <v>3.3023598000000001</v>
      </c>
      <c r="EH492">
        <v>3.2482753</v>
      </c>
      <c r="EI492">
        <v>11.056861</v>
      </c>
      <c r="EJ492">
        <v>3.8546710000000002</v>
      </c>
      <c r="EK492">
        <v>3.2990143000000001</v>
      </c>
      <c r="EL492">
        <v>3.4154586999999998</v>
      </c>
      <c r="EM492">
        <v>2.9421875000000002</v>
      </c>
      <c r="EN492">
        <v>3.1372646999999998</v>
      </c>
      <c r="EO492">
        <v>3.1591562999999998</v>
      </c>
      <c r="EP492">
        <v>2.4821613</v>
      </c>
      <c r="EQ492">
        <v>5.1959042999999996</v>
      </c>
      <c r="ER492">
        <v>3.1817655999999999</v>
      </c>
      <c r="ES492">
        <v>3.7633456999999999</v>
      </c>
      <c r="ET492">
        <v>3.2880826000000001</v>
      </c>
      <c r="EU492">
        <v>3.4264619000000001</v>
      </c>
      <c r="EV492">
        <v>1</v>
      </c>
      <c r="EW492">
        <f>MATCH(A492,'[1]BASC2_BRIEF_6yr_DEMOS_ScanInfo '!$H$1:$H$585,0)</f>
        <v>249</v>
      </c>
      <c r="EX492">
        <f>INDEX('[1]BASC2_BRIEF_6yr_DEMOS_ScanInfo '!$L$1:$L$585,EW492)</f>
        <v>1</v>
      </c>
      <c r="EY492">
        <v>4</v>
      </c>
      <c r="EZ492">
        <v>1</v>
      </c>
      <c r="FA492">
        <f t="shared" si="115"/>
        <v>2</v>
      </c>
      <c r="FB492">
        <v>2</v>
      </c>
    </row>
    <row r="493" spans="1:158" x14ac:dyDescent="0.35">
      <c r="A493" t="s">
        <v>328</v>
      </c>
      <c r="B493">
        <v>1.8222805</v>
      </c>
      <c r="C493">
        <v>2.6752653</v>
      </c>
      <c r="D493">
        <v>2.7429036999999998</v>
      </c>
      <c r="E493">
        <v>2.5349846</v>
      </c>
      <c r="F493">
        <v>2.0167565000000001</v>
      </c>
      <c r="G493">
        <v>2.4782318999999999</v>
      </c>
      <c r="H493">
        <v>2.4686653999999999</v>
      </c>
      <c r="I493">
        <v>2.6265451999999998</v>
      </c>
      <c r="J493">
        <v>2.7969968000000001</v>
      </c>
      <c r="K493">
        <v>2.2111733</v>
      </c>
      <c r="L493">
        <v>2.4683475000000001</v>
      </c>
      <c r="M493">
        <v>2.7210782</v>
      </c>
      <c r="N493">
        <v>2.2281355999999999</v>
      </c>
      <c r="O493">
        <v>2.3910038</v>
      </c>
      <c r="P493">
        <v>2.6528046000000001</v>
      </c>
      <c r="Q493">
        <v>2.9093072000000002</v>
      </c>
      <c r="R493">
        <v>4.0540919000000004</v>
      </c>
      <c r="S493">
        <v>4.7768601999999998</v>
      </c>
      <c r="T493">
        <v>2.6846991</v>
      </c>
      <c r="U493">
        <v>2.3128194999999998</v>
      </c>
      <c r="V493">
        <v>3.0422449</v>
      </c>
      <c r="W493">
        <v>2.5124452000000002</v>
      </c>
      <c r="X493">
        <v>2.2834281999999999</v>
      </c>
      <c r="Y493">
        <v>2.4478716999999999</v>
      </c>
      <c r="Z493">
        <v>3.0735610000000002</v>
      </c>
      <c r="AA493">
        <v>2.8914919000000001</v>
      </c>
      <c r="AB493">
        <v>2.8044109000000002</v>
      </c>
      <c r="AC493">
        <v>2.1768562999999999</v>
      </c>
      <c r="AD493">
        <v>2.7807616999999998</v>
      </c>
      <c r="AE493">
        <v>2.9728968</v>
      </c>
      <c r="AF493">
        <v>2.4477296000000002</v>
      </c>
      <c r="AG493">
        <v>2.1019559000000001</v>
      </c>
      <c r="AH493">
        <v>2.8438238999999998</v>
      </c>
      <c r="AI493">
        <v>2.8143379999999998</v>
      </c>
      <c r="AJ493">
        <v>2.889446</v>
      </c>
      <c r="AK493">
        <v>2.8118753000000001</v>
      </c>
      <c r="AL493">
        <v>2.9833069000000001</v>
      </c>
      <c r="AM493">
        <v>3.062392</v>
      </c>
      <c r="AN493">
        <v>2.7376062999999999</v>
      </c>
      <c r="AO493">
        <v>2.5981972</v>
      </c>
      <c r="AP493">
        <v>2.3416573999999999</v>
      </c>
      <c r="AQ493">
        <v>1.6927719999999999</v>
      </c>
      <c r="AR493">
        <v>1.8720745000000001</v>
      </c>
      <c r="AS493">
        <v>3.0660156999999999</v>
      </c>
      <c r="AT493">
        <v>2.3488072999999998</v>
      </c>
      <c r="AU493">
        <v>2.0478635000000001</v>
      </c>
      <c r="AV493">
        <v>2.6303798999999999</v>
      </c>
      <c r="AW493">
        <v>3.4342999000000001</v>
      </c>
      <c r="AX493">
        <v>2.9177605999999998</v>
      </c>
      <c r="AY493">
        <v>2.9595821</v>
      </c>
      <c r="AZ493">
        <v>2.5464370000000001</v>
      </c>
      <c r="BA493">
        <v>2.2037651999999999</v>
      </c>
      <c r="BB493">
        <v>2.4829192</v>
      </c>
      <c r="BC493">
        <v>2.4461643999999998</v>
      </c>
      <c r="BD493">
        <v>2.5486835999999999</v>
      </c>
      <c r="BE493">
        <v>3.0360832000000002</v>
      </c>
      <c r="BF493">
        <v>2.5520694000000002</v>
      </c>
      <c r="BG493">
        <v>2.2258787</v>
      </c>
      <c r="BH493">
        <v>2.2207265</v>
      </c>
      <c r="BI493">
        <v>2.5492861000000002</v>
      </c>
      <c r="BJ493">
        <v>2.9745287999999999</v>
      </c>
      <c r="BK493">
        <v>2.4526699000000001</v>
      </c>
      <c r="BL493">
        <v>2.6846676</v>
      </c>
      <c r="BM493">
        <v>2.4070858999999998</v>
      </c>
      <c r="BN493">
        <v>2.3817903999999999</v>
      </c>
      <c r="BO493">
        <v>2.4847233000000002</v>
      </c>
      <c r="BP493">
        <v>1.8002598999999999</v>
      </c>
      <c r="BQ493">
        <v>2.4500875</v>
      </c>
      <c r="BR493">
        <v>2.5297966000000001</v>
      </c>
      <c r="BS493">
        <v>2.3379617000000001</v>
      </c>
      <c r="BT493">
        <v>2.6382474999999999</v>
      </c>
      <c r="BU493">
        <v>2.7600543000000002</v>
      </c>
      <c r="BV493">
        <v>2.5862546000000002</v>
      </c>
      <c r="BW493">
        <v>2.5541756000000002</v>
      </c>
      <c r="BX493">
        <v>2.6944016999999998</v>
      </c>
      <c r="BY493">
        <v>8.6681489999999997</v>
      </c>
      <c r="BZ493">
        <v>6.4460154000000003</v>
      </c>
      <c r="CA493">
        <v>3.0257608999999999</v>
      </c>
      <c r="CB493">
        <v>2.9164406999999999</v>
      </c>
      <c r="CC493">
        <v>7.4650306999999998</v>
      </c>
      <c r="CD493">
        <v>3.1984043</v>
      </c>
      <c r="CE493">
        <v>3.0776615</v>
      </c>
      <c r="CF493">
        <v>3.1650952999999999</v>
      </c>
      <c r="CG493">
        <v>3.4011239999999998</v>
      </c>
      <c r="CH493">
        <v>2.9852292999999999</v>
      </c>
      <c r="CI493">
        <v>3.9793508000000002</v>
      </c>
      <c r="CJ493">
        <v>3.2597170000000002</v>
      </c>
      <c r="CK493">
        <v>8.0452337000000007</v>
      </c>
      <c r="CL493">
        <v>5.3399872999999998</v>
      </c>
      <c r="CM493">
        <v>4.0442809999999998</v>
      </c>
      <c r="CN493">
        <v>4.0227056000000001</v>
      </c>
      <c r="CO493">
        <v>4.8492069000000004</v>
      </c>
      <c r="CP493">
        <v>5.7772969999999999</v>
      </c>
      <c r="CQ493">
        <v>4.0650411000000002</v>
      </c>
      <c r="CR493">
        <v>3.3783889</v>
      </c>
      <c r="CS493">
        <v>3.5468624000000002</v>
      </c>
      <c r="CT493">
        <v>3.2169436999999999</v>
      </c>
      <c r="CU493">
        <v>3.2681195999999999</v>
      </c>
      <c r="CV493">
        <v>5.3317122000000001</v>
      </c>
      <c r="CW493">
        <v>3.5292040999999998</v>
      </c>
      <c r="CX493">
        <v>3.3005523999999999</v>
      </c>
      <c r="CY493">
        <v>3.2855913999999999</v>
      </c>
      <c r="CZ493">
        <v>2.5584435000000001</v>
      </c>
      <c r="DA493">
        <v>3.1284497</v>
      </c>
      <c r="DB493">
        <v>3.7301891</v>
      </c>
      <c r="DC493">
        <v>6.6487578999999997</v>
      </c>
      <c r="DD493">
        <v>5.0407266999999996</v>
      </c>
      <c r="DE493">
        <v>3.2686484</v>
      </c>
      <c r="DF493">
        <v>3.7343223000000001</v>
      </c>
      <c r="DG493">
        <v>4.2867221999999998</v>
      </c>
      <c r="DH493">
        <v>3.2525909</v>
      </c>
      <c r="DI493">
        <v>3.6575099999999998</v>
      </c>
      <c r="DJ493">
        <v>3.6717217</v>
      </c>
      <c r="DK493">
        <v>4.2988305000000002</v>
      </c>
      <c r="DL493">
        <v>3.1823703999999999</v>
      </c>
      <c r="DM493">
        <v>2.8290796</v>
      </c>
      <c r="DN493">
        <v>2.1702001000000002</v>
      </c>
      <c r="DO493">
        <v>5.9460087000000001</v>
      </c>
      <c r="DP493">
        <v>6.0925379</v>
      </c>
      <c r="DQ493">
        <v>3.0240697999999999</v>
      </c>
      <c r="DR493">
        <v>2.3975132000000001</v>
      </c>
      <c r="DS493">
        <v>2.8632507</v>
      </c>
      <c r="DT493">
        <v>5.1743274000000001</v>
      </c>
      <c r="DU493">
        <v>3.6290258999999998</v>
      </c>
      <c r="DV493">
        <v>4.6077738000000004</v>
      </c>
      <c r="DW493">
        <v>3.5951759999999999</v>
      </c>
      <c r="DX493">
        <v>2.4955888000000002</v>
      </c>
      <c r="DY493">
        <v>3.2145841000000002</v>
      </c>
      <c r="DZ493">
        <v>3.0986840999999998</v>
      </c>
      <c r="EA493">
        <v>2.9161193000000001</v>
      </c>
      <c r="EB493">
        <v>2.9617553000000001</v>
      </c>
      <c r="EC493">
        <v>2.8162981999999999</v>
      </c>
      <c r="ED493">
        <v>3.7267635000000001</v>
      </c>
      <c r="EE493">
        <v>2.7796381000000001</v>
      </c>
      <c r="EF493">
        <v>3.3512187</v>
      </c>
      <c r="EG493">
        <v>3.9372107999999999</v>
      </c>
      <c r="EH493">
        <v>2.8566493999999998</v>
      </c>
      <c r="EI493">
        <v>11.423085</v>
      </c>
      <c r="EJ493">
        <v>4.5596985999999999</v>
      </c>
      <c r="EK493">
        <v>3.2288017</v>
      </c>
      <c r="EL493">
        <v>2.9730916000000001</v>
      </c>
      <c r="EM493">
        <v>2.7580488000000001</v>
      </c>
      <c r="EN493">
        <v>2.8092438999999998</v>
      </c>
      <c r="EO493">
        <v>2.8658565999999999</v>
      </c>
      <c r="EP493">
        <v>2.8666334</v>
      </c>
      <c r="EQ493">
        <v>4.7245530999999996</v>
      </c>
      <c r="ER493">
        <v>3.3991088999999999</v>
      </c>
      <c r="ES493">
        <v>3.366282</v>
      </c>
      <c r="ET493">
        <v>3.0645970999999999</v>
      </c>
      <c r="EU493">
        <v>2.8961871000000001</v>
      </c>
      <c r="EV493">
        <v>0</v>
      </c>
      <c r="EW493">
        <f>MATCH(A493,'[1]BASC2_BRIEF_6yr_DEMOS_ScanInfo '!$H$1:$H$585,0)</f>
        <v>253</v>
      </c>
      <c r="EX493">
        <f>INDEX('[1]BASC2_BRIEF_6yr_DEMOS_ScanInfo '!$L$1:$L$585,EW493)</f>
        <v>2</v>
      </c>
      <c r="EY493">
        <v>4</v>
      </c>
      <c r="EZ493">
        <v>2</v>
      </c>
      <c r="FA493">
        <f t="shared" ref="FA493:FB497" si="117">IF(AND(EZ493=2,EV493=0),1)</f>
        <v>1</v>
      </c>
      <c r="FB493">
        <v>1</v>
      </c>
    </row>
    <row r="494" spans="1:158" x14ac:dyDescent="0.35">
      <c r="A494" t="s">
        <v>83</v>
      </c>
      <c r="B494">
        <v>3.3098380999999999</v>
      </c>
      <c r="C494">
        <v>3.0946090000000002</v>
      </c>
      <c r="D494">
        <v>2.9285733999999999</v>
      </c>
      <c r="E494">
        <v>3.2065524999999999</v>
      </c>
      <c r="F494">
        <v>3.5620457999999999</v>
      </c>
      <c r="G494">
        <v>3.6723351000000002</v>
      </c>
      <c r="H494">
        <v>3.563669</v>
      </c>
      <c r="I494">
        <v>3.4070505999999998</v>
      </c>
      <c r="J494">
        <v>3.5982523</v>
      </c>
      <c r="K494">
        <v>3.3322923000000002</v>
      </c>
      <c r="L494">
        <v>3.1455063999999999</v>
      </c>
      <c r="M494">
        <v>3.2297826000000001</v>
      </c>
      <c r="N494">
        <v>3.9482338000000001</v>
      </c>
      <c r="O494">
        <v>3.5287571</v>
      </c>
      <c r="P494">
        <v>3.4857792999999999</v>
      </c>
      <c r="Q494">
        <v>3.6556280000000001</v>
      </c>
      <c r="R494">
        <v>4.9678167999999996</v>
      </c>
      <c r="S494">
        <v>6.3868178999999996</v>
      </c>
      <c r="T494">
        <v>3.3859956000000002</v>
      </c>
      <c r="U494">
        <v>3.011714</v>
      </c>
      <c r="V494">
        <v>3.437551</v>
      </c>
      <c r="W494">
        <v>3.0481858000000002</v>
      </c>
      <c r="X494">
        <v>3.0977705000000002</v>
      </c>
      <c r="Y494">
        <v>4.1013292999999997</v>
      </c>
      <c r="Z494">
        <v>3.6858585000000001</v>
      </c>
      <c r="AA494">
        <v>3.3656486999999999</v>
      </c>
      <c r="AB494">
        <v>3.3132609999999998</v>
      </c>
      <c r="AC494">
        <v>2.7399974</v>
      </c>
      <c r="AD494">
        <v>3.1463945</v>
      </c>
      <c r="AE494">
        <v>3.6087959000000001</v>
      </c>
      <c r="AF494">
        <v>3.8762145000000001</v>
      </c>
      <c r="AG494">
        <v>4.1538301000000004</v>
      </c>
      <c r="AH494">
        <v>3.4464239999999999</v>
      </c>
      <c r="AI494">
        <v>3.7274474999999998</v>
      </c>
      <c r="AJ494">
        <v>4.1616043999999999</v>
      </c>
      <c r="AK494">
        <v>3.3957741000000001</v>
      </c>
      <c r="AL494">
        <v>3.3983325999999998</v>
      </c>
      <c r="AM494">
        <v>3.6828671000000002</v>
      </c>
      <c r="AN494">
        <v>3.6063708999999999</v>
      </c>
      <c r="AO494">
        <v>3.3663753999999999</v>
      </c>
      <c r="AP494">
        <v>3.1108009999999999</v>
      </c>
      <c r="AQ494">
        <v>2.2641212999999998</v>
      </c>
      <c r="AR494">
        <v>3.3432447999999999</v>
      </c>
      <c r="AS494">
        <v>5.0472149999999996</v>
      </c>
      <c r="AT494">
        <v>3.0501689999999999</v>
      </c>
      <c r="AU494">
        <v>2.5025246000000001</v>
      </c>
      <c r="AV494">
        <v>3.1974510999999999</v>
      </c>
      <c r="AW494">
        <v>4.5412536000000001</v>
      </c>
      <c r="AX494">
        <v>3.4692335000000001</v>
      </c>
      <c r="AY494">
        <v>3.7959725999999998</v>
      </c>
      <c r="AZ494">
        <v>3.4580161999999999</v>
      </c>
      <c r="BA494">
        <v>2.8026624</v>
      </c>
      <c r="BB494">
        <v>3.1063168000000001</v>
      </c>
      <c r="BC494">
        <v>3.1433922999999999</v>
      </c>
      <c r="BD494">
        <v>3.2042248</v>
      </c>
      <c r="BE494">
        <v>3.0132208</v>
      </c>
      <c r="BF494">
        <v>2.9676664000000001</v>
      </c>
      <c r="BG494">
        <v>3.0773814000000002</v>
      </c>
      <c r="BH494">
        <v>2.9179458999999999</v>
      </c>
      <c r="BI494">
        <v>3.2119659999999999</v>
      </c>
      <c r="BJ494">
        <v>3.0302533999999999</v>
      </c>
      <c r="BK494">
        <v>3.2703855000000002</v>
      </c>
      <c r="BL494">
        <v>3.440696</v>
      </c>
      <c r="BM494">
        <v>4.0146170000000003</v>
      </c>
      <c r="BN494">
        <v>4.4333676999999998</v>
      </c>
      <c r="BO494">
        <v>3.0243186999999998</v>
      </c>
      <c r="BP494">
        <v>3.0460333999999998</v>
      </c>
      <c r="BQ494">
        <v>2.8500998000000002</v>
      </c>
      <c r="BR494">
        <v>3.0492232000000001</v>
      </c>
      <c r="BS494">
        <v>3.1170163</v>
      </c>
      <c r="BT494">
        <v>3.8024290000000001</v>
      </c>
      <c r="BU494">
        <v>3.3578937</v>
      </c>
      <c r="BV494">
        <v>3.5472131</v>
      </c>
      <c r="BW494">
        <v>3.2441523000000001</v>
      </c>
      <c r="BX494">
        <v>3.2628406999999999</v>
      </c>
      <c r="BY494">
        <v>3.6594679000000001</v>
      </c>
      <c r="BZ494">
        <v>3.2226777000000002</v>
      </c>
      <c r="CA494">
        <v>2.7100977999999998</v>
      </c>
      <c r="CB494">
        <v>3.3478167000000001</v>
      </c>
      <c r="CC494">
        <v>3.8524406</v>
      </c>
      <c r="CD494">
        <v>3.7308862</v>
      </c>
      <c r="CE494">
        <v>3.3635111000000002</v>
      </c>
      <c r="CF494">
        <v>3.5932298</v>
      </c>
      <c r="CG494">
        <v>4.0019226000000003</v>
      </c>
      <c r="CH494">
        <v>3.0504315000000002</v>
      </c>
      <c r="CI494">
        <v>2.9948771000000001</v>
      </c>
      <c r="CJ494">
        <v>3.6806315999999999</v>
      </c>
      <c r="CK494">
        <v>4.0506076999999996</v>
      </c>
      <c r="CL494">
        <v>3.2986197000000002</v>
      </c>
      <c r="CM494">
        <v>3.5158236</v>
      </c>
      <c r="CN494">
        <v>3.7955413</v>
      </c>
      <c r="CO494">
        <v>4.6920194999999998</v>
      </c>
      <c r="CP494">
        <v>5.7829246999999997</v>
      </c>
      <c r="CQ494">
        <v>3.2107866</v>
      </c>
      <c r="CR494">
        <v>3.2917329999999998</v>
      </c>
      <c r="CS494">
        <v>3.9692614000000002</v>
      </c>
      <c r="CT494">
        <v>2.9755630000000002</v>
      </c>
      <c r="CU494">
        <v>3.0766604000000002</v>
      </c>
      <c r="CV494">
        <v>4.0160140999999996</v>
      </c>
      <c r="CW494">
        <v>3.6105776000000001</v>
      </c>
      <c r="CX494">
        <v>3.6476066</v>
      </c>
      <c r="CY494">
        <v>3.3105147000000001</v>
      </c>
      <c r="CZ494">
        <v>2.7173989000000001</v>
      </c>
      <c r="DA494">
        <v>3.2007550999999999</v>
      </c>
      <c r="DB494">
        <v>3.3834491</v>
      </c>
      <c r="DC494">
        <v>3.6247105999999998</v>
      </c>
      <c r="DD494">
        <v>4.3811745999999996</v>
      </c>
      <c r="DE494">
        <v>3.2881488999999999</v>
      </c>
      <c r="DF494">
        <v>3.9176978999999998</v>
      </c>
      <c r="DG494">
        <v>4.3318643999999997</v>
      </c>
      <c r="DH494">
        <v>3.4213993999999999</v>
      </c>
      <c r="DI494">
        <v>3.6411511999999999</v>
      </c>
      <c r="DJ494">
        <v>3.8110746999999998</v>
      </c>
      <c r="DK494">
        <v>3.7032129999999999</v>
      </c>
      <c r="DL494">
        <v>3.1694192999999999</v>
      </c>
      <c r="DM494">
        <v>3.0842177999999998</v>
      </c>
      <c r="DN494">
        <v>2.3023075999999998</v>
      </c>
      <c r="DO494">
        <v>3.6488724000000001</v>
      </c>
      <c r="DP494">
        <v>4.8194184</v>
      </c>
      <c r="DQ494">
        <v>2.8775629999999999</v>
      </c>
      <c r="DR494">
        <v>2.5870308999999998</v>
      </c>
      <c r="DS494">
        <v>3.0326333000000001</v>
      </c>
      <c r="DT494">
        <v>5.1878118999999998</v>
      </c>
      <c r="DU494">
        <v>3.6592688999999998</v>
      </c>
      <c r="DV494">
        <v>3.6553097000000001</v>
      </c>
      <c r="DW494">
        <v>4.2245382999999999</v>
      </c>
      <c r="DX494">
        <v>3.0194117999999999</v>
      </c>
      <c r="DY494">
        <v>3.1953749999999999</v>
      </c>
      <c r="DZ494">
        <v>3.1831138000000001</v>
      </c>
      <c r="EA494">
        <v>3.2478229999999999</v>
      </c>
      <c r="EB494">
        <v>3.4220411999999998</v>
      </c>
      <c r="EC494">
        <v>2.9426323999999999</v>
      </c>
      <c r="ED494">
        <v>3.0936105</v>
      </c>
      <c r="EE494">
        <v>3.0628278</v>
      </c>
      <c r="EF494">
        <v>3.1062281</v>
      </c>
      <c r="EG494">
        <v>3.4264945999999998</v>
      </c>
      <c r="EH494">
        <v>3.1374124999999999</v>
      </c>
      <c r="EI494">
        <v>3.4293665999999998</v>
      </c>
      <c r="EJ494">
        <v>3.3701905999999999</v>
      </c>
      <c r="EK494">
        <v>3.8867137</v>
      </c>
      <c r="EL494">
        <v>3.1168095999999998</v>
      </c>
      <c r="EM494">
        <v>3.7097633000000001</v>
      </c>
      <c r="EN494">
        <v>2.9288311</v>
      </c>
      <c r="EO494">
        <v>3.2196034999999998</v>
      </c>
      <c r="EP494">
        <v>2.9882032999999999</v>
      </c>
      <c r="EQ494">
        <v>3.3758482999999999</v>
      </c>
      <c r="ER494">
        <v>3.2624886000000002</v>
      </c>
      <c r="ES494">
        <v>3.5939448000000001</v>
      </c>
      <c r="ET494">
        <v>3.2963084999999999</v>
      </c>
      <c r="EU494">
        <v>2.9581406000000001</v>
      </c>
      <c r="EV494">
        <v>2</v>
      </c>
      <c r="EW494">
        <f>MATCH(A494,'[1]BASC2_BRIEF_6yr_DEMOS_ScanInfo '!$H$1:$H$585,0)</f>
        <v>256</v>
      </c>
      <c r="EX494">
        <f>INDEX('[1]BASC2_BRIEF_6yr_DEMOS_ScanInfo '!$L$1:$L$585,EW494)</f>
        <v>2</v>
      </c>
      <c r="EY494">
        <v>4</v>
      </c>
      <c r="EZ494">
        <v>2</v>
      </c>
      <c r="FA494">
        <f t="shared" ref="FA494:FB494" si="118">IF(AND(EZ494=2,EV494=2),5)</f>
        <v>5</v>
      </c>
      <c r="FB494">
        <v>5</v>
      </c>
    </row>
    <row r="495" spans="1:158" x14ac:dyDescent="0.35">
      <c r="A495" t="s">
        <v>84</v>
      </c>
      <c r="B495">
        <v>3.2406432999999999</v>
      </c>
      <c r="C495">
        <v>3.1513952999999999</v>
      </c>
      <c r="D495">
        <v>3.0134006000000002</v>
      </c>
      <c r="E495">
        <v>3.1531820000000002</v>
      </c>
      <c r="F495">
        <v>3.5732338000000001</v>
      </c>
      <c r="G495">
        <v>3.3204796000000001</v>
      </c>
      <c r="H495">
        <v>3.0539025999999998</v>
      </c>
      <c r="I495">
        <v>3.131459</v>
      </c>
      <c r="J495">
        <v>3.6410581999999998</v>
      </c>
      <c r="K495">
        <v>2.8636713</v>
      </c>
      <c r="L495">
        <v>2.9303598000000002</v>
      </c>
      <c r="M495">
        <v>3.0145811999999998</v>
      </c>
      <c r="N495">
        <v>3.3943213999999999</v>
      </c>
      <c r="O495">
        <v>3.1353738</v>
      </c>
      <c r="P495">
        <v>3.1671619</v>
      </c>
      <c r="Q495">
        <v>3.4195259</v>
      </c>
      <c r="R495">
        <v>4.2667111999999996</v>
      </c>
      <c r="S495">
        <v>5.152164</v>
      </c>
      <c r="T495">
        <v>3.2344881999999999</v>
      </c>
      <c r="U495">
        <v>2.7591524000000001</v>
      </c>
      <c r="V495">
        <v>3.3124522999999999</v>
      </c>
      <c r="W495">
        <v>3.0307244999999998</v>
      </c>
      <c r="X495">
        <v>3.0636728</v>
      </c>
      <c r="Y495">
        <v>3.5178235</v>
      </c>
      <c r="Z495">
        <v>3.1302514000000001</v>
      </c>
      <c r="AA495">
        <v>3.1781385000000002</v>
      </c>
      <c r="AB495">
        <v>3.0205891</v>
      </c>
      <c r="AC495">
        <v>2.4513216</v>
      </c>
      <c r="AD495">
        <v>2.9514577000000002</v>
      </c>
      <c r="AE495">
        <v>3.3032389000000002</v>
      </c>
      <c r="AF495">
        <v>3.2552146999999998</v>
      </c>
      <c r="AG495">
        <v>3.4865286000000002</v>
      </c>
      <c r="AH495">
        <v>2.9914198000000001</v>
      </c>
      <c r="AI495">
        <v>3.3949262999999998</v>
      </c>
      <c r="AJ495">
        <v>4.1017475000000001</v>
      </c>
      <c r="AK495">
        <v>2.8268827999999999</v>
      </c>
      <c r="AL495">
        <v>3.3605795000000001</v>
      </c>
      <c r="AM495">
        <v>3.5628419</v>
      </c>
      <c r="AN495">
        <v>3.0967872000000001</v>
      </c>
      <c r="AO495">
        <v>2.8367431000000001</v>
      </c>
      <c r="AP495">
        <v>2.8690405000000001</v>
      </c>
      <c r="AQ495">
        <v>2.2223923000000001</v>
      </c>
      <c r="AR495">
        <v>2.9749078999999998</v>
      </c>
      <c r="AS495">
        <v>3.8002079000000002</v>
      </c>
      <c r="AT495">
        <v>2.8958010999999999</v>
      </c>
      <c r="AU495">
        <v>2.4785618999999999</v>
      </c>
      <c r="AV495">
        <v>3.045166</v>
      </c>
      <c r="AW495">
        <v>4.4948964</v>
      </c>
      <c r="AX495">
        <v>3.4209687999999998</v>
      </c>
      <c r="AY495">
        <v>3.1540406000000001</v>
      </c>
      <c r="AZ495">
        <v>3.3045385</v>
      </c>
      <c r="BA495">
        <v>2.8148309999999999</v>
      </c>
      <c r="BB495">
        <v>2.8384233000000001</v>
      </c>
      <c r="BC495">
        <v>2.9595194</v>
      </c>
      <c r="BD495">
        <v>2.9544182000000001</v>
      </c>
      <c r="BE495">
        <v>2.8506185999999998</v>
      </c>
      <c r="BF495">
        <v>2.8157697000000002</v>
      </c>
      <c r="BG495">
        <v>3.2514052000000002</v>
      </c>
      <c r="BH495">
        <v>2.6044018000000002</v>
      </c>
      <c r="BI495">
        <v>2.9458069999999998</v>
      </c>
      <c r="BJ495">
        <v>3.0019127999999999</v>
      </c>
      <c r="BK495">
        <v>3.1101994999999998</v>
      </c>
      <c r="BL495">
        <v>3.1661161999999998</v>
      </c>
      <c r="BM495">
        <v>3.1243048</v>
      </c>
      <c r="BN495">
        <v>3.7907736000000001</v>
      </c>
      <c r="BO495">
        <v>2.9138486000000001</v>
      </c>
      <c r="BP495">
        <v>2.8770595000000001</v>
      </c>
      <c r="BQ495">
        <v>2.6820211</v>
      </c>
      <c r="BR495">
        <v>2.7746173999999999</v>
      </c>
      <c r="BS495">
        <v>2.8941838999999998</v>
      </c>
      <c r="BT495">
        <v>3.3345261000000002</v>
      </c>
      <c r="BU495">
        <v>3.3335588</v>
      </c>
      <c r="BV495">
        <v>3.2645179999999998</v>
      </c>
      <c r="BW495">
        <v>2.8331175000000002</v>
      </c>
      <c r="BX495">
        <v>2.7904817999999998</v>
      </c>
      <c r="BY495">
        <v>3.3241835000000002</v>
      </c>
      <c r="BZ495">
        <v>3.1981902</v>
      </c>
      <c r="CA495">
        <v>2.9706974000000002</v>
      </c>
      <c r="CB495">
        <v>3.189651</v>
      </c>
      <c r="CC495">
        <v>3.3026228</v>
      </c>
      <c r="CD495">
        <v>3.2684307000000001</v>
      </c>
      <c r="CE495">
        <v>3.2465839000000001</v>
      </c>
      <c r="CF495">
        <v>3.1196237</v>
      </c>
      <c r="CG495">
        <v>3.553509</v>
      </c>
      <c r="CH495">
        <v>3.1062286000000001</v>
      </c>
      <c r="CI495">
        <v>3.0375926</v>
      </c>
      <c r="CJ495">
        <v>3.1196560999999998</v>
      </c>
      <c r="CK495">
        <v>3.5378351000000001</v>
      </c>
      <c r="CL495">
        <v>3.0002958999999998</v>
      </c>
      <c r="CM495">
        <v>3.2153573</v>
      </c>
      <c r="CN495">
        <v>3.5467069000000002</v>
      </c>
      <c r="CO495">
        <v>4.6403226999999996</v>
      </c>
      <c r="CP495">
        <v>5.2154784000000003</v>
      </c>
      <c r="CQ495">
        <v>3.1372187</v>
      </c>
      <c r="CR495">
        <v>3.1516696999999998</v>
      </c>
      <c r="CS495">
        <v>3.4500761</v>
      </c>
      <c r="CT495">
        <v>3.2023820999999999</v>
      </c>
      <c r="CU495">
        <v>3.0457296</v>
      </c>
      <c r="CV495">
        <v>3.5560063999999998</v>
      </c>
      <c r="CW495">
        <v>3.3934283000000001</v>
      </c>
      <c r="CX495">
        <v>3.1723094000000001</v>
      </c>
      <c r="CY495">
        <v>3.1805511000000002</v>
      </c>
      <c r="CZ495">
        <v>2.6117954000000001</v>
      </c>
      <c r="DA495">
        <v>2.8665690000000001</v>
      </c>
      <c r="DB495">
        <v>3.1780295000000001</v>
      </c>
      <c r="DC495">
        <v>3.2681323999999998</v>
      </c>
      <c r="DD495">
        <v>3.5458094999999998</v>
      </c>
      <c r="DE495">
        <v>2.8738725000000001</v>
      </c>
      <c r="DF495">
        <v>3.5099822999999999</v>
      </c>
      <c r="DG495">
        <v>3.8864190999999999</v>
      </c>
      <c r="DH495">
        <v>3.0368803</v>
      </c>
      <c r="DI495">
        <v>3.5604925000000001</v>
      </c>
      <c r="DJ495">
        <v>3.566144</v>
      </c>
      <c r="DK495">
        <v>3.0771641999999999</v>
      </c>
      <c r="DL495">
        <v>2.9020507000000002</v>
      </c>
      <c r="DM495">
        <v>2.8440821000000001</v>
      </c>
      <c r="DN495">
        <v>2.2834268</v>
      </c>
      <c r="DO495">
        <v>3.1315217</v>
      </c>
      <c r="DP495">
        <v>3.5957150000000002</v>
      </c>
      <c r="DQ495">
        <v>2.9401381</v>
      </c>
      <c r="DR495">
        <v>2.3695694999999999</v>
      </c>
      <c r="DS495">
        <v>2.8924115000000001</v>
      </c>
      <c r="DT495">
        <v>4.4068946999999996</v>
      </c>
      <c r="DU495">
        <v>3.4849212000000001</v>
      </c>
      <c r="DV495">
        <v>3.3381476000000001</v>
      </c>
      <c r="DW495">
        <v>3.0153818000000001</v>
      </c>
      <c r="DX495">
        <v>3.1388893000000002</v>
      </c>
      <c r="DY495">
        <v>2.8112992999999999</v>
      </c>
      <c r="DZ495">
        <v>3.0139193999999998</v>
      </c>
      <c r="EA495">
        <v>2.9690517999999999</v>
      </c>
      <c r="EB495">
        <v>3.1118418999999999</v>
      </c>
      <c r="EC495">
        <v>2.7765819999999999</v>
      </c>
      <c r="ED495">
        <v>2.6740170000000001</v>
      </c>
      <c r="EE495">
        <v>2.8908326999999998</v>
      </c>
      <c r="EF495">
        <v>2.9780166000000001</v>
      </c>
      <c r="EG495">
        <v>3.3463856999999999</v>
      </c>
      <c r="EH495">
        <v>3.0562686999999999</v>
      </c>
      <c r="EI495">
        <v>3.1657392999999998</v>
      </c>
      <c r="EJ495">
        <v>3.1655605000000002</v>
      </c>
      <c r="EK495">
        <v>3.0958097000000002</v>
      </c>
      <c r="EL495">
        <v>2.9583219999999999</v>
      </c>
      <c r="EM495">
        <v>3.3149289999999998</v>
      </c>
      <c r="EN495">
        <v>2.7799127000000001</v>
      </c>
      <c r="EO495">
        <v>2.7525808999999999</v>
      </c>
      <c r="EP495">
        <v>2.8040756999999998</v>
      </c>
      <c r="EQ495">
        <v>3.231395</v>
      </c>
      <c r="ER495">
        <v>2.9543404999999998</v>
      </c>
      <c r="ES495">
        <v>3.4483766999999999</v>
      </c>
      <c r="ET495">
        <v>3.1053131</v>
      </c>
      <c r="EU495">
        <v>2.8806929999999999</v>
      </c>
      <c r="EV495">
        <v>3</v>
      </c>
      <c r="EW495">
        <f>MATCH(A495,'[1]BASC2_BRIEF_6yr_DEMOS_ScanInfo '!$H$1:$H$585,0)</f>
        <v>257</v>
      </c>
      <c r="EX495">
        <f>INDEX('[1]BASC2_BRIEF_6yr_DEMOS_ScanInfo '!$L$1:$L$585,EW495)</f>
        <v>1</v>
      </c>
      <c r="EY495">
        <v>4</v>
      </c>
      <c r="EZ495">
        <v>1</v>
      </c>
      <c r="FA495">
        <f>IF(AND(EZ495=1,EV495=3),6)</f>
        <v>6</v>
      </c>
      <c r="FB495">
        <v>6</v>
      </c>
    </row>
    <row r="496" spans="1:158" x14ac:dyDescent="0.35">
      <c r="A496" t="s">
        <v>85</v>
      </c>
      <c r="B496">
        <v>3.5958733999999999</v>
      </c>
      <c r="C496">
        <v>3.2628145000000002</v>
      </c>
      <c r="D496">
        <v>3.2430525000000001</v>
      </c>
      <c r="E496">
        <v>3.1974160999999999</v>
      </c>
      <c r="F496">
        <v>3.7416244000000001</v>
      </c>
      <c r="G496">
        <v>3.6351686000000001</v>
      </c>
      <c r="H496">
        <v>3.2844658</v>
      </c>
      <c r="I496">
        <v>3.2840126000000001</v>
      </c>
      <c r="J496">
        <v>4.3722548000000003</v>
      </c>
      <c r="K496">
        <v>3.3183951</v>
      </c>
      <c r="L496">
        <v>3.2428311999999999</v>
      </c>
      <c r="M496">
        <v>3.1413825000000002</v>
      </c>
      <c r="N496">
        <v>3.9716855999999998</v>
      </c>
      <c r="O496">
        <v>3.5284133</v>
      </c>
      <c r="P496">
        <v>3.6477742000000002</v>
      </c>
      <c r="Q496">
        <v>4.0882338999999996</v>
      </c>
      <c r="R496">
        <v>5.1013545999999996</v>
      </c>
      <c r="S496">
        <v>6.2837319000000003</v>
      </c>
      <c r="T496">
        <v>3.4042161000000002</v>
      </c>
      <c r="U496">
        <v>3.2532499000000001</v>
      </c>
      <c r="V496">
        <v>3.6503608000000001</v>
      </c>
      <c r="W496">
        <v>3.3194895</v>
      </c>
      <c r="X496">
        <v>3.4015919999999999</v>
      </c>
      <c r="Y496">
        <v>3.9754695999999998</v>
      </c>
      <c r="Z496">
        <v>3.6561284000000001</v>
      </c>
      <c r="AA496">
        <v>3.6472804999999999</v>
      </c>
      <c r="AB496">
        <v>3.4927679999999999</v>
      </c>
      <c r="AC496">
        <v>2.8882129000000001</v>
      </c>
      <c r="AD496">
        <v>3.0828101999999999</v>
      </c>
      <c r="AE496">
        <v>3.8061535000000002</v>
      </c>
      <c r="AF496">
        <v>3.6718677999999998</v>
      </c>
      <c r="AG496">
        <v>4.2081108</v>
      </c>
      <c r="AH496">
        <v>3.1741725999999999</v>
      </c>
      <c r="AI496">
        <v>3.7595651000000001</v>
      </c>
      <c r="AJ496">
        <v>3.8610530000000001</v>
      </c>
      <c r="AK496">
        <v>3.4892013</v>
      </c>
      <c r="AL496">
        <v>3.7084136000000001</v>
      </c>
      <c r="AM496">
        <v>3.7666046999999998</v>
      </c>
      <c r="AN496">
        <v>3.4245169</v>
      </c>
      <c r="AO496">
        <v>3.3130242999999999</v>
      </c>
      <c r="AP496">
        <v>3.0689565999999999</v>
      </c>
      <c r="AQ496">
        <v>2.2697797</v>
      </c>
      <c r="AR496">
        <v>3.5540690000000001</v>
      </c>
      <c r="AS496">
        <v>4.0238389999999997</v>
      </c>
      <c r="AT496">
        <v>3.1024904000000002</v>
      </c>
      <c r="AU496">
        <v>2.5343996999999998</v>
      </c>
      <c r="AV496">
        <v>3.0761436999999998</v>
      </c>
      <c r="AW496">
        <v>4.3590698000000003</v>
      </c>
      <c r="AX496">
        <v>3.5233387999999999</v>
      </c>
      <c r="AY496">
        <v>3.7498729000000002</v>
      </c>
      <c r="AZ496">
        <v>3.4112103</v>
      </c>
      <c r="BA496">
        <v>2.9638133</v>
      </c>
      <c r="BB496">
        <v>3.0671594</v>
      </c>
      <c r="BC496">
        <v>3.2557974000000001</v>
      </c>
      <c r="BD496">
        <v>3.2825978</v>
      </c>
      <c r="BE496">
        <v>3.4901564</v>
      </c>
      <c r="BF496">
        <v>3.0751103999999998</v>
      </c>
      <c r="BG496">
        <v>3.0340004</v>
      </c>
      <c r="BH496">
        <v>2.8044083</v>
      </c>
      <c r="BI496">
        <v>3.0913328999999998</v>
      </c>
      <c r="BJ496">
        <v>3.3294603999999999</v>
      </c>
      <c r="BK496">
        <v>3.0531188999999999</v>
      </c>
      <c r="BL496">
        <v>3.3375659</v>
      </c>
      <c r="BM496">
        <v>3.4637870999999998</v>
      </c>
      <c r="BN496">
        <v>3.4533589</v>
      </c>
      <c r="BO496">
        <v>3.3183372000000002</v>
      </c>
      <c r="BP496">
        <v>2.8854198000000002</v>
      </c>
      <c r="BQ496">
        <v>3.1537310999999999</v>
      </c>
      <c r="BR496">
        <v>3.0457146000000002</v>
      </c>
      <c r="BS496">
        <v>3.0945022</v>
      </c>
      <c r="BT496">
        <v>3.4936547</v>
      </c>
      <c r="BU496">
        <v>3.7545606999999999</v>
      </c>
      <c r="BV496">
        <v>3.9060701999999998</v>
      </c>
      <c r="BW496">
        <v>3.2357301999999999</v>
      </c>
      <c r="BX496">
        <v>2.9094505000000002</v>
      </c>
      <c r="BY496">
        <v>3.6189125</v>
      </c>
      <c r="BZ496">
        <v>3.5790807999999998</v>
      </c>
      <c r="CA496">
        <v>3.1013318999999999</v>
      </c>
      <c r="CB496">
        <v>3.1495327999999998</v>
      </c>
      <c r="CC496">
        <v>3.7333335999999999</v>
      </c>
      <c r="CD496">
        <v>3.6455085</v>
      </c>
      <c r="CE496">
        <v>3.4427352</v>
      </c>
      <c r="CF496">
        <v>3.3397635999999999</v>
      </c>
      <c r="CG496">
        <v>3.5761414</v>
      </c>
      <c r="CH496">
        <v>3.5310942999999999</v>
      </c>
      <c r="CI496">
        <v>3.0480057999999999</v>
      </c>
      <c r="CJ496">
        <v>3.3087841999999998</v>
      </c>
      <c r="CK496">
        <v>3.6580955999999998</v>
      </c>
      <c r="CL496">
        <v>3.4988315000000001</v>
      </c>
      <c r="CM496">
        <v>3.4730451000000002</v>
      </c>
      <c r="CN496">
        <v>3.809129</v>
      </c>
      <c r="CO496">
        <v>4.6380138000000004</v>
      </c>
      <c r="CP496">
        <v>5.6771088000000001</v>
      </c>
      <c r="CQ496">
        <v>3.5848665</v>
      </c>
      <c r="CR496">
        <v>3.3768484999999999</v>
      </c>
      <c r="CS496">
        <v>3.8096154000000002</v>
      </c>
      <c r="CT496">
        <v>3.3437779000000001</v>
      </c>
      <c r="CU496">
        <v>3.1108140999999998</v>
      </c>
      <c r="CV496">
        <v>3.8398371</v>
      </c>
      <c r="CW496">
        <v>3.8320742000000001</v>
      </c>
      <c r="CX496">
        <v>3.3061959999999999</v>
      </c>
      <c r="CY496">
        <v>3.4521462999999999</v>
      </c>
      <c r="CZ496">
        <v>2.7511866</v>
      </c>
      <c r="DA496">
        <v>3.0925207000000001</v>
      </c>
      <c r="DB496">
        <v>3.8339226000000002</v>
      </c>
      <c r="DC496">
        <v>3.7942635999999998</v>
      </c>
      <c r="DD496">
        <v>4.1570400999999997</v>
      </c>
      <c r="DE496">
        <v>2.9151926000000001</v>
      </c>
      <c r="DF496">
        <v>3.6010122</v>
      </c>
      <c r="DG496">
        <v>4.2878036000000002</v>
      </c>
      <c r="DH496">
        <v>3.1052208000000001</v>
      </c>
      <c r="DI496">
        <v>3.4498376999999998</v>
      </c>
      <c r="DJ496">
        <v>3.6768149999999999</v>
      </c>
      <c r="DK496">
        <v>3.0609057000000002</v>
      </c>
      <c r="DL496">
        <v>3.0531671</v>
      </c>
      <c r="DM496">
        <v>2.9187512</v>
      </c>
      <c r="DN496">
        <v>2.3147871000000002</v>
      </c>
      <c r="DO496">
        <v>3.4930148000000001</v>
      </c>
      <c r="DP496">
        <v>4.1836624000000002</v>
      </c>
      <c r="DQ496">
        <v>3.2035661000000002</v>
      </c>
      <c r="DR496">
        <v>2.5415771</v>
      </c>
      <c r="DS496">
        <v>2.9522556999999998</v>
      </c>
      <c r="DT496">
        <v>4.5539689000000001</v>
      </c>
      <c r="DU496">
        <v>3.3032794000000001</v>
      </c>
      <c r="DV496">
        <v>3.7164152000000001</v>
      </c>
      <c r="DW496">
        <v>3.5178069999999999</v>
      </c>
      <c r="DX496">
        <v>3.6205237000000001</v>
      </c>
      <c r="DY496">
        <v>3.2587001</v>
      </c>
      <c r="DZ496">
        <v>3.0476562999999999</v>
      </c>
      <c r="EA496">
        <v>3.3277313999999998</v>
      </c>
      <c r="EB496">
        <v>3.1376026000000001</v>
      </c>
      <c r="EC496">
        <v>3.0949334999999998</v>
      </c>
      <c r="ED496">
        <v>3.3338052999999999</v>
      </c>
      <c r="EE496">
        <v>2.8961141000000001</v>
      </c>
      <c r="EF496">
        <v>3.1625695</v>
      </c>
      <c r="EG496">
        <v>3.2131392999999999</v>
      </c>
      <c r="EH496">
        <v>3.1468612999999999</v>
      </c>
      <c r="EI496">
        <v>3.2756840999999999</v>
      </c>
      <c r="EJ496">
        <v>3.3827373999999999</v>
      </c>
      <c r="EK496">
        <v>3.2761216000000002</v>
      </c>
      <c r="EL496">
        <v>3.3412014999999999</v>
      </c>
      <c r="EM496">
        <v>3.1691693999999999</v>
      </c>
      <c r="EN496">
        <v>2.9611733</v>
      </c>
      <c r="EO496">
        <v>3.031148</v>
      </c>
      <c r="EP496">
        <v>2.9986869999999999</v>
      </c>
      <c r="EQ496">
        <v>3.8295743</v>
      </c>
      <c r="ER496">
        <v>3.5154027999999999</v>
      </c>
      <c r="ES496">
        <v>3.3597421999999999</v>
      </c>
      <c r="ET496">
        <v>3.1921716</v>
      </c>
      <c r="EU496">
        <v>2.5426600000000001</v>
      </c>
      <c r="EV496">
        <v>2</v>
      </c>
      <c r="EW496">
        <f>MATCH(A496,'[1]BASC2_BRIEF_6yr_DEMOS_ScanInfo '!$H$1:$H$585,0)</f>
        <v>258</v>
      </c>
      <c r="EX496">
        <f>INDEX('[1]BASC2_BRIEF_6yr_DEMOS_ScanInfo '!$L$1:$L$585,EW496)</f>
        <v>1</v>
      </c>
      <c r="EY496">
        <v>4</v>
      </c>
      <c r="EZ496">
        <v>1</v>
      </c>
      <c r="FA496">
        <f>IF(AND(EZ496=1,EV496=2),4)</f>
        <v>4</v>
      </c>
      <c r="FB496">
        <v>4</v>
      </c>
    </row>
    <row r="497" spans="1:158" x14ac:dyDescent="0.35">
      <c r="A497" t="s">
        <v>88</v>
      </c>
      <c r="B497">
        <v>3.7031174</v>
      </c>
      <c r="C497">
        <v>3.3439155</v>
      </c>
      <c r="D497">
        <v>2.8245749</v>
      </c>
      <c r="E497">
        <v>3.1282296000000001</v>
      </c>
      <c r="F497">
        <v>4.2983507999999997</v>
      </c>
      <c r="G497">
        <v>3.3511943999999998</v>
      </c>
      <c r="H497">
        <v>3.069226</v>
      </c>
      <c r="I497">
        <v>3.0276415000000001</v>
      </c>
      <c r="J497">
        <v>3.5756941000000002</v>
      </c>
      <c r="K497">
        <v>2.5821078000000002</v>
      </c>
      <c r="L497">
        <v>3.0305572000000001</v>
      </c>
      <c r="M497">
        <v>3.3285315</v>
      </c>
      <c r="N497">
        <v>3.8041048000000002</v>
      </c>
      <c r="O497">
        <v>3.4560561000000001</v>
      </c>
      <c r="P497">
        <v>3.7487623999999999</v>
      </c>
      <c r="Q497">
        <v>4.0108476</v>
      </c>
      <c r="R497">
        <v>4.4133915999999997</v>
      </c>
      <c r="S497">
        <v>5.9098329999999999</v>
      </c>
      <c r="T497">
        <v>3.7444419999999998</v>
      </c>
      <c r="U497">
        <v>3.2977325999999998</v>
      </c>
      <c r="V497">
        <v>3.6490282999999999</v>
      </c>
      <c r="W497">
        <v>3.4570704000000001</v>
      </c>
      <c r="X497">
        <v>3.3378735000000002</v>
      </c>
      <c r="Y497">
        <v>3.3985273999999999</v>
      </c>
      <c r="Z497">
        <v>3.7239399</v>
      </c>
      <c r="AA497">
        <v>3.2586458</v>
      </c>
      <c r="AB497">
        <v>3.0967479</v>
      </c>
      <c r="AC497">
        <v>2.8659140999999999</v>
      </c>
      <c r="AD497">
        <v>2.8588319000000002</v>
      </c>
      <c r="AE497">
        <v>3.3207347</v>
      </c>
      <c r="AF497">
        <v>3.5535147</v>
      </c>
      <c r="AG497">
        <v>3.4035826</v>
      </c>
      <c r="AH497">
        <v>3.0544666999999999</v>
      </c>
      <c r="AI497">
        <v>3.4382057000000001</v>
      </c>
      <c r="AJ497">
        <v>3.5509186000000001</v>
      </c>
      <c r="AK497">
        <v>2.9017526999999999</v>
      </c>
      <c r="AL497">
        <v>3.6682229</v>
      </c>
      <c r="AM497">
        <v>3.6241021</v>
      </c>
      <c r="AN497">
        <v>3.3534112</v>
      </c>
      <c r="AO497">
        <v>3.3210890000000002</v>
      </c>
      <c r="AP497">
        <v>2.7636447</v>
      </c>
      <c r="AQ497">
        <v>1.8967202000000001</v>
      </c>
      <c r="AR497">
        <v>3.3650137999999998</v>
      </c>
      <c r="AS497">
        <v>4.0588403</v>
      </c>
      <c r="AT497">
        <v>2.9978167999999998</v>
      </c>
      <c r="AU497">
        <v>2.5341320000000001</v>
      </c>
      <c r="AV497">
        <v>2.8224969</v>
      </c>
      <c r="AW497">
        <v>5.3438568000000002</v>
      </c>
      <c r="AX497">
        <v>3.1219668</v>
      </c>
      <c r="AY497">
        <v>4.2228947000000003</v>
      </c>
      <c r="AZ497">
        <v>3.5968311000000002</v>
      </c>
      <c r="BA497">
        <v>3.0271721</v>
      </c>
      <c r="BB497">
        <v>3.2383565999999999</v>
      </c>
      <c r="BC497">
        <v>3.9877566999999998</v>
      </c>
      <c r="BD497">
        <v>3.3046381</v>
      </c>
      <c r="BE497">
        <v>2.8347597000000002</v>
      </c>
      <c r="BF497">
        <v>2.8625721999999998</v>
      </c>
      <c r="BG497">
        <v>3.3914487000000002</v>
      </c>
      <c r="BH497">
        <v>2.9740180999999999</v>
      </c>
      <c r="BI497">
        <v>4.2619404999999997</v>
      </c>
      <c r="BJ497">
        <v>3.1266875000000001</v>
      </c>
      <c r="BK497">
        <v>3.3528115999999999</v>
      </c>
      <c r="BL497">
        <v>4.9992456000000001</v>
      </c>
      <c r="BM497">
        <v>3.1086588000000002</v>
      </c>
      <c r="BN497">
        <v>3.6945996000000001</v>
      </c>
      <c r="BO497">
        <v>3.1011891</v>
      </c>
      <c r="BP497">
        <v>2.6890147</v>
      </c>
      <c r="BQ497">
        <v>2.9617344999999999</v>
      </c>
      <c r="BR497">
        <v>2.9898009000000001</v>
      </c>
      <c r="BS497">
        <v>2.7075186000000002</v>
      </c>
      <c r="BT497">
        <v>3.2155917000000001</v>
      </c>
      <c r="BU497">
        <v>3.0926349000000002</v>
      </c>
      <c r="BV497">
        <v>3.5827219000000001</v>
      </c>
      <c r="BW497">
        <v>2.9898169000000001</v>
      </c>
      <c r="BX497">
        <v>2.9765806000000001</v>
      </c>
      <c r="BY497">
        <v>3.4254749000000002</v>
      </c>
      <c r="BZ497">
        <v>3.3072593000000001</v>
      </c>
      <c r="CA497">
        <v>2.8055040999999998</v>
      </c>
      <c r="CB497">
        <v>3.4092031</v>
      </c>
      <c r="CC497">
        <v>4.0130075999999999</v>
      </c>
      <c r="CD497">
        <v>3.4380430999999998</v>
      </c>
      <c r="CE497">
        <v>3.2411382</v>
      </c>
      <c r="CF497">
        <v>3.3842368</v>
      </c>
      <c r="CG497">
        <v>3.5467594</v>
      </c>
      <c r="CH497">
        <v>2.6617804</v>
      </c>
      <c r="CI497">
        <v>3.1375625</v>
      </c>
      <c r="CJ497">
        <v>3.3741777000000002</v>
      </c>
      <c r="CK497">
        <v>3.3692009000000001</v>
      </c>
      <c r="CL497">
        <v>3.4146369000000001</v>
      </c>
      <c r="CM497">
        <v>3.7154924999999999</v>
      </c>
      <c r="CN497">
        <v>4.1330543000000004</v>
      </c>
      <c r="CO497">
        <v>6.4168544000000001</v>
      </c>
      <c r="CP497">
        <v>6.6946510999999997</v>
      </c>
      <c r="CQ497">
        <v>3.4207914000000001</v>
      </c>
      <c r="CR497">
        <v>2.7006608999999999</v>
      </c>
      <c r="CS497">
        <v>3.4823849</v>
      </c>
      <c r="CT497">
        <v>3.4561076000000002</v>
      </c>
      <c r="CU497">
        <v>3.6605243999999999</v>
      </c>
      <c r="CV497">
        <v>3.8827058999999999</v>
      </c>
      <c r="CW497">
        <v>3.4648154</v>
      </c>
      <c r="CX497">
        <v>3.32708</v>
      </c>
      <c r="CY497">
        <v>3.0783284000000002</v>
      </c>
      <c r="CZ497">
        <v>2.9010615</v>
      </c>
      <c r="DA497">
        <v>3.2367002999999999</v>
      </c>
      <c r="DB497">
        <v>3.1557151999999999</v>
      </c>
      <c r="DC497">
        <v>3.3577015000000001</v>
      </c>
      <c r="DD497">
        <v>3.4391221999999999</v>
      </c>
      <c r="DE497">
        <v>3.3103981</v>
      </c>
      <c r="DF497">
        <v>3.5547757</v>
      </c>
      <c r="DG497">
        <v>3.7050320999999999</v>
      </c>
      <c r="DH497">
        <v>3.1100984</v>
      </c>
      <c r="DI497">
        <v>3.5836709</v>
      </c>
      <c r="DJ497">
        <v>3.5420468000000001</v>
      </c>
      <c r="DK497">
        <v>3.2913820999999999</v>
      </c>
      <c r="DL497">
        <v>3.3763728</v>
      </c>
      <c r="DM497">
        <v>2.9142408</v>
      </c>
      <c r="DN497">
        <v>2.0496755000000002</v>
      </c>
      <c r="DO497">
        <v>3.2741672999999998</v>
      </c>
      <c r="DP497">
        <v>4.2549023999999998</v>
      </c>
      <c r="DQ497">
        <v>3.0341132000000002</v>
      </c>
      <c r="DR497">
        <v>2.4707530000000002</v>
      </c>
      <c r="DS497">
        <v>3.0773267999999998</v>
      </c>
      <c r="DT497">
        <v>4.9181476000000002</v>
      </c>
      <c r="DU497">
        <v>4.5912194</v>
      </c>
      <c r="DV497">
        <v>5.3817668000000003</v>
      </c>
      <c r="DW497">
        <v>3.9036710000000001</v>
      </c>
      <c r="DX497">
        <v>3.3412464000000002</v>
      </c>
      <c r="DY497">
        <v>3.1973094999999998</v>
      </c>
      <c r="DZ497">
        <v>3.4796662</v>
      </c>
      <c r="EA497">
        <v>3.3735254000000001</v>
      </c>
      <c r="EB497">
        <v>2.9866092000000002</v>
      </c>
      <c r="EC497">
        <v>2.8515475000000001</v>
      </c>
      <c r="ED497">
        <v>3.0825961</v>
      </c>
      <c r="EE497">
        <v>2.7394859999999999</v>
      </c>
      <c r="EF497">
        <v>3.6272616000000002</v>
      </c>
      <c r="EG497">
        <v>3.5022606999999999</v>
      </c>
      <c r="EH497">
        <v>3.2054241000000001</v>
      </c>
      <c r="EI497">
        <v>3.6593900000000001</v>
      </c>
      <c r="EJ497">
        <v>2.6539940999999998</v>
      </c>
      <c r="EK497">
        <v>3.3532834</v>
      </c>
      <c r="EL497">
        <v>2.9339170000000001</v>
      </c>
      <c r="EM497">
        <v>3.0553347999999998</v>
      </c>
      <c r="EN497">
        <v>2.8445374999999999</v>
      </c>
      <c r="EO497">
        <v>3.0606833</v>
      </c>
      <c r="EP497">
        <v>3.1046890999999999</v>
      </c>
      <c r="EQ497">
        <v>3.6902978000000002</v>
      </c>
      <c r="ER497">
        <v>3.1513049999999998</v>
      </c>
      <c r="ES497">
        <v>3.1457695999999999</v>
      </c>
      <c r="ET497">
        <v>3.1676606999999999</v>
      </c>
      <c r="EU497">
        <v>3.0717596999999999</v>
      </c>
      <c r="EV497">
        <v>3</v>
      </c>
      <c r="EW497">
        <f>MATCH(A497,'[1]BASC2_BRIEF_6yr_DEMOS_ScanInfo '!$H$1:$H$585,0)</f>
        <v>261</v>
      </c>
      <c r="EX497">
        <f>INDEX('[1]BASC2_BRIEF_6yr_DEMOS_ScanInfo '!$L$1:$L$585,EW497)</f>
        <v>2</v>
      </c>
      <c r="EY497">
        <v>4</v>
      </c>
      <c r="EZ497">
        <v>2</v>
      </c>
      <c r="FA497">
        <f>IF(AND(EZ497=2,EV497=3),7)</f>
        <v>7</v>
      </c>
      <c r="FB497">
        <v>7</v>
      </c>
    </row>
    <row r="498" spans="1:158" x14ac:dyDescent="0.35">
      <c r="A498" t="s">
        <v>89</v>
      </c>
      <c r="B498">
        <v>3.7777042000000001</v>
      </c>
      <c r="C498">
        <v>3.6692982000000001</v>
      </c>
      <c r="D498">
        <v>3.2577775</v>
      </c>
      <c r="E498">
        <v>3.2990960999999999</v>
      </c>
      <c r="F498">
        <v>3.9838369</v>
      </c>
      <c r="G498">
        <v>3.6230058999999999</v>
      </c>
      <c r="H498">
        <v>3.7457134999999999</v>
      </c>
      <c r="I498">
        <v>3.4547832000000001</v>
      </c>
      <c r="J498">
        <v>4.2086654000000001</v>
      </c>
      <c r="K498">
        <v>2.8227674999999999</v>
      </c>
      <c r="L498">
        <v>2.9184177</v>
      </c>
      <c r="M498">
        <v>3.5679873999999998</v>
      </c>
      <c r="N498">
        <v>3.8636067000000001</v>
      </c>
      <c r="O498">
        <v>3.6867771</v>
      </c>
      <c r="P498">
        <v>3.4786011999999999</v>
      </c>
      <c r="Q498">
        <v>3.7638194999999999</v>
      </c>
      <c r="R498">
        <v>5.1667328000000001</v>
      </c>
      <c r="S498">
        <v>5.8529305000000003</v>
      </c>
      <c r="T498">
        <v>3.2356074000000001</v>
      </c>
      <c r="U498">
        <v>2.8657267000000002</v>
      </c>
      <c r="V498">
        <v>4.0875443999999996</v>
      </c>
      <c r="W498">
        <v>3.3086907999999999</v>
      </c>
      <c r="X498">
        <v>3.2841368000000002</v>
      </c>
      <c r="Y498">
        <v>3.7413094</v>
      </c>
      <c r="Z498">
        <v>3.5797424000000002</v>
      </c>
      <c r="AA498">
        <v>3.4700093000000001</v>
      </c>
      <c r="AB498">
        <v>3.2541909000000002</v>
      </c>
      <c r="AC498">
        <v>2.8268784999999998</v>
      </c>
      <c r="AD498">
        <v>3.1269019</v>
      </c>
      <c r="AE498">
        <v>3.5665325999999999</v>
      </c>
      <c r="AF498">
        <v>3.2967868</v>
      </c>
      <c r="AG498">
        <v>3.6785374000000002</v>
      </c>
      <c r="AH498">
        <v>3.0659494</v>
      </c>
      <c r="AI498">
        <v>3.8384993000000001</v>
      </c>
      <c r="AJ498">
        <v>3.9973702000000002</v>
      </c>
      <c r="AK498">
        <v>3.1895794999999998</v>
      </c>
      <c r="AL498">
        <v>3.5836326999999999</v>
      </c>
      <c r="AM498">
        <v>3.8452598999999998</v>
      </c>
      <c r="AN498">
        <v>3.5811920000000002</v>
      </c>
      <c r="AO498">
        <v>3.502497</v>
      </c>
      <c r="AP498">
        <v>3.0738715999999999</v>
      </c>
      <c r="AQ498">
        <v>2.1150674999999999</v>
      </c>
      <c r="AR498">
        <v>3.1829667000000001</v>
      </c>
      <c r="AS498">
        <v>4.8016405000000004</v>
      </c>
      <c r="AT498">
        <v>3.0630633999999999</v>
      </c>
      <c r="AU498">
        <v>2.5346191</v>
      </c>
      <c r="AV498">
        <v>3.0880163</v>
      </c>
      <c r="AW498">
        <v>4.8228897999999996</v>
      </c>
      <c r="AX498">
        <v>3.5625095</v>
      </c>
      <c r="AY498">
        <v>4.3025289000000004</v>
      </c>
      <c r="AZ498">
        <v>3.1200068000000001</v>
      </c>
      <c r="BA498">
        <v>3.1194758</v>
      </c>
      <c r="BB498">
        <v>3.0065922999999999</v>
      </c>
      <c r="BC498">
        <v>3.2275589</v>
      </c>
      <c r="BD498">
        <v>3.0172718000000001</v>
      </c>
      <c r="BE498">
        <v>3.2364790000000001</v>
      </c>
      <c r="BF498">
        <v>2.9111872000000001</v>
      </c>
      <c r="BG498">
        <v>2.8674995999999999</v>
      </c>
      <c r="BH498">
        <v>2.7430446000000002</v>
      </c>
      <c r="BI498">
        <v>3.3412335</v>
      </c>
      <c r="BJ498">
        <v>3.6690097000000002</v>
      </c>
      <c r="BK498">
        <v>3.2702901</v>
      </c>
      <c r="BL498">
        <v>3.6907969</v>
      </c>
      <c r="BM498">
        <v>2.8252598999999998</v>
      </c>
      <c r="BN498">
        <v>3.3005133</v>
      </c>
      <c r="BO498">
        <v>3.1383176000000002</v>
      </c>
      <c r="BP498">
        <v>3.5395753000000001</v>
      </c>
      <c r="BQ498">
        <v>2.9452612</v>
      </c>
      <c r="BR498">
        <v>3.0946444999999998</v>
      </c>
      <c r="BS498">
        <v>2.8459918000000002</v>
      </c>
      <c r="BT498">
        <v>3.4580529000000002</v>
      </c>
      <c r="BU498">
        <v>3.3958211</v>
      </c>
      <c r="BV498">
        <v>3.5847557000000001</v>
      </c>
      <c r="BW498">
        <v>3.1221087000000001</v>
      </c>
      <c r="BX498">
        <v>3.0803341999999998</v>
      </c>
      <c r="BY498">
        <v>3.8235201999999999</v>
      </c>
      <c r="BZ498">
        <v>3.7948748999999999</v>
      </c>
      <c r="CA498">
        <v>2.8536179000000002</v>
      </c>
      <c r="CB498">
        <v>3.4417163999999998</v>
      </c>
      <c r="CC498">
        <v>3.8341210000000001</v>
      </c>
      <c r="CD498">
        <v>3.5368792999999998</v>
      </c>
      <c r="CE498">
        <v>3.3370175</v>
      </c>
      <c r="CF498">
        <v>3.1680372000000001</v>
      </c>
      <c r="CG498">
        <v>3.7233694000000002</v>
      </c>
      <c r="CH498">
        <v>2.7046950000000001</v>
      </c>
      <c r="CI498">
        <v>3.0794012999999998</v>
      </c>
      <c r="CJ498">
        <v>3.5686268999999999</v>
      </c>
      <c r="CK498">
        <v>3.7916078999999998</v>
      </c>
      <c r="CL498">
        <v>3.6447120000000002</v>
      </c>
      <c r="CM498">
        <v>3.4406469</v>
      </c>
      <c r="CN498">
        <v>3.6869833000000001</v>
      </c>
      <c r="CO498">
        <v>4.8781438000000001</v>
      </c>
      <c r="CP498">
        <v>6.1582093000000002</v>
      </c>
      <c r="CQ498">
        <v>3.6389990000000001</v>
      </c>
      <c r="CR498">
        <v>3.1240945</v>
      </c>
      <c r="CS498">
        <v>4.0832043000000002</v>
      </c>
      <c r="CT498">
        <v>3.3308496000000001</v>
      </c>
      <c r="CU498">
        <v>3.2246869</v>
      </c>
      <c r="CV498">
        <v>3.9236238000000001</v>
      </c>
      <c r="CW498">
        <v>3.7740885999999998</v>
      </c>
      <c r="CX498">
        <v>3.5356941000000002</v>
      </c>
      <c r="CY498">
        <v>3.3365159000000002</v>
      </c>
      <c r="CZ498">
        <v>2.7443103999999998</v>
      </c>
      <c r="DA498">
        <v>3.1998674999999999</v>
      </c>
      <c r="DB498">
        <v>3.6312796999999999</v>
      </c>
      <c r="DC498">
        <v>3.595933</v>
      </c>
      <c r="DD498">
        <v>3.9558236999999998</v>
      </c>
      <c r="DE498">
        <v>3.2991902999999998</v>
      </c>
      <c r="DF498">
        <v>3.7278943</v>
      </c>
      <c r="DG498">
        <v>3.8845494</v>
      </c>
      <c r="DH498">
        <v>2.9563811000000002</v>
      </c>
      <c r="DI498">
        <v>3.6036253</v>
      </c>
      <c r="DJ498">
        <v>3.7631649999999999</v>
      </c>
      <c r="DK498">
        <v>3.1906797999999998</v>
      </c>
      <c r="DL498">
        <v>3.5949099000000002</v>
      </c>
      <c r="DM498">
        <v>2.9390744999999998</v>
      </c>
      <c r="DN498">
        <v>2.1654148000000002</v>
      </c>
      <c r="DO498">
        <v>3.2480145</v>
      </c>
      <c r="DP498">
        <v>4.3478212000000003</v>
      </c>
      <c r="DQ498">
        <v>2.8849885</v>
      </c>
      <c r="DR498">
        <v>2.4357118999999998</v>
      </c>
      <c r="DS498">
        <v>2.9906185000000001</v>
      </c>
      <c r="DT498">
        <v>5.7264390000000001</v>
      </c>
      <c r="DU498">
        <v>3.6926812999999998</v>
      </c>
      <c r="DV498">
        <v>3.5483494000000002</v>
      </c>
      <c r="DW498">
        <v>3.5204780000000002</v>
      </c>
      <c r="DX498">
        <v>3.0533359</v>
      </c>
      <c r="DY498">
        <v>3.1463861</v>
      </c>
      <c r="DZ498">
        <v>3.3026149</v>
      </c>
      <c r="EA498">
        <v>3.0901065000000001</v>
      </c>
      <c r="EB498">
        <v>3.0859760999999999</v>
      </c>
      <c r="EC498">
        <v>2.9365953999999999</v>
      </c>
      <c r="ED498">
        <v>2.9124848999999999</v>
      </c>
      <c r="EE498">
        <v>2.7624764000000002</v>
      </c>
      <c r="EF498">
        <v>3.3860855000000001</v>
      </c>
      <c r="EG498">
        <v>3.1483585999999999</v>
      </c>
      <c r="EH498">
        <v>3.0655241000000002</v>
      </c>
      <c r="EI498">
        <v>3.0724173000000001</v>
      </c>
      <c r="EJ498">
        <v>3.0076573</v>
      </c>
      <c r="EK498">
        <v>3.2494174999999998</v>
      </c>
      <c r="EL498">
        <v>3.1563417999999999</v>
      </c>
      <c r="EM498">
        <v>3.2100792</v>
      </c>
      <c r="EN498">
        <v>2.9168303</v>
      </c>
      <c r="EO498">
        <v>3.0357835</v>
      </c>
      <c r="EP498">
        <v>2.9879395999999998</v>
      </c>
      <c r="EQ498">
        <v>3.6052053000000002</v>
      </c>
      <c r="ER498">
        <v>3.4445600999999999</v>
      </c>
      <c r="ES498">
        <v>3.4089776999999999</v>
      </c>
      <c r="ET498">
        <v>3.1140029</v>
      </c>
      <c r="EU498">
        <v>2.8865254</v>
      </c>
      <c r="EV498">
        <v>1</v>
      </c>
      <c r="EW498">
        <f>MATCH(A498,'[1]BASC2_BRIEF_6yr_DEMOS_ScanInfo '!$H$1:$H$585,0)</f>
        <v>262</v>
      </c>
      <c r="EX498">
        <f>INDEX('[1]BASC2_BRIEF_6yr_DEMOS_ScanInfo '!$L$1:$L$585,EW498)</f>
        <v>1</v>
      </c>
      <c r="EY498">
        <v>4</v>
      </c>
      <c r="EZ498">
        <v>1</v>
      </c>
      <c r="FA498">
        <f t="shared" si="115"/>
        <v>2</v>
      </c>
      <c r="FB498">
        <v>2</v>
      </c>
    </row>
    <row r="499" spans="1:158" x14ac:dyDescent="0.35">
      <c r="A499" t="s">
        <v>90</v>
      </c>
      <c r="B499">
        <v>3.6819255000000002</v>
      </c>
      <c r="C499">
        <v>3.3992803</v>
      </c>
      <c r="D499">
        <v>2.9112079</v>
      </c>
      <c r="E499">
        <v>3.1089264999999999</v>
      </c>
      <c r="F499">
        <v>3.7210261999999998</v>
      </c>
      <c r="G499">
        <v>3.5208514000000002</v>
      </c>
      <c r="H499">
        <v>3.4165597000000001</v>
      </c>
      <c r="I499">
        <v>3.4117103000000002</v>
      </c>
      <c r="J499">
        <v>3.6482637000000002</v>
      </c>
      <c r="K499">
        <v>3.2011699999999998</v>
      </c>
      <c r="L499">
        <v>3.0488501000000001</v>
      </c>
      <c r="M499">
        <v>3.1398196</v>
      </c>
      <c r="N499">
        <v>3.8971089999999999</v>
      </c>
      <c r="O499">
        <v>3.4622774000000001</v>
      </c>
      <c r="P499">
        <v>3.5124149</v>
      </c>
      <c r="Q499">
        <v>3.8564129</v>
      </c>
      <c r="R499">
        <v>5.3061050999999999</v>
      </c>
      <c r="S499">
        <v>6.1808972000000004</v>
      </c>
      <c r="T499">
        <v>3.3659374999999998</v>
      </c>
      <c r="U499">
        <v>2.9452927</v>
      </c>
      <c r="V499">
        <v>3.5856113000000001</v>
      </c>
      <c r="W499">
        <v>3.1348134999999999</v>
      </c>
      <c r="X499">
        <v>3.4576190000000002</v>
      </c>
      <c r="Y499">
        <v>3.8338942999999999</v>
      </c>
      <c r="Z499">
        <v>3.6846682999999998</v>
      </c>
      <c r="AA499">
        <v>3.4703979</v>
      </c>
      <c r="AB499">
        <v>3.2623476999999999</v>
      </c>
      <c r="AC499">
        <v>2.7775135</v>
      </c>
      <c r="AD499">
        <v>3.4697528000000002</v>
      </c>
      <c r="AE499">
        <v>3.4634513999999998</v>
      </c>
      <c r="AF499">
        <v>3.4371879000000001</v>
      </c>
      <c r="AG499">
        <v>3.4160545</v>
      </c>
      <c r="AH499">
        <v>3.0738341999999998</v>
      </c>
      <c r="AI499">
        <v>3.6969161000000001</v>
      </c>
      <c r="AJ499">
        <v>3.5047218999999998</v>
      </c>
      <c r="AK499">
        <v>2.9400859000000001</v>
      </c>
      <c r="AL499">
        <v>3.4530983000000002</v>
      </c>
      <c r="AM499">
        <v>3.7080674</v>
      </c>
      <c r="AN499">
        <v>3.4162414000000001</v>
      </c>
      <c r="AO499">
        <v>3.0513661000000001</v>
      </c>
      <c r="AP499">
        <v>2.7368473999999998</v>
      </c>
      <c r="AQ499">
        <v>2.2408435</v>
      </c>
      <c r="AR499">
        <v>3.2310056999999999</v>
      </c>
      <c r="AS499">
        <v>4.3314833999999998</v>
      </c>
      <c r="AT499">
        <v>3.2275111999999999</v>
      </c>
      <c r="AU499">
        <v>2.3730202</v>
      </c>
      <c r="AV499">
        <v>3.1446497</v>
      </c>
      <c r="AW499">
        <v>4.8849368000000002</v>
      </c>
      <c r="AX499">
        <v>3.4436271000000001</v>
      </c>
      <c r="AY499">
        <v>3.5554001</v>
      </c>
      <c r="AZ499">
        <v>3.5717005999999998</v>
      </c>
      <c r="BA499">
        <v>3.0922208000000002</v>
      </c>
      <c r="BB499">
        <v>2.9323362999999998</v>
      </c>
      <c r="BC499">
        <v>3.0239153000000001</v>
      </c>
      <c r="BD499">
        <v>2.9628708000000001</v>
      </c>
      <c r="BE499">
        <v>3.8006381999999999</v>
      </c>
      <c r="BF499">
        <v>2.8477304000000001</v>
      </c>
      <c r="BG499">
        <v>2.8426749999999998</v>
      </c>
      <c r="BH499">
        <v>2.6179442000000002</v>
      </c>
      <c r="BI499">
        <v>3.2035067000000002</v>
      </c>
      <c r="BJ499">
        <v>3.0178541999999999</v>
      </c>
      <c r="BK499">
        <v>2.9235224999999998</v>
      </c>
      <c r="BL499">
        <v>3.2064023000000001</v>
      </c>
      <c r="BM499">
        <v>3.2047352999999998</v>
      </c>
      <c r="BN499">
        <v>3.3510654</v>
      </c>
      <c r="BO499">
        <v>3.1742694</v>
      </c>
      <c r="BP499">
        <v>2.9030263000000001</v>
      </c>
      <c r="BQ499">
        <v>2.7923249999999999</v>
      </c>
      <c r="BR499">
        <v>3.1040912000000001</v>
      </c>
      <c r="BS499">
        <v>3.1309494999999998</v>
      </c>
      <c r="BT499">
        <v>2.9478461999999999</v>
      </c>
      <c r="BU499">
        <v>3.7166548000000001</v>
      </c>
      <c r="BV499">
        <v>2.9098613000000002</v>
      </c>
      <c r="BW499">
        <v>3.0887475000000002</v>
      </c>
      <c r="BX499">
        <v>2.6769083</v>
      </c>
      <c r="BY499">
        <v>3.4375727</v>
      </c>
      <c r="BZ499">
        <v>3.2971764000000001</v>
      </c>
      <c r="CA499">
        <v>2.7840471</v>
      </c>
      <c r="CB499">
        <v>3.1141505</v>
      </c>
      <c r="CC499">
        <v>3.536073</v>
      </c>
      <c r="CD499">
        <v>3.5120212999999998</v>
      </c>
      <c r="CE499">
        <v>2.9575521999999999</v>
      </c>
      <c r="CF499">
        <v>3.3409735999999999</v>
      </c>
      <c r="CG499">
        <v>4.3980813000000003</v>
      </c>
      <c r="CH499">
        <v>3.0654990999999998</v>
      </c>
      <c r="CI499">
        <v>3.2240150000000001</v>
      </c>
      <c r="CJ499">
        <v>3.1413614999999999</v>
      </c>
      <c r="CK499">
        <v>4.2987003000000001</v>
      </c>
      <c r="CL499">
        <v>3.5823054000000001</v>
      </c>
      <c r="CM499">
        <v>3.4546285000000001</v>
      </c>
      <c r="CN499">
        <v>3.8606075999999998</v>
      </c>
      <c r="CO499">
        <v>5.3647285</v>
      </c>
      <c r="CP499">
        <v>6.4032954999999996</v>
      </c>
      <c r="CQ499">
        <v>3.3681616999999999</v>
      </c>
      <c r="CR499">
        <v>3.2062213000000002</v>
      </c>
      <c r="CS499">
        <v>3.8906312000000001</v>
      </c>
      <c r="CT499">
        <v>3.0155976</v>
      </c>
      <c r="CU499">
        <v>3.2873177999999998</v>
      </c>
      <c r="CV499">
        <v>3.7888557999999999</v>
      </c>
      <c r="CW499">
        <v>3.7439884999999999</v>
      </c>
      <c r="CX499">
        <v>3.3145845</v>
      </c>
      <c r="CY499">
        <v>3.2411289000000001</v>
      </c>
      <c r="CZ499">
        <v>2.7151866</v>
      </c>
      <c r="DA499">
        <v>3.4934196000000002</v>
      </c>
      <c r="DB499">
        <v>3.2163656</v>
      </c>
      <c r="DC499">
        <v>3.6758479999999998</v>
      </c>
      <c r="DD499">
        <v>3.8306676999999998</v>
      </c>
      <c r="DE499">
        <v>3.1226196000000002</v>
      </c>
      <c r="DF499">
        <v>3.6593759000000001</v>
      </c>
      <c r="DG499">
        <v>3.5792730000000001</v>
      </c>
      <c r="DH499">
        <v>3.0329348999999999</v>
      </c>
      <c r="DI499">
        <v>3.7141267999999998</v>
      </c>
      <c r="DJ499">
        <v>3.6551740000000001</v>
      </c>
      <c r="DK499">
        <v>3.3525667000000001</v>
      </c>
      <c r="DL499">
        <v>2.8826504000000002</v>
      </c>
      <c r="DM499">
        <v>2.8688633000000001</v>
      </c>
      <c r="DN499">
        <v>2.1035035</v>
      </c>
      <c r="DO499">
        <v>3.3349829</v>
      </c>
      <c r="DP499">
        <v>4.2300706000000003</v>
      </c>
      <c r="DQ499">
        <v>2.8827514999999999</v>
      </c>
      <c r="DR499">
        <v>2.5313214999999998</v>
      </c>
      <c r="DS499">
        <v>3.0384253999999999</v>
      </c>
      <c r="DT499">
        <v>5.0056586000000003</v>
      </c>
      <c r="DU499">
        <v>3.6494721999999999</v>
      </c>
      <c r="DV499">
        <v>3.6831689000000001</v>
      </c>
      <c r="DW499">
        <v>3.4224918</v>
      </c>
      <c r="DX499">
        <v>3.1608098</v>
      </c>
      <c r="DY499">
        <v>3.0226052000000001</v>
      </c>
      <c r="DZ499">
        <v>2.9736167999999998</v>
      </c>
      <c r="EA499">
        <v>3.0486366999999999</v>
      </c>
      <c r="EB499">
        <v>3.0153810999999999</v>
      </c>
      <c r="EC499">
        <v>2.8743348000000002</v>
      </c>
      <c r="ED499">
        <v>2.8842881</v>
      </c>
      <c r="EE499">
        <v>2.8118091000000001</v>
      </c>
      <c r="EF499">
        <v>3.0030600999999999</v>
      </c>
      <c r="EG499">
        <v>3.2421405000000001</v>
      </c>
      <c r="EH499">
        <v>2.8763890000000001</v>
      </c>
      <c r="EI499">
        <v>3.2209091000000001</v>
      </c>
      <c r="EJ499">
        <v>2.9146979000000002</v>
      </c>
      <c r="EK499">
        <v>3.3002367000000001</v>
      </c>
      <c r="EL499">
        <v>3.0687988000000002</v>
      </c>
      <c r="EM499">
        <v>3.2639936999999999</v>
      </c>
      <c r="EN499">
        <v>2.9238012000000002</v>
      </c>
      <c r="EO499">
        <v>2.8359027000000001</v>
      </c>
      <c r="EP499">
        <v>3.0376337000000002</v>
      </c>
      <c r="EQ499">
        <v>3.9090137</v>
      </c>
      <c r="ER499">
        <v>3.2283854000000001</v>
      </c>
      <c r="ES499">
        <v>3.4668298000000002</v>
      </c>
      <c r="ET499">
        <v>3.0958915</v>
      </c>
      <c r="EU499">
        <v>3.0034274999999999</v>
      </c>
      <c r="EV499">
        <v>1</v>
      </c>
      <c r="EW499">
        <f>MATCH(A499,'[1]BASC2_BRIEF_6yr_DEMOS_ScanInfo '!$H$1:$H$585,0)</f>
        <v>263</v>
      </c>
      <c r="EX499">
        <f>INDEX('[1]BASC2_BRIEF_6yr_DEMOS_ScanInfo '!$L$1:$L$585,EW499)</f>
        <v>2</v>
      </c>
      <c r="EY499">
        <v>4</v>
      </c>
      <c r="EZ499">
        <v>2</v>
      </c>
      <c r="FA499">
        <f t="shared" ref="FA499:FB501" si="119">IF(AND(EZ499=2,EV499=1),3)</f>
        <v>3</v>
      </c>
      <c r="FB499">
        <v>3</v>
      </c>
    </row>
    <row r="500" spans="1:158" x14ac:dyDescent="0.35">
      <c r="A500" t="s">
        <v>91</v>
      </c>
      <c r="B500">
        <v>3.6872362999999999</v>
      </c>
      <c r="C500">
        <v>3.2415850000000002</v>
      </c>
      <c r="D500">
        <v>2.8017473000000002</v>
      </c>
      <c r="E500">
        <v>3.2946624999999998</v>
      </c>
      <c r="F500">
        <v>3.5817055999999998</v>
      </c>
      <c r="G500">
        <v>3.6850418999999999</v>
      </c>
      <c r="H500">
        <v>3.3104186000000002</v>
      </c>
      <c r="I500">
        <v>3.3536068999999999</v>
      </c>
      <c r="J500">
        <v>3.8036547000000001</v>
      </c>
      <c r="K500">
        <v>2.9326099999999999</v>
      </c>
      <c r="L500">
        <v>3.0050864000000002</v>
      </c>
      <c r="M500">
        <v>3.3992836</v>
      </c>
      <c r="N500">
        <v>3.9811003</v>
      </c>
      <c r="O500">
        <v>3.5704641000000001</v>
      </c>
      <c r="P500">
        <v>3.4242435000000002</v>
      </c>
      <c r="Q500">
        <v>3.4662215999999999</v>
      </c>
      <c r="R500">
        <v>5.3046322000000004</v>
      </c>
      <c r="S500">
        <v>6.6498780000000002</v>
      </c>
      <c r="T500">
        <v>3.5932545999999999</v>
      </c>
      <c r="U500">
        <v>3.0782847000000002</v>
      </c>
      <c r="V500">
        <v>3.3707571000000001</v>
      </c>
      <c r="W500">
        <v>3.1824737000000001</v>
      </c>
      <c r="X500">
        <v>3.5263300000000002</v>
      </c>
      <c r="Y500">
        <v>3.7598193000000002</v>
      </c>
      <c r="Z500">
        <v>3.8910749</v>
      </c>
      <c r="AA500">
        <v>3.5103414000000002</v>
      </c>
      <c r="AB500">
        <v>3.2191117</v>
      </c>
      <c r="AC500">
        <v>2.7193732000000002</v>
      </c>
      <c r="AD500">
        <v>3.0511262000000001</v>
      </c>
      <c r="AE500">
        <v>3.7124220999999999</v>
      </c>
      <c r="AF500">
        <v>3.7437944000000001</v>
      </c>
      <c r="AG500">
        <v>3.5796070000000002</v>
      </c>
      <c r="AH500">
        <v>3.2084768000000001</v>
      </c>
      <c r="AI500">
        <v>3.7870835999999999</v>
      </c>
      <c r="AJ500">
        <v>4.1825118000000003</v>
      </c>
      <c r="AK500">
        <v>3.2320902</v>
      </c>
      <c r="AL500">
        <v>3.8924048</v>
      </c>
      <c r="AM500">
        <v>3.9097395000000001</v>
      </c>
      <c r="AN500">
        <v>3.7568845999999998</v>
      </c>
      <c r="AO500">
        <v>3.5285077</v>
      </c>
      <c r="AP500">
        <v>3.1087916</v>
      </c>
      <c r="AQ500">
        <v>2.2098303000000001</v>
      </c>
      <c r="AR500">
        <v>3.1453093999999999</v>
      </c>
      <c r="AS500">
        <v>4.8816581000000001</v>
      </c>
      <c r="AT500">
        <v>3.0686789000000001</v>
      </c>
      <c r="AU500">
        <v>2.5439088000000001</v>
      </c>
      <c r="AV500">
        <v>3.0808646999999998</v>
      </c>
      <c r="AW500">
        <v>6.0433086999999999</v>
      </c>
      <c r="AX500">
        <v>3.7985804000000001</v>
      </c>
      <c r="AY500">
        <v>4.1819768000000002</v>
      </c>
      <c r="AZ500">
        <v>3.3457414999999999</v>
      </c>
      <c r="BA500">
        <v>2.5880076999999999</v>
      </c>
      <c r="BB500">
        <v>3.0505135000000001</v>
      </c>
      <c r="BC500">
        <v>3.2581627000000002</v>
      </c>
      <c r="BD500">
        <v>3.1008749</v>
      </c>
      <c r="BE500">
        <v>3.2795396000000001</v>
      </c>
      <c r="BF500">
        <v>2.9944377000000002</v>
      </c>
      <c r="BG500">
        <v>2.9430676</v>
      </c>
      <c r="BH500">
        <v>3.0168661999999999</v>
      </c>
      <c r="BI500">
        <v>3.2728530999999998</v>
      </c>
      <c r="BJ500">
        <v>3.2983557999999999</v>
      </c>
      <c r="BK500">
        <v>3.2905204000000001</v>
      </c>
      <c r="BL500">
        <v>3.4693363000000002</v>
      </c>
      <c r="BM500">
        <v>3.4032393000000001</v>
      </c>
      <c r="BN500">
        <v>3.3757142999999998</v>
      </c>
      <c r="BO500">
        <v>3.1755594999999999</v>
      </c>
      <c r="BP500">
        <v>3.3706496000000001</v>
      </c>
      <c r="BQ500">
        <v>2.9203222000000002</v>
      </c>
      <c r="BR500">
        <v>2.9067688</v>
      </c>
      <c r="BS500">
        <v>3.0111034000000001</v>
      </c>
      <c r="BT500">
        <v>3.4278295000000001</v>
      </c>
      <c r="BU500">
        <v>3.5205014000000001</v>
      </c>
      <c r="BV500">
        <v>3.8963003</v>
      </c>
      <c r="BW500">
        <v>3.2604351</v>
      </c>
      <c r="BX500">
        <v>3.0410092</v>
      </c>
      <c r="BY500">
        <v>3.8024645000000001</v>
      </c>
      <c r="BZ500">
        <v>3.6511447000000001</v>
      </c>
      <c r="CA500">
        <v>2.9126072000000001</v>
      </c>
      <c r="CB500">
        <v>3.3753126</v>
      </c>
      <c r="CC500">
        <v>3.5945878000000002</v>
      </c>
      <c r="CD500">
        <v>3.6766421999999999</v>
      </c>
      <c r="CE500">
        <v>3.2714736000000002</v>
      </c>
      <c r="CF500">
        <v>3.28721</v>
      </c>
      <c r="CG500">
        <v>3.8881332999999998</v>
      </c>
      <c r="CH500">
        <v>3.1478335999999998</v>
      </c>
      <c r="CI500">
        <v>2.8492063999999999</v>
      </c>
      <c r="CJ500">
        <v>3.6492518999999999</v>
      </c>
      <c r="CK500">
        <v>4.0569943999999998</v>
      </c>
      <c r="CL500">
        <v>3.5127294</v>
      </c>
      <c r="CM500">
        <v>3.3624189000000002</v>
      </c>
      <c r="CN500">
        <v>3.5576286000000001</v>
      </c>
      <c r="CO500">
        <v>5.7975645</v>
      </c>
      <c r="CP500">
        <v>6.8417105999999999</v>
      </c>
      <c r="CQ500">
        <v>3.6063938000000002</v>
      </c>
      <c r="CR500">
        <v>3.2855487000000001</v>
      </c>
      <c r="CS500">
        <v>3.4902072</v>
      </c>
      <c r="CT500">
        <v>3.1469884000000001</v>
      </c>
      <c r="CU500">
        <v>3.9222139999999999</v>
      </c>
      <c r="CV500">
        <v>4.1236667999999996</v>
      </c>
      <c r="CW500">
        <v>3.9203203000000002</v>
      </c>
      <c r="CX500">
        <v>3.5316641</v>
      </c>
      <c r="CY500">
        <v>3.5027520999999999</v>
      </c>
      <c r="CZ500">
        <v>2.8212616000000001</v>
      </c>
      <c r="DA500">
        <v>3.1902981000000001</v>
      </c>
      <c r="DB500">
        <v>3.7433689000000001</v>
      </c>
      <c r="DC500">
        <v>3.4736392</v>
      </c>
      <c r="DD500">
        <v>4.425179</v>
      </c>
      <c r="DE500">
        <v>3.4881300999999998</v>
      </c>
      <c r="DF500">
        <v>3.9382305</v>
      </c>
      <c r="DG500">
        <v>4.4551973</v>
      </c>
      <c r="DH500">
        <v>3.5071306</v>
      </c>
      <c r="DI500">
        <v>3.9620473</v>
      </c>
      <c r="DJ500">
        <v>3.8334503</v>
      </c>
      <c r="DK500">
        <v>3.6345181000000002</v>
      </c>
      <c r="DL500">
        <v>3.4504776000000001</v>
      </c>
      <c r="DM500">
        <v>3.1487105</v>
      </c>
      <c r="DN500">
        <v>2.3326321000000001</v>
      </c>
      <c r="DO500">
        <v>3.4517646000000002</v>
      </c>
      <c r="DP500">
        <v>6.1867476000000003</v>
      </c>
      <c r="DQ500">
        <v>3.0882208000000002</v>
      </c>
      <c r="DR500">
        <v>2.5719322999999998</v>
      </c>
      <c r="DS500">
        <v>3.1177819000000002</v>
      </c>
      <c r="DT500">
        <v>6.8026428000000001</v>
      </c>
      <c r="DU500">
        <v>3.8584325000000002</v>
      </c>
      <c r="DV500">
        <v>4.4475303000000004</v>
      </c>
      <c r="DW500">
        <v>3.3896959</v>
      </c>
      <c r="DX500">
        <v>2.8772123000000001</v>
      </c>
      <c r="DY500">
        <v>3.0366892999999999</v>
      </c>
      <c r="DZ500">
        <v>3.0076320000000001</v>
      </c>
      <c r="EA500">
        <v>3.2243694999999999</v>
      </c>
      <c r="EB500">
        <v>3.1457746000000002</v>
      </c>
      <c r="EC500">
        <v>3.1014278000000002</v>
      </c>
      <c r="ED500">
        <v>3.3026924000000002</v>
      </c>
      <c r="EE500">
        <v>3.0266055999999999</v>
      </c>
      <c r="EF500">
        <v>3.3572953000000001</v>
      </c>
      <c r="EG500">
        <v>3.4158704000000002</v>
      </c>
      <c r="EH500">
        <v>3.3674841</v>
      </c>
      <c r="EI500">
        <v>3.2030973</v>
      </c>
      <c r="EJ500">
        <v>3.1149597</v>
      </c>
      <c r="EK500">
        <v>3.4315430999999998</v>
      </c>
      <c r="EL500">
        <v>3.2542512000000001</v>
      </c>
      <c r="EM500">
        <v>3.1203148000000001</v>
      </c>
      <c r="EN500">
        <v>2.8955232999999998</v>
      </c>
      <c r="EO500">
        <v>3.0537600999999999</v>
      </c>
      <c r="EP500">
        <v>3.0261798</v>
      </c>
      <c r="EQ500">
        <v>3.6349594999999999</v>
      </c>
      <c r="ER500">
        <v>3.4076580999999999</v>
      </c>
      <c r="ES500">
        <v>3.5732124000000001</v>
      </c>
      <c r="ET500">
        <v>3.3459984999999999</v>
      </c>
      <c r="EU500">
        <v>3.0592513000000001</v>
      </c>
      <c r="EV500">
        <v>3</v>
      </c>
      <c r="EW500">
        <f>MATCH(A500,'[1]BASC2_BRIEF_6yr_DEMOS_ScanInfo '!$H$1:$H$585,0)</f>
        <v>264</v>
      </c>
      <c r="EX500">
        <f>INDEX('[1]BASC2_BRIEF_6yr_DEMOS_ScanInfo '!$L$1:$L$585,EW500)</f>
        <v>1</v>
      </c>
      <c r="EY500">
        <v>4</v>
      </c>
      <c r="EZ500">
        <v>1</v>
      </c>
      <c r="FA500">
        <f>IF(AND(EZ500=1,EV500=3),6)</f>
        <v>6</v>
      </c>
      <c r="FB500">
        <v>6</v>
      </c>
    </row>
    <row r="501" spans="1:158" x14ac:dyDescent="0.35">
      <c r="A501" t="s">
        <v>92</v>
      </c>
      <c r="B501">
        <v>7.7847052000000003</v>
      </c>
      <c r="C501">
        <v>4.3595014000000001</v>
      </c>
      <c r="D501">
        <v>3.2223275</v>
      </c>
      <c r="E501">
        <v>3.2897837000000001</v>
      </c>
      <c r="F501">
        <v>6.1107984000000002</v>
      </c>
      <c r="G501">
        <v>3.4034730999999998</v>
      </c>
      <c r="H501">
        <v>3.2954571000000001</v>
      </c>
      <c r="I501">
        <v>3.2316091</v>
      </c>
      <c r="J501">
        <v>3.4665648999999998</v>
      </c>
      <c r="K501">
        <v>2.6603300999999999</v>
      </c>
      <c r="L501">
        <v>3.9180915000000001</v>
      </c>
      <c r="M501">
        <v>3.3453795999999998</v>
      </c>
      <c r="N501">
        <v>6.1607804000000002</v>
      </c>
      <c r="O501">
        <v>4.0655650999999997</v>
      </c>
      <c r="P501">
        <v>3.7963243000000002</v>
      </c>
      <c r="Q501">
        <v>3.9704044000000001</v>
      </c>
      <c r="R501">
        <v>5.4413581000000004</v>
      </c>
      <c r="S501">
        <v>6.8144212</v>
      </c>
      <c r="T501">
        <v>3.4848762</v>
      </c>
      <c r="U501">
        <v>3.5255310999999998</v>
      </c>
      <c r="V501">
        <v>3.8942325000000002</v>
      </c>
      <c r="W501">
        <v>3.9156000999999998</v>
      </c>
      <c r="X501">
        <v>4.1573057000000002</v>
      </c>
      <c r="Y501">
        <v>5.4332909999999996</v>
      </c>
      <c r="Z501">
        <v>3.5260316999999999</v>
      </c>
      <c r="AA501">
        <v>3.3399600999999999</v>
      </c>
      <c r="AB501">
        <v>3.4193897</v>
      </c>
      <c r="AC501">
        <v>2.7773488</v>
      </c>
      <c r="AD501">
        <v>3.0059402</v>
      </c>
      <c r="AE501">
        <v>3.4634271000000001</v>
      </c>
      <c r="AF501">
        <v>6.2717670999999999</v>
      </c>
      <c r="AG501">
        <v>4.0059705000000001</v>
      </c>
      <c r="AH501">
        <v>3.3357052999999999</v>
      </c>
      <c r="AI501">
        <v>3.8664445999999999</v>
      </c>
      <c r="AJ501">
        <v>5.9307126999999999</v>
      </c>
      <c r="AK501">
        <v>3.0073496999999998</v>
      </c>
      <c r="AL501">
        <v>3.7015674000000001</v>
      </c>
      <c r="AM501">
        <v>3.9258296000000001</v>
      </c>
      <c r="AN501">
        <v>4.4769763999999999</v>
      </c>
      <c r="AO501">
        <v>3.1572770999999999</v>
      </c>
      <c r="AP501">
        <v>3.0209166999999999</v>
      </c>
      <c r="AQ501">
        <v>2.3591826</v>
      </c>
      <c r="AR501">
        <v>6.6461458000000002</v>
      </c>
      <c r="AS501">
        <v>7.2586417000000001</v>
      </c>
      <c r="AT501">
        <v>2.7618779999999998</v>
      </c>
      <c r="AU501">
        <v>2.3382893</v>
      </c>
      <c r="AV501">
        <v>3.0664861000000001</v>
      </c>
      <c r="AW501">
        <v>4.7582383000000004</v>
      </c>
      <c r="AX501">
        <v>3.7569469999999998</v>
      </c>
      <c r="AY501">
        <v>4.1142510999999997</v>
      </c>
      <c r="AZ501">
        <v>2.9699664000000001</v>
      </c>
      <c r="BA501">
        <v>3.9967514999999998</v>
      </c>
      <c r="BB501">
        <v>2.9530511000000002</v>
      </c>
      <c r="BC501">
        <v>3.2413300999999999</v>
      </c>
      <c r="BD501">
        <v>2.8642751999999998</v>
      </c>
      <c r="BE501">
        <v>3.3367773999999999</v>
      </c>
      <c r="BF501">
        <v>2.9692128000000002</v>
      </c>
      <c r="BG501">
        <v>3.3716132999999999</v>
      </c>
      <c r="BH501">
        <v>2.7637246000000002</v>
      </c>
      <c r="BI501">
        <v>3.2012006999999998</v>
      </c>
      <c r="BJ501">
        <v>3.1790128000000002</v>
      </c>
      <c r="BK501">
        <v>2.9992404000000001</v>
      </c>
      <c r="BL501">
        <v>4.4277277000000002</v>
      </c>
      <c r="BM501">
        <v>4.7789887999999996</v>
      </c>
      <c r="BN501">
        <v>3.3907983000000002</v>
      </c>
      <c r="BO501">
        <v>3.1206534000000001</v>
      </c>
      <c r="BP501">
        <v>2.8733509000000002</v>
      </c>
      <c r="BQ501">
        <v>2.8467254999999998</v>
      </c>
      <c r="BR501">
        <v>2.9817395000000002</v>
      </c>
      <c r="BS501">
        <v>2.8098079999999999</v>
      </c>
      <c r="BT501">
        <v>3.5796853999999998</v>
      </c>
      <c r="BU501">
        <v>3.1325479000000001</v>
      </c>
      <c r="BV501">
        <v>3.5332804000000002</v>
      </c>
      <c r="BW501">
        <v>3.0392706</v>
      </c>
      <c r="BX501">
        <v>3.1439444999999999</v>
      </c>
      <c r="BY501">
        <v>9.4026078999999996</v>
      </c>
      <c r="BZ501">
        <v>6.5524268000000001</v>
      </c>
      <c r="CA501">
        <v>3.2051327000000001</v>
      </c>
      <c r="CB501">
        <v>3.3855927000000001</v>
      </c>
      <c r="CC501">
        <v>6.5565023</v>
      </c>
      <c r="CD501">
        <v>3.4634168000000001</v>
      </c>
      <c r="CE501">
        <v>3.3309044999999999</v>
      </c>
      <c r="CF501">
        <v>3.4146160999999999</v>
      </c>
      <c r="CG501">
        <v>3.7657794999999998</v>
      </c>
      <c r="CH501">
        <v>2.4990540000000001</v>
      </c>
      <c r="CI501">
        <v>3.8373981000000001</v>
      </c>
      <c r="CJ501">
        <v>3.3177235</v>
      </c>
      <c r="CK501">
        <v>6.5514502999999999</v>
      </c>
      <c r="CL501">
        <v>3.7587185000000001</v>
      </c>
      <c r="CM501">
        <v>3.8909973999999998</v>
      </c>
      <c r="CN501">
        <v>3.8162517999999999</v>
      </c>
      <c r="CO501">
        <v>5.6461176999999996</v>
      </c>
      <c r="CP501">
        <v>6.5784596999999998</v>
      </c>
      <c r="CQ501">
        <v>3.8269044999999999</v>
      </c>
      <c r="CR501">
        <v>4.6013541</v>
      </c>
      <c r="CS501">
        <v>4.1080508</v>
      </c>
      <c r="CT501">
        <v>3.9921291000000001</v>
      </c>
      <c r="CU501">
        <v>3.7925797000000001</v>
      </c>
      <c r="CV501">
        <v>5.1110395999999998</v>
      </c>
      <c r="CW501">
        <v>3.5402281000000002</v>
      </c>
      <c r="CX501">
        <v>3.3274545999999998</v>
      </c>
      <c r="CY501">
        <v>3.3842734999999999</v>
      </c>
      <c r="CZ501">
        <v>2.8377680999999999</v>
      </c>
      <c r="DA501">
        <v>3.1629095</v>
      </c>
      <c r="DB501">
        <v>3.4503553</v>
      </c>
      <c r="DC501">
        <v>6.0210280000000003</v>
      </c>
      <c r="DD501">
        <v>4.1909179999999999</v>
      </c>
      <c r="DE501">
        <v>3.0716348</v>
      </c>
      <c r="DF501">
        <v>3.4535849000000001</v>
      </c>
      <c r="DG501">
        <v>4.4160795000000004</v>
      </c>
      <c r="DH501">
        <v>3.0139906000000001</v>
      </c>
      <c r="DI501">
        <v>3.6746137000000001</v>
      </c>
      <c r="DJ501">
        <v>3.6080141000000001</v>
      </c>
      <c r="DK501">
        <v>4.1270870999999998</v>
      </c>
      <c r="DL501">
        <v>3.1553751999999999</v>
      </c>
      <c r="DM501">
        <v>2.7824371000000001</v>
      </c>
      <c r="DN501">
        <v>2.1652770000000001</v>
      </c>
      <c r="DO501">
        <v>6.6405672999999998</v>
      </c>
      <c r="DP501">
        <v>5.5251292999999997</v>
      </c>
      <c r="DQ501">
        <v>3.0028446</v>
      </c>
      <c r="DR501">
        <v>2.5394657</v>
      </c>
      <c r="DS501">
        <v>3.0628529000000002</v>
      </c>
      <c r="DT501">
        <v>5.6708721999999998</v>
      </c>
      <c r="DU501">
        <v>4.1516438000000004</v>
      </c>
      <c r="DV501">
        <v>3.7245556999999998</v>
      </c>
      <c r="DW501">
        <v>3.1927067999999998</v>
      </c>
      <c r="DX501">
        <v>3.7416426999999999</v>
      </c>
      <c r="DY501">
        <v>3.0499546999999998</v>
      </c>
      <c r="DZ501">
        <v>3.4633012000000001</v>
      </c>
      <c r="EA501">
        <v>2.888423</v>
      </c>
      <c r="EB501">
        <v>3.1457175999999998</v>
      </c>
      <c r="EC501">
        <v>2.9980039999999999</v>
      </c>
      <c r="ED501">
        <v>2.8909148999999998</v>
      </c>
      <c r="EE501">
        <v>2.8052185000000001</v>
      </c>
      <c r="EF501">
        <v>3.0381171999999999</v>
      </c>
      <c r="EG501">
        <v>3.2985687000000001</v>
      </c>
      <c r="EH501">
        <v>3.1447272000000002</v>
      </c>
      <c r="EI501">
        <v>4.9699100999999999</v>
      </c>
      <c r="EJ501">
        <v>4.1410464999999999</v>
      </c>
      <c r="EK501">
        <v>3.1519548999999998</v>
      </c>
      <c r="EL501">
        <v>3.0674665000000001</v>
      </c>
      <c r="EM501">
        <v>2.8565781000000001</v>
      </c>
      <c r="EN501">
        <v>2.8045578</v>
      </c>
      <c r="EO501">
        <v>2.9375124000000001</v>
      </c>
      <c r="EP501">
        <v>2.9977931999999998</v>
      </c>
      <c r="EQ501">
        <v>4.2297792000000003</v>
      </c>
      <c r="ER501">
        <v>3.1392292999999998</v>
      </c>
      <c r="ES501">
        <v>3.2889873999999999</v>
      </c>
      <c r="ET501">
        <v>3.0485720999999999</v>
      </c>
      <c r="EU501">
        <v>2.9532870999999998</v>
      </c>
      <c r="EV501">
        <v>1</v>
      </c>
      <c r="EW501">
        <f>MATCH(A501,'[1]BASC2_BRIEF_6yr_DEMOS_ScanInfo '!$H$1:$H$585,0)</f>
        <v>265</v>
      </c>
      <c r="EX501">
        <f>INDEX('[1]BASC2_BRIEF_6yr_DEMOS_ScanInfo '!$L$1:$L$585,EW501)</f>
        <v>2</v>
      </c>
      <c r="EY501">
        <v>4</v>
      </c>
      <c r="EZ501">
        <v>2</v>
      </c>
      <c r="FA501">
        <f t="shared" si="119"/>
        <v>3</v>
      </c>
      <c r="FB501">
        <v>3</v>
      </c>
    </row>
    <row r="502" spans="1:158" x14ac:dyDescent="0.35">
      <c r="A502" t="s">
        <v>329</v>
      </c>
      <c r="B502">
        <v>4.1289863999999996</v>
      </c>
      <c r="C502">
        <v>4.2576708999999999</v>
      </c>
      <c r="D502">
        <v>3.2566096999999998</v>
      </c>
      <c r="E502">
        <v>3.3494749000000001</v>
      </c>
      <c r="F502">
        <v>4.6788410999999996</v>
      </c>
      <c r="G502">
        <v>3.9092889</v>
      </c>
      <c r="H502">
        <v>3.3342276000000002</v>
      </c>
      <c r="I502">
        <v>3.586163</v>
      </c>
      <c r="J502">
        <v>3.8547060000000002</v>
      </c>
      <c r="K502">
        <v>2.6042923999999998</v>
      </c>
      <c r="L502">
        <v>3.7107855999999999</v>
      </c>
      <c r="M502">
        <v>3.3591701999999999</v>
      </c>
      <c r="N502">
        <v>3.9717543000000002</v>
      </c>
      <c r="O502">
        <v>4.0165920000000002</v>
      </c>
      <c r="P502">
        <v>4.1648088000000003</v>
      </c>
      <c r="Q502">
        <v>4.1991258</v>
      </c>
      <c r="R502">
        <v>4.8310614000000003</v>
      </c>
      <c r="S502">
        <v>5.8282356000000002</v>
      </c>
      <c r="T502">
        <v>3.5054056999999998</v>
      </c>
      <c r="U502">
        <v>3.5197270000000001</v>
      </c>
      <c r="V502">
        <v>3.8976562000000001</v>
      </c>
      <c r="W502">
        <v>4.2098035999999999</v>
      </c>
      <c r="X502">
        <v>4.1232014000000001</v>
      </c>
      <c r="Y502">
        <v>3.5109035999999998</v>
      </c>
      <c r="Z502">
        <v>4.3127027</v>
      </c>
      <c r="AA502">
        <v>3.8267669999999998</v>
      </c>
      <c r="AB502">
        <v>4.0775018000000003</v>
      </c>
      <c r="AC502">
        <v>3.0029078</v>
      </c>
      <c r="AD502">
        <v>3.6135693</v>
      </c>
      <c r="AE502">
        <v>4.1385465000000003</v>
      </c>
      <c r="AF502">
        <v>4.0521330999999998</v>
      </c>
      <c r="AG502">
        <v>3.6362171000000001</v>
      </c>
      <c r="AH502">
        <v>3.3830730999999998</v>
      </c>
      <c r="AI502">
        <v>3.6385372</v>
      </c>
      <c r="AJ502">
        <v>3.8290019000000002</v>
      </c>
      <c r="AK502">
        <v>3.1910188000000002</v>
      </c>
      <c r="AL502">
        <v>3.7016282</v>
      </c>
      <c r="AM502">
        <v>3.7273852999999999</v>
      </c>
      <c r="AN502">
        <v>4.3976169000000001</v>
      </c>
      <c r="AO502">
        <v>3.6279520999999999</v>
      </c>
      <c r="AP502">
        <v>2.838428</v>
      </c>
      <c r="AQ502">
        <v>2.1314883</v>
      </c>
      <c r="AR502">
        <v>4.0171590000000004</v>
      </c>
      <c r="AS502">
        <v>4.7741404000000003</v>
      </c>
      <c r="AT502">
        <v>3.3837028</v>
      </c>
      <c r="AU502">
        <v>2.8197656000000002</v>
      </c>
      <c r="AV502">
        <v>3.3593375999999999</v>
      </c>
      <c r="AW502">
        <v>5.9345774999999996</v>
      </c>
      <c r="AX502">
        <v>3.5259942999999998</v>
      </c>
      <c r="AY502">
        <v>4.1133889999999997</v>
      </c>
      <c r="AZ502">
        <v>3.9508407000000001</v>
      </c>
      <c r="BA502">
        <v>4.7787356000000001</v>
      </c>
      <c r="BB502">
        <v>3.2504387000000001</v>
      </c>
      <c r="BC502">
        <v>3.7971097999999999</v>
      </c>
      <c r="BD502">
        <v>3.8500996000000001</v>
      </c>
      <c r="BE502">
        <v>7.2582965000000002</v>
      </c>
      <c r="BF502">
        <v>3.5281079000000002</v>
      </c>
      <c r="BG502">
        <v>3.0551338000000001</v>
      </c>
      <c r="BH502">
        <v>2.9564922</v>
      </c>
      <c r="BI502">
        <v>3.5098495000000001</v>
      </c>
      <c r="BJ502">
        <v>3.6874552</v>
      </c>
      <c r="BK502">
        <v>4.5860500000000002</v>
      </c>
      <c r="BL502">
        <v>4.1943697999999996</v>
      </c>
      <c r="BM502">
        <v>4.0129080000000004</v>
      </c>
      <c r="BN502">
        <v>3.7555144</v>
      </c>
      <c r="BO502">
        <v>3.1695118</v>
      </c>
      <c r="BP502">
        <v>3.1092230999999999</v>
      </c>
      <c r="BQ502">
        <v>3.4275513000000002</v>
      </c>
      <c r="BR502">
        <v>3.2812934</v>
      </c>
      <c r="BS502">
        <v>3.4581591999999999</v>
      </c>
      <c r="BT502">
        <v>4.0133409999999996</v>
      </c>
      <c r="BU502">
        <v>3.2180252</v>
      </c>
      <c r="BV502">
        <v>4.1221199000000004</v>
      </c>
      <c r="BW502">
        <v>3.1799381000000002</v>
      </c>
      <c r="BX502">
        <v>3.2603216000000002</v>
      </c>
      <c r="BY502">
        <v>4.6902765999999998</v>
      </c>
      <c r="BZ502">
        <v>3.5891581000000001</v>
      </c>
      <c r="CA502">
        <v>3.5556947999999999</v>
      </c>
      <c r="CB502">
        <v>3.3149921999999998</v>
      </c>
      <c r="CC502">
        <v>3.7335048</v>
      </c>
      <c r="CD502">
        <v>4.7148190000000003</v>
      </c>
      <c r="CE502">
        <v>3.6189589999999998</v>
      </c>
      <c r="CF502">
        <v>3.3616712</v>
      </c>
      <c r="CG502">
        <v>3.4837701000000001</v>
      </c>
      <c r="CH502">
        <v>2.9033739999999999</v>
      </c>
      <c r="CI502">
        <v>3.2489517000000001</v>
      </c>
      <c r="CJ502">
        <v>4.1323847999999996</v>
      </c>
      <c r="CK502">
        <v>4.0114241000000002</v>
      </c>
      <c r="CL502">
        <v>4.3931756000000002</v>
      </c>
      <c r="CM502">
        <v>4.4745216000000001</v>
      </c>
      <c r="CN502">
        <v>4.5410738000000004</v>
      </c>
      <c r="CO502">
        <v>6.0590324000000004</v>
      </c>
      <c r="CP502">
        <v>5.8301992</v>
      </c>
      <c r="CQ502">
        <v>3.8173523</v>
      </c>
      <c r="CR502">
        <v>3.8646283000000001</v>
      </c>
      <c r="CS502">
        <v>3.8751166000000001</v>
      </c>
      <c r="CT502">
        <v>3.3400669000000001</v>
      </c>
      <c r="CU502">
        <v>3.7553713000000002</v>
      </c>
      <c r="CV502">
        <v>3.6562296999999999</v>
      </c>
      <c r="CW502">
        <v>5.1535864</v>
      </c>
      <c r="CX502">
        <v>3.7937528999999999</v>
      </c>
      <c r="CY502">
        <v>4.0284076000000004</v>
      </c>
      <c r="CZ502">
        <v>3.0239973</v>
      </c>
      <c r="DA502">
        <v>3.8235052</v>
      </c>
      <c r="DB502">
        <v>4.2317432999999998</v>
      </c>
      <c r="DC502">
        <v>3.7674642</v>
      </c>
      <c r="DD502">
        <v>4.7310638000000003</v>
      </c>
      <c r="DE502">
        <v>3.1318896000000001</v>
      </c>
      <c r="DF502">
        <v>3.5831647000000002</v>
      </c>
      <c r="DG502">
        <v>3.6880294999999998</v>
      </c>
      <c r="DH502">
        <v>3.3740758999999998</v>
      </c>
      <c r="DI502">
        <v>3.7883182</v>
      </c>
      <c r="DJ502">
        <v>3.806648</v>
      </c>
      <c r="DK502">
        <v>4.4103832000000001</v>
      </c>
      <c r="DL502">
        <v>4.2065039000000004</v>
      </c>
      <c r="DM502">
        <v>2.9912448</v>
      </c>
      <c r="DN502">
        <v>2.1320416999999998</v>
      </c>
      <c r="DO502">
        <v>4.4465507999999998</v>
      </c>
      <c r="DP502">
        <v>4.1737188999999999</v>
      </c>
      <c r="DQ502">
        <v>3.2012323999999999</v>
      </c>
      <c r="DR502">
        <v>2.8118148000000001</v>
      </c>
      <c r="DS502">
        <v>3.1112175</v>
      </c>
      <c r="DT502">
        <v>5.8091024999999998</v>
      </c>
      <c r="DU502">
        <v>3.8824532</v>
      </c>
      <c r="DV502">
        <v>5.0530046999999998</v>
      </c>
      <c r="DW502">
        <v>3.5671225</v>
      </c>
      <c r="DX502">
        <v>3.0513653999999999</v>
      </c>
      <c r="DY502">
        <v>3.3334386</v>
      </c>
      <c r="DZ502">
        <v>3.9681418000000002</v>
      </c>
      <c r="EA502">
        <v>3.8042010999999998</v>
      </c>
      <c r="EB502">
        <v>3.3751619000000002</v>
      </c>
      <c r="EC502">
        <v>4.1022162</v>
      </c>
      <c r="ED502">
        <v>4.3620152000000001</v>
      </c>
      <c r="EE502">
        <v>3.2699851999999998</v>
      </c>
      <c r="EF502">
        <v>3.3776611999999999</v>
      </c>
      <c r="EG502">
        <v>3.3033329999999999</v>
      </c>
      <c r="EH502">
        <v>3.2356590999999999</v>
      </c>
      <c r="EI502">
        <v>4.1661691999999997</v>
      </c>
      <c r="EJ502">
        <v>3.9004645</v>
      </c>
      <c r="EK502">
        <v>4.1909698999999998</v>
      </c>
      <c r="EL502">
        <v>2.9754323999999999</v>
      </c>
      <c r="EM502">
        <v>2.8488110999999998</v>
      </c>
      <c r="EN502">
        <v>3.2159023000000002</v>
      </c>
      <c r="EO502">
        <v>3.9780302000000001</v>
      </c>
      <c r="EP502">
        <v>3.9033338999999998</v>
      </c>
      <c r="EQ502">
        <v>4.3929838999999999</v>
      </c>
      <c r="ER502">
        <v>3.3900819000000002</v>
      </c>
      <c r="ES502">
        <v>4.2544941999999999</v>
      </c>
      <c r="ET502">
        <v>3.2452860000000001</v>
      </c>
      <c r="EU502">
        <v>3.0377993999999999</v>
      </c>
      <c r="EV502">
        <v>0</v>
      </c>
      <c r="EW502">
        <f>MATCH(A502,'[1]BASC2_BRIEF_6yr_DEMOS_ScanInfo '!$H$1:$H$585,0)</f>
        <v>267</v>
      </c>
      <c r="EX502">
        <f>INDEX('[1]BASC2_BRIEF_6yr_DEMOS_ScanInfo '!$L$1:$L$585,EW502)</f>
        <v>2</v>
      </c>
      <c r="EY502">
        <v>4</v>
      </c>
      <c r="EZ502">
        <v>2</v>
      </c>
      <c r="FA502">
        <f t="shared" ref="FA499:FB502" si="120">IF(AND(EZ502=2,EV502=0),1)</f>
        <v>1</v>
      </c>
      <c r="FB502">
        <v>1</v>
      </c>
    </row>
    <row r="503" spans="1:158" x14ac:dyDescent="0.35">
      <c r="A503" t="s">
        <v>94</v>
      </c>
      <c r="B503">
        <v>4.4501181000000001</v>
      </c>
      <c r="C503">
        <v>3.5920222000000002</v>
      </c>
      <c r="D503">
        <v>3.3082881</v>
      </c>
      <c r="E503">
        <v>3.3634336</v>
      </c>
      <c r="F503">
        <v>4.3167038</v>
      </c>
      <c r="G503">
        <v>3.4672337</v>
      </c>
      <c r="H503">
        <v>3.3926894999999999</v>
      </c>
      <c r="I503">
        <v>3.5074681999999999</v>
      </c>
      <c r="J503">
        <v>4.3004246000000004</v>
      </c>
      <c r="K503">
        <v>2.9972097999999998</v>
      </c>
      <c r="L503">
        <v>3.3977363</v>
      </c>
      <c r="M503">
        <v>3.6747703999999999</v>
      </c>
      <c r="N503">
        <v>3.8661799000000001</v>
      </c>
      <c r="O503">
        <v>3.5854175000000001</v>
      </c>
      <c r="P503">
        <v>3.4855024999999999</v>
      </c>
      <c r="Q503">
        <v>4.0104585000000004</v>
      </c>
      <c r="R503">
        <v>5.1259017</v>
      </c>
      <c r="S503">
        <v>6.4076281000000002</v>
      </c>
      <c r="T503">
        <v>3.4236681</v>
      </c>
      <c r="U503">
        <v>3.2580645000000001</v>
      </c>
      <c r="V503">
        <v>3.9413073000000001</v>
      </c>
      <c r="W503">
        <v>4.0329046000000002</v>
      </c>
      <c r="X503">
        <v>3.4472217999999999</v>
      </c>
      <c r="Y503">
        <v>4.0697203000000002</v>
      </c>
      <c r="Z503">
        <v>3.870374</v>
      </c>
      <c r="AA503">
        <v>3.5511526999999998</v>
      </c>
      <c r="AB503">
        <v>3.4718981000000002</v>
      </c>
      <c r="AC503">
        <v>3.1712463</v>
      </c>
      <c r="AD503">
        <v>3.2700643999999999</v>
      </c>
      <c r="AE503">
        <v>3.8117527999999998</v>
      </c>
      <c r="AF503">
        <v>3.4548874000000001</v>
      </c>
      <c r="AG503">
        <v>3.5219502</v>
      </c>
      <c r="AH503">
        <v>3.3457086</v>
      </c>
      <c r="AI503">
        <v>3.7381866000000001</v>
      </c>
      <c r="AJ503">
        <v>4.0741719999999999</v>
      </c>
      <c r="AK503">
        <v>3.1484752</v>
      </c>
      <c r="AL503">
        <v>3.5966076999999999</v>
      </c>
      <c r="AM503">
        <v>3.5628207000000001</v>
      </c>
      <c r="AN503">
        <v>3.5313816</v>
      </c>
      <c r="AO503">
        <v>3.2938759000000002</v>
      </c>
      <c r="AP503">
        <v>3.0574028000000002</v>
      </c>
      <c r="AQ503">
        <v>2.2841947</v>
      </c>
      <c r="AR503">
        <v>3.6857476</v>
      </c>
      <c r="AS503">
        <v>4.7595191000000003</v>
      </c>
      <c r="AT503">
        <v>3.3434700999999998</v>
      </c>
      <c r="AU503">
        <v>2.7894448999999999</v>
      </c>
      <c r="AV503">
        <v>3.0168349999999999</v>
      </c>
      <c r="AW503">
        <v>6.3326444999999998</v>
      </c>
      <c r="AX503">
        <v>3.6571335999999999</v>
      </c>
      <c r="AY503">
        <v>5.0025481999999997</v>
      </c>
      <c r="AZ503">
        <v>3.492054</v>
      </c>
      <c r="BA503">
        <v>3.1643102000000001</v>
      </c>
      <c r="BB503">
        <v>3.2745323000000002</v>
      </c>
      <c r="BC503">
        <v>3.3099626999999998</v>
      </c>
      <c r="BD503">
        <v>3.1752943999999999</v>
      </c>
      <c r="BE503">
        <v>3.2555375</v>
      </c>
      <c r="BF503">
        <v>3.2332331999999999</v>
      </c>
      <c r="BG503">
        <v>3.2946624999999998</v>
      </c>
      <c r="BH503">
        <v>2.8263115999999999</v>
      </c>
      <c r="BI503">
        <v>3.1052654</v>
      </c>
      <c r="BJ503">
        <v>3.0380398999999998</v>
      </c>
      <c r="BK503">
        <v>3.2523358</v>
      </c>
      <c r="BL503">
        <v>3.4970515</v>
      </c>
      <c r="BM503">
        <v>3.2205881999999999</v>
      </c>
      <c r="BN503">
        <v>3.876744</v>
      </c>
      <c r="BO503">
        <v>3.2964973</v>
      </c>
      <c r="BP503">
        <v>3.3127656000000001</v>
      </c>
      <c r="BQ503">
        <v>3.0710484999999998</v>
      </c>
      <c r="BR503">
        <v>3.0674304999999999</v>
      </c>
      <c r="BS503">
        <v>3.2039005999999999</v>
      </c>
      <c r="BT503">
        <v>3.2066886000000001</v>
      </c>
      <c r="BU503">
        <v>3.6682462999999998</v>
      </c>
      <c r="BV503">
        <v>3.2760227</v>
      </c>
      <c r="BW503">
        <v>3.0868261000000001</v>
      </c>
      <c r="BX503">
        <v>3.1331570000000002</v>
      </c>
      <c r="BY503">
        <v>3.8120862999999998</v>
      </c>
      <c r="BZ503">
        <v>3.6191027</v>
      </c>
      <c r="CA503">
        <v>3.4929581000000001</v>
      </c>
      <c r="CB503">
        <v>3.4391767999999998</v>
      </c>
      <c r="CC503">
        <v>4.5612431000000004</v>
      </c>
      <c r="CD503">
        <v>3.710099</v>
      </c>
      <c r="CE503">
        <v>3.4620337000000001</v>
      </c>
      <c r="CF503">
        <v>3.1328222999999999</v>
      </c>
      <c r="CG503">
        <v>3.8573556</v>
      </c>
      <c r="CH503">
        <v>3.2146180000000002</v>
      </c>
      <c r="CI503">
        <v>3.3084191999999999</v>
      </c>
      <c r="CJ503">
        <v>3.4764335000000002</v>
      </c>
      <c r="CK503">
        <v>4.2771707000000001</v>
      </c>
      <c r="CL503">
        <v>3.7106751999999998</v>
      </c>
      <c r="CM503">
        <v>3.4897485000000001</v>
      </c>
      <c r="CN503">
        <v>4.0354443</v>
      </c>
      <c r="CO503">
        <v>4.8507484999999999</v>
      </c>
      <c r="CP503">
        <v>6.6271690999999997</v>
      </c>
      <c r="CQ503">
        <v>3.4024732000000002</v>
      </c>
      <c r="CR503">
        <v>3.2082047</v>
      </c>
      <c r="CS503">
        <v>4.3060340999999998</v>
      </c>
      <c r="CT503">
        <v>4.0839623999999999</v>
      </c>
      <c r="CU503">
        <v>3.7047626999999999</v>
      </c>
      <c r="CV503">
        <v>4.3036102999999999</v>
      </c>
      <c r="CW503">
        <v>3.5259863999999999</v>
      </c>
      <c r="CX503">
        <v>3.3705614000000002</v>
      </c>
      <c r="CY503">
        <v>3.5931945000000001</v>
      </c>
      <c r="CZ503">
        <v>3.0602973000000002</v>
      </c>
      <c r="DA503">
        <v>2.8527855999999998</v>
      </c>
      <c r="DB503">
        <v>3.8554406000000001</v>
      </c>
      <c r="DC503">
        <v>3.6246239999999998</v>
      </c>
      <c r="DD503">
        <v>3.6732464</v>
      </c>
      <c r="DE503">
        <v>3.5253375</v>
      </c>
      <c r="DF503">
        <v>3.6970755999999998</v>
      </c>
      <c r="DG503">
        <v>4.3307098999999996</v>
      </c>
      <c r="DH503">
        <v>3.1984346000000001</v>
      </c>
      <c r="DI503">
        <v>3.6475506000000002</v>
      </c>
      <c r="DJ503">
        <v>3.8120935</v>
      </c>
      <c r="DK503">
        <v>3.4089534000000001</v>
      </c>
      <c r="DL503">
        <v>3.5014927</v>
      </c>
      <c r="DM503">
        <v>2.9315981999999998</v>
      </c>
      <c r="DN503">
        <v>2.2869041000000001</v>
      </c>
      <c r="DO503">
        <v>3.8107935999999998</v>
      </c>
      <c r="DP503">
        <v>4.5093369000000001</v>
      </c>
      <c r="DQ503">
        <v>3.3313503</v>
      </c>
      <c r="DR503">
        <v>2.8244113999999998</v>
      </c>
      <c r="DS503">
        <v>3.1592590999999999</v>
      </c>
      <c r="DT503">
        <v>6.7903509</v>
      </c>
      <c r="DU503">
        <v>3.8318686</v>
      </c>
      <c r="DV503">
        <v>4.3457327000000001</v>
      </c>
      <c r="DW503">
        <v>3.6221625999999998</v>
      </c>
      <c r="DX503">
        <v>4.3247833</v>
      </c>
      <c r="DY503">
        <v>3.2459669</v>
      </c>
      <c r="DZ503">
        <v>3.3833226999999999</v>
      </c>
      <c r="EA503">
        <v>3.207325</v>
      </c>
      <c r="EB503">
        <v>3.2452936000000001</v>
      </c>
      <c r="EC503">
        <v>3.0558926999999998</v>
      </c>
      <c r="ED503">
        <v>2.9257078000000001</v>
      </c>
      <c r="EE503">
        <v>2.9151058000000001</v>
      </c>
      <c r="EF503">
        <v>3.2174839999999998</v>
      </c>
      <c r="EG503">
        <v>3.0222502000000002</v>
      </c>
      <c r="EH503">
        <v>3.4624402999999999</v>
      </c>
      <c r="EI503">
        <v>4.4443703000000001</v>
      </c>
      <c r="EJ503">
        <v>3.1394858000000001</v>
      </c>
      <c r="EK503">
        <v>3.3690237999999999</v>
      </c>
      <c r="EL503">
        <v>3.4714448</v>
      </c>
      <c r="EM503">
        <v>3.5801482</v>
      </c>
      <c r="EN503">
        <v>2.9970248000000002</v>
      </c>
      <c r="EO503">
        <v>2.5610769000000002</v>
      </c>
      <c r="EP503">
        <v>2.8772522999999999</v>
      </c>
      <c r="EQ503">
        <v>3.5958630999999999</v>
      </c>
      <c r="ER503">
        <v>3.3599858</v>
      </c>
      <c r="ES503">
        <v>3.7237206</v>
      </c>
      <c r="ET503">
        <v>3.2735674000000001</v>
      </c>
      <c r="EU503">
        <v>3.3867481000000002</v>
      </c>
      <c r="EV503">
        <v>0</v>
      </c>
      <c r="EW503">
        <f>MATCH(A503,'[1]BASC2_BRIEF_6yr_DEMOS_ScanInfo '!$H$1:$H$585,0)</f>
        <v>269</v>
      </c>
      <c r="EX503">
        <f>INDEX('[1]BASC2_BRIEF_6yr_DEMOS_ScanInfo '!$L$1:$L$585,EW503)</f>
        <v>1</v>
      </c>
      <c r="EY503">
        <v>4</v>
      </c>
      <c r="EZ503">
        <v>1</v>
      </c>
      <c r="FA503">
        <f t="shared" si="111"/>
        <v>0</v>
      </c>
      <c r="FB503">
        <v>0</v>
      </c>
    </row>
    <row r="504" spans="1:158" x14ac:dyDescent="0.35">
      <c r="A504" t="s">
        <v>330</v>
      </c>
      <c r="B504">
        <v>3.6507995000000002</v>
      </c>
      <c r="C504">
        <v>3.4796252000000001</v>
      </c>
      <c r="D504">
        <v>3.0319848</v>
      </c>
      <c r="E504">
        <v>3.3334320000000002</v>
      </c>
      <c r="F504">
        <v>3.5405166000000001</v>
      </c>
      <c r="G504">
        <v>3.8376361999999999</v>
      </c>
      <c r="H504">
        <v>3.5692439</v>
      </c>
      <c r="I504">
        <v>3.5170259000000001</v>
      </c>
      <c r="J504">
        <v>3.5993428000000001</v>
      </c>
      <c r="K504">
        <v>3.0341642000000002</v>
      </c>
      <c r="L504">
        <v>3.3673418000000002</v>
      </c>
      <c r="M504">
        <v>3.3153820000000001</v>
      </c>
      <c r="N504">
        <v>3.7549293000000001</v>
      </c>
      <c r="O504">
        <v>3.5708362999999999</v>
      </c>
      <c r="P504">
        <v>3.4287147999999998</v>
      </c>
      <c r="Q504">
        <v>3.7507944000000002</v>
      </c>
      <c r="R504">
        <v>5.8827065999999997</v>
      </c>
      <c r="S504">
        <v>7.1581792999999996</v>
      </c>
      <c r="T504">
        <v>3.3156221000000001</v>
      </c>
      <c r="U504">
        <v>3.1221819000000002</v>
      </c>
      <c r="V504">
        <v>3.9074458999999999</v>
      </c>
      <c r="W504">
        <v>3.3633563999999998</v>
      </c>
      <c r="X504">
        <v>3.1397705</v>
      </c>
      <c r="Y504">
        <v>3.8047770999999999</v>
      </c>
      <c r="Z504">
        <v>3.5553319000000001</v>
      </c>
      <c r="AA504">
        <v>3.3105614000000001</v>
      </c>
      <c r="AB504">
        <v>3.2847683000000001</v>
      </c>
      <c r="AC504">
        <v>2.6395202000000002</v>
      </c>
      <c r="AD504">
        <v>3.1214721000000001</v>
      </c>
      <c r="AE504">
        <v>3.5910521000000002</v>
      </c>
      <c r="AF504">
        <v>3.4958987000000001</v>
      </c>
      <c r="AG504">
        <v>4.8522711000000003</v>
      </c>
      <c r="AH504">
        <v>3.0684092000000001</v>
      </c>
      <c r="AI504">
        <v>3.2936082</v>
      </c>
      <c r="AJ504">
        <v>4.2089210000000001</v>
      </c>
      <c r="AK504">
        <v>3.1509683000000002</v>
      </c>
      <c r="AL504">
        <v>3.8191636</v>
      </c>
      <c r="AM504">
        <v>3.6503549</v>
      </c>
      <c r="AN504">
        <v>3.3582725999999998</v>
      </c>
      <c r="AO504">
        <v>3.0185761000000002</v>
      </c>
      <c r="AP504">
        <v>3.0540577999999998</v>
      </c>
      <c r="AQ504">
        <v>2.3931171999999998</v>
      </c>
      <c r="AR504">
        <v>3.3875804</v>
      </c>
      <c r="AS504">
        <v>4.6022825000000003</v>
      </c>
      <c r="AT504">
        <v>3.2227833000000001</v>
      </c>
      <c r="AU504">
        <v>2.4810249999999998</v>
      </c>
      <c r="AV504">
        <v>3.1756243999999998</v>
      </c>
      <c r="AW504">
        <v>5.9375318999999998</v>
      </c>
      <c r="AX504">
        <v>4.2019725000000001</v>
      </c>
      <c r="AY504">
        <v>4.6056695000000003</v>
      </c>
      <c r="AZ504">
        <v>3.5069553999999998</v>
      </c>
      <c r="BA504">
        <v>3.0726776</v>
      </c>
      <c r="BB504">
        <v>3.2597592</v>
      </c>
      <c r="BC504">
        <v>3.1367581000000002</v>
      </c>
      <c r="BD504">
        <v>3.1814944999999999</v>
      </c>
      <c r="BE504">
        <v>3.1815802999999998</v>
      </c>
      <c r="BF504">
        <v>2.8696039</v>
      </c>
      <c r="BG504">
        <v>2.8766645999999998</v>
      </c>
      <c r="BH504">
        <v>2.7542913000000002</v>
      </c>
      <c r="BI504">
        <v>3.0997387999999999</v>
      </c>
      <c r="BJ504">
        <v>3.194658</v>
      </c>
      <c r="BK504">
        <v>3.2054906000000001</v>
      </c>
      <c r="BL504">
        <v>3.8320940000000001</v>
      </c>
      <c r="BM504">
        <v>2.5197585</v>
      </c>
      <c r="BN504">
        <v>3.2582561999999999</v>
      </c>
      <c r="BO504">
        <v>3.2266648</v>
      </c>
      <c r="BP504">
        <v>3.3491260999999999</v>
      </c>
      <c r="BQ504">
        <v>2.9139425999999999</v>
      </c>
      <c r="BR504">
        <v>3.0141835000000001</v>
      </c>
      <c r="BS504">
        <v>3.0414908</v>
      </c>
      <c r="BT504">
        <v>4.0063896000000003</v>
      </c>
      <c r="BU504">
        <v>3.2315483</v>
      </c>
      <c r="BV504">
        <v>3.6413660000000001</v>
      </c>
      <c r="BW504">
        <v>3.0257236999999999</v>
      </c>
      <c r="BX504">
        <v>2.8621637999999998</v>
      </c>
      <c r="BY504">
        <v>3.6384126999999999</v>
      </c>
      <c r="BZ504">
        <v>3.6408233999999999</v>
      </c>
      <c r="CA504">
        <v>2.8512616</v>
      </c>
      <c r="CB504">
        <v>3.2530524999999999</v>
      </c>
      <c r="CC504">
        <v>4.0658602999999998</v>
      </c>
      <c r="CD504">
        <v>3.5429301</v>
      </c>
      <c r="CE504">
        <v>3.6527902999999999</v>
      </c>
      <c r="CF504">
        <v>3.6839146999999999</v>
      </c>
      <c r="CG504">
        <v>3.3597736</v>
      </c>
      <c r="CH504">
        <v>3.4906220000000001</v>
      </c>
      <c r="CI504">
        <v>3.3970889999999998</v>
      </c>
      <c r="CJ504">
        <v>3.3411496000000001</v>
      </c>
      <c r="CK504">
        <v>3.7114626999999998</v>
      </c>
      <c r="CL504">
        <v>3.4236903000000001</v>
      </c>
      <c r="CM504">
        <v>3.5467800999999999</v>
      </c>
      <c r="CN504">
        <v>3.6596316999999998</v>
      </c>
      <c r="CO504">
        <v>5.4592624000000001</v>
      </c>
      <c r="CP504">
        <v>6.5846609999999997</v>
      </c>
      <c r="CQ504">
        <v>3.4148784000000001</v>
      </c>
      <c r="CR504">
        <v>3.0377698</v>
      </c>
      <c r="CS504">
        <v>4.2203125999999997</v>
      </c>
      <c r="CT504">
        <v>3.2212200000000002</v>
      </c>
      <c r="CU504">
        <v>3.5009204999999999</v>
      </c>
      <c r="CV504">
        <v>3.6245973</v>
      </c>
      <c r="CW504">
        <v>3.6771660000000002</v>
      </c>
      <c r="CX504">
        <v>3.5123215000000001</v>
      </c>
      <c r="CY504">
        <v>3.4024122000000001</v>
      </c>
      <c r="CZ504">
        <v>2.8707105999999998</v>
      </c>
      <c r="DA504">
        <v>3.2669060000000001</v>
      </c>
      <c r="DB504">
        <v>3.2785964000000001</v>
      </c>
      <c r="DC504">
        <v>3.6476288000000001</v>
      </c>
      <c r="DD504">
        <v>4.9779735000000001</v>
      </c>
      <c r="DE504">
        <v>3.4298853999999999</v>
      </c>
      <c r="DF504">
        <v>3.6387751000000002</v>
      </c>
      <c r="DG504">
        <v>4.3445543999999998</v>
      </c>
      <c r="DH504">
        <v>2.9303181</v>
      </c>
      <c r="DI504">
        <v>3.9325230000000002</v>
      </c>
      <c r="DJ504">
        <v>3.6854241000000001</v>
      </c>
      <c r="DK504">
        <v>3.5897039999999998</v>
      </c>
      <c r="DL504">
        <v>3.2568955000000002</v>
      </c>
      <c r="DM504">
        <v>2.9360263</v>
      </c>
      <c r="DN504">
        <v>2.3715085999999999</v>
      </c>
      <c r="DO504">
        <v>3.4458460999999998</v>
      </c>
      <c r="DP504">
        <v>5.2622447000000001</v>
      </c>
      <c r="DQ504">
        <v>3.2323520000000001</v>
      </c>
      <c r="DR504">
        <v>2.6286311000000002</v>
      </c>
      <c r="DS504">
        <v>3.3223707999999998</v>
      </c>
      <c r="DT504">
        <v>5.1025095</v>
      </c>
      <c r="DU504">
        <v>3.7597953999999998</v>
      </c>
      <c r="DV504">
        <v>4.2972244999999996</v>
      </c>
      <c r="DW504">
        <v>3.4612807999999999</v>
      </c>
      <c r="DX504">
        <v>3.1017616000000001</v>
      </c>
      <c r="DY504">
        <v>3.3516428</v>
      </c>
      <c r="DZ504">
        <v>3.3825085000000001</v>
      </c>
      <c r="EA504">
        <v>3.2515624000000001</v>
      </c>
      <c r="EB504">
        <v>3.1189651</v>
      </c>
      <c r="EC504">
        <v>2.9656066999999999</v>
      </c>
      <c r="ED504">
        <v>2.9310808000000002</v>
      </c>
      <c r="EE504">
        <v>2.8568579999999999</v>
      </c>
      <c r="EF504">
        <v>3.0575895000000002</v>
      </c>
      <c r="EG504">
        <v>3.4535830000000001</v>
      </c>
      <c r="EH504">
        <v>3.4263237000000002</v>
      </c>
      <c r="EI504">
        <v>3.3648397999999999</v>
      </c>
      <c r="EJ504">
        <v>3.5819185</v>
      </c>
      <c r="EK504">
        <v>3.3282044000000002</v>
      </c>
      <c r="EL504">
        <v>3.2619902999999999</v>
      </c>
      <c r="EM504">
        <v>3.5218999000000002</v>
      </c>
      <c r="EN504">
        <v>2.9541445</v>
      </c>
      <c r="EO504">
        <v>3.1427423999999999</v>
      </c>
      <c r="EP504">
        <v>3.1883254000000001</v>
      </c>
      <c r="EQ504">
        <v>3.9273674000000001</v>
      </c>
      <c r="ER504">
        <v>3.3477863999999999</v>
      </c>
      <c r="ES504">
        <v>3.7886741000000002</v>
      </c>
      <c r="ET504">
        <v>3.2042654000000002</v>
      </c>
      <c r="EU504">
        <v>3.0655472000000001</v>
      </c>
      <c r="EV504">
        <v>1</v>
      </c>
      <c r="EW504">
        <f>MATCH(A504,'[1]BASC2_BRIEF_6yr_DEMOS_ScanInfo '!$H$1:$H$585,0)</f>
        <v>271</v>
      </c>
      <c r="EX504">
        <f>INDEX('[1]BASC2_BRIEF_6yr_DEMOS_ScanInfo '!$L$1:$L$585,EW504)</f>
        <v>1</v>
      </c>
      <c r="EY504">
        <v>4</v>
      </c>
      <c r="EZ504">
        <v>1</v>
      </c>
      <c r="FA504">
        <f>IF(AND(EZ504=1,EV504=1),2)</f>
        <v>2</v>
      </c>
      <c r="FB504">
        <v>2</v>
      </c>
    </row>
    <row r="505" spans="1:158" x14ac:dyDescent="0.35">
      <c r="A505" t="s">
        <v>97</v>
      </c>
      <c r="B505">
        <v>3.3270911999999999</v>
      </c>
      <c r="C505">
        <v>3.3463267999999999</v>
      </c>
      <c r="D505">
        <v>2.7922615999999998</v>
      </c>
      <c r="E505">
        <v>3.1534224000000002</v>
      </c>
      <c r="F505">
        <v>3.885154</v>
      </c>
      <c r="G505">
        <v>3.5022171000000002</v>
      </c>
      <c r="H505">
        <v>3.3469017000000001</v>
      </c>
      <c r="I505">
        <v>3.0791797999999999</v>
      </c>
      <c r="J505">
        <v>3.4545302000000002</v>
      </c>
      <c r="K505">
        <v>2.9005681999999999</v>
      </c>
      <c r="L505">
        <v>3.0078881000000002</v>
      </c>
      <c r="M505">
        <v>3.1837019999999998</v>
      </c>
      <c r="N505">
        <v>3.9824312000000002</v>
      </c>
      <c r="O505">
        <v>3.8273837999999998</v>
      </c>
      <c r="P505">
        <v>3.3785348000000002</v>
      </c>
      <c r="Q505">
        <v>3.6441309</v>
      </c>
      <c r="R505">
        <v>4.8316083000000001</v>
      </c>
      <c r="S505">
        <v>5.6684150999999998</v>
      </c>
      <c r="T505">
        <v>3.1982989000000002</v>
      </c>
      <c r="U505">
        <v>3.3773493999999999</v>
      </c>
      <c r="V505">
        <v>3.4929914000000002</v>
      </c>
      <c r="W505">
        <v>3.1499245</v>
      </c>
      <c r="X505">
        <v>2.9720471000000002</v>
      </c>
      <c r="Y505">
        <v>3.7177528999999998</v>
      </c>
      <c r="Z505">
        <v>3.3838298</v>
      </c>
      <c r="AA505">
        <v>3.5262365</v>
      </c>
      <c r="AB505">
        <v>3.1114348999999999</v>
      </c>
      <c r="AC505">
        <v>3.1153927000000001</v>
      </c>
      <c r="AD505">
        <v>2.9445062000000002</v>
      </c>
      <c r="AE505">
        <v>3.6632376</v>
      </c>
      <c r="AF505">
        <v>3.6340563000000001</v>
      </c>
      <c r="AG505">
        <v>3.8848417</v>
      </c>
      <c r="AH505">
        <v>3.3333187</v>
      </c>
      <c r="AI505">
        <v>3.3883708000000001</v>
      </c>
      <c r="AJ505">
        <v>3.6343950999999999</v>
      </c>
      <c r="AK505">
        <v>3.2584366999999999</v>
      </c>
      <c r="AL505">
        <v>3.1252073999999999</v>
      </c>
      <c r="AM505">
        <v>3.4391688999999999</v>
      </c>
      <c r="AN505">
        <v>3.8225915000000001</v>
      </c>
      <c r="AO505">
        <v>2.7216094000000002</v>
      </c>
      <c r="AP505">
        <v>2.8547399000000002</v>
      </c>
      <c r="AQ505">
        <v>1.9280177000000001</v>
      </c>
      <c r="AR505">
        <v>3.3611026000000002</v>
      </c>
      <c r="AS505">
        <v>3.9629066000000002</v>
      </c>
      <c r="AT505">
        <v>2.9323649000000001</v>
      </c>
      <c r="AU505">
        <v>2.7055975999999999</v>
      </c>
      <c r="AV505">
        <v>3.1116020999999998</v>
      </c>
      <c r="AW505">
        <v>5.2488542000000002</v>
      </c>
      <c r="AX505">
        <v>3.6347198000000001</v>
      </c>
      <c r="AY505">
        <v>3.6298539999999999</v>
      </c>
      <c r="AZ505">
        <v>3.4211285</v>
      </c>
      <c r="BA505">
        <v>3.0298090000000002</v>
      </c>
      <c r="BB505">
        <v>3.0958106999999999</v>
      </c>
      <c r="BC505">
        <v>3.0308799999999998</v>
      </c>
      <c r="BD505">
        <v>3.0612933999999998</v>
      </c>
      <c r="BE505">
        <v>3.2099874000000002</v>
      </c>
      <c r="BF505">
        <v>2.7278967000000001</v>
      </c>
      <c r="BG505">
        <v>2.9372587000000001</v>
      </c>
      <c r="BH505">
        <v>2.7448760999999999</v>
      </c>
      <c r="BI505">
        <v>2.7989761999999998</v>
      </c>
      <c r="BJ505">
        <v>2.9851301000000001</v>
      </c>
      <c r="BK505">
        <v>2.823709</v>
      </c>
      <c r="BL505">
        <v>5.1607593999999999</v>
      </c>
      <c r="BM505">
        <v>3.0505395000000002</v>
      </c>
      <c r="BN505">
        <v>3.3585992</v>
      </c>
      <c r="BO505">
        <v>3.1526003</v>
      </c>
      <c r="BP505">
        <v>2.9269717000000002</v>
      </c>
      <c r="BQ505">
        <v>2.895972</v>
      </c>
      <c r="BR505">
        <v>2.7254700999999999</v>
      </c>
      <c r="BS505">
        <v>2.7808465999999998</v>
      </c>
      <c r="BT505">
        <v>3.7110772000000001</v>
      </c>
      <c r="BU505">
        <v>3.4431769999999999</v>
      </c>
      <c r="BV505">
        <v>3.0152356999999999</v>
      </c>
      <c r="BW505">
        <v>3.0305971999999999</v>
      </c>
      <c r="BX505">
        <v>3.1522174000000001</v>
      </c>
      <c r="BY505">
        <v>4.0352620999999997</v>
      </c>
      <c r="BZ505">
        <v>2.9361674999999998</v>
      </c>
      <c r="CA505">
        <v>2.9080585999999999</v>
      </c>
      <c r="CB505">
        <v>3.2252979000000002</v>
      </c>
      <c r="CC505">
        <v>4.0935750000000004</v>
      </c>
      <c r="CD505">
        <v>3.4077473</v>
      </c>
      <c r="CE505">
        <v>3.0599482</v>
      </c>
      <c r="CF505">
        <v>3.1381451999999999</v>
      </c>
      <c r="CG505">
        <v>3.4414932999999999</v>
      </c>
      <c r="CH505">
        <v>2.6107931</v>
      </c>
      <c r="CI505">
        <v>3.1190435999999999</v>
      </c>
      <c r="CJ505">
        <v>3.5331576</v>
      </c>
      <c r="CK505">
        <v>4.0152345</v>
      </c>
      <c r="CL505">
        <v>3.4206175999999999</v>
      </c>
      <c r="CM505">
        <v>3.2823565000000001</v>
      </c>
      <c r="CN505">
        <v>3.6503551000000001</v>
      </c>
      <c r="CO505">
        <v>4.5908952000000003</v>
      </c>
      <c r="CP505">
        <v>5.5284500000000003</v>
      </c>
      <c r="CQ505">
        <v>3.3694886999999998</v>
      </c>
      <c r="CR505">
        <v>3.3596449000000002</v>
      </c>
      <c r="CS505">
        <v>3.3991069999999999</v>
      </c>
      <c r="CT505">
        <v>3.0560266999999999</v>
      </c>
      <c r="CU505">
        <v>3.2626819999999999</v>
      </c>
      <c r="CV505">
        <v>3.7605531000000001</v>
      </c>
      <c r="CW505">
        <v>3.5122156000000002</v>
      </c>
      <c r="CX505">
        <v>3.4215205000000002</v>
      </c>
      <c r="CY505">
        <v>3.2629681000000001</v>
      </c>
      <c r="CZ505">
        <v>2.6539885999999999</v>
      </c>
      <c r="DA505">
        <v>3.1807105999999998</v>
      </c>
      <c r="DB505">
        <v>3.5498468999999999</v>
      </c>
      <c r="DC505">
        <v>3.681489</v>
      </c>
      <c r="DD505">
        <v>3.7937739000000001</v>
      </c>
      <c r="DE505">
        <v>3.0634203000000002</v>
      </c>
      <c r="DF505">
        <v>3.5657804</v>
      </c>
      <c r="DG505">
        <v>4.1136527000000003</v>
      </c>
      <c r="DH505">
        <v>3.0831852</v>
      </c>
      <c r="DI505">
        <v>3.4978859</v>
      </c>
      <c r="DJ505">
        <v>3.5725212000000002</v>
      </c>
      <c r="DK505">
        <v>3.6013546000000001</v>
      </c>
      <c r="DL505">
        <v>3.0935112999999999</v>
      </c>
      <c r="DM505">
        <v>2.9004056</v>
      </c>
      <c r="DN505">
        <v>2.0406795</v>
      </c>
      <c r="DO505">
        <v>3.7640505000000002</v>
      </c>
      <c r="DP505">
        <v>4.5786714999999996</v>
      </c>
      <c r="DQ505">
        <v>2.9814240999999999</v>
      </c>
      <c r="DR505">
        <v>2.4525931000000001</v>
      </c>
      <c r="DS505">
        <v>2.9761465</v>
      </c>
      <c r="DT505">
        <v>4.4480138</v>
      </c>
      <c r="DU505">
        <v>3.3456948</v>
      </c>
      <c r="DV505">
        <v>3.8471891999999999</v>
      </c>
      <c r="DW505">
        <v>3.6517531999999999</v>
      </c>
      <c r="DX505">
        <v>3.1352606000000001</v>
      </c>
      <c r="DY505">
        <v>3.1050327000000002</v>
      </c>
      <c r="DZ505">
        <v>3.4219105000000001</v>
      </c>
      <c r="EA505">
        <v>3.2156997</v>
      </c>
      <c r="EB505">
        <v>3.3692763000000001</v>
      </c>
      <c r="EC505">
        <v>2.8221314</v>
      </c>
      <c r="ED505">
        <v>2.8263376</v>
      </c>
      <c r="EE505">
        <v>2.7931770999999999</v>
      </c>
      <c r="EF505">
        <v>3.1267667000000001</v>
      </c>
      <c r="EG505">
        <v>3.0093296</v>
      </c>
      <c r="EH505">
        <v>2.8459393999999998</v>
      </c>
      <c r="EI505">
        <v>3.4533353</v>
      </c>
      <c r="EJ505">
        <v>3.6944013</v>
      </c>
      <c r="EK505">
        <v>3.7500703</v>
      </c>
      <c r="EL505">
        <v>3.0670272999999999</v>
      </c>
      <c r="EM505">
        <v>2.6847188000000002</v>
      </c>
      <c r="EN505">
        <v>2.8519114999999999</v>
      </c>
      <c r="EO505">
        <v>2.9404762</v>
      </c>
      <c r="EP505">
        <v>2.7440042</v>
      </c>
      <c r="EQ505">
        <v>3.7705280999999999</v>
      </c>
      <c r="ER505">
        <v>3.3110401999999999</v>
      </c>
      <c r="ES505">
        <v>3.4998695999999998</v>
      </c>
      <c r="ET505">
        <v>3.1939148999999998</v>
      </c>
      <c r="EU505">
        <v>2.8823736000000002</v>
      </c>
      <c r="EV505">
        <v>0</v>
      </c>
      <c r="EW505">
        <f>MATCH(A505,'[1]BASC2_BRIEF_6yr_DEMOS_ScanInfo '!$H$1:$H$585,0)</f>
        <v>273</v>
      </c>
      <c r="EX505">
        <f>INDEX('[1]BASC2_BRIEF_6yr_DEMOS_ScanInfo '!$L$1:$L$585,EW505)</f>
        <v>1</v>
      </c>
      <c r="EY505">
        <v>4</v>
      </c>
      <c r="EZ505">
        <v>1</v>
      </c>
      <c r="FA505">
        <f t="shared" si="111"/>
        <v>0</v>
      </c>
      <c r="FB505">
        <v>0</v>
      </c>
    </row>
    <row r="506" spans="1:158" x14ac:dyDescent="0.35">
      <c r="A506" t="s">
        <v>99</v>
      </c>
      <c r="B506">
        <v>3.9018736000000001</v>
      </c>
      <c r="C506">
        <v>3.4103737000000001</v>
      </c>
      <c r="D506">
        <v>2.8946220999999999</v>
      </c>
      <c r="E506">
        <v>3.2676866000000002</v>
      </c>
      <c r="F506">
        <v>3.7369099000000001</v>
      </c>
      <c r="G506">
        <v>3.5901898999999999</v>
      </c>
      <c r="H506">
        <v>3.2554755000000002</v>
      </c>
      <c r="I506">
        <v>3.1976578</v>
      </c>
      <c r="J506">
        <v>3.7083925999999998</v>
      </c>
      <c r="K506">
        <v>3.1701204999999999</v>
      </c>
      <c r="L506">
        <v>3.0086526999999998</v>
      </c>
      <c r="M506">
        <v>3.259598</v>
      </c>
      <c r="N506">
        <v>3.6816814</v>
      </c>
      <c r="O506">
        <v>3.4450929000000001</v>
      </c>
      <c r="P506">
        <v>3.3726034</v>
      </c>
      <c r="Q506">
        <v>3.4888506000000001</v>
      </c>
      <c r="R506">
        <v>4.9759859999999998</v>
      </c>
      <c r="S506">
        <v>6.0817261</v>
      </c>
      <c r="T506">
        <v>3.1649356000000002</v>
      </c>
      <c r="U506">
        <v>3.1605606000000002</v>
      </c>
      <c r="V506">
        <v>3.7088537000000001</v>
      </c>
      <c r="W506">
        <v>3.2797258</v>
      </c>
      <c r="X506">
        <v>3.5197691999999998</v>
      </c>
      <c r="Y506">
        <v>3.8324003000000002</v>
      </c>
      <c r="Z506">
        <v>3.3346868000000001</v>
      </c>
      <c r="AA506">
        <v>3.3692856</v>
      </c>
      <c r="AB506">
        <v>3.0811758</v>
      </c>
      <c r="AC506">
        <v>2.7078543000000002</v>
      </c>
      <c r="AD506">
        <v>3.0684087</v>
      </c>
      <c r="AE506">
        <v>3.3896101000000001</v>
      </c>
      <c r="AF506">
        <v>3.756875</v>
      </c>
      <c r="AG506">
        <v>4.7368287999999996</v>
      </c>
      <c r="AH506">
        <v>2.9493469999999999</v>
      </c>
      <c r="AI506">
        <v>3.6411877000000001</v>
      </c>
      <c r="AJ506">
        <v>3.9223292000000001</v>
      </c>
      <c r="AK506">
        <v>3.2559334999999998</v>
      </c>
      <c r="AL506">
        <v>3.612679</v>
      </c>
      <c r="AM506">
        <v>3.5828669</v>
      </c>
      <c r="AN506">
        <v>3.2290127000000002</v>
      </c>
      <c r="AO506">
        <v>3.0031891000000002</v>
      </c>
      <c r="AP506">
        <v>3.0706281999999998</v>
      </c>
      <c r="AQ506">
        <v>2.2839198000000001</v>
      </c>
      <c r="AR506">
        <v>3.3634913000000002</v>
      </c>
      <c r="AS506">
        <v>4.2416543999999998</v>
      </c>
      <c r="AT506">
        <v>3.0454085000000002</v>
      </c>
      <c r="AU506">
        <v>2.4353579999999999</v>
      </c>
      <c r="AV506">
        <v>2.9403212000000001</v>
      </c>
      <c r="AW506">
        <v>5.0310272999999999</v>
      </c>
      <c r="AX506">
        <v>3.4102210999999998</v>
      </c>
      <c r="AY506">
        <v>4.2035274999999999</v>
      </c>
      <c r="AZ506">
        <v>3.4086351000000001</v>
      </c>
      <c r="BA506">
        <v>2.6639444999999999</v>
      </c>
      <c r="BB506">
        <v>3.1334205000000002</v>
      </c>
      <c r="BC506">
        <v>3.2079403000000002</v>
      </c>
      <c r="BD506">
        <v>3.1101939999999999</v>
      </c>
      <c r="BE506">
        <v>3.7342428999999999</v>
      </c>
      <c r="BF506">
        <v>2.9423634999999999</v>
      </c>
      <c r="BG506">
        <v>2.6328428000000001</v>
      </c>
      <c r="BH506">
        <v>2.8289037000000001</v>
      </c>
      <c r="BI506">
        <v>2.7420838000000001</v>
      </c>
      <c r="BJ506">
        <v>3.2518413000000002</v>
      </c>
      <c r="BK506">
        <v>3.3155279000000002</v>
      </c>
      <c r="BL506">
        <v>3.3422643999999999</v>
      </c>
      <c r="BM506">
        <v>3.1054738</v>
      </c>
      <c r="BN506">
        <v>3.3054399000000001</v>
      </c>
      <c r="BO506">
        <v>3.1570013000000001</v>
      </c>
      <c r="BP506">
        <v>2.9302804</v>
      </c>
      <c r="BQ506">
        <v>2.7904358</v>
      </c>
      <c r="BR506">
        <v>2.9384448999999999</v>
      </c>
      <c r="BS506">
        <v>2.9091288999999998</v>
      </c>
      <c r="BT506">
        <v>3.9415876999999999</v>
      </c>
      <c r="BU506">
        <v>3.1758046000000002</v>
      </c>
      <c r="BV506">
        <v>3.4638111999999999</v>
      </c>
      <c r="BW506">
        <v>3.1251104000000001</v>
      </c>
      <c r="BX506">
        <v>2.7696762000000001</v>
      </c>
      <c r="BY506">
        <v>3.5868926000000001</v>
      </c>
      <c r="BZ506">
        <v>3.4580522</v>
      </c>
      <c r="CA506">
        <v>3.0119058999999999</v>
      </c>
      <c r="CB506">
        <v>3.3494041000000001</v>
      </c>
      <c r="CC506">
        <v>3.5623404999999999</v>
      </c>
      <c r="CD506">
        <v>3.4940145</v>
      </c>
      <c r="CE506">
        <v>3.1928933000000002</v>
      </c>
      <c r="CF506">
        <v>3.1112103000000002</v>
      </c>
      <c r="CG506">
        <v>3.6473827000000001</v>
      </c>
      <c r="CH506">
        <v>2.6977003000000002</v>
      </c>
      <c r="CI506">
        <v>2.9098692000000002</v>
      </c>
      <c r="CJ506">
        <v>3.2533485999999998</v>
      </c>
      <c r="CK506">
        <v>4.1204796000000004</v>
      </c>
      <c r="CL506">
        <v>3.3173637</v>
      </c>
      <c r="CM506">
        <v>3.3627679000000001</v>
      </c>
      <c r="CN506">
        <v>3.5243346999999998</v>
      </c>
      <c r="CO506">
        <v>5.2851195000000004</v>
      </c>
      <c r="CP506">
        <v>5.9284501000000001</v>
      </c>
      <c r="CQ506">
        <v>3.1652684</v>
      </c>
      <c r="CR506">
        <v>2.8953036999999999</v>
      </c>
      <c r="CS506">
        <v>4.02773</v>
      </c>
      <c r="CT506">
        <v>3.2189651000000001</v>
      </c>
      <c r="CU506">
        <v>3.4011307</v>
      </c>
      <c r="CV506">
        <v>3.9692308999999999</v>
      </c>
      <c r="CW506">
        <v>3.3454503999999998</v>
      </c>
      <c r="CX506">
        <v>3.2597051000000001</v>
      </c>
      <c r="CY506">
        <v>3.1085257999999998</v>
      </c>
      <c r="CZ506">
        <v>2.8994596000000001</v>
      </c>
      <c r="DA506">
        <v>3.1958804000000001</v>
      </c>
      <c r="DB506">
        <v>3.3757796</v>
      </c>
      <c r="DC506">
        <v>4.1027817999999998</v>
      </c>
      <c r="DD506">
        <v>4.2458996999999998</v>
      </c>
      <c r="DE506">
        <v>3.0196277999999999</v>
      </c>
      <c r="DF506">
        <v>3.6267195000000001</v>
      </c>
      <c r="DG506">
        <v>4.1515408000000003</v>
      </c>
      <c r="DH506">
        <v>3.0611906000000002</v>
      </c>
      <c r="DI506">
        <v>3.7618879999999999</v>
      </c>
      <c r="DJ506">
        <v>3.6971797999999998</v>
      </c>
      <c r="DK506">
        <v>3.1216740999999999</v>
      </c>
      <c r="DL506">
        <v>3.0071428</v>
      </c>
      <c r="DM506">
        <v>2.8160417</v>
      </c>
      <c r="DN506">
        <v>2.2580830999999999</v>
      </c>
      <c r="DO506">
        <v>3.1400619000000001</v>
      </c>
      <c r="DP506">
        <v>4.6402669000000003</v>
      </c>
      <c r="DQ506">
        <v>2.9907230999999999</v>
      </c>
      <c r="DR506">
        <v>2.4622934000000001</v>
      </c>
      <c r="DS506">
        <v>2.9434407</v>
      </c>
      <c r="DT506">
        <v>4.8045916999999996</v>
      </c>
      <c r="DU506">
        <v>3.5470693</v>
      </c>
      <c r="DV506">
        <v>3.8440044000000002</v>
      </c>
      <c r="DW506">
        <v>3.5685612999999998</v>
      </c>
      <c r="DX506">
        <v>3.6344854999999998</v>
      </c>
      <c r="DY506">
        <v>3.1013896000000001</v>
      </c>
      <c r="DZ506">
        <v>3.2675192000000002</v>
      </c>
      <c r="EA506">
        <v>3.0998991</v>
      </c>
      <c r="EB506">
        <v>2.9456102999999998</v>
      </c>
      <c r="EC506">
        <v>2.9373732000000001</v>
      </c>
      <c r="ED506">
        <v>2.6423841000000001</v>
      </c>
      <c r="EE506">
        <v>2.7884017999999999</v>
      </c>
      <c r="EF506">
        <v>3.1139190000000001</v>
      </c>
      <c r="EG506">
        <v>3.4244595000000002</v>
      </c>
      <c r="EH506">
        <v>3.2237480000000001</v>
      </c>
      <c r="EI506">
        <v>3.6191627999999998</v>
      </c>
      <c r="EJ506">
        <v>3.2555272999999998</v>
      </c>
      <c r="EK506">
        <v>3.3141994000000001</v>
      </c>
      <c r="EL506">
        <v>3.1430110999999998</v>
      </c>
      <c r="EM506">
        <v>2.9731326</v>
      </c>
      <c r="EN506">
        <v>2.8853011</v>
      </c>
      <c r="EO506">
        <v>3.0481194999999999</v>
      </c>
      <c r="EP506">
        <v>2.9410284</v>
      </c>
      <c r="EQ506">
        <v>4.7671622999999999</v>
      </c>
      <c r="ER506">
        <v>3.5636937999999998</v>
      </c>
      <c r="ES506">
        <v>3.4359438</v>
      </c>
      <c r="ET506">
        <v>3.1450543</v>
      </c>
      <c r="EU506">
        <v>3.0023312999999998</v>
      </c>
      <c r="EV506">
        <v>2</v>
      </c>
      <c r="EW506">
        <f>MATCH(A506,'[1]BASC2_BRIEF_6yr_DEMOS_ScanInfo '!$H$1:$H$585,0)</f>
        <v>275</v>
      </c>
      <c r="EX506">
        <f>INDEX('[1]BASC2_BRIEF_6yr_DEMOS_ScanInfo '!$L$1:$L$585,EW506)</f>
        <v>1</v>
      </c>
      <c r="EY506">
        <v>4</v>
      </c>
      <c r="EZ506">
        <v>1</v>
      </c>
      <c r="FA506">
        <f>IF(AND(EZ506=1,EV506=2),4)</f>
        <v>4</v>
      </c>
      <c r="FB506">
        <v>4</v>
      </c>
    </row>
    <row r="507" spans="1:158" x14ac:dyDescent="0.35">
      <c r="A507" t="s">
        <v>100</v>
      </c>
      <c r="B507">
        <v>3.4087367</v>
      </c>
      <c r="C507">
        <v>3.2078407000000002</v>
      </c>
      <c r="D507">
        <v>3.0929384</v>
      </c>
      <c r="E507">
        <v>3.2090863999999999</v>
      </c>
      <c r="F507">
        <v>3.4167616000000001</v>
      </c>
      <c r="G507">
        <v>3.7446131999999999</v>
      </c>
      <c r="H507">
        <v>3.4468689000000001</v>
      </c>
      <c r="I507">
        <v>3.2840229999999999</v>
      </c>
      <c r="J507">
        <v>3.4500103000000002</v>
      </c>
      <c r="K507">
        <v>2.9414296000000002</v>
      </c>
      <c r="L507">
        <v>2.7346148000000001</v>
      </c>
      <c r="M507">
        <v>3.1775595999999999</v>
      </c>
      <c r="N507">
        <v>3.8187394000000001</v>
      </c>
      <c r="O507">
        <v>3.3909123000000001</v>
      </c>
      <c r="P507">
        <v>3.4608140000000001</v>
      </c>
      <c r="Q507">
        <v>3.7144086000000001</v>
      </c>
      <c r="R507">
        <v>4.8157220000000001</v>
      </c>
      <c r="S507">
        <v>5.7219066999999999</v>
      </c>
      <c r="T507">
        <v>3.2575523999999998</v>
      </c>
      <c r="U507">
        <v>3.0793979</v>
      </c>
      <c r="V507">
        <v>3.9682157</v>
      </c>
      <c r="W507">
        <v>2.8747243999999998</v>
      </c>
      <c r="X507">
        <v>3.3812859</v>
      </c>
      <c r="Y507">
        <v>3.7099821999999998</v>
      </c>
      <c r="Z507">
        <v>3.4433777000000001</v>
      </c>
      <c r="AA507">
        <v>3.3288424000000001</v>
      </c>
      <c r="AB507">
        <v>3.1497880999999999</v>
      </c>
      <c r="AC507">
        <v>2.6469008999999999</v>
      </c>
      <c r="AD507">
        <v>3.1468710999999998</v>
      </c>
      <c r="AE507">
        <v>3.2328942000000001</v>
      </c>
      <c r="AF507">
        <v>3.55565</v>
      </c>
      <c r="AG507">
        <v>5.0628848</v>
      </c>
      <c r="AH507">
        <v>2.9051081999999999</v>
      </c>
      <c r="AI507">
        <v>3.5027628000000002</v>
      </c>
      <c r="AJ507">
        <v>3.7553103000000001</v>
      </c>
      <c r="AK507">
        <v>3.0225195999999999</v>
      </c>
      <c r="AL507">
        <v>3.451565</v>
      </c>
      <c r="AM507">
        <v>3.5339520000000002</v>
      </c>
      <c r="AN507">
        <v>3.5240358999999999</v>
      </c>
      <c r="AO507">
        <v>2.9648387</v>
      </c>
      <c r="AP507">
        <v>2.871521</v>
      </c>
      <c r="AQ507">
        <v>2.2039863999999998</v>
      </c>
      <c r="AR507">
        <v>2.9905126000000002</v>
      </c>
      <c r="AS507">
        <v>4.4236684000000004</v>
      </c>
      <c r="AT507">
        <v>2.7236587999999999</v>
      </c>
      <c r="AU507">
        <v>2.4665172000000002</v>
      </c>
      <c r="AV507">
        <v>3.1214423</v>
      </c>
      <c r="AW507">
        <v>4.5554155999999999</v>
      </c>
      <c r="AX507">
        <v>3.4527743000000002</v>
      </c>
      <c r="AY507">
        <v>3.6805029</v>
      </c>
      <c r="AZ507">
        <v>3.5418115000000001</v>
      </c>
      <c r="BA507">
        <v>2.9355502000000002</v>
      </c>
      <c r="BB507">
        <v>3.0299439000000001</v>
      </c>
      <c r="BC507">
        <v>3.0847167999999998</v>
      </c>
      <c r="BD507">
        <v>3.0830324</v>
      </c>
      <c r="BE507">
        <v>2.7402517999999998</v>
      </c>
      <c r="BF507">
        <v>2.7617497000000002</v>
      </c>
      <c r="BG507">
        <v>2.9935082999999998</v>
      </c>
      <c r="BH507">
        <v>2.6458499</v>
      </c>
      <c r="BI507">
        <v>2.8133813999999999</v>
      </c>
      <c r="BJ507">
        <v>3.1404535999999998</v>
      </c>
      <c r="BK507">
        <v>3.0025365000000002</v>
      </c>
      <c r="BL507">
        <v>3.3411205000000002</v>
      </c>
      <c r="BM507">
        <v>2.9592021000000002</v>
      </c>
      <c r="BN507">
        <v>3.3796548999999998</v>
      </c>
      <c r="BO507">
        <v>3.0697632000000001</v>
      </c>
      <c r="BP507">
        <v>3.4263501000000001</v>
      </c>
      <c r="BQ507">
        <v>2.7791766999999998</v>
      </c>
      <c r="BR507">
        <v>3.0051283999999998</v>
      </c>
      <c r="BS507">
        <v>2.8459748999999999</v>
      </c>
      <c r="BT507">
        <v>3.8037086000000002</v>
      </c>
      <c r="BU507">
        <v>3.1192966000000002</v>
      </c>
      <c r="BV507">
        <v>3.2525236999999998</v>
      </c>
      <c r="BW507">
        <v>3.0914063000000001</v>
      </c>
      <c r="BX507">
        <v>2.6595368000000001</v>
      </c>
      <c r="BY507">
        <v>3.7054222000000001</v>
      </c>
      <c r="BZ507">
        <v>3.557328</v>
      </c>
      <c r="CA507">
        <v>3.0842805000000002</v>
      </c>
      <c r="CB507">
        <v>3.1806342999999999</v>
      </c>
      <c r="CC507">
        <v>3.6631214999999999</v>
      </c>
      <c r="CD507">
        <v>3.4696604999999998</v>
      </c>
      <c r="CE507">
        <v>3.2679185999999998</v>
      </c>
      <c r="CF507">
        <v>3.3173927999999999</v>
      </c>
      <c r="CG507">
        <v>3.6540110000000001</v>
      </c>
      <c r="CH507">
        <v>2.8717009999999998</v>
      </c>
      <c r="CI507">
        <v>2.9426215</v>
      </c>
      <c r="CJ507">
        <v>3.3364140999999998</v>
      </c>
      <c r="CK507">
        <v>3.7642395</v>
      </c>
      <c r="CL507">
        <v>3.5972905000000002</v>
      </c>
      <c r="CM507">
        <v>3.6930570999999999</v>
      </c>
      <c r="CN507">
        <v>3.7510650000000001</v>
      </c>
      <c r="CO507">
        <v>5.2155433000000002</v>
      </c>
      <c r="CP507">
        <v>5.8815679999999997</v>
      </c>
      <c r="CQ507">
        <v>3.3217964000000002</v>
      </c>
      <c r="CR507">
        <v>2.9251952000000001</v>
      </c>
      <c r="CS507">
        <v>3.7003352999999999</v>
      </c>
      <c r="CT507">
        <v>2.9089358000000001</v>
      </c>
      <c r="CU507">
        <v>3.3817134000000002</v>
      </c>
      <c r="CV507">
        <v>3.8018136</v>
      </c>
      <c r="CW507">
        <v>3.5261996</v>
      </c>
      <c r="CX507">
        <v>3.3771553000000001</v>
      </c>
      <c r="CY507">
        <v>3.172447</v>
      </c>
      <c r="CZ507">
        <v>2.7164888</v>
      </c>
      <c r="DA507">
        <v>3.1883528000000001</v>
      </c>
      <c r="DB507">
        <v>3.4731779</v>
      </c>
      <c r="DC507">
        <v>3.6692634000000002</v>
      </c>
      <c r="DD507">
        <v>3.4802580000000001</v>
      </c>
      <c r="DE507">
        <v>3.4420860000000002</v>
      </c>
      <c r="DF507">
        <v>3.5792286</v>
      </c>
      <c r="DG507">
        <v>3.8073258000000001</v>
      </c>
      <c r="DH507">
        <v>3.2520452</v>
      </c>
      <c r="DI507">
        <v>3.5441384</v>
      </c>
      <c r="DJ507">
        <v>3.7065660999999999</v>
      </c>
      <c r="DK507">
        <v>3.3378207999999998</v>
      </c>
      <c r="DL507">
        <v>2.8319899999999998</v>
      </c>
      <c r="DM507">
        <v>2.9675881999999998</v>
      </c>
      <c r="DN507">
        <v>2.1092464999999998</v>
      </c>
      <c r="DO507">
        <v>3.4462974000000002</v>
      </c>
      <c r="DP507">
        <v>4.7309279000000002</v>
      </c>
      <c r="DQ507">
        <v>2.8911444999999998</v>
      </c>
      <c r="DR507">
        <v>2.6150191</v>
      </c>
      <c r="DS507">
        <v>3.1946406000000001</v>
      </c>
      <c r="DT507">
        <v>4.4539103999999998</v>
      </c>
      <c r="DU507">
        <v>3.6837293999999998</v>
      </c>
      <c r="DV507">
        <v>3.9938736000000001</v>
      </c>
      <c r="DW507">
        <v>3.0408645000000001</v>
      </c>
      <c r="DX507">
        <v>3.143024</v>
      </c>
      <c r="DY507">
        <v>3.3832741</v>
      </c>
      <c r="DZ507">
        <v>3.0565053999999998</v>
      </c>
      <c r="EA507">
        <v>3.1674370999999999</v>
      </c>
      <c r="EB507">
        <v>3.4003695999999999</v>
      </c>
      <c r="EC507">
        <v>2.9198190999999998</v>
      </c>
      <c r="ED507">
        <v>2.9455372999999998</v>
      </c>
      <c r="EE507">
        <v>2.7267231999999999</v>
      </c>
      <c r="EF507">
        <v>3.0657744</v>
      </c>
      <c r="EG507">
        <v>3.4554491000000001</v>
      </c>
      <c r="EH507">
        <v>2.8550596000000001</v>
      </c>
      <c r="EI507">
        <v>3.8237681000000001</v>
      </c>
      <c r="EJ507">
        <v>3.2525325</v>
      </c>
      <c r="EK507">
        <v>3.5617678000000002</v>
      </c>
      <c r="EL507">
        <v>3.0328444999999999</v>
      </c>
      <c r="EM507">
        <v>2.898298</v>
      </c>
      <c r="EN507">
        <v>2.7642536</v>
      </c>
      <c r="EO507">
        <v>3.0669208000000001</v>
      </c>
      <c r="EP507">
        <v>2.8856657000000001</v>
      </c>
      <c r="EQ507">
        <v>3.4907053000000001</v>
      </c>
      <c r="ER507">
        <v>3.4257437999999998</v>
      </c>
      <c r="ES507">
        <v>3.5268655</v>
      </c>
      <c r="ET507">
        <v>3.1385657999999999</v>
      </c>
      <c r="EU507">
        <v>3.3752377</v>
      </c>
      <c r="EV507">
        <v>0</v>
      </c>
      <c r="EW507">
        <f>MATCH(A507,'[1]BASC2_BRIEF_6yr_DEMOS_ScanInfo '!$H$1:$H$585,0)</f>
        <v>276</v>
      </c>
      <c r="EX507">
        <f>INDEX('[1]BASC2_BRIEF_6yr_DEMOS_ScanInfo '!$L$1:$L$585,EW507)</f>
        <v>1</v>
      </c>
      <c r="EY507">
        <v>4</v>
      </c>
      <c r="EZ507">
        <v>1</v>
      </c>
      <c r="FA507">
        <f t="shared" si="111"/>
        <v>0</v>
      </c>
      <c r="FB507">
        <v>0</v>
      </c>
    </row>
    <row r="508" spans="1:158" x14ac:dyDescent="0.35">
      <c r="A508" t="s">
        <v>101</v>
      </c>
      <c r="B508">
        <v>3.4193446999999999</v>
      </c>
      <c r="C508">
        <v>2.8909756999999998</v>
      </c>
      <c r="D508">
        <v>2.9773214000000001</v>
      </c>
      <c r="E508">
        <v>3.0544568999999999</v>
      </c>
      <c r="F508">
        <v>3.6397681</v>
      </c>
      <c r="G508">
        <v>3.4425167999999999</v>
      </c>
      <c r="H508">
        <v>3.3638322000000001</v>
      </c>
      <c r="I508">
        <v>3.1863345999999999</v>
      </c>
      <c r="J508">
        <v>3.5483340999999999</v>
      </c>
      <c r="K508">
        <v>2.7682115999999999</v>
      </c>
      <c r="L508">
        <v>2.5850713000000001</v>
      </c>
      <c r="M508">
        <v>3.246769</v>
      </c>
      <c r="N508">
        <v>3.6860453999999998</v>
      </c>
      <c r="O508">
        <v>3.3543050000000001</v>
      </c>
      <c r="P508">
        <v>3.3837638000000001</v>
      </c>
      <c r="Q508">
        <v>3.9134288000000002</v>
      </c>
      <c r="R508">
        <v>4.5697336000000002</v>
      </c>
      <c r="S508">
        <v>5.1507502000000001</v>
      </c>
      <c r="T508">
        <v>2.8815529</v>
      </c>
      <c r="U508">
        <v>2.9578172999999999</v>
      </c>
      <c r="V508">
        <v>3.3265769000000001</v>
      </c>
      <c r="W508">
        <v>2.8238856999999999</v>
      </c>
      <c r="X508">
        <v>3.1485031000000001</v>
      </c>
      <c r="Y508">
        <v>3.7363152999999998</v>
      </c>
      <c r="Z508">
        <v>3.3645122000000001</v>
      </c>
      <c r="AA508">
        <v>3.4946735000000002</v>
      </c>
      <c r="AB508">
        <v>3.3631454000000001</v>
      </c>
      <c r="AC508">
        <v>2.5821744999999998</v>
      </c>
      <c r="AD508">
        <v>3.1572098999999998</v>
      </c>
      <c r="AE508">
        <v>3.4460742</v>
      </c>
      <c r="AF508">
        <v>3.5780528</v>
      </c>
      <c r="AG508">
        <v>3.2456827000000001</v>
      </c>
      <c r="AH508">
        <v>2.9337814</v>
      </c>
      <c r="AI508">
        <v>3.4205906000000001</v>
      </c>
      <c r="AJ508">
        <v>3.8432757999999998</v>
      </c>
      <c r="AK508">
        <v>2.8754686999999999</v>
      </c>
      <c r="AL508">
        <v>3.6287509999999998</v>
      </c>
      <c r="AM508">
        <v>3.7079906</v>
      </c>
      <c r="AN508">
        <v>3.2345955000000002</v>
      </c>
      <c r="AO508">
        <v>2.991498</v>
      </c>
      <c r="AP508">
        <v>2.7848537000000002</v>
      </c>
      <c r="AQ508">
        <v>2.0247328000000002</v>
      </c>
      <c r="AR508">
        <v>2.8737001000000002</v>
      </c>
      <c r="AS508">
        <v>4.2709117000000001</v>
      </c>
      <c r="AT508">
        <v>2.6333004999999998</v>
      </c>
      <c r="AU508">
        <v>2.4410942000000002</v>
      </c>
      <c r="AV508">
        <v>3.0103152</v>
      </c>
      <c r="AW508">
        <v>4.5560083000000002</v>
      </c>
      <c r="AX508">
        <v>3.2097267999999999</v>
      </c>
      <c r="AY508">
        <v>3.4141674000000002</v>
      </c>
      <c r="AZ508">
        <v>3.4413966999999999</v>
      </c>
      <c r="BA508">
        <v>2.8319812</v>
      </c>
      <c r="BB508">
        <v>2.9819651</v>
      </c>
      <c r="BC508">
        <v>3.1250925000000001</v>
      </c>
      <c r="BD508">
        <v>3.1315064000000001</v>
      </c>
      <c r="BE508">
        <v>3.6797366</v>
      </c>
      <c r="BF508">
        <v>2.6021228000000001</v>
      </c>
      <c r="BG508">
        <v>2.4604180000000002</v>
      </c>
      <c r="BH508">
        <v>2.6632992999999998</v>
      </c>
      <c r="BI508">
        <v>3.0947714</v>
      </c>
      <c r="BJ508">
        <v>3.0012813</v>
      </c>
      <c r="BK508">
        <v>3.0964592</v>
      </c>
      <c r="BL508">
        <v>3.5050576000000002</v>
      </c>
      <c r="BM508">
        <v>3.4868684000000001</v>
      </c>
      <c r="BN508">
        <v>3.1970143000000002</v>
      </c>
      <c r="BO508">
        <v>2.9930718000000001</v>
      </c>
      <c r="BP508">
        <v>2.9538118999999998</v>
      </c>
      <c r="BQ508">
        <v>2.7491257</v>
      </c>
      <c r="BR508">
        <v>2.9395055999999999</v>
      </c>
      <c r="BS508">
        <v>2.8728101000000001</v>
      </c>
      <c r="BT508">
        <v>3.2671545000000002</v>
      </c>
      <c r="BU508">
        <v>3.1149496999999999</v>
      </c>
      <c r="BV508">
        <v>3.1853273</v>
      </c>
      <c r="BW508">
        <v>2.9856758000000001</v>
      </c>
      <c r="BX508">
        <v>2.6841501999999999</v>
      </c>
      <c r="BY508">
        <v>3.3258711999999999</v>
      </c>
      <c r="BZ508">
        <v>3.0074882999999999</v>
      </c>
      <c r="CA508">
        <v>3.0224760000000002</v>
      </c>
      <c r="CB508">
        <v>3.0190578000000001</v>
      </c>
      <c r="CC508">
        <v>3.4002241999999998</v>
      </c>
      <c r="CD508">
        <v>3.3691626000000001</v>
      </c>
      <c r="CE508">
        <v>3.3043368000000002</v>
      </c>
      <c r="CF508">
        <v>2.9709184</v>
      </c>
      <c r="CG508">
        <v>3.2771317999999998</v>
      </c>
      <c r="CH508">
        <v>2.4615290000000001</v>
      </c>
      <c r="CI508">
        <v>2.7091701000000001</v>
      </c>
      <c r="CJ508">
        <v>3.2028177000000002</v>
      </c>
      <c r="CK508">
        <v>3.5882250999999998</v>
      </c>
      <c r="CL508">
        <v>3.3455303000000001</v>
      </c>
      <c r="CM508">
        <v>3.3432422000000002</v>
      </c>
      <c r="CN508">
        <v>3.7973963999999998</v>
      </c>
      <c r="CO508">
        <v>5.3036494000000003</v>
      </c>
      <c r="CP508">
        <v>5.3835081999999996</v>
      </c>
      <c r="CQ508">
        <v>2.9580112000000001</v>
      </c>
      <c r="CR508">
        <v>3.0289804999999999</v>
      </c>
      <c r="CS508">
        <v>3.5400855999999998</v>
      </c>
      <c r="CT508">
        <v>2.9439549</v>
      </c>
      <c r="CU508">
        <v>3.2372656000000002</v>
      </c>
      <c r="CV508">
        <v>3.5495217000000001</v>
      </c>
      <c r="CW508">
        <v>3.6722071000000001</v>
      </c>
      <c r="CX508">
        <v>3.4769382000000002</v>
      </c>
      <c r="CY508">
        <v>3.0726217999999998</v>
      </c>
      <c r="CZ508">
        <v>2.5114071</v>
      </c>
      <c r="DA508">
        <v>3.0578753999999999</v>
      </c>
      <c r="DB508">
        <v>3.3538809000000001</v>
      </c>
      <c r="DC508">
        <v>3.0788766999999999</v>
      </c>
      <c r="DD508">
        <v>3.4537396</v>
      </c>
      <c r="DE508">
        <v>3.1318119000000002</v>
      </c>
      <c r="DF508">
        <v>3.5436413</v>
      </c>
      <c r="DG508">
        <v>3.7483019999999998</v>
      </c>
      <c r="DH508">
        <v>3.1907656000000002</v>
      </c>
      <c r="DI508">
        <v>3.5569999000000001</v>
      </c>
      <c r="DJ508">
        <v>4.044219</v>
      </c>
      <c r="DK508">
        <v>3.1942648999999999</v>
      </c>
      <c r="DL508">
        <v>2.7561605</v>
      </c>
      <c r="DM508">
        <v>2.8135126000000001</v>
      </c>
      <c r="DN508">
        <v>1.9399082999999999</v>
      </c>
      <c r="DO508">
        <v>2.7212738999999999</v>
      </c>
      <c r="DP508">
        <v>4.4535041</v>
      </c>
      <c r="DQ508">
        <v>2.6342368</v>
      </c>
      <c r="DR508">
        <v>2.3195481</v>
      </c>
      <c r="DS508">
        <v>2.8602989000000001</v>
      </c>
      <c r="DT508">
        <v>4.2112913000000001</v>
      </c>
      <c r="DU508">
        <v>4.0180277999999996</v>
      </c>
      <c r="DV508">
        <v>3.5113208</v>
      </c>
      <c r="DW508">
        <v>3.1094384000000002</v>
      </c>
      <c r="DX508">
        <v>2.8481591000000002</v>
      </c>
      <c r="DY508">
        <v>2.9798224000000002</v>
      </c>
      <c r="DZ508">
        <v>3.1400909000000001</v>
      </c>
      <c r="EA508">
        <v>3.1362673999999999</v>
      </c>
      <c r="EB508">
        <v>3.9774284</v>
      </c>
      <c r="EC508">
        <v>2.7422159000000002</v>
      </c>
      <c r="ED508">
        <v>2.6290455000000001</v>
      </c>
      <c r="EE508">
        <v>2.6941972000000001</v>
      </c>
      <c r="EF508">
        <v>2.8982828</v>
      </c>
      <c r="EG508">
        <v>3.3172940999999998</v>
      </c>
      <c r="EH508">
        <v>2.9878635</v>
      </c>
      <c r="EI508">
        <v>3.2566345000000001</v>
      </c>
      <c r="EJ508">
        <v>3.4059951000000002</v>
      </c>
      <c r="EK508">
        <v>3.2616076000000001</v>
      </c>
      <c r="EL508">
        <v>3.0775356</v>
      </c>
      <c r="EM508">
        <v>2.5727045999999998</v>
      </c>
      <c r="EN508">
        <v>2.6009471</v>
      </c>
      <c r="EO508">
        <v>3.0050683</v>
      </c>
      <c r="EP508">
        <v>2.9108831999999998</v>
      </c>
      <c r="EQ508">
        <v>3.1673741</v>
      </c>
      <c r="ER508">
        <v>3.0431354000000002</v>
      </c>
      <c r="ES508">
        <v>3.6507974000000001</v>
      </c>
      <c r="ET508">
        <v>3.1498944999999998</v>
      </c>
      <c r="EU508">
        <v>3.0097504000000002</v>
      </c>
      <c r="EV508">
        <v>0</v>
      </c>
      <c r="EW508">
        <f>MATCH(A508,'[1]BASC2_BRIEF_6yr_DEMOS_ScanInfo '!$H$1:$H$585,0)</f>
        <v>277</v>
      </c>
      <c r="EX508">
        <f>INDEX('[1]BASC2_BRIEF_6yr_DEMOS_ScanInfo '!$L$1:$L$585,EW508)</f>
        <v>2</v>
      </c>
      <c r="EY508">
        <v>4</v>
      </c>
      <c r="EZ508">
        <v>2</v>
      </c>
      <c r="FA508">
        <f>IF(AND(EZ508=2,EV508=0),1)</f>
        <v>1</v>
      </c>
      <c r="FB508">
        <v>1</v>
      </c>
    </row>
    <row r="509" spans="1:158" x14ac:dyDescent="0.35">
      <c r="A509" t="s">
        <v>103</v>
      </c>
      <c r="B509">
        <v>3.5760434000000001</v>
      </c>
      <c r="C509">
        <v>3.6653798000000002</v>
      </c>
      <c r="D509">
        <v>2.8463094</v>
      </c>
      <c r="E509">
        <v>3.1148932</v>
      </c>
      <c r="F509">
        <v>3.7515521000000001</v>
      </c>
      <c r="G509">
        <v>3.8211974999999998</v>
      </c>
      <c r="H509">
        <v>3.2337275000000001</v>
      </c>
      <c r="I509">
        <v>3.0491982000000002</v>
      </c>
      <c r="J509">
        <v>3.5217008999999999</v>
      </c>
      <c r="K509">
        <v>3.3526628000000001</v>
      </c>
      <c r="L509">
        <v>2.7492759000000002</v>
      </c>
      <c r="M509">
        <v>3.7987282000000002</v>
      </c>
      <c r="N509">
        <v>4.2125973999999999</v>
      </c>
      <c r="O509">
        <v>3.3299191000000001</v>
      </c>
      <c r="P509">
        <v>3.2032042000000001</v>
      </c>
      <c r="Q509">
        <v>3.7832081</v>
      </c>
      <c r="R509">
        <v>5.7092314000000002</v>
      </c>
      <c r="S509">
        <v>5.9835653000000004</v>
      </c>
      <c r="T509">
        <v>3.3509076000000002</v>
      </c>
      <c r="U509">
        <v>3.0822531999999998</v>
      </c>
      <c r="V509">
        <v>4.1188159000000004</v>
      </c>
      <c r="W509">
        <v>3.2436778999999998</v>
      </c>
      <c r="X509">
        <v>3.1703614999999998</v>
      </c>
      <c r="Y509">
        <v>4.0453257999999996</v>
      </c>
      <c r="Z509">
        <v>3.2475824000000002</v>
      </c>
      <c r="AA509">
        <v>3.4602773</v>
      </c>
      <c r="AB509">
        <v>2.9749484000000002</v>
      </c>
      <c r="AC509">
        <v>2.6710291000000002</v>
      </c>
      <c r="AD509">
        <v>2.8917524999999999</v>
      </c>
      <c r="AE509">
        <v>3.3531849</v>
      </c>
      <c r="AF509">
        <v>3.4765185999999999</v>
      </c>
      <c r="AG509">
        <v>4.2102231999999997</v>
      </c>
      <c r="AH509">
        <v>3.0177209</v>
      </c>
      <c r="AI509">
        <v>3.7829514</v>
      </c>
      <c r="AJ509">
        <v>4.5337757999999999</v>
      </c>
      <c r="AK509">
        <v>3.5364678000000001</v>
      </c>
      <c r="AL509">
        <v>3.5370195</v>
      </c>
      <c r="AM509">
        <v>3.6521870999999999</v>
      </c>
      <c r="AN509">
        <v>3.8776199999999998</v>
      </c>
      <c r="AO509">
        <v>4.1317244000000004</v>
      </c>
      <c r="AP509">
        <v>3.0795536000000001</v>
      </c>
      <c r="AQ509">
        <v>2.2339028999999999</v>
      </c>
      <c r="AR509">
        <v>3.3770752000000002</v>
      </c>
      <c r="AS509">
        <v>5.4642286000000002</v>
      </c>
      <c r="AT509">
        <v>3.0272616999999999</v>
      </c>
      <c r="AU509">
        <v>2.4623873000000001</v>
      </c>
      <c r="AV509">
        <v>2.7624116000000001</v>
      </c>
      <c r="AW509">
        <v>5.7857989999999999</v>
      </c>
      <c r="AX509">
        <v>3.6163831000000002</v>
      </c>
      <c r="AY509">
        <v>4.4340776999999996</v>
      </c>
      <c r="AZ509">
        <v>3.4646032</v>
      </c>
      <c r="BA509">
        <v>3.1215296000000001</v>
      </c>
      <c r="BB509">
        <v>2.9678534999999999</v>
      </c>
      <c r="BC509">
        <v>3.1539481</v>
      </c>
      <c r="BD509">
        <v>3.2478638000000002</v>
      </c>
      <c r="BE509">
        <v>2.8277168000000001</v>
      </c>
      <c r="BF509">
        <v>3.0794147999999999</v>
      </c>
      <c r="BG509">
        <v>2.9172880999999999</v>
      </c>
      <c r="BH509">
        <v>2.9859567</v>
      </c>
      <c r="BI509">
        <v>3.0352372999999999</v>
      </c>
      <c r="BJ509">
        <v>3.0164070000000001</v>
      </c>
      <c r="BK509">
        <v>3.0159090000000002</v>
      </c>
      <c r="BL509">
        <v>3.5761075</v>
      </c>
      <c r="BM509">
        <v>3.2479417000000002</v>
      </c>
      <c r="BN509">
        <v>3.8260417000000002</v>
      </c>
      <c r="BO509">
        <v>3.0941105000000002</v>
      </c>
      <c r="BP509">
        <v>3.0614104000000002</v>
      </c>
      <c r="BQ509">
        <v>3.0191971999999998</v>
      </c>
      <c r="BR509">
        <v>2.7652795000000001</v>
      </c>
      <c r="BS509">
        <v>2.9112958999999998</v>
      </c>
      <c r="BT509">
        <v>4.6976136999999998</v>
      </c>
      <c r="BU509">
        <v>3.2663481000000001</v>
      </c>
      <c r="BV509">
        <v>3.7619194999999999</v>
      </c>
      <c r="BW509">
        <v>3.0359544999999999</v>
      </c>
      <c r="BX509">
        <v>2.6837608999999998</v>
      </c>
      <c r="BY509">
        <v>3.5223323999999998</v>
      </c>
      <c r="BZ509">
        <v>4.6034655999999998</v>
      </c>
      <c r="CA509">
        <v>3.0299854000000002</v>
      </c>
      <c r="CB509">
        <v>3.2170953999999998</v>
      </c>
      <c r="CC509">
        <v>3.5434575000000001</v>
      </c>
      <c r="CD509">
        <v>3.5653331000000001</v>
      </c>
      <c r="CE509">
        <v>3.2506046</v>
      </c>
      <c r="CF509">
        <v>3.4434871999999999</v>
      </c>
      <c r="CG509">
        <v>3.6141236000000001</v>
      </c>
      <c r="CH509">
        <v>2.6419774999999999</v>
      </c>
      <c r="CI509">
        <v>2.9145074000000002</v>
      </c>
      <c r="CJ509">
        <v>3.5255201</v>
      </c>
      <c r="CK509">
        <v>3.7059929</v>
      </c>
      <c r="CL509">
        <v>3.4797888000000001</v>
      </c>
      <c r="CM509">
        <v>3.5323348000000001</v>
      </c>
      <c r="CN509">
        <v>3.7313752</v>
      </c>
      <c r="CO509">
        <v>5.2648687000000001</v>
      </c>
      <c r="CP509">
        <v>6.5110741000000001</v>
      </c>
      <c r="CQ509">
        <v>3.4286946999999999</v>
      </c>
      <c r="CR509">
        <v>3.0192990000000002</v>
      </c>
      <c r="CS509">
        <v>3.9796548</v>
      </c>
      <c r="CT509">
        <v>3.5001747999999999</v>
      </c>
      <c r="CU509">
        <v>3.7324096999999998</v>
      </c>
      <c r="CV509">
        <v>4.0331410999999999</v>
      </c>
      <c r="CW509">
        <v>3.3933496000000001</v>
      </c>
      <c r="CX509">
        <v>3.4892808999999998</v>
      </c>
      <c r="CY509">
        <v>3.2837299999999998</v>
      </c>
      <c r="CZ509">
        <v>2.5363791</v>
      </c>
      <c r="DA509">
        <v>2.8932698000000001</v>
      </c>
      <c r="DB509">
        <v>3.2868360999999999</v>
      </c>
      <c r="DC509">
        <v>3.6221659000000002</v>
      </c>
      <c r="DD509">
        <v>4.1000972000000004</v>
      </c>
      <c r="DE509">
        <v>3.2123122</v>
      </c>
      <c r="DF509">
        <v>3.4864983999999999</v>
      </c>
      <c r="DG509">
        <v>3.9719763000000001</v>
      </c>
      <c r="DH509">
        <v>3.0054919999999998</v>
      </c>
      <c r="DI509">
        <v>3.586935</v>
      </c>
      <c r="DJ509">
        <v>3.9019520000000001</v>
      </c>
      <c r="DK509">
        <v>3.3563546999999998</v>
      </c>
      <c r="DL509">
        <v>3.0097065000000001</v>
      </c>
      <c r="DM509">
        <v>3.0389811999999998</v>
      </c>
      <c r="DN509">
        <v>2.2852907</v>
      </c>
      <c r="DO509">
        <v>3.8543761000000001</v>
      </c>
      <c r="DP509">
        <v>4.4102683000000003</v>
      </c>
      <c r="DQ509">
        <v>3.1807549000000002</v>
      </c>
      <c r="DR509">
        <v>2.4619304999999998</v>
      </c>
      <c r="DS509">
        <v>3.2017517</v>
      </c>
      <c r="DT509">
        <v>5.6425084999999999</v>
      </c>
      <c r="DU509">
        <v>3.7820387000000002</v>
      </c>
      <c r="DV509">
        <v>3.7409997000000001</v>
      </c>
      <c r="DW509">
        <v>3.0307979999999999</v>
      </c>
      <c r="DX509">
        <v>3.8109250000000001</v>
      </c>
      <c r="DY509">
        <v>3.1775999000000001</v>
      </c>
      <c r="DZ509">
        <v>3.1123185000000002</v>
      </c>
      <c r="EA509">
        <v>3.1037537999999998</v>
      </c>
      <c r="EB509">
        <v>3.4768786</v>
      </c>
      <c r="EC509">
        <v>2.9044392000000001</v>
      </c>
      <c r="ED509">
        <v>2.9095086999999999</v>
      </c>
      <c r="EE509">
        <v>3.0447955000000002</v>
      </c>
      <c r="EF509">
        <v>3.3322371999999998</v>
      </c>
      <c r="EG509">
        <v>3.7631985999999999</v>
      </c>
      <c r="EH509">
        <v>3.2065484999999998</v>
      </c>
      <c r="EI509">
        <v>3.5429982999999998</v>
      </c>
      <c r="EJ509">
        <v>2.8590287999999999</v>
      </c>
      <c r="EK509">
        <v>3.8566117000000002</v>
      </c>
      <c r="EL509">
        <v>3.1125495000000001</v>
      </c>
      <c r="EM509">
        <v>3.0347249999999999</v>
      </c>
      <c r="EN509">
        <v>2.9749230999999998</v>
      </c>
      <c r="EO509">
        <v>3.1616502</v>
      </c>
      <c r="EP509">
        <v>2.5905976000000002</v>
      </c>
      <c r="EQ509">
        <v>3.9524518999999998</v>
      </c>
      <c r="ER509">
        <v>3.5808882999999998</v>
      </c>
      <c r="ES509">
        <v>3.6006575000000001</v>
      </c>
      <c r="ET509">
        <v>3.1405785000000002</v>
      </c>
      <c r="EU509">
        <v>3.3123421999999998</v>
      </c>
      <c r="EV509">
        <v>0</v>
      </c>
      <c r="EW509">
        <f>MATCH(A509,'[1]BASC2_BRIEF_6yr_DEMOS_ScanInfo '!$H$1:$H$585,0)</f>
        <v>279</v>
      </c>
      <c r="EX509">
        <f>INDEX('[1]BASC2_BRIEF_6yr_DEMOS_ScanInfo '!$L$1:$L$585,EW509)</f>
        <v>1</v>
      </c>
      <c r="EY509">
        <v>4</v>
      </c>
      <c r="EZ509">
        <v>1</v>
      </c>
      <c r="FA509">
        <f t="shared" si="111"/>
        <v>0</v>
      </c>
      <c r="FB509">
        <v>0</v>
      </c>
    </row>
    <row r="510" spans="1:158" x14ac:dyDescent="0.35">
      <c r="A510" t="s">
        <v>331</v>
      </c>
      <c r="B510">
        <v>3.5522816000000002</v>
      </c>
      <c r="C510">
        <v>3.9270976000000002</v>
      </c>
      <c r="D510">
        <v>3.0853044999999999</v>
      </c>
      <c r="E510">
        <v>3.3213384000000001</v>
      </c>
      <c r="F510">
        <v>4.2229279999999996</v>
      </c>
      <c r="G510">
        <v>3.7516105</v>
      </c>
      <c r="H510">
        <v>2.9373591000000001</v>
      </c>
      <c r="I510">
        <v>3.4727724000000002</v>
      </c>
      <c r="J510">
        <v>3.7089547999999999</v>
      </c>
      <c r="K510">
        <v>3.1691387</v>
      </c>
      <c r="L510">
        <v>3.4916643999999999</v>
      </c>
      <c r="M510">
        <v>3.5141098</v>
      </c>
      <c r="N510">
        <v>4.0372715000000001</v>
      </c>
      <c r="O510">
        <v>3.7086089000000002</v>
      </c>
      <c r="P510">
        <v>3.4765735000000002</v>
      </c>
      <c r="Q510">
        <v>3.9428562999999999</v>
      </c>
      <c r="R510">
        <v>4.8827309999999997</v>
      </c>
      <c r="S510">
        <v>6.1604580999999996</v>
      </c>
      <c r="T510">
        <v>3.7065324999999998</v>
      </c>
      <c r="U510">
        <v>3.2865288000000001</v>
      </c>
      <c r="V510">
        <v>4.2839808000000001</v>
      </c>
      <c r="W510">
        <v>4.0656257</v>
      </c>
      <c r="X510">
        <v>3.6177781000000002</v>
      </c>
      <c r="Y510">
        <v>4.1430597000000002</v>
      </c>
      <c r="Z510">
        <v>3.8894188000000001</v>
      </c>
      <c r="AA510">
        <v>3.4589458</v>
      </c>
      <c r="AB510">
        <v>3.1263472999999999</v>
      </c>
      <c r="AC510">
        <v>2.6811874000000002</v>
      </c>
      <c r="AD510">
        <v>3.0140169000000001</v>
      </c>
      <c r="AE510">
        <v>3.7879255000000001</v>
      </c>
      <c r="AF510">
        <v>4.1526722999999999</v>
      </c>
      <c r="AG510">
        <v>4.0348325000000003</v>
      </c>
      <c r="AH510">
        <v>3.1177983</v>
      </c>
      <c r="AI510">
        <v>3.9070387000000002</v>
      </c>
      <c r="AJ510">
        <v>3.5744774000000001</v>
      </c>
      <c r="AK510">
        <v>3.2940767000000002</v>
      </c>
      <c r="AL510">
        <v>3.5073726000000001</v>
      </c>
      <c r="AM510">
        <v>3.7894000999999999</v>
      </c>
      <c r="AN510">
        <v>3.8533887999999998</v>
      </c>
      <c r="AO510">
        <v>3.2163814999999998</v>
      </c>
      <c r="AP510">
        <v>2.9322813000000001</v>
      </c>
      <c r="AQ510">
        <v>2.2210705000000002</v>
      </c>
      <c r="AR510">
        <v>4.9846072000000001</v>
      </c>
      <c r="AS510">
        <v>4.7184366999999998</v>
      </c>
      <c r="AT510">
        <v>3.4264047</v>
      </c>
      <c r="AU510">
        <v>2.4909867999999999</v>
      </c>
      <c r="AV510">
        <v>3.3383943999999999</v>
      </c>
      <c r="AW510">
        <v>6.5962677000000003</v>
      </c>
      <c r="AX510">
        <v>3.2191474000000002</v>
      </c>
      <c r="AY510">
        <v>3.9118629</v>
      </c>
      <c r="AZ510">
        <v>5.2195882999999998</v>
      </c>
      <c r="BA510">
        <v>4.1992792999999997</v>
      </c>
      <c r="BB510">
        <v>3.1433113000000001</v>
      </c>
      <c r="BC510">
        <v>3.2350416000000002</v>
      </c>
      <c r="BD510">
        <v>3.0112804999999998</v>
      </c>
      <c r="BE510">
        <v>3.5971441</v>
      </c>
      <c r="BF510">
        <v>3.0953553</v>
      </c>
      <c r="BG510">
        <v>3.7988252999999998</v>
      </c>
      <c r="BH510">
        <v>2.8515693999999998</v>
      </c>
      <c r="BI510">
        <v>3.3036661</v>
      </c>
      <c r="BJ510">
        <v>3.7427480000000002</v>
      </c>
      <c r="BK510">
        <v>3.2896239999999999</v>
      </c>
      <c r="BL510">
        <v>3.9004756999999999</v>
      </c>
      <c r="BM510">
        <v>5.1535019999999996</v>
      </c>
      <c r="BN510">
        <v>4.9164658000000001</v>
      </c>
      <c r="BO510">
        <v>3.2418911000000001</v>
      </c>
      <c r="BP510">
        <v>3.0151669999999999</v>
      </c>
      <c r="BQ510">
        <v>2.9207456000000001</v>
      </c>
      <c r="BR510">
        <v>2.9922938000000001</v>
      </c>
      <c r="BS510">
        <v>2.6885748</v>
      </c>
      <c r="BT510">
        <v>3.8132980000000001</v>
      </c>
      <c r="BU510">
        <v>3.4149981</v>
      </c>
      <c r="BV510">
        <v>3.3360384000000001</v>
      </c>
      <c r="BW510">
        <v>3.4409391999999999</v>
      </c>
      <c r="BX510">
        <v>2.8513625</v>
      </c>
      <c r="BY510">
        <v>4.1439342000000003</v>
      </c>
      <c r="BZ510">
        <v>3.8849132000000002</v>
      </c>
      <c r="CA510">
        <v>3.1310489000000001</v>
      </c>
      <c r="CB510">
        <v>3.2895522000000001</v>
      </c>
      <c r="CC510">
        <v>3.9067359000000002</v>
      </c>
      <c r="CD510">
        <v>3.8688126</v>
      </c>
      <c r="CE510">
        <v>3.5908821</v>
      </c>
      <c r="CF510">
        <v>3.7773287</v>
      </c>
      <c r="CG510">
        <v>3.6195735999999998</v>
      </c>
      <c r="CH510">
        <v>3.1279265999999999</v>
      </c>
      <c r="CI510">
        <v>3.4873164000000001</v>
      </c>
      <c r="CJ510">
        <v>3.6986625000000002</v>
      </c>
      <c r="CK510">
        <v>3.7888497999999999</v>
      </c>
      <c r="CL510">
        <v>3.6386126999999999</v>
      </c>
      <c r="CM510">
        <v>3.5469680000000001</v>
      </c>
      <c r="CN510">
        <v>4.0290283999999996</v>
      </c>
      <c r="CO510">
        <v>5.1764808000000002</v>
      </c>
      <c r="CP510">
        <v>7.1714777999999999</v>
      </c>
      <c r="CQ510">
        <v>3.7262396999999998</v>
      </c>
      <c r="CR510">
        <v>3.1105390000000002</v>
      </c>
      <c r="CS510">
        <v>4.7667979999999996</v>
      </c>
      <c r="CT510">
        <v>3.7363038</v>
      </c>
      <c r="CU510">
        <v>4.4908799999999998</v>
      </c>
      <c r="CV510">
        <v>3.9442567999999998</v>
      </c>
      <c r="CW510">
        <v>4.141356</v>
      </c>
      <c r="CX510">
        <v>3.7970931999999999</v>
      </c>
      <c r="CY510">
        <v>3.2647564</v>
      </c>
      <c r="CZ510">
        <v>2.7585890000000002</v>
      </c>
      <c r="DA510">
        <v>3.2300770000000001</v>
      </c>
      <c r="DB510">
        <v>3.5290102999999999</v>
      </c>
      <c r="DC510">
        <v>3.9991653</v>
      </c>
      <c r="DD510">
        <v>3.7229941000000002</v>
      </c>
      <c r="DE510">
        <v>3.2364480000000002</v>
      </c>
      <c r="DF510">
        <v>3.9111533000000001</v>
      </c>
      <c r="DG510">
        <v>3.6823800000000002</v>
      </c>
      <c r="DH510">
        <v>3.3154284999999999</v>
      </c>
      <c r="DI510">
        <v>3.6961035999999998</v>
      </c>
      <c r="DJ510">
        <v>4.2480973999999998</v>
      </c>
      <c r="DK510">
        <v>3.2094197000000002</v>
      </c>
      <c r="DL510">
        <v>3.2621000000000002</v>
      </c>
      <c r="DM510">
        <v>3.1530377999999999</v>
      </c>
      <c r="DN510">
        <v>2.1721417999999999</v>
      </c>
      <c r="DO510">
        <v>4.3560499999999998</v>
      </c>
      <c r="DP510">
        <v>5.1063399</v>
      </c>
      <c r="DQ510">
        <v>3.7299829</v>
      </c>
      <c r="DR510">
        <v>2.6112801999999999</v>
      </c>
      <c r="DS510">
        <v>2.9221761000000002</v>
      </c>
      <c r="DT510">
        <v>5.6096225000000004</v>
      </c>
      <c r="DU510">
        <v>3.4696071000000002</v>
      </c>
      <c r="DV510">
        <v>3.6025279000000001</v>
      </c>
      <c r="DW510">
        <v>5.3519378</v>
      </c>
      <c r="DX510">
        <v>3.4557598</v>
      </c>
      <c r="DY510">
        <v>3.3473961000000001</v>
      </c>
      <c r="DZ510">
        <v>3.1857579</v>
      </c>
      <c r="EA510">
        <v>3.0693271000000002</v>
      </c>
      <c r="EB510">
        <v>3.4886102999999999</v>
      </c>
      <c r="EC510">
        <v>3.5389043999999998</v>
      </c>
      <c r="ED510">
        <v>3.1632899999999999</v>
      </c>
      <c r="EE510">
        <v>3.1349840000000002</v>
      </c>
      <c r="EF510">
        <v>3.6093538000000001</v>
      </c>
      <c r="EG510">
        <v>3.8196306</v>
      </c>
      <c r="EH510">
        <v>3.6438465</v>
      </c>
      <c r="EI510">
        <v>3.3886786</v>
      </c>
      <c r="EJ510">
        <v>3.0476272</v>
      </c>
      <c r="EK510">
        <v>3.9995433999999999</v>
      </c>
      <c r="EL510">
        <v>3.5050924000000001</v>
      </c>
      <c r="EM510">
        <v>3.3003149000000001</v>
      </c>
      <c r="EN510">
        <v>3.1926603</v>
      </c>
      <c r="EO510">
        <v>3.2128966000000001</v>
      </c>
      <c r="EP510">
        <v>2.6821139000000001</v>
      </c>
      <c r="EQ510">
        <v>5.6649032000000004</v>
      </c>
      <c r="ER510">
        <v>3.4668255000000001</v>
      </c>
      <c r="ES510">
        <v>3.3343550999999998</v>
      </c>
      <c r="ET510">
        <v>3.4537811</v>
      </c>
      <c r="EU510">
        <v>3.5379958</v>
      </c>
      <c r="EV510">
        <v>0</v>
      </c>
      <c r="EW510">
        <f>MATCH(A510,'[1]BASC2_BRIEF_6yr_DEMOS_ScanInfo '!$H$1:$H$585,0)</f>
        <v>280</v>
      </c>
      <c r="EX510">
        <f>INDEX('[1]BASC2_BRIEF_6yr_DEMOS_ScanInfo '!$L$1:$L$585,EW510)</f>
        <v>2</v>
      </c>
      <c r="EY510">
        <v>4</v>
      </c>
      <c r="EZ510">
        <v>2</v>
      </c>
      <c r="FA510">
        <f t="shared" ref="FA510:FB511" si="121">IF(AND(EZ510=2,EV510=0),1)</f>
        <v>1</v>
      </c>
      <c r="FB510">
        <v>1</v>
      </c>
    </row>
    <row r="511" spans="1:158" x14ac:dyDescent="0.35">
      <c r="A511" t="s">
        <v>104</v>
      </c>
      <c r="B511">
        <v>3.4530408000000001</v>
      </c>
      <c r="C511">
        <v>3.2274897</v>
      </c>
      <c r="D511">
        <v>2.9795983000000001</v>
      </c>
      <c r="E511">
        <v>3.1600225000000002</v>
      </c>
      <c r="F511">
        <v>3.3580339000000001</v>
      </c>
      <c r="G511">
        <v>3.1670120000000002</v>
      </c>
      <c r="H511">
        <v>2.9862304000000002</v>
      </c>
      <c r="I511">
        <v>3.1720356999999999</v>
      </c>
      <c r="J511">
        <v>3.2268655000000002</v>
      </c>
      <c r="K511">
        <v>2.5842513999999999</v>
      </c>
      <c r="L511">
        <v>2.7391036</v>
      </c>
      <c r="M511">
        <v>3.2926411999999998</v>
      </c>
      <c r="N511">
        <v>3.6676744999999999</v>
      </c>
      <c r="O511">
        <v>3.1711862000000002</v>
      </c>
      <c r="P511">
        <v>3.3624190999999999</v>
      </c>
      <c r="Q511">
        <v>3.5766732999999999</v>
      </c>
      <c r="R511">
        <v>4.7890496000000002</v>
      </c>
      <c r="S511">
        <v>5.5933228000000002</v>
      </c>
      <c r="T511">
        <v>3.2517337999999998</v>
      </c>
      <c r="U511">
        <v>2.9888536999999999</v>
      </c>
      <c r="V511">
        <v>3.583081</v>
      </c>
      <c r="W511">
        <v>3.0515189</v>
      </c>
      <c r="X511">
        <v>2.9576270999999998</v>
      </c>
      <c r="Y511">
        <v>3.5007792000000002</v>
      </c>
      <c r="Z511">
        <v>3.5840683000000002</v>
      </c>
      <c r="AA511">
        <v>3.3767475999999998</v>
      </c>
      <c r="AB511">
        <v>3.2093923000000002</v>
      </c>
      <c r="AC511">
        <v>2.5777640000000002</v>
      </c>
      <c r="AD511">
        <v>3.0899066999999998</v>
      </c>
      <c r="AE511">
        <v>3.3193264</v>
      </c>
      <c r="AF511">
        <v>3.4403226</v>
      </c>
      <c r="AG511">
        <v>3.4568026000000001</v>
      </c>
      <c r="AH511">
        <v>2.8721488000000002</v>
      </c>
      <c r="AI511">
        <v>3.5587029000000001</v>
      </c>
      <c r="AJ511">
        <v>4.0197004999999999</v>
      </c>
      <c r="AK511">
        <v>3.1193928999999998</v>
      </c>
      <c r="AL511">
        <v>3.3441811000000001</v>
      </c>
      <c r="AM511">
        <v>3.6792099</v>
      </c>
      <c r="AN511">
        <v>3.2197608999999998</v>
      </c>
      <c r="AO511">
        <v>2.8940815999999998</v>
      </c>
      <c r="AP511">
        <v>2.8822320000000001</v>
      </c>
      <c r="AQ511">
        <v>1.9739154999999999</v>
      </c>
      <c r="AR511">
        <v>3.3065033000000001</v>
      </c>
      <c r="AS511">
        <v>4.4877963000000003</v>
      </c>
      <c r="AT511">
        <v>2.8315744</v>
      </c>
      <c r="AU511">
        <v>2.2885570999999998</v>
      </c>
      <c r="AV511">
        <v>2.9185812000000002</v>
      </c>
      <c r="AW511">
        <v>4.6775836999999996</v>
      </c>
      <c r="AX511">
        <v>3.4525852000000001</v>
      </c>
      <c r="AY511">
        <v>3.5845343999999999</v>
      </c>
      <c r="AZ511">
        <v>2.9314184000000001</v>
      </c>
      <c r="BA511">
        <v>2.9845568999999998</v>
      </c>
      <c r="BB511">
        <v>2.8792331</v>
      </c>
      <c r="BC511">
        <v>2.8154416000000002</v>
      </c>
      <c r="BD511">
        <v>2.9471226000000001</v>
      </c>
      <c r="BE511">
        <v>3.4052009999999999</v>
      </c>
      <c r="BF511">
        <v>2.8485463000000002</v>
      </c>
      <c r="BG511">
        <v>2.7523806</v>
      </c>
      <c r="BH511">
        <v>2.6946523</v>
      </c>
      <c r="BI511">
        <v>3.0646855999999998</v>
      </c>
      <c r="BJ511">
        <v>2.8696055</v>
      </c>
      <c r="BK511">
        <v>3.0323856</v>
      </c>
      <c r="BL511">
        <v>3.0748452999999998</v>
      </c>
      <c r="BM511">
        <v>2.7670870000000001</v>
      </c>
      <c r="BN511">
        <v>3.0224071000000001</v>
      </c>
      <c r="BO511">
        <v>2.9573423999999999</v>
      </c>
      <c r="BP511">
        <v>2.6086578</v>
      </c>
      <c r="BQ511">
        <v>2.6479938000000001</v>
      </c>
      <c r="BR511">
        <v>2.8992733999999998</v>
      </c>
      <c r="BS511">
        <v>2.8178375</v>
      </c>
      <c r="BT511">
        <v>3.0957861000000002</v>
      </c>
      <c r="BU511">
        <v>3.1201227</v>
      </c>
      <c r="BV511">
        <v>3.5181794000000002</v>
      </c>
      <c r="BW511">
        <v>2.8788611999999998</v>
      </c>
      <c r="BX511">
        <v>2.7765138</v>
      </c>
      <c r="BY511">
        <v>3.2311451</v>
      </c>
      <c r="BZ511">
        <v>2.9285304999999999</v>
      </c>
      <c r="CA511">
        <v>2.8680924999999999</v>
      </c>
      <c r="CB511">
        <v>3.1388582999999999</v>
      </c>
      <c r="CC511">
        <v>3.7289186000000001</v>
      </c>
      <c r="CD511">
        <v>3.2160408</v>
      </c>
      <c r="CE511">
        <v>3.0859646999999999</v>
      </c>
      <c r="CF511">
        <v>2.9596659999999999</v>
      </c>
      <c r="CG511">
        <v>3.1732619</v>
      </c>
      <c r="CH511">
        <v>2.5389545</v>
      </c>
      <c r="CI511">
        <v>2.7361724000000001</v>
      </c>
      <c r="CJ511">
        <v>3.2373850000000002</v>
      </c>
      <c r="CK511">
        <v>3.8409635999999998</v>
      </c>
      <c r="CL511">
        <v>3.1454906</v>
      </c>
      <c r="CM511">
        <v>3.4020519</v>
      </c>
      <c r="CN511">
        <v>3.4915745</v>
      </c>
      <c r="CO511">
        <v>4.8647932999999997</v>
      </c>
      <c r="CP511">
        <v>5.4621196000000003</v>
      </c>
      <c r="CQ511">
        <v>3.0478616000000001</v>
      </c>
      <c r="CR511">
        <v>2.9826752999999999</v>
      </c>
      <c r="CS511">
        <v>3.3368795000000002</v>
      </c>
      <c r="CT511">
        <v>3.1047913999999999</v>
      </c>
      <c r="CU511">
        <v>3.0790340999999999</v>
      </c>
      <c r="CV511">
        <v>3.4135572999999999</v>
      </c>
      <c r="CW511">
        <v>3.5359837999999999</v>
      </c>
      <c r="CX511">
        <v>3.2631215999999998</v>
      </c>
      <c r="CY511">
        <v>3.0670731</v>
      </c>
      <c r="CZ511">
        <v>2.5541947</v>
      </c>
      <c r="DA511">
        <v>3.1376183000000002</v>
      </c>
      <c r="DB511">
        <v>3.2964747000000001</v>
      </c>
      <c r="DC511">
        <v>3.1729390999999998</v>
      </c>
      <c r="DD511">
        <v>3.9513524000000002</v>
      </c>
      <c r="DE511">
        <v>2.8787796000000001</v>
      </c>
      <c r="DF511">
        <v>3.6109488000000001</v>
      </c>
      <c r="DG511">
        <v>3.9853926</v>
      </c>
      <c r="DH511">
        <v>3.0520062000000001</v>
      </c>
      <c r="DI511">
        <v>3.2980640000000001</v>
      </c>
      <c r="DJ511">
        <v>3.7339668000000001</v>
      </c>
      <c r="DK511">
        <v>3.4108049999999999</v>
      </c>
      <c r="DL511">
        <v>2.8641318999999998</v>
      </c>
      <c r="DM511">
        <v>2.7272235999999999</v>
      </c>
      <c r="DN511">
        <v>2.0356553000000002</v>
      </c>
      <c r="DO511">
        <v>2.9753592000000002</v>
      </c>
      <c r="DP511">
        <v>4.1147346000000002</v>
      </c>
      <c r="DQ511">
        <v>2.7531563999999999</v>
      </c>
      <c r="DR511">
        <v>2.2366505000000001</v>
      </c>
      <c r="DS511">
        <v>2.7220342</v>
      </c>
      <c r="DT511">
        <v>4.3142490000000002</v>
      </c>
      <c r="DU511">
        <v>3.3925314000000002</v>
      </c>
      <c r="DV511">
        <v>3.8074026000000001</v>
      </c>
      <c r="DW511">
        <v>2.9070860999999999</v>
      </c>
      <c r="DX511">
        <v>2.9064047</v>
      </c>
      <c r="DY511">
        <v>2.7837238000000002</v>
      </c>
      <c r="DZ511">
        <v>2.8540245999999998</v>
      </c>
      <c r="EA511">
        <v>2.9956912999999998</v>
      </c>
      <c r="EB511">
        <v>3.0277352</v>
      </c>
      <c r="EC511">
        <v>2.8498051000000002</v>
      </c>
      <c r="ED511">
        <v>2.4980600000000002</v>
      </c>
      <c r="EE511">
        <v>2.6340908999999999</v>
      </c>
      <c r="EF511">
        <v>3.0487839999999999</v>
      </c>
      <c r="EG511">
        <v>2.9833264000000002</v>
      </c>
      <c r="EH511">
        <v>2.853199</v>
      </c>
      <c r="EI511">
        <v>3.6520001999999998</v>
      </c>
      <c r="EJ511">
        <v>2.8289958999999998</v>
      </c>
      <c r="EK511">
        <v>2.8989121999999998</v>
      </c>
      <c r="EL511">
        <v>2.8784442000000001</v>
      </c>
      <c r="EM511">
        <v>2.8073627999999999</v>
      </c>
      <c r="EN511">
        <v>2.5391314</v>
      </c>
      <c r="EO511">
        <v>2.8473188999999999</v>
      </c>
      <c r="EP511">
        <v>2.7792493999999999</v>
      </c>
      <c r="EQ511">
        <v>3.4937624999999999</v>
      </c>
      <c r="ER511">
        <v>3.1501138000000002</v>
      </c>
      <c r="ES511">
        <v>3.2983750999999999</v>
      </c>
      <c r="ET511">
        <v>3.0216395999999999</v>
      </c>
      <c r="EU511">
        <v>2.8906025999999998</v>
      </c>
      <c r="EV511">
        <v>2</v>
      </c>
      <c r="EW511">
        <f>MATCH(A511,'[1]BASC2_BRIEF_6yr_DEMOS_ScanInfo '!$H$1:$H$585,0)</f>
        <v>281</v>
      </c>
      <c r="EX511">
        <f>INDEX('[1]BASC2_BRIEF_6yr_DEMOS_ScanInfo '!$L$1:$L$585,EW511)</f>
        <v>2</v>
      </c>
      <c r="EY511">
        <v>4</v>
      </c>
      <c r="EZ511">
        <v>2</v>
      </c>
      <c r="FA511">
        <f t="shared" ref="FA511:FB511" si="122">IF(AND(EZ511=2,EV511=2),5)</f>
        <v>5</v>
      </c>
      <c r="FB511">
        <v>5</v>
      </c>
    </row>
    <row r="512" spans="1:158" x14ac:dyDescent="0.35">
      <c r="A512" t="s">
        <v>105</v>
      </c>
      <c r="B512">
        <v>3.8922050000000001</v>
      </c>
      <c r="C512">
        <v>3.2504751999999999</v>
      </c>
      <c r="D512">
        <v>3.1295403999999998</v>
      </c>
      <c r="E512">
        <v>3.2538052</v>
      </c>
      <c r="F512">
        <v>3.5198884000000001</v>
      </c>
      <c r="G512">
        <v>3.8309956000000001</v>
      </c>
      <c r="H512">
        <v>3.6753125</v>
      </c>
      <c r="I512">
        <v>3.4401879000000002</v>
      </c>
      <c r="J512">
        <v>4.1594962999999998</v>
      </c>
      <c r="K512">
        <v>3.2703183</v>
      </c>
      <c r="L512">
        <v>2.9522941</v>
      </c>
      <c r="M512">
        <v>3.5207529000000002</v>
      </c>
      <c r="N512">
        <v>4.1516256</v>
      </c>
      <c r="O512">
        <v>3.7507961000000001</v>
      </c>
      <c r="P512">
        <v>3.5537633999999998</v>
      </c>
      <c r="Q512">
        <v>3.9198642000000001</v>
      </c>
      <c r="R512">
        <v>5.3489937999999997</v>
      </c>
      <c r="S512">
        <v>6.0642734000000003</v>
      </c>
      <c r="T512">
        <v>3.5272915</v>
      </c>
      <c r="U512">
        <v>3.3633601999999998</v>
      </c>
      <c r="V512">
        <v>3.9048254</v>
      </c>
      <c r="W512">
        <v>3.4538243</v>
      </c>
      <c r="X512">
        <v>3.3776195000000002</v>
      </c>
      <c r="Y512">
        <v>4.1910037999999998</v>
      </c>
      <c r="Z512">
        <v>3.5997012000000002</v>
      </c>
      <c r="AA512">
        <v>3.4387840999999999</v>
      </c>
      <c r="AB512">
        <v>3.6024644000000001</v>
      </c>
      <c r="AC512">
        <v>2.7002366000000002</v>
      </c>
      <c r="AD512">
        <v>2.9053805000000001</v>
      </c>
      <c r="AE512">
        <v>3.6855544999999998</v>
      </c>
      <c r="AF512">
        <v>4.0256056999999998</v>
      </c>
      <c r="AG512">
        <v>4.1482482000000003</v>
      </c>
      <c r="AH512">
        <v>3.2120996000000002</v>
      </c>
      <c r="AI512">
        <v>3.6759281000000001</v>
      </c>
      <c r="AJ512">
        <v>3.8744844999999999</v>
      </c>
      <c r="AK512">
        <v>3.3469310000000001</v>
      </c>
      <c r="AL512">
        <v>3.4799969000000002</v>
      </c>
      <c r="AM512">
        <v>3.6328976000000002</v>
      </c>
      <c r="AN512">
        <v>3.5037289</v>
      </c>
      <c r="AO512">
        <v>3.1812825</v>
      </c>
      <c r="AP512">
        <v>3.0407114000000002</v>
      </c>
      <c r="AQ512">
        <v>2.2413406</v>
      </c>
      <c r="AR512">
        <v>3.7406782999999999</v>
      </c>
      <c r="AS512">
        <v>4.7150588000000004</v>
      </c>
      <c r="AT512">
        <v>3.1560996000000001</v>
      </c>
      <c r="AU512">
        <v>2.4219148000000001</v>
      </c>
      <c r="AV512">
        <v>3.2470427000000002</v>
      </c>
      <c r="AW512">
        <v>5.6827291999999998</v>
      </c>
      <c r="AX512">
        <v>3.4754993999999999</v>
      </c>
      <c r="AY512">
        <v>3.7591491000000001</v>
      </c>
      <c r="AZ512">
        <v>3.8292799</v>
      </c>
      <c r="BA512">
        <v>3.6620142000000002</v>
      </c>
      <c r="BB512">
        <v>3.4486067</v>
      </c>
      <c r="BC512">
        <v>3.1960714000000001</v>
      </c>
      <c r="BD512">
        <v>3.1918991000000001</v>
      </c>
      <c r="BE512">
        <v>3.5282445</v>
      </c>
      <c r="BF512">
        <v>3.184968</v>
      </c>
      <c r="BG512">
        <v>2.8448226000000001</v>
      </c>
      <c r="BH512">
        <v>3.0997808</v>
      </c>
      <c r="BI512">
        <v>3.3234366999999998</v>
      </c>
      <c r="BJ512">
        <v>3.1080000000000001</v>
      </c>
      <c r="BK512">
        <v>3.160609</v>
      </c>
      <c r="BL512">
        <v>3.5869005</v>
      </c>
      <c r="BM512">
        <v>4.0203623999999998</v>
      </c>
      <c r="BN512">
        <v>3.6001474999999998</v>
      </c>
      <c r="BO512">
        <v>3.4364265999999999</v>
      </c>
      <c r="BP512">
        <v>3.0329003000000001</v>
      </c>
      <c r="BQ512">
        <v>2.8475735000000002</v>
      </c>
      <c r="BR512">
        <v>2.8350236</v>
      </c>
      <c r="BS512">
        <v>3.0282458999999999</v>
      </c>
      <c r="BT512">
        <v>3.6194090999999999</v>
      </c>
      <c r="BU512">
        <v>3.7617566999999998</v>
      </c>
      <c r="BV512">
        <v>3.3444308999999999</v>
      </c>
      <c r="BW512">
        <v>3.0891457</v>
      </c>
      <c r="BX512">
        <v>3.0817760999999999</v>
      </c>
      <c r="BY512">
        <v>3.9239289999999998</v>
      </c>
      <c r="BZ512">
        <v>3.8324026999999998</v>
      </c>
      <c r="CA512">
        <v>3.2583218</v>
      </c>
      <c r="CB512">
        <v>3.2349648000000002</v>
      </c>
      <c r="CC512">
        <v>4.2184891999999996</v>
      </c>
      <c r="CD512">
        <v>3.9910730999999999</v>
      </c>
      <c r="CE512">
        <v>3.6191589999999998</v>
      </c>
      <c r="CF512">
        <v>3.5334940000000001</v>
      </c>
      <c r="CG512">
        <v>3.9642919999999999</v>
      </c>
      <c r="CH512">
        <v>2.8174529000000001</v>
      </c>
      <c r="CI512">
        <v>3.2521347999999999</v>
      </c>
      <c r="CJ512">
        <v>3.5101464</v>
      </c>
      <c r="CK512">
        <v>4.1326612999999996</v>
      </c>
      <c r="CL512">
        <v>3.6694385999999999</v>
      </c>
      <c r="CM512">
        <v>3.5601088999999999</v>
      </c>
      <c r="CN512">
        <v>3.8265989</v>
      </c>
      <c r="CO512">
        <v>5.4173087999999998</v>
      </c>
      <c r="CP512">
        <v>5.8687110000000002</v>
      </c>
      <c r="CQ512">
        <v>3.4952548000000001</v>
      </c>
      <c r="CR512">
        <v>3.6535616000000002</v>
      </c>
      <c r="CS512">
        <v>4.0311855999999997</v>
      </c>
      <c r="CT512">
        <v>3.4645413999999999</v>
      </c>
      <c r="CU512">
        <v>3.6051785999999999</v>
      </c>
      <c r="CV512">
        <v>4.0374831999999996</v>
      </c>
      <c r="CW512">
        <v>3.8447377999999999</v>
      </c>
      <c r="CX512">
        <v>3.4864769</v>
      </c>
      <c r="CY512">
        <v>3.4289109999999998</v>
      </c>
      <c r="CZ512">
        <v>2.7321341000000001</v>
      </c>
      <c r="DA512">
        <v>3.1600193999999999</v>
      </c>
      <c r="DB512">
        <v>3.7516715999999999</v>
      </c>
      <c r="DC512">
        <v>3.9562236999999998</v>
      </c>
      <c r="DD512">
        <v>4.0255407999999999</v>
      </c>
      <c r="DE512">
        <v>3.5783524999999998</v>
      </c>
      <c r="DF512">
        <v>3.7498681999999999</v>
      </c>
      <c r="DG512">
        <v>4.2407307999999997</v>
      </c>
      <c r="DH512">
        <v>3.1567202000000001</v>
      </c>
      <c r="DI512">
        <v>3.2078563999999998</v>
      </c>
      <c r="DJ512">
        <v>3.5754890000000001</v>
      </c>
      <c r="DK512">
        <v>3.5437791000000001</v>
      </c>
      <c r="DL512">
        <v>3.4343545</v>
      </c>
      <c r="DM512">
        <v>3.1717086000000001</v>
      </c>
      <c r="DN512">
        <v>2.3452014999999999</v>
      </c>
      <c r="DO512">
        <v>4.1349163000000004</v>
      </c>
      <c r="DP512">
        <v>5.0752949999999997</v>
      </c>
      <c r="DQ512">
        <v>3.3263481000000001</v>
      </c>
      <c r="DR512">
        <v>2.5663254000000002</v>
      </c>
      <c r="DS512">
        <v>3.2142230999999999</v>
      </c>
      <c r="DT512">
        <v>5.1761336</v>
      </c>
      <c r="DU512">
        <v>4.0471453999999998</v>
      </c>
      <c r="DV512">
        <v>3.6360898000000001</v>
      </c>
      <c r="DW512">
        <v>3.5921788000000001</v>
      </c>
      <c r="DX512">
        <v>3.1500368000000001</v>
      </c>
      <c r="DY512">
        <v>3.3343655999999999</v>
      </c>
      <c r="DZ512">
        <v>3.2973411000000001</v>
      </c>
      <c r="EA512">
        <v>3.2509872999999998</v>
      </c>
      <c r="EB512">
        <v>3.2737726999999999</v>
      </c>
      <c r="EC512">
        <v>3.3117652</v>
      </c>
      <c r="ED512">
        <v>3.0638782999999998</v>
      </c>
      <c r="EE512">
        <v>3.4273102</v>
      </c>
      <c r="EF512">
        <v>2.9617355000000001</v>
      </c>
      <c r="EG512">
        <v>3.1509952999999999</v>
      </c>
      <c r="EH512">
        <v>3.3145554000000002</v>
      </c>
      <c r="EI512">
        <v>3.3248315000000002</v>
      </c>
      <c r="EJ512">
        <v>3.7446313</v>
      </c>
      <c r="EK512">
        <v>3.5878991999999998</v>
      </c>
      <c r="EL512">
        <v>3.2546914</v>
      </c>
      <c r="EM512">
        <v>3.7335891999999999</v>
      </c>
      <c r="EN512">
        <v>2.9501894000000002</v>
      </c>
      <c r="EO512">
        <v>3.2755849000000001</v>
      </c>
      <c r="EP512">
        <v>3.0244639000000002</v>
      </c>
      <c r="EQ512">
        <v>4.2237301</v>
      </c>
      <c r="ER512">
        <v>3.5868405999999999</v>
      </c>
      <c r="ES512">
        <v>3.2985517999999998</v>
      </c>
      <c r="ET512">
        <v>3.1913866999999998</v>
      </c>
      <c r="EU512">
        <v>3.3731911000000001</v>
      </c>
      <c r="EV512">
        <v>1</v>
      </c>
      <c r="EW512">
        <f>MATCH(A512,'[1]BASC2_BRIEF_6yr_DEMOS_ScanInfo '!$H$1:$H$585,0)</f>
        <v>282</v>
      </c>
      <c r="EX512">
        <f>INDEX('[1]BASC2_BRIEF_6yr_DEMOS_ScanInfo '!$L$1:$L$585,EW512)</f>
        <v>1</v>
      </c>
      <c r="EY512">
        <v>4</v>
      </c>
      <c r="EZ512">
        <v>1</v>
      </c>
      <c r="FA512">
        <f t="shared" ref="FA510:FB559" si="123">IF(AND(EZ512=1,EV512=1),2)</f>
        <v>2</v>
      </c>
      <c r="FB512">
        <v>2</v>
      </c>
    </row>
    <row r="513" spans="1:158" x14ac:dyDescent="0.35">
      <c r="A513" t="s">
        <v>332</v>
      </c>
      <c r="B513">
        <v>3.3089664000000001</v>
      </c>
      <c r="C513">
        <v>3.9912105000000002</v>
      </c>
      <c r="D513">
        <v>3.5581152</v>
      </c>
      <c r="E513">
        <v>2.9561486000000001</v>
      </c>
      <c r="F513">
        <v>4.0440659999999999</v>
      </c>
      <c r="G513">
        <v>3.4000865999999998</v>
      </c>
      <c r="H513">
        <v>3.4178576000000001</v>
      </c>
      <c r="I513">
        <v>3.4027227999999998</v>
      </c>
      <c r="J513">
        <v>3.88428</v>
      </c>
      <c r="K513">
        <v>2.9005909000000001</v>
      </c>
      <c r="L513">
        <v>3.6773020999999999</v>
      </c>
      <c r="M513">
        <v>3.2035252999999999</v>
      </c>
      <c r="N513">
        <v>4.0140095000000002</v>
      </c>
      <c r="O513">
        <v>3.4184443999999998</v>
      </c>
      <c r="P513">
        <v>3.3255634000000001</v>
      </c>
      <c r="Q513">
        <v>3.5209169</v>
      </c>
      <c r="R513">
        <v>5.4198766000000003</v>
      </c>
      <c r="S513">
        <v>5.9242743999999998</v>
      </c>
      <c r="T513">
        <v>3.5011109999999999</v>
      </c>
      <c r="U513">
        <v>3.9775062000000001</v>
      </c>
      <c r="V513">
        <v>2.7719239999999998</v>
      </c>
      <c r="W513">
        <v>3.7057690999999999</v>
      </c>
      <c r="X513">
        <v>3.7558129</v>
      </c>
      <c r="Y513">
        <v>3.4675232999999999</v>
      </c>
      <c r="Z513">
        <v>3.3616864999999998</v>
      </c>
      <c r="AA513">
        <v>3.5086073999999998</v>
      </c>
      <c r="AB513">
        <v>4.0630807999999998</v>
      </c>
      <c r="AC513">
        <v>3.3941021</v>
      </c>
      <c r="AD513">
        <v>3.3039193</v>
      </c>
      <c r="AE513">
        <v>3.6093267999999998</v>
      </c>
      <c r="AF513">
        <v>3.6444025</v>
      </c>
      <c r="AG513">
        <v>4.4096231000000001</v>
      </c>
      <c r="AH513">
        <v>3.2982027999999999</v>
      </c>
      <c r="AI513">
        <v>3.4620893000000001</v>
      </c>
      <c r="AJ513">
        <v>3.6184946999999998</v>
      </c>
      <c r="AK513">
        <v>3.1900317999999999</v>
      </c>
      <c r="AL513">
        <v>3.6592506999999999</v>
      </c>
      <c r="AM513">
        <v>3.4739806999999998</v>
      </c>
      <c r="AN513">
        <v>3.3412988000000001</v>
      </c>
      <c r="AO513">
        <v>3.2829324999999998</v>
      </c>
      <c r="AP513">
        <v>3.1311376000000002</v>
      </c>
      <c r="AQ513">
        <v>2.2144034000000001</v>
      </c>
      <c r="AR513">
        <v>3.9074309</v>
      </c>
      <c r="AS513">
        <v>5.0314145000000003</v>
      </c>
      <c r="AT513">
        <v>3.3055743999999998</v>
      </c>
      <c r="AU513">
        <v>3.0665583999999999</v>
      </c>
      <c r="AV513">
        <v>3.5548563</v>
      </c>
      <c r="AW513">
        <v>4.6723008000000004</v>
      </c>
      <c r="AX513">
        <v>3.5770748000000001</v>
      </c>
      <c r="AY513">
        <v>4.5428581000000001</v>
      </c>
      <c r="AZ513">
        <v>3.2470783999999999</v>
      </c>
      <c r="BA513">
        <v>3.3393896000000001</v>
      </c>
      <c r="BB513">
        <v>3.0879669000000001</v>
      </c>
      <c r="BC513">
        <v>3.3056790999999999</v>
      </c>
      <c r="BD513">
        <v>3.2132632999999999</v>
      </c>
      <c r="BE513">
        <v>3.1770673</v>
      </c>
      <c r="BF513">
        <v>3.7221014000000001</v>
      </c>
      <c r="BG513">
        <v>3.0457695</v>
      </c>
      <c r="BH513">
        <v>3.6382351000000002</v>
      </c>
      <c r="BI513">
        <v>3.1318389999999998</v>
      </c>
      <c r="BJ513">
        <v>2.8220977999999999</v>
      </c>
      <c r="BK513">
        <v>3.0692119999999998</v>
      </c>
      <c r="BL513">
        <v>3.7522935999999998</v>
      </c>
      <c r="BM513">
        <v>2.8089263</v>
      </c>
      <c r="BN513">
        <v>3.1381456999999999</v>
      </c>
      <c r="BO513">
        <v>3.2745757000000002</v>
      </c>
      <c r="BP513">
        <v>3.5686125999999998</v>
      </c>
      <c r="BQ513">
        <v>3.4852664</v>
      </c>
      <c r="BR513">
        <v>2.9956927000000002</v>
      </c>
      <c r="BS513">
        <v>3.0756139999999998</v>
      </c>
      <c r="BT513">
        <v>4.1221638</v>
      </c>
      <c r="BU513">
        <v>3.6526906000000001</v>
      </c>
      <c r="BV513">
        <v>3.3758159000000001</v>
      </c>
      <c r="BW513">
        <v>3.0740479999999999</v>
      </c>
      <c r="BX513">
        <v>2.7136111000000001</v>
      </c>
      <c r="BY513">
        <v>4.1780309999999998</v>
      </c>
      <c r="BZ513">
        <v>4.4803071000000001</v>
      </c>
      <c r="CA513">
        <v>4.0981912999999999</v>
      </c>
      <c r="CB513">
        <v>2.9567637000000002</v>
      </c>
      <c r="CC513">
        <v>3.9675316999999999</v>
      </c>
      <c r="CD513">
        <v>3.594516</v>
      </c>
      <c r="CE513">
        <v>3.4024627000000001</v>
      </c>
      <c r="CF513">
        <v>3.4325668999999999</v>
      </c>
      <c r="CG513">
        <v>3.9756086000000002</v>
      </c>
      <c r="CH513">
        <v>2.8074181</v>
      </c>
      <c r="CI513">
        <v>3.7434514000000001</v>
      </c>
      <c r="CJ513">
        <v>3.3043231999999998</v>
      </c>
      <c r="CK513">
        <v>4.4543971999999998</v>
      </c>
      <c r="CL513">
        <v>3.3781618999999998</v>
      </c>
      <c r="CM513">
        <v>3.7012711</v>
      </c>
      <c r="CN513">
        <v>4.0343127000000001</v>
      </c>
      <c r="CO513">
        <v>6.3043870999999996</v>
      </c>
      <c r="CP513">
        <v>6.2397064999999996</v>
      </c>
      <c r="CQ513">
        <v>3.9637083999999998</v>
      </c>
      <c r="CR513">
        <v>3.0774225999999998</v>
      </c>
      <c r="CS513">
        <v>4.1477779999999997</v>
      </c>
      <c r="CT513">
        <v>3.4590862000000002</v>
      </c>
      <c r="CU513">
        <v>4.7124395000000003</v>
      </c>
      <c r="CV513">
        <v>3.9561869999999999</v>
      </c>
      <c r="CW513">
        <v>4.6437201000000004</v>
      </c>
      <c r="CX513">
        <v>3.4650216</v>
      </c>
      <c r="CY513">
        <v>4.2419542999999997</v>
      </c>
      <c r="CZ513">
        <v>3.2929765999999998</v>
      </c>
      <c r="DA513">
        <v>3.4547460000000001</v>
      </c>
      <c r="DB513">
        <v>4.4001193000000001</v>
      </c>
      <c r="DC513">
        <v>3.7198677</v>
      </c>
      <c r="DD513">
        <v>3.9566311999999999</v>
      </c>
      <c r="DE513">
        <v>3.3556005999999998</v>
      </c>
      <c r="DF513">
        <v>3.7826314000000001</v>
      </c>
      <c r="DG513">
        <v>4.5424385000000003</v>
      </c>
      <c r="DH513">
        <v>3.5612311000000001</v>
      </c>
      <c r="DI513">
        <v>3.9120026000000001</v>
      </c>
      <c r="DJ513">
        <v>3.5757921000000001</v>
      </c>
      <c r="DK513">
        <v>3.4076952999999999</v>
      </c>
      <c r="DL513">
        <v>3.1106915000000002</v>
      </c>
      <c r="DM513">
        <v>3.0575918999999998</v>
      </c>
      <c r="DN513">
        <v>2.3469174000000002</v>
      </c>
      <c r="DO513">
        <v>4.2862396</v>
      </c>
      <c r="DP513">
        <v>6.9123973999999997</v>
      </c>
      <c r="DQ513">
        <v>3.4986367</v>
      </c>
      <c r="DR513">
        <v>2.9662313</v>
      </c>
      <c r="DS513">
        <v>3.4940636</v>
      </c>
      <c r="DT513">
        <v>4.5773039000000004</v>
      </c>
      <c r="DU513">
        <v>4.8392067000000001</v>
      </c>
      <c r="DV513">
        <v>4.1127162000000004</v>
      </c>
      <c r="DW513">
        <v>4.0569934999999999</v>
      </c>
      <c r="DX513">
        <v>3.5306025000000001</v>
      </c>
      <c r="DY513">
        <v>3.2364111000000002</v>
      </c>
      <c r="DZ513">
        <v>3.7455162999999998</v>
      </c>
      <c r="EA513">
        <v>3.480969</v>
      </c>
      <c r="EB513">
        <v>4.1573763000000001</v>
      </c>
      <c r="EC513">
        <v>3.3390190999999998</v>
      </c>
      <c r="ED513">
        <v>3.8135629</v>
      </c>
      <c r="EE513">
        <v>2.9218016000000002</v>
      </c>
      <c r="EF513">
        <v>3.3709094999999998</v>
      </c>
      <c r="EG513">
        <v>3.7977178</v>
      </c>
      <c r="EH513">
        <v>3.3919164999999998</v>
      </c>
      <c r="EI513">
        <v>3.5073435000000002</v>
      </c>
      <c r="EJ513">
        <v>3.1960576000000001</v>
      </c>
      <c r="EK513">
        <v>3.3965513999999999</v>
      </c>
      <c r="EL513">
        <v>3.3958251000000002</v>
      </c>
      <c r="EM513">
        <v>3.5224329999999999</v>
      </c>
      <c r="EN513">
        <v>3.1739423000000002</v>
      </c>
      <c r="EO513">
        <v>3.2439410999999998</v>
      </c>
      <c r="EP513">
        <v>3.2689735999999998</v>
      </c>
      <c r="EQ513">
        <v>3.5808852</v>
      </c>
      <c r="ER513">
        <v>3.4955733000000002</v>
      </c>
      <c r="ES513">
        <v>3.4188312999999999</v>
      </c>
      <c r="ET513">
        <v>3.4087111999999999</v>
      </c>
      <c r="EU513">
        <v>3.2678223000000002</v>
      </c>
      <c r="EV513">
        <v>3</v>
      </c>
      <c r="EW513">
        <f>MATCH(A513,'[1]BASC2_BRIEF_6yr_DEMOS_ScanInfo '!$H$1:$H$585,0)</f>
        <v>284</v>
      </c>
      <c r="EX513">
        <f>INDEX('[1]BASC2_BRIEF_6yr_DEMOS_ScanInfo '!$L$1:$L$585,EW513)</f>
        <v>1</v>
      </c>
      <c r="EY513">
        <v>4</v>
      </c>
      <c r="EZ513">
        <v>1</v>
      </c>
      <c r="FA513">
        <f>IF(AND(EZ513=1,EV513=3),6)</f>
        <v>6</v>
      </c>
      <c r="FB513">
        <v>6</v>
      </c>
    </row>
    <row r="514" spans="1:158" x14ac:dyDescent="0.35">
      <c r="A514" t="s">
        <v>106</v>
      </c>
      <c r="B514">
        <v>6.9659266000000004</v>
      </c>
      <c r="C514">
        <v>4.7757658999999997</v>
      </c>
      <c r="D514">
        <v>3.4492867</v>
      </c>
      <c r="E514">
        <v>3.2778029000000002</v>
      </c>
      <c r="F514">
        <v>7.6715688999999996</v>
      </c>
      <c r="G514">
        <v>3.4275047999999999</v>
      </c>
      <c r="H514">
        <v>3.3063064</v>
      </c>
      <c r="I514">
        <v>3.3817092999999998</v>
      </c>
      <c r="J514">
        <v>4.3151058999999998</v>
      </c>
      <c r="K514">
        <v>3.4104242</v>
      </c>
      <c r="L514">
        <v>3.4426844000000001</v>
      </c>
      <c r="M514">
        <v>3.4071653</v>
      </c>
      <c r="N514">
        <v>5.9113626000000004</v>
      </c>
      <c r="O514">
        <v>3.8183009999999999</v>
      </c>
      <c r="P514">
        <v>3.8768937999999999</v>
      </c>
      <c r="Q514">
        <v>4.1824950999999997</v>
      </c>
      <c r="R514">
        <v>5.4084868000000004</v>
      </c>
      <c r="S514">
        <v>5.6923332000000002</v>
      </c>
      <c r="T514">
        <v>4.4287542999999996</v>
      </c>
      <c r="U514">
        <v>4.7189731999999998</v>
      </c>
      <c r="V514">
        <v>3.9368522000000001</v>
      </c>
      <c r="W514">
        <v>3.6908599999999998</v>
      </c>
      <c r="X514">
        <v>3.9513476000000001</v>
      </c>
      <c r="Y514">
        <v>4.5640941000000002</v>
      </c>
      <c r="Z514">
        <v>3.7535151999999998</v>
      </c>
      <c r="AA514">
        <v>3.7154286000000001</v>
      </c>
      <c r="AB514">
        <v>3.6114988000000001</v>
      </c>
      <c r="AC514">
        <v>3.0821825999999999</v>
      </c>
      <c r="AD514">
        <v>3.2378638</v>
      </c>
      <c r="AE514">
        <v>3.6832657000000002</v>
      </c>
      <c r="AF514">
        <v>4.1030359000000001</v>
      </c>
      <c r="AG514">
        <v>4.4961333000000003</v>
      </c>
      <c r="AH514">
        <v>3.5591474000000001</v>
      </c>
      <c r="AI514">
        <v>3.8479866999999999</v>
      </c>
      <c r="AJ514">
        <v>4.7999520000000002</v>
      </c>
      <c r="AK514">
        <v>3.2000592000000001</v>
      </c>
      <c r="AL514">
        <v>3.4670315</v>
      </c>
      <c r="AM514">
        <v>3.7644384</v>
      </c>
      <c r="AN514">
        <v>3.9089003</v>
      </c>
      <c r="AO514">
        <v>3.2193851000000002</v>
      </c>
      <c r="AP514">
        <v>2.8976915000000001</v>
      </c>
      <c r="AQ514">
        <v>2.3150024</v>
      </c>
      <c r="AR514">
        <v>6.9764394999999997</v>
      </c>
      <c r="AS514">
        <v>5.8296685000000004</v>
      </c>
      <c r="AT514">
        <v>3.0665417000000001</v>
      </c>
      <c r="AU514">
        <v>2.6234801000000001</v>
      </c>
      <c r="AV514">
        <v>3.2656553000000001</v>
      </c>
      <c r="AW514">
        <v>4.8482555999999999</v>
      </c>
      <c r="AX514">
        <v>4.2042532000000001</v>
      </c>
      <c r="AY514">
        <v>4.0765079999999996</v>
      </c>
      <c r="AZ514">
        <v>3.2946466999999999</v>
      </c>
      <c r="BA514">
        <v>3.3207493000000001</v>
      </c>
      <c r="BB514">
        <v>2.9802661000000001</v>
      </c>
      <c r="BC514">
        <v>3.4459043</v>
      </c>
      <c r="BD514">
        <v>3.1578157</v>
      </c>
      <c r="BE514">
        <v>3.2059264000000001</v>
      </c>
      <c r="BF514">
        <v>3.0189514000000002</v>
      </c>
      <c r="BG514">
        <v>5.9398470000000003</v>
      </c>
      <c r="BH514">
        <v>2.9204843</v>
      </c>
      <c r="BI514">
        <v>3.5283400999999999</v>
      </c>
      <c r="BJ514">
        <v>3.0481617000000001</v>
      </c>
      <c r="BK514">
        <v>3.0708044000000001</v>
      </c>
      <c r="BL514">
        <v>4.1253251999999998</v>
      </c>
      <c r="BM514">
        <v>2.9096731999999998</v>
      </c>
      <c r="BN514">
        <v>3.3495343000000002</v>
      </c>
      <c r="BO514">
        <v>3.2874343000000001</v>
      </c>
      <c r="BP514">
        <v>3.0644950999999998</v>
      </c>
      <c r="BQ514">
        <v>2.8484110999999999</v>
      </c>
      <c r="BR514">
        <v>2.9436065999999999</v>
      </c>
      <c r="BS514">
        <v>2.9131898999999999</v>
      </c>
      <c r="BT514">
        <v>3.4902834999999999</v>
      </c>
      <c r="BU514">
        <v>3.5714793</v>
      </c>
      <c r="BV514">
        <v>3.0667860999999998</v>
      </c>
      <c r="BW514">
        <v>3.1020528999999999</v>
      </c>
      <c r="BX514">
        <v>3.0025548999999998</v>
      </c>
      <c r="BY514">
        <v>9.3922709999999991</v>
      </c>
      <c r="BZ514">
        <v>5.6538401</v>
      </c>
      <c r="CA514">
        <v>3.4462451999999999</v>
      </c>
      <c r="CB514">
        <v>3.5056357</v>
      </c>
      <c r="CC514">
        <v>7.5268302</v>
      </c>
      <c r="CD514">
        <v>3.5008178000000001</v>
      </c>
      <c r="CE514">
        <v>3.4917471</v>
      </c>
      <c r="CF514">
        <v>3.1953695</v>
      </c>
      <c r="CG514">
        <v>3.9388044</v>
      </c>
      <c r="CH514">
        <v>2.7101169000000001</v>
      </c>
      <c r="CI514">
        <v>3.1227030999999998</v>
      </c>
      <c r="CJ514">
        <v>3.9495482000000002</v>
      </c>
      <c r="CK514">
        <v>6.9573201999999998</v>
      </c>
      <c r="CL514">
        <v>4.6539282999999996</v>
      </c>
      <c r="CM514">
        <v>3.7815104000000002</v>
      </c>
      <c r="CN514">
        <v>4.1356225000000002</v>
      </c>
      <c r="CO514">
        <v>5.7577585999999998</v>
      </c>
      <c r="CP514">
        <v>6.0908708999999996</v>
      </c>
      <c r="CQ514">
        <v>4.7744637000000001</v>
      </c>
      <c r="CR514">
        <v>4.2064896000000003</v>
      </c>
      <c r="CS514">
        <v>4.4463024000000004</v>
      </c>
      <c r="CT514">
        <v>3.6111781999999999</v>
      </c>
      <c r="CU514">
        <v>3.2997770000000002</v>
      </c>
      <c r="CV514">
        <v>4.7724456999999996</v>
      </c>
      <c r="CW514">
        <v>3.5827922999999999</v>
      </c>
      <c r="CX514">
        <v>3.6225437999999999</v>
      </c>
      <c r="CY514">
        <v>3.7081316000000002</v>
      </c>
      <c r="CZ514">
        <v>3.0472883999999998</v>
      </c>
      <c r="DA514">
        <v>3.5378286999999999</v>
      </c>
      <c r="DB514">
        <v>3.7894142</v>
      </c>
      <c r="DC514">
        <v>5.0656065999999997</v>
      </c>
      <c r="DD514">
        <v>4.4897523000000001</v>
      </c>
      <c r="DE514">
        <v>3.5710286999999998</v>
      </c>
      <c r="DF514">
        <v>3.8094087000000001</v>
      </c>
      <c r="DG514">
        <v>4.6302776000000003</v>
      </c>
      <c r="DH514">
        <v>2.9601798000000001</v>
      </c>
      <c r="DI514">
        <v>3.6180055000000002</v>
      </c>
      <c r="DJ514">
        <v>4.3165984000000002</v>
      </c>
      <c r="DK514">
        <v>3.9885993000000002</v>
      </c>
      <c r="DL514">
        <v>3.0267458</v>
      </c>
      <c r="DM514">
        <v>2.6427846000000002</v>
      </c>
      <c r="DN514">
        <v>2.2151618000000002</v>
      </c>
      <c r="DO514">
        <v>4.2660350999999999</v>
      </c>
      <c r="DP514">
        <v>6.0091777000000004</v>
      </c>
      <c r="DQ514">
        <v>3.0285234000000001</v>
      </c>
      <c r="DR514">
        <v>2.6191957000000001</v>
      </c>
      <c r="DS514">
        <v>2.9587851000000001</v>
      </c>
      <c r="DT514">
        <v>5.0509043</v>
      </c>
      <c r="DU514">
        <v>4.4683013000000003</v>
      </c>
      <c r="DV514">
        <v>4.8597163999999999</v>
      </c>
      <c r="DW514">
        <v>3.2102922999999999</v>
      </c>
      <c r="DX514">
        <v>2.9026774999999998</v>
      </c>
      <c r="DY514">
        <v>3.2216949000000001</v>
      </c>
      <c r="DZ514">
        <v>3.3776972000000001</v>
      </c>
      <c r="EA514">
        <v>2.8867402000000002</v>
      </c>
      <c r="EB514">
        <v>3.2215916999999998</v>
      </c>
      <c r="EC514">
        <v>2.9926243000000001</v>
      </c>
      <c r="ED514">
        <v>4.8712263</v>
      </c>
      <c r="EE514">
        <v>2.8563518999999999</v>
      </c>
      <c r="EF514">
        <v>4.4631252000000003</v>
      </c>
      <c r="EG514">
        <v>3.2363143000000001</v>
      </c>
      <c r="EH514">
        <v>2.9265884999999998</v>
      </c>
      <c r="EI514">
        <v>5.1613091999999998</v>
      </c>
      <c r="EJ514">
        <v>3.0008981000000001</v>
      </c>
      <c r="EK514">
        <v>3.4626144999999999</v>
      </c>
      <c r="EL514">
        <v>3.2186031000000002</v>
      </c>
      <c r="EM514">
        <v>3.1710250000000002</v>
      </c>
      <c r="EN514">
        <v>3.0437490999999999</v>
      </c>
      <c r="EO514">
        <v>3.2628838999999998</v>
      </c>
      <c r="EP514">
        <v>2.9564712000000002</v>
      </c>
      <c r="EQ514">
        <v>3.7767794000000001</v>
      </c>
      <c r="ER514">
        <v>3.4489201999999999</v>
      </c>
      <c r="ES514">
        <v>3.6808143000000002</v>
      </c>
      <c r="ET514">
        <v>3.1564256999999998</v>
      </c>
      <c r="EU514">
        <v>2.9880065999999998</v>
      </c>
      <c r="EV514">
        <v>2</v>
      </c>
      <c r="EW514">
        <f>MATCH(A514,'[1]BASC2_BRIEF_6yr_DEMOS_ScanInfo '!$H$1:$H$585,0)</f>
        <v>285</v>
      </c>
      <c r="EX514">
        <f>INDEX('[1]BASC2_BRIEF_6yr_DEMOS_ScanInfo '!$L$1:$L$585,EW514)</f>
        <v>1</v>
      </c>
      <c r="EY514">
        <v>4</v>
      </c>
      <c r="EZ514">
        <v>1</v>
      </c>
      <c r="FA514">
        <f>IF(AND(EZ514=1,EV514=2),4)</f>
        <v>4</v>
      </c>
      <c r="FB514">
        <v>4</v>
      </c>
    </row>
    <row r="515" spans="1:158" x14ac:dyDescent="0.35">
      <c r="A515" t="s">
        <v>110</v>
      </c>
      <c r="B515">
        <v>3.9059881999999999</v>
      </c>
      <c r="C515">
        <v>3.2001306999999999</v>
      </c>
      <c r="D515">
        <v>2.9202211</v>
      </c>
      <c r="E515">
        <v>3.3004937000000001</v>
      </c>
      <c r="F515">
        <v>3.9105544000000001</v>
      </c>
      <c r="G515">
        <v>3.4433341</v>
      </c>
      <c r="H515">
        <v>3.6068389000000001</v>
      </c>
      <c r="I515">
        <v>3.5766038999999998</v>
      </c>
      <c r="J515">
        <v>4.2687387000000001</v>
      </c>
      <c r="K515">
        <v>3.2649564999999998</v>
      </c>
      <c r="L515">
        <v>3.2620350999999999</v>
      </c>
      <c r="M515">
        <v>3.5806724999999999</v>
      </c>
      <c r="N515">
        <v>3.9010102999999998</v>
      </c>
      <c r="O515">
        <v>3.5904571999999999</v>
      </c>
      <c r="P515">
        <v>3.5842201999999999</v>
      </c>
      <c r="Q515">
        <v>3.8215959000000002</v>
      </c>
      <c r="R515">
        <v>4.9317403000000004</v>
      </c>
      <c r="S515">
        <v>5.9149370000000001</v>
      </c>
      <c r="T515">
        <v>3.2808671</v>
      </c>
      <c r="U515">
        <v>3.4025896000000002</v>
      </c>
      <c r="V515">
        <v>3.7640840999999998</v>
      </c>
      <c r="W515">
        <v>3.5769250000000001</v>
      </c>
      <c r="X515">
        <v>3.8257859000000001</v>
      </c>
      <c r="Y515">
        <v>3.6289158000000001</v>
      </c>
      <c r="Z515">
        <v>3.6309938000000002</v>
      </c>
      <c r="AA515">
        <v>3.4023287</v>
      </c>
      <c r="AB515">
        <v>3.402142</v>
      </c>
      <c r="AC515">
        <v>2.749898</v>
      </c>
      <c r="AD515">
        <v>3.0404982999999999</v>
      </c>
      <c r="AE515">
        <v>3.6361417999999999</v>
      </c>
      <c r="AF515">
        <v>3.9327581</v>
      </c>
      <c r="AG515">
        <v>3.9529166</v>
      </c>
      <c r="AH515">
        <v>3.1169452999999998</v>
      </c>
      <c r="AI515">
        <v>3.7969331999999998</v>
      </c>
      <c r="AJ515">
        <v>3.7199366</v>
      </c>
      <c r="AK515">
        <v>3.0614013999999998</v>
      </c>
      <c r="AL515">
        <v>3.6014018000000001</v>
      </c>
      <c r="AM515">
        <v>3.9884314999999999</v>
      </c>
      <c r="AN515">
        <v>3.6785044999999998</v>
      </c>
      <c r="AO515">
        <v>3.2524666999999998</v>
      </c>
      <c r="AP515">
        <v>2.8363697999999999</v>
      </c>
      <c r="AQ515">
        <v>2.2019202999999998</v>
      </c>
      <c r="AR515">
        <v>3.1369927</v>
      </c>
      <c r="AS515">
        <v>5.1419734999999998</v>
      </c>
      <c r="AT515">
        <v>3.3226439999999999</v>
      </c>
      <c r="AU515">
        <v>2.4380584000000001</v>
      </c>
      <c r="AV515">
        <v>3.1820520999999999</v>
      </c>
      <c r="AW515">
        <v>5.1495389999999999</v>
      </c>
      <c r="AX515">
        <v>3.3868911000000002</v>
      </c>
      <c r="AY515">
        <v>3.8183416999999999</v>
      </c>
      <c r="AZ515">
        <v>3.1718917000000002</v>
      </c>
      <c r="BA515">
        <v>3.1486391999999999</v>
      </c>
      <c r="BB515">
        <v>3.1187030999999998</v>
      </c>
      <c r="BC515">
        <v>3.6330366000000001</v>
      </c>
      <c r="BD515">
        <v>3.1257782000000001</v>
      </c>
      <c r="BE515">
        <v>3.4324303</v>
      </c>
      <c r="BF515">
        <v>2.9036434</v>
      </c>
      <c r="BG515">
        <v>2.7882121</v>
      </c>
      <c r="BH515">
        <v>2.7339815999999999</v>
      </c>
      <c r="BI515">
        <v>2.9054544</v>
      </c>
      <c r="BJ515">
        <v>3.4764116</v>
      </c>
      <c r="BK515">
        <v>3.2672298</v>
      </c>
      <c r="BL515">
        <v>3.3603363000000002</v>
      </c>
      <c r="BM515">
        <v>3.4148964999999998</v>
      </c>
      <c r="BN515">
        <v>3.5031914999999998</v>
      </c>
      <c r="BO515">
        <v>3.2825129</v>
      </c>
      <c r="BP515">
        <v>3.5197885000000002</v>
      </c>
      <c r="BQ515">
        <v>2.9808241999999998</v>
      </c>
      <c r="BR515">
        <v>3.2853496</v>
      </c>
      <c r="BS515">
        <v>2.9762776</v>
      </c>
      <c r="BT515">
        <v>3.7788938999999999</v>
      </c>
      <c r="BU515">
        <v>3.6479756999999999</v>
      </c>
      <c r="BV515">
        <v>3.7751758</v>
      </c>
      <c r="BW515">
        <v>3.2753377000000001</v>
      </c>
      <c r="BX515">
        <v>3.1019158</v>
      </c>
      <c r="BY515">
        <v>3.5237994000000001</v>
      </c>
      <c r="BZ515">
        <v>3.1835450999999999</v>
      </c>
      <c r="CA515">
        <v>2.8963616000000001</v>
      </c>
      <c r="CB515">
        <v>3.1320120999999999</v>
      </c>
      <c r="CC515">
        <v>3.9248322999999998</v>
      </c>
      <c r="CD515">
        <v>3.4185359000000002</v>
      </c>
      <c r="CE515">
        <v>3.5929427</v>
      </c>
      <c r="CF515">
        <v>3.6005596999999998</v>
      </c>
      <c r="CG515">
        <v>3.7702657999999998</v>
      </c>
      <c r="CH515">
        <v>3.0254574000000001</v>
      </c>
      <c r="CI515">
        <v>3.3139739000000001</v>
      </c>
      <c r="CJ515">
        <v>3.1876766999999999</v>
      </c>
      <c r="CK515">
        <v>3.9914798999999999</v>
      </c>
      <c r="CL515">
        <v>3.2872062</v>
      </c>
      <c r="CM515">
        <v>3.4919623999999998</v>
      </c>
      <c r="CN515">
        <v>3.8628542000000001</v>
      </c>
      <c r="CO515">
        <v>4.4968009000000002</v>
      </c>
      <c r="CP515">
        <v>5.6680031</v>
      </c>
      <c r="CQ515">
        <v>3.4401090000000001</v>
      </c>
      <c r="CR515">
        <v>3.3439633999999998</v>
      </c>
      <c r="CS515">
        <v>4.1350365</v>
      </c>
      <c r="CT515">
        <v>3.4257574000000002</v>
      </c>
      <c r="CU515">
        <v>3.6934578</v>
      </c>
      <c r="CV515">
        <v>3.6420178000000001</v>
      </c>
      <c r="CW515">
        <v>3.8041247999999999</v>
      </c>
      <c r="CX515">
        <v>3.5258362000000001</v>
      </c>
      <c r="CY515">
        <v>3.5610795</v>
      </c>
      <c r="CZ515">
        <v>2.8562278999999999</v>
      </c>
      <c r="DA515">
        <v>3.2639954000000002</v>
      </c>
      <c r="DB515">
        <v>3.696707</v>
      </c>
      <c r="DC515">
        <v>3.2461845999999999</v>
      </c>
      <c r="DD515">
        <v>3.4911772999999999</v>
      </c>
      <c r="DE515">
        <v>3.3122151</v>
      </c>
      <c r="DF515">
        <v>3.8360979999999998</v>
      </c>
      <c r="DG515">
        <v>4.0028943999999997</v>
      </c>
      <c r="DH515">
        <v>3.3431622999999999</v>
      </c>
      <c r="DI515">
        <v>3.6193005999999999</v>
      </c>
      <c r="DJ515">
        <v>3.7876549000000002</v>
      </c>
      <c r="DK515">
        <v>3.5995848000000001</v>
      </c>
      <c r="DL515">
        <v>2.9222293000000001</v>
      </c>
      <c r="DM515">
        <v>2.9424497999999999</v>
      </c>
      <c r="DN515">
        <v>2.2957716000000001</v>
      </c>
      <c r="DO515">
        <v>3.3408948999999999</v>
      </c>
      <c r="DP515">
        <v>4.6454662999999998</v>
      </c>
      <c r="DQ515">
        <v>2.9921091</v>
      </c>
      <c r="DR515">
        <v>2.4578883999999999</v>
      </c>
      <c r="DS515">
        <v>3.1550617000000001</v>
      </c>
      <c r="DT515">
        <v>4.6344599999999998</v>
      </c>
      <c r="DU515">
        <v>3.3838134000000002</v>
      </c>
      <c r="DV515">
        <v>4.0448027</v>
      </c>
      <c r="DW515">
        <v>3.3538024000000002</v>
      </c>
      <c r="DX515">
        <v>2.9789536000000001</v>
      </c>
      <c r="DY515">
        <v>2.9656373999999999</v>
      </c>
      <c r="DZ515">
        <v>3.2391795999999999</v>
      </c>
      <c r="EA515">
        <v>2.9736539999999998</v>
      </c>
      <c r="EB515">
        <v>3.2103069</v>
      </c>
      <c r="EC515">
        <v>2.9795020000000001</v>
      </c>
      <c r="ED515">
        <v>2.9176128000000001</v>
      </c>
      <c r="EE515">
        <v>2.7613845000000001</v>
      </c>
      <c r="EF515">
        <v>2.9370924999999999</v>
      </c>
      <c r="EG515">
        <v>3.2263297999999998</v>
      </c>
      <c r="EH515">
        <v>3.0982211</v>
      </c>
      <c r="EI515">
        <v>3.0553702999999999</v>
      </c>
      <c r="EJ515">
        <v>3.3596902000000002</v>
      </c>
      <c r="EK515">
        <v>3.1178184</v>
      </c>
      <c r="EL515">
        <v>3.1444611999999998</v>
      </c>
      <c r="EM515">
        <v>3.6484269999999999</v>
      </c>
      <c r="EN515">
        <v>2.8327686999999999</v>
      </c>
      <c r="EO515">
        <v>2.8920857999999998</v>
      </c>
      <c r="EP515">
        <v>3.1777598999999999</v>
      </c>
      <c r="EQ515">
        <v>3.1193862000000001</v>
      </c>
      <c r="ER515">
        <v>3.1805856000000001</v>
      </c>
      <c r="ES515">
        <v>3.2510878999999999</v>
      </c>
      <c r="ET515">
        <v>3.2958230999999998</v>
      </c>
      <c r="EU515">
        <v>3.0599501</v>
      </c>
      <c r="EV515">
        <v>1</v>
      </c>
      <c r="EW515">
        <f>MATCH(A515,'[1]BASC2_BRIEF_6yr_DEMOS_ScanInfo '!$H$1:$H$585,0)</f>
        <v>291</v>
      </c>
      <c r="EX515">
        <f>INDEX('[1]BASC2_BRIEF_6yr_DEMOS_ScanInfo '!$L$1:$L$585,EW515)</f>
        <v>1</v>
      </c>
      <c r="EY515">
        <v>4</v>
      </c>
      <c r="EZ515">
        <v>1</v>
      </c>
      <c r="FA515">
        <f t="shared" si="123"/>
        <v>2</v>
      </c>
      <c r="FB515">
        <v>2</v>
      </c>
    </row>
    <row r="516" spans="1:158" x14ac:dyDescent="0.35">
      <c r="A516" t="s">
        <v>111</v>
      </c>
      <c r="B516">
        <v>3.5441153000000001</v>
      </c>
      <c r="C516">
        <v>3.2630742000000001</v>
      </c>
      <c r="D516">
        <v>2.8335588</v>
      </c>
      <c r="E516">
        <v>2.9952059000000002</v>
      </c>
      <c r="F516">
        <v>3.7755988</v>
      </c>
      <c r="G516">
        <v>3.9621542000000001</v>
      </c>
      <c r="H516">
        <v>3.4054677</v>
      </c>
      <c r="I516">
        <v>3.1576583</v>
      </c>
      <c r="J516">
        <v>3.5002854000000001</v>
      </c>
      <c r="K516">
        <v>2.7819189999999998</v>
      </c>
      <c r="L516">
        <v>2.7864635</v>
      </c>
      <c r="M516">
        <v>3.3467528999999998</v>
      </c>
      <c r="N516">
        <v>4.3099331999999997</v>
      </c>
      <c r="O516">
        <v>3.6073412999999999</v>
      </c>
      <c r="P516">
        <v>3.6370692</v>
      </c>
      <c r="Q516">
        <v>3.7701688</v>
      </c>
      <c r="R516">
        <v>5.8674898000000004</v>
      </c>
      <c r="S516">
        <v>6.5410461</v>
      </c>
      <c r="T516">
        <v>3.3006177000000001</v>
      </c>
      <c r="U516">
        <v>2.7784441000000002</v>
      </c>
      <c r="V516">
        <v>3.8864219000000002</v>
      </c>
      <c r="W516">
        <v>3.1164496000000002</v>
      </c>
      <c r="X516">
        <v>3.3640067999999999</v>
      </c>
      <c r="Y516">
        <v>4.4215093000000003</v>
      </c>
      <c r="Z516">
        <v>3.402555</v>
      </c>
      <c r="AA516">
        <v>3.2240758</v>
      </c>
      <c r="AB516">
        <v>3.0763364000000002</v>
      </c>
      <c r="AC516">
        <v>2.6238250999999999</v>
      </c>
      <c r="AD516">
        <v>2.9487044999999998</v>
      </c>
      <c r="AE516">
        <v>3.3239527</v>
      </c>
      <c r="AF516">
        <v>3.9364865</v>
      </c>
      <c r="AG516">
        <v>4.4279450999999996</v>
      </c>
      <c r="AH516">
        <v>3.1992588</v>
      </c>
      <c r="AI516">
        <v>3.6560845</v>
      </c>
      <c r="AJ516">
        <v>3.8471937</v>
      </c>
      <c r="AK516">
        <v>3.2071755</v>
      </c>
      <c r="AL516">
        <v>3.4702910999999999</v>
      </c>
      <c r="AM516">
        <v>3.8439901000000001</v>
      </c>
      <c r="AN516">
        <v>3.5639498000000001</v>
      </c>
      <c r="AO516">
        <v>3.2095899999999999</v>
      </c>
      <c r="AP516">
        <v>2.8618299999999999</v>
      </c>
      <c r="AQ516">
        <v>2.2644481999999999</v>
      </c>
      <c r="AR516">
        <v>3.1454770999999999</v>
      </c>
      <c r="AS516">
        <v>4.6476706999999999</v>
      </c>
      <c r="AT516">
        <v>2.9179046</v>
      </c>
      <c r="AU516">
        <v>2.4660475000000002</v>
      </c>
      <c r="AV516">
        <v>2.9633281</v>
      </c>
      <c r="AW516">
        <v>6.5703135000000001</v>
      </c>
      <c r="AX516">
        <v>4.0077356999999996</v>
      </c>
      <c r="AY516">
        <v>4.1015066999999998</v>
      </c>
      <c r="AZ516">
        <v>3.4781656000000001</v>
      </c>
      <c r="BA516">
        <v>2.9577757999999998</v>
      </c>
      <c r="BB516">
        <v>3.0932686</v>
      </c>
      <c r="BC516">
        <v>3.1458468000000002</v>
      </c>
      <c r="BD516">
        <v>3.1416512000000001</v>
      </c>
      <c r="BE516">
        <v>3.0908557999999999</v>
      </c>
      <c r="BF516">
        <v>3.0115897999999999</v>
      </c>
      <c r="BG516">
        <v>2.6956715999999998</v>
      </c>
      <c r="BH516">
        <v>2.6628549000000001</v>
      </c>
      <c r="BI516">
        <v>3.0177166</v>
      </c>
      <c r="BJ516">
        <v>2.9746456000000001</v>
      </c>
      <c r="BK516">
        <v>3.1141119000000002</v>
      </c>
      <c r="BL516">
        <v>4.2846608000000002</v>
      </c>
      <c r="BM516">
        <v>3.5978856000000001</v>
      </c>
      <c r="BN516">
        <v>3.5192542000000002</v>
      </c>
      <c r="BO516">
        <v>2.9923065000000002</v>
      </c>
      <c r="BP516">
        <v>3.2350066000000002</v>
      </c>
      <c r="BQ516">
        <v>2.8054781000000002</v>
      </c>
      <c r="BR516">
        <v>3.1732941000000001</v>
      </c>
      <c r="BS516">
        <v>2.8311689000000002</v>
      </c>
      <c r="BT516">
        <v>4.6305914000000001</v>
      </c>
      <c r="BU516">
        <v>3.0442697999999999</v>
      </c>
      <c r="BV516">
        <v>3.4245551000000001</v>
      </c>
      <c r="BW516">
        <v>3.2405759999999999</v>
      </c>
      <c r="BX516">
        <v>2.9902358000000002</v>
      </c>
      <c r="BY516">
        <v>3.4681787000000002</v>
      </c>
      <c r="BZ516">
        <v>3.4008234000000002</v>
      </c>
      <c r="CA516">
        <v>2.9001345999999999</v>
      </c>
      <c r="CB516">
        <v>3.1826384000000001</v>
      </c>
      <c r="CC516">
        <v>3.9506345</v>
      </c>
      <c r="CD516">
        <v>3.6917415</v>
      </c>
      <c r="CE516">
        <v>3.6315105000000001</v>
      </c>
      <c r="CF516">
        <v>3.6730583000000001</v>
      </c>
      <c r="CG516">
        <v>3.7536065999999999</v>
      </c>
      <c r="CH516">
        <v>2.9177203</v>
      </c>
      <c r="CI516">
        <v>2.6900653999999999</v>
      </c>
      <c r="CJ516">
        <v>3.2940366000000001</v>
      </c>
      <c r="CK516">
        <v>3.9143504999999998</v>
      </c>
      <c r="CL516">
        <v>3.5027330000000001</v>
      </c>
      <c r="CM516">
        <v>3.4997022000000002</v>
      </c>
      <c r="CN516">
        <v>3.7128906000000002</v>
      </c>
      <c r="CO516">
        <v>5.4360366000000004</v>
      </c>
      <c r="CP516">
        <v>6.6889620000000001</v>
      </c>
      <c r="CQ516">
        <v>3.3389812000000001</v>
      </c>
      <c r="CR516">
        <v>3.0677118000000001</v>
      </c>
      <c r="CS516">
        <v>4.2958436000000004</v>
      </c>
      <c r="CT516">
        <v>3.2110603000000002</v>
      </c>
      <c r="CU516">
        <v>3.3539989000000001</v>
      </c>
      <c r="CV516">
        <v>3.7680634999999998</v>
      </c>
      <c r="CW516">
        <v>3.5960071</v>
      </c>
      <c r="CX516">
        <v>3.3295292999999999</v>
      </c>
      <c r="CY516">
        <v>3.3320848999999999</v>
      </c>
      <c r="CZ516">
        <v>2.7960992</v>
      </c>
      <c r="DA516">
        <v>3.1633656000000001</v>
      </c>
      <c r="DB516">
        <v>3.3640908999999999</v>
      </c>
      <c r="DC516">
        <v>3.7504539000000001</v>
      </c>
      <c r="DD516">
        <v>3.9423417999999999</v>
      </c>
      <c r="DE516">
        <v>3.5196214000000001</v>
      </c>
      <c r="DF516">
        <v>3.7030368</v>
      </c>
      <c r="DG516">
        <v>4.0767430999999998</v>
      </c>
      <c r="DH516">
        <v>2.8692701</v>
      </c>
      <c r="DI516">
        <v>3.8056152000000001</v>
      </c>
      <c r="DJ516">
        <v>3.6584351000000002</v>
      </c>
      <c r="DK516">
        <v>3.4649529000000001</v>
      </c>
      <c r="DL516">
        <v>3.0379162000000002</v>
      </c>
      <c r="DM516">
        <v>2.9723594000000002</v>
      </c>
      <c r="DN516">
        <v>2.2204894999999998</v>
      </c>
      <c r="DO516">
        <v>2.8733019999999998</v>
      </c>
      <c r="DP516">
        <v>4.7464475999999998</v>
      </c>
      <c r="DQ516">
        <v>2.9323931000000001</v>
      </c>
      <c r="DR516">
        <v>2.5649812000000001</v>
      </c>
      <c r="DS516">
        <v>3.1663953999999999</v>
      </c>
      <c r="DT516">
        <v>5.3301692000000003</v>
      </c>
      <c r="DU516">
        <v>3.8207483</v>
      </c>
      <c r="DV516">
        <v>3.9813980999999998</v>
      </c>
      <c r="DW516">
        <v>3.6486114999999999</v>
      </c>
      <c r="DX516">
        <v>2.8936920000000002</v>
      </c>
      <c r="DY516">
        <v>3.1685778999999998</v>
      </c>
      <c r="DZ516">
        <v>3.1494789000000001</v>
      </c>
      <c r="EA516">
        <v>3.2917632999999999</v>
      </c>
      <c r="EB516">
        <v>3.4034572000000001</v>
      </c>
      <c r="EC516">
        <v>2.9184866</v>
      </c>
      <c r="ED516">
        <v>2.9042515999999998</v>
      </c>
      <c r="EE516">
        <v>2.7662385</v>
      </c>
      <c r="EF516">
        <v>3.4248655000000001</v>
      </c>
      <c r="EG516">
        <v>3.2055321000000001</v>
      </c>
      <c r="EH516">
        <v>3.3117003</v>
      </c>
      <c r="EI516">
        <v>3.7265581999999999</v>
      </c>
      <c r="EJ516">
        <v>3.1186066000000001</v>
      </c>
      <c r="EK516">
        <v>3.0946254999999998</v>
      </c>
      <c r="EL516">
        <v>3.1469450000000001</v>
      </c>
      <c r="EM516">
        <v>3.3082292</v>
      </c>
      <c r="EN516">
        <v>2.9739110000000002</v>
      </c>
      <c r="EO516">
        <v>3.0068381</v>
      </c>
      <c r="EP516">
        <v>2.8853643</v>
      </c>
      <c r="EQ516">
        <v>3.8557260000000002</v>
      </c>
      <c r="ER516">
        <v>3.0884646999999998</v>
      </c>
      <c r="ES516">
        <v>3.4297730999999998</v>
      </c>
      <c r="ET516">
        <v>3.2403401999999999</v>
      </c>
      <c r="EU516">
        <v>2.8093499999999998</v>
      </c>
      <c r="EV516">
        <v>1</v>
      </c>
      <c r="EW516">
        <f>MATCH(A516,'[1]BASC2_BRIEF_6yr_DEMOS_ScanInfo '!$H$1:$H$585,0)</f>
        <v>292</v>
      </c>
      <c r="EX516">
        <f>INDEX('[1]BASC2_BRIEF_6yr_DEMOS_ScanInfo '!$L$1:$L$585,EW516)</f>
        <v>1</v>
      </c>
      <c r="EY516">
        <v>4</v>
      </c>
      <c r="EZ516">
        <v>1</v>
      </c>
      <c r="FA516">
        <f t="shared" si="123"/>
        <v>2</v>
      </c>
      <c r="FB516">
        <v>2</v>
      </c>
    </row>
    <row r="517" spans="1:158" x14ac:dyDescent="0.35">
      <c r="A517" t="s">
        <v>113</v>
      </c>
      <c r="B517">
        <v>3.6457522</v>
      </c>
      <c r="C517">
        <v>3.2184129000000001</v>
      </c>
      <c r="D517">
        <v>3.1814472999999999</v>
      </c>
      <c r="E517">
        <v>3.4195886</v>
      </c>
      <c r="F517">
        <v>3.7242875</v>
      </c>
      <c r="G517">
        <v>3.8044840999999998</v>
      </c>
      <c r="H517">
        <v>3.3277814000000001</v>
      </c>
      <c r="I517">
        <v>3.2492269999999999</v>
      </c>
      <c r="J517">
        <v>3.5936569999999999</v>
      </c>
      <c r="K517">
        <v>3.1207761999999999</v>
      </c>
      <c r="L517">
        <v>3.0179423999999999</v>
      </c>
      <c r="M517">
        <v>3.6088841</v>
      </c>
      <c r="N517">
        <v>4.4877371999999998</v>
      </c>
      <c r="O517">
        <v>4.2209348999999996</v>
      </c>
      <c r="P517">
        <v>3.5843232</v>
      </c>
      <c r="Q517">
        <v>3.9842442999999998</v>
      </c>
      <c r="R517">
        <v>5.2991175999999998</v>
      </c>
      <c r="S517">
        <v>6.6994676999999996</v>
      </c>
      <c r="T517">
        <v>3.2300266999999998</v>
      </c>
      <c r="U517">
        <v>3.5398285</v>
      </c>
      <c r="V517">
        <v>3.7010648000000002</v>
      </c>
      <c r="W517">
        <v>3.1363213000000001</v>
      </c>
      <c r="X517">
        <v>3.6083987</v>
      </c>
      <c r="Y517">
        <v>4.0622357999999998</v>
      </c>
      <c r="Z517">
        <v>3.6423234999999998</v>
      </c>
      <c r="AA517">
        <v>3.7525846999999999</v>
      </c>
      <c r="AB517">
        <v>3.5167234000000001</v>
      </c>
      <c r="AC517">
        <v>2.8908610000000001</v>
      </c>
      <c r="AD517">
        <v>3.3657048000000001</v>
      </c>
      <c r="AE517">
        <v>3.5517683</v>
      </c>
      <c r="AF517">
        <v>4.5083785000000001</v>
      </c>
      <c r="AG517">
        <v>5.0233116000000004</v>
      </c>
      <c r="AH517">
        <v>3.1080220000000001</v>
      </c>
      <c r="AI517">
        <v>3.8645719999999999</v>
      </c>
      <c r="AJ517">
        <v>4.3396281999999999</v>
      </c>
      <c r="AK517">
        <v>3.3834727</v>
      </c>
      <c r="AL517">
        <v>3.7622688000000002</v>
      </c>
      <c r="AM517">
        <v>4.3883308999999997</v>
      </c>
      <c r="AN517">
        <v>3.8558881</v>
      </c>
      <c r="AO517">
        <v>3.1834421000000002</v>
      </c>
      <c r="AP517">
        <v>2.8829438999999999</v>
      </c>
      <c r="AQ517">
        <v>2.3410747000000001</v>
      </c>
      <c r="AR517">
        <v>3.6485207000000002</v>
      </c>
      <c r="AS517">
        <v>4.7102513000000004</v>
      </c>
      <c r="AT517">
        <v>3.0731017999999999</v>
      </c>
      <c r="AU517">
        <v>2.5674038000000001</v>
      </c>
      <c r="AV517">
        <v>3.3240973999999999</v>
      </c>
      <c r="AW517">
        <v>5.3480429999999997</v>
      </c>
      <c r="AX517">
        <v>3.8292003000000001</v>
      </c>
      <c r="AY517">
        <v>3.635494</v>
      </c>
      <c r="AZ517">
        <v>3.3006451000000001</v>
      </c>
      <c r="BA517">
        <v>2.9019789999999999</v>
      </c>
      <c r="BB517">
        <v>3.2944279000000001</v>
      </c>
      <c r="BC517">
        <v>3.4219487000000002</v>
      </c>
      <c r="BD517">
        <v>3.3131716</v>
      </c>
      <c r="BE517">
        <v>3.3206910999999999</v>
      </c>
      <c r="BF517">
        <v>2.9836073000000001</v>
      </c>
      <c r="BG517">
        <v>3.2230248000000001</v>
      </c>
      <c r="BH517">
        <v>3.3700166</v>
      </c>
      <c r="BI517">
        <v>3.2706769000000002</v>
      </c>
      <c r="BJ517">
        <v>3.3174747999999998</v>
      </c>
      <c r="BK517">
        <v>3.2777050000000001</v>
      </c>
      <c r="BL517">
        <v>3.9624393000000002</v>
      </c>
      <c r="BM517">
        <v>3.3581183000000001</v>
      </c>
      <c r="BN517">
        <v>3.6169728999999999</v>
      </c>
      <c r="BO517">
        <v>3.1989603</v>
      </c>
      <c r="BP517">
        <v>3.0702837000000001</v>
      </c>
      <c r="BQ517">
        <v>2.8263468999999999</v>
      </c>
      <c r="BR517">
        <v>3.1846192000000002</v>
      </c>
      <c r="BS517">
        <v>3.0994272</v>
      </c>
      <c r="BT517">
        <v>4.1802944999999996</v>
      </c>
      <c r="BU517">
        <v>3.2879044999999998</v>
      </c>
      <c r="BV517">
        <v>5.2455477999999998</v>
      </c>
      <c r="BW517">
        <v>3.2577424000000001</v>
      </c>
      <c r="BX517">
        <v>2.9253159000000002</v>
      </c>
      <c r="BY517">
        <v>3.5082452000000002</v>
      </c>
      <c r="BZ517">
        <v>3.4026839999999998</v>
      </c>
      <c r="CA517">
        <v>3.0288078999999999</v>
      </c>
      <c r="CB517">
        <v>3.2802205</v>
      </c>
      <c r="CC517">
        <v>3.5342921999999999</v>
      </c>
      <c r="CD517">
        <v>3.6400269999999999</v>
      </c>
      <c r="CE517">
        <v>3.4091412999999999</v>
      </c>
      <c r="CF517">
        <v>3.4954171000000001</v>
      </c>
      <c r="CG517">
        <v>3.8043195999999999</v>
      </c>
      <c r="CH517">
        <v>3.1734616999999998</v>
      </c>
      <c r="CI517">
        <v>3.3707786</v>
      </c>
      <c r="CJ517">
        <v>3.5822999000000002</v>
      </c>
      <c r="CK517">
        <v>4.1224660999999996</v>
      </c>
      <c r="CL517">
        <v>3.8533883000000002</v>
      </c>
      <c r="CM517">
        <v>3.6011901000000002</v>
      </c>
      <c r="CN517">
        <v>3.7683065</v>
      </c>
      <c r="CO517">
        <v>4.9732776000000003</v>
      </c>
      <c r="CP517">
        <v>6.2136974</v>
      </c>
      <c r="CQ517">
        <v>3.4165854000000002</v>
      </c>
      <c r="CR517">
        <v>3.5076580000000002</v>
      </c>
      <c r="CS517">
        <v>4.0173044000000004</v>
      </c>
      <c r="CT517">
        <v>3.365567</v>
      </c>
      <c r="CU517">
        <v>4.1451292000000004</v>
      </c>
      <c r="CV517">
        <v>3.8744187000000001</v>
      </c>
      <c r="CW517">
        <v>3.9644398999999999</v>
      </c>
      <c r="CX517">
        <v>3.7372049999999999</v>
      </c>
      <c r="CY517">
        <v>3.6169750999999999</v>
      </c>
      <c r="CZ517">
        <v>2.8734137999999998</v>
      </c>
      <c r="DA517">
        <v>3.5207213999999998</v>
      </c>
      <c r="DB517">
        <v>3.9470649</v>
      </c>
      <c r="DC517">
        <v>3.7613728000000002</v>
      </c>
      <c r="DD517">
        <v>3.5431756999999999</v>
      </c>
      <c r="DE517">
        <v>3.2720498999999998</v>
      </c>
      <c r="DF517">
        <v>3.8902724000000002</v>
      </c>
      <c r="DG517">
        <v>4.5257993000000001</v>
      </c>
      <c r="DH517">
        <v>3.5242333000000001</v>
      </c>
      <c r="DI517">
        <v>4.1230077999999999</v>
      </c>
      <c r="DJ517">
        <v>3.6873040000000001</v>
      </c>
      <c r="DK517">
        <v>3.4819890999999998</v>
      </c>
      <c r="DL517">
        <v>3.6291167999999998</v>
      </c>
      <c r="DM517">
        <v>3.1422718000000001</v>
      </c>
      <c r="DN517">
        <v>2.2776988</v>
      </c>
      <c r="DO517">
        <v>3.3308854000000001</v>
      </c>
      <c r="DP517">
        <v>4.8257389000000002</v>
      </c>
      <c r="DQ517">
        <v>3.1614694999999999</v>
      </c>
      <c r="DR517">
        <v>2.5412064000000001</v>
      </c>
      <c r="DS517">
        <v>2.9927410999999999</v>
      </c>
      <c r="DT517">
        <v>5.7006959999999998</v>
      </c>
      <c r="DU517">
        <v>3.9666562000000001</v>
      </c>
      <c r="DV517">
        <v>4.1138200999999999</v>
      </c>
      <c r="DW517">
        <v>3.5916090000000001</v>
      </c>
      <c r="DX517">
        <v>3.2412144999999999</v>
      </c>
      <c r="DY517">
        <v>3.1653335</v>
      </c>
      <c r="DZ517">
        <v>3.4600604000000001</v>
      </c>
      <c r="EA517">
        <v>3.2883680000000002</v>
      </c>
      <c r="EB517">
        <v>4.0954918999999999</v>
      </c>
      <c r="EC517">
        <v>3.3919448999999999</v>
      </c>
      <c r="ED517">
        <v>2.658658</v>
      </c>
      <c r="EE517">
        <v>2.9804765999999998</v>
      </c>
      <c r="EF517">
        <v>2.9608829000000001</v>
      </c>
      <c r="EG517">
        <v>3.5179996</v>
      </c>
      <c r="EH517">
        <v>3.2685897000000002</v>
      </c>
      <c r="EI517">
        <v>3.7022951000000002</v>
      </c>
      <c r="EJ517">
        <v>3.6252247999999998</v>
      </c>
      <c r="EK517">
        <v>3.2680638000000002</v>
      </c>
      <c r="EL517">
        <v>3.3090096</v>
      </c>
      <c r="EM517">
        <v>3.1247208</v>
      </c>
      <c r="EN517">
        <v>3.0799183999999999</v>
      </c>
      <c r="EO517">
        <v>3.1460859999999999</v>
      </c>
      <c r="EP517">
        <v>3.1307969</v>
      </c>
      <c r="EQ517">
        <v>3.5530759999999999</v>
      </c>
      <c r="ER517">
        <v>3.4206862</v>
      </c>
      <c r="ES517">
        <v>4.3559894999999997</v>
      </c>
      <c r="ET517">
        <v>3.3172052000000001</v>
      </c>
      <c r="EU517">
        <v>3.2828965000000001</v>
      </c>
      <c r="EV517">
        <v>1</v>
      </c>
      <c r="EW517">
        <f>MATCH(A517,'[1]BASC2_BRIEF_6yr_DEMOS_ScanInfo '!$H$1:$H$585,0)</f>
        <v>293</v>
      </c>
      <c r="EX517">
        <f>INDEX('[1]BASC2_BRIEF_6yr_DEMOS_ScanInfo '!$L$1:$L$585,EW517)</f>
        <v>1</v>
      </c>
      <c r="EY517">
        <v>4</v>
      </c>
      <c r="EZ517">
        <v>1</v>
      </c>
      <c r="FA517">
        <f t="shared" si="123"/>
        <v>2</v>
      </c>
      <c r="FB517">
        <v>2</v>
      </c>
    </row>
    <row r="518" spans="1:158" x14ac:dyDescent="0.35">
      <c r="A518" t="s">
        <v>118</v>
      </c>
      <c r="B518">
        <v>3.4338255000000002</v>
      </c>
      <c r="C518">
        <v>3.0673933</v>
      </c>
      <c r="D518">
        <v>3.1323346999999999</v>
      </c>
      <c r="E518">
        <v>3.1830387</v>
      </c>
      <c r="F518">
        <v>3.5686748000000001</v>
      </c>
      <c r="G518">
        <v>3.4264038000000001</v>
      </c>
      <c r="H518">
        <v>3.3724492000000001</v>
      </c>
      <c r="I518">
        <v>3.2466371000000001</v>
      </c>
      <c r="J518">
        <v>3.7417501999999998</v>
      </c>
      <c r="K518">
        <v>2.6285224</v>
      </c>
      <c r="L518">
        <v>3.0853839000000001</v>
      </c>
      <c r="M518">
        <v>3.7059548000000002</v>
      </c>
      <c r="N518">
        <v>4.2759323</v>
      </c>
      <c r="O518">
        <v>3.2164861999999999</v>
      </c>
      <c r="P518">
        <v>3.4379312999999998</v>
      </c>
      <c r="Q518">
        <v>4.0030884999999996</v>
      </c>
      <c r="R518">
        <v>5.3112316000000002</v>
      </c>
      <c r="S518">
        <v>6.4279985000000002</v>
      </c>
      <c r="T518">
        <v>3.2361049999999998</v>
      </c>
      <c r="U518">
        <v>2.9538267</v>
      </c>
      <c r="V518">
        <v>3.3573355999999999</v>
      </c>
      <c r="W518">
        <v>3.3303064999999998</v>
      </c>
      <c r="X518">
        <v>3.2051455999999998</v>
      </c>
      <c r="Y518">
        <v>3.8885608</v>
      </c>
      <c r="Z518">
        <v>3.8647821000000002</v>
      </c>
      <c r="AA518">
        <v>4.0174069000000001</v>
      </c>
      <c r="AB518">
        <v>3.4457748000000001</v>
      </c>
      <c r="AC518">
        <v>2.6328782999999998</v>
      </c>
      <c r="AD518">
        <v>3.1294341000000001</v>
      </c>
      <c r="AE518">
        <v>3.6330244999999999</v>
      </c>
      <c r="AF518">
        <v>3.4239359</v>
      </c>
      <c r="AG518">
        <v>4.1813387999999998</v>
      </c>
      <c r="AH518">
        <v>3.1728345999999998</v>
      </c>
      <c r="AI518">
        <v>3.608644</v>
      </c>
      <c r="AJ518">
        <v>3.8590422000000002</v>
      </c>
      <c r="AK518">
        <v>3.0685245999999999</v>
      </c>
      <c r="AL518">
        <v>3.6098385</v>
      </c>
      <c r="AM518">
        <v>3.6484931</v>
      </c>
      <c r="AN518">
        <v>3.7294109</v>
      </c>
      <c r="AO518">
        <v>3.0680485000000002</v>
      </c>
      <c r="AP518">
        <v>2.7981012000000001</v>
      </c>
      <c r="AQ518">
        <v>2.1572509000000002</v>
      </c>
      <c r="AR518">
        <v>3.5405769</v>
      </c>
      <c r="AS518">
        <v>5.1053423999999996</v>
      </c>
      <c r="AT518">
        <v>2.8610535000000001</v>
      </c>
      <c r="AU518">
        <v>2.5692233999999998</v>
      </c>
      <c r="AV518">
        <v>2.9799229999999999</v>
      </c>
      <c r="AW518">
        <v>5.6569295000000004</v>
      </c>
      <c r="AX518">
        <v>3.6640191</v>
      </c>
      <c r="AY518">
        <v>3.7495196000000002</v>
      </c>
      <c r="AZ518">
        <v>3.5826715999999998</v>
      </c>
      <c r="BA518">
        <v>2.9874982999999999</v>
      </c>
      <c r="BB518">
        <v>2.818819</v>
      </c>
      <c r="BC518">
        <v>2.9911846999999998</v>
      </c>
      <c r="BD518">
        <v>3.1991048000000002</v>
      </c>
      <c r="BE518">
        <v>6.6139897999999997</v>
      </c>
      <c r="BF518">
        <v>2.8404052000000002</v>
      </c>
      <c r="BG518">
        <v>2.5882725999999998</v>
      </c>
      <c r="BH518">
        <v>2.6847169000000002</v>
      </c>
      <c r="BI518">
        <v>2.8618163999999999</v>
      </c>
      <c r="BJ518">
        <v>3.2148208999999999</v>
      </c>
      <c r="BK518">
        <v>2.9018633</v>
      </c>
      <c r="BL518">
        <v>2.8787848999999999</v>
      </c>
      <c r="BM518">
        <v>2.7704415</v>
      </c>
      <c r="BN518">
        <v>3.7020990999999999</v>
      </c>
      <c r="BO518">
        <v>2.7846650999999998</v>
      </c>
      <c r="BP518">
        <v>2.8234097999999999</v>
      </c>
      <c r="BQ518">
        <v>2.8358070999999998</v>
      </c>
      <c r="BR518">
        <v>2.8415895</v>
      </c>
      <c r="BS518">
        <v>2.9538723999999998</v>
      </c>
      <c r="BT518">
        <v>3.40008</v>
      </c>
      <c r="BU518">
        <v>3.1115251000000002</v>
      </c>
      <c r="BV518">
        <v>3.7676555999999999</v>
      </c>
      <c r="BW518">
        <v>2.9463205000000001</v>
      </c>
      <c r="BX518">
        <v>2.7316761000000001</v>
      </c>
      <c r="BY518">
        <v>3.5834768000000001</v>
      </c>
      <c r="BZ518">
        <v>3.2613132</v>
      </c>
      <c r="CA518">
        <v>2.8632518999999998</v>
      </c>
      <c r="CB518">
        <v>3.3812943</v>
      </c>
      <c r="CC518">
        <v>3.8919107999999998</v>
      </c>
      <c r="CD518">
        <v>3.5858748</v>
      </c>
      <c r="CE518">
        <v>3.1059193999999999</v>
      </c>
      <c r="CF518">
        <v>3.1832457000000001</v>
      </c>
      <c r="CG518">
        <v>3.6321401999999998</v>
      </c>
      <c r="CH518">
        <v>2.6972119999999999</v>
      </c>
      <c r="CI518">
        <v>2.9020920000000001</v>
      </c>
      <c r="CJ518">
        <v>3.4993918000000002</v>
      </c>
      <c r="CK518">
        <v>4.0714873999999996</v>
      </c>
      <c r="CL518">
        <v>3.5110747999999998</v>
      </c>
      <c r="CM518">
        <v>3.3588079999999998</v>
      </c>
      <c r="CN518">
        <v>3.7097440000000002</v>
      </c>
      <c r="CO518">
        <v>4.7728805999999997</v>
      </c>
      <c r="CP518">
        <v>5.4574518000000003</v>
      </c>
      <c r="CQ518">
        <v>3.3902793</v>
      </c>
      <c r="CR518">
        <v>3.0648854000000001</v>
      </c>
      <c r="CS518">
        <v>3.7437839999999998</v>
      </c>
      <c r="CT518">
        <v>3.2551043000000002</v>
      </c>
      <c r="CU518">
        <v>3.2506628000000002</v>
      </c>
      <c r="CV518">
        <v>3.8090019000000002</v>
      </c>
      <c r="CW518">
        <v>3.7507522</v>
      </c>
      <c r="CX518">
        <v>3.4328691999999998</v>
      </c>
      <c r="CY518">
        <v>3.4578747999999999</v>
      </c>
      <c r="CZ518">
        <v>2.5734384000000001</v>
      </c>
      <c r="DA518">
        <v>3.0080686000000001</v>
      </c>
      <c r="DB518">
        <v>3.3824171999999999</v>
      </c>
      <c r="DC518">
        <v>3.6457364999999999</v>
      </c>
      <c r="DD518">
        <v>4.0406404</v>
      </c>
      <c r="DE518">
        <v>3.3349986</v>
      </c>
      <c r="DF518">
        <v>3.5958446999999998</v>
      </c>
      <c r="DG518">
        <v>4.0129818999999998</v>
      </c>
      <c r="DH518">
        <v>3.1925595000000002</v>
      </c>
      <c r="DI518">
        <v>3.8400297000000001</v>
      </c>
      <c r="DJ518">
        <v>3.7189299999999998</v>
      </c>
      <c r="DK518">
        <v>3.5707787999999998</v>
      </c>
      <c r="DL518">
        <v>3.0785586999999999</v>
      </c>
      <c r="DM518">
        <v>2.8937873999999999</v>
      </c>
      <c r="DN518">
        <v>2.1477841999999998</v>
      </c>
      <c r="DO518">
        <v>3.4946921</v>
      </c>
      <c r="DP518">
        <v>4.5771021999999997</v>
      </c>
      <c r="DQ518">
        <v>2.9267344</v>
      </c>
      <c r="DR518">
        <v>2.3134236000000001</v>
      </c>
      <c r="DS518">
        <v>2.8439374000000002</v>
      </c>
      <c r="DT518">
        <v>5.2447324000000002</v>
      </c>
      <c r="DU518">
        <v>3.5354817000000001</v>
      </c>
      <c r="DV518">
        <v>3.5901089000000002</v>
      </c>
      <c r="DW518">
        <v>3.4829254000000001</v>
      </c>
      <c r="DX518">
        <v>3.0717056</v>
      </c>
      <c r="DY518">
        <v>3.0232166999999999</v>
      </c>
      <c r="DZ518">
        <v>3.0723574</v>
      </c>
      <c r="EA518">
        <v>3.0617757000000001</v>
      </c>
      <c r="EB518">
        <v>3.1016778999999999</v>
      </c>
      <c r="EC518">
        <v>2.8783981999999999</v>
      </c>
      <c r="ED518">
        <v>2.6102637999999998</v>
      </c>
      <c r="EE518">
        <v>3.0442320999999999</v>
      </c>
      <c r="EF518">
        <v>3.026459</v>
      </c>
      <c r="EG518">
        <v>3.4877075999999998</v>
      </c>
      <c r="EH518">
        <v>2.9601955000000002</v>
      </c>
      <c r="EI518">
        <v>3.0149094999999999</v>
      </c>
      <c r="EJ518">
        <v>3.2586097999999999</v>
      </c>
      <c r="EK518">
        <v>3.3078873</v>
      </c>
      <c r="EL518">
        <v>2.8458470999999999</v>
      </c>
      <c r="EM518">
        <v>2.9725215</v>
      </c>
      <c r="EN518">
        <v>3.0305759999999999</v>
      </c>
      <c r="EO518">
        <v>2.7191776999999999</v>
      </c>
      <c r="EP518">
        <v>2.9775638999999998</v>
      </c>
      <c r="EQ518">
        <v>4.1352944000000003</v>
      </c>
      <c r="ER518">
        <v>3.2669203000000002</v>
      </c>
      <c r="ES518">
        <v>3.6706113999999999</v>
      </c>
      <c r="ET518">
        <v>3.0097413</v>
      </c>
      <c r="EU518">
        <v>3.291563</v>
      </c>
      <c r="EV518">
        <v>2</v>
      </c>
      <c r="EW518">
        <f>MATCH(A518,'[1]BASC2_BRIEF_6yr_DEMOS_ScanInfo '!$H$1:$H$585,0)</f>
        <v>300</v>
      </c>
      <c r="EX518">
        <f>INDEX('[1]BASC2_BRIEF_6yr_DEMOS_ScanInfo '!$L$1:$L$585,EW518)</f>
        <v>1</v>
      </c>
      <c r="EY518">
        <v>4</v>
      </c>
      <c r="EZ518">
        <v>1</v>
      </c>
      <c r="FA518">
        <f>IF(AND(EZ518=1,EV518=2),4)</f>
        <v>4</v>
      </c>
      <c r="FB518">
        <v>4</v>
      </c>
    </row>
    <row r="519" spans="1:158" x14ac:dyDescent="0.35">
      <c r="A519" t="s">
        <v>120</v>
      </c>
      <c r="B519">
        <v>3.6134276000000001</v>
      </c>
      <c r="C519">
        <v>2.7452526000000002</v>
      </c>
      <c r="D519">
        <v>2.7610819000000002</v>
      </c>
      <c r="E519">
        <v>2.8652668000000001</v>
      </c>
      <c r="F519">
        <v>3.3545389000000001</v>
      </c>
      <c r="G519">
        <v>3.3416695999999999</v>
      </c>
      <c r="H519">
        <v>3.0436028999999998</v>
      </c>
      <c r="I519">
        <v>2.9300969000000001</v>
      </c>
      <c r="J519">
        <v>3.1888907</v>
      </c>
      <c r="K519">
        <v>2.8151731</v>
      </c>
      <c r="L519">
        <v>2.7580475999999998</v>
      </c>
      <c r="M519">
        <v>3.2853577</v>
      </c>
      <c r="N519">
        <v>3.7309551000000001</v>
      </c>
      <c r="O519">
        <v>3.1287992</v>
      </c>
      <c r="P519">
        <v>3.1351962000000002</v>
      </c>
      <c r="Q519">
        <v>3.5207796</v>
      </c>
      <c r="R519">
        <v>3.8952526999999999</v>
      </c>
      <c r="S519">
        <v>4.8225822000000003</v>
      </c>
      <c r="T519">
        <v>3.1276171000000001</v>
      </c>
      <c r="U519">
        <v>2.7681662999999999</v>
      </c>
      <c r="V519">
        <v>3.2213284999999998</v>
      </c>
      <c r="W519">
        <v>3.0120604000000002</v>
      </c>
      <c r="X519">
        <v>3.0240135000000001</v>
      </c>
      <c r="Y519">
        <v>3.4738368999999998</v>
      </c>
      <c r="Z519">
        <v>3.2388195999999998</v>
      </c>
      <c r="AA519">
        <v>3.2099318999999999</v>
      </c>
      <c r="AB519">
        <v>2.9427159000000001</v>
      </c>
      <c r="AC519">
        <v>2.4492601999999999</v>
      </c>
      <c r="AD519">
        <v>3.0524377999999999</v>
      </c>
      <c r="AE519">
        <v>3.3634412</v>
      </c>
      <c r="AF519">
        <v>2.9879448000000002</v>
      </c>
      <c r="AG519">
        <v>3.5671384000000002</v>
      </c>
      <c r="AH519">
        <v>2.7777069000000001</v>
      </c>
      <c r="AI519">
        <v>3.0160309999999999</v>
      </c>
      <c r="AJ519">
        <v>3.7187597999999999</v>
      </c>
      <c r="AK519">
        <v>2.7269011000000001</v>
      </c>
      <c r="AL519">
        <v>3.0729867999999998</v>
      </c>
      <c r="AM519">
        <v>3.3928474999999998</v>
      </c>
      <c r="AN519">
        <v>3.3817110000000001</v>
      </c>
      <c r="AO519">
        <v>3.0081441</v>
      </c>
      <c r="AP519">
        <v>2.6709814000000001</v>
      </c>
      <c r="AQ519">
        <v>1.9623477</v>
      </c>
      <c r="AR519">
        <v>2.8092712999999998</v>
      </c>
      <c r="AS519">
        <v>4.2892336999999996</v>
      </c>
      <c r="AT519">
        <v>2.7910886000000001</v>
      </c>
      <c r="AU519">
        <v>2.3517465999999998</v>
      </c>
      <c r="AV519">
        <v>2.6809175000000001</v>
      </c>
      <c r="AW519">
        <v>4.4597315999999996</v>
      </c>
      <c r="AX519">
        <v>3.0683663000000001</v>
      </c>
      <c r="AY519">
        <v>3.4243025999999999</v>
      </c>
      <c r="AZ519">
        <v>3.1252998999999999</v>
      </c>
      <c r="BA519">
        <v>2.6943758</v>
      </c>
      <c r="BB519">
        <v>2.7764720999999999</v>
      </c>
      <c r="BC519">
        <v>2.8515022000000001</v>
      </c>
      <c r="BD519">
        <v>2.8408636999999999</v>
      </c>
      <c r="BE519">
        <v>3.4799552</v>
      </c>
      <c r="BF519">
        <v>2.7211001000000001</v>
      </c>
      <c r="BG519">
        <v>2.6749934999999998</v>
      </c>
      <c r="BH519">
        <v>2.5520643999999999</v>
      </c>
      <c r="BI519">
        <v>2.6388701999999999</v>
      </c>
      <c r="BJ519">
        <v>3.1308033000000002</v>
      </c>
      <c r="BK519">
        <v>2.8858964</v>
      </c>
      <c r="BL519">
        <v>3.1137967</v>
      </c>
      <c r="BM519">
        <v>2.850708</v>
      </c>
      <c r="BN519">
        <v>3.0534241</v>
      </c>
      <c r="BO519">
        <v>2.8796656</v>
      </c>
      <c r="BP519">
        <v>2.8153869999999999</v>
      </c>
      <c r="BQ519">
        <v>2.6743586000000001</v>
      </c>
      <c r="BR519">
        <v>2.7064555000000001</v>
      </c>
      <c r="BS519">
        <v>2.8188605</v>
      </c>
      <c r="BT519">
        <v>3.0999789</v>
      </c>
      <c r="BU519">
        <v>2.9728230999999998</v>
      </c>
      <c r="BV519">
        <v>2.8628781000000001</v>
      </c>
      <c r="BW519">
        <v>2.7550914</v>
      </c>
      <c r="BX519">
        <v>2.4767703999999999</v>
      </c>
      <c r="BY519">
        <v>3.5464766000000001</v>
      </c>
      <c r="BZ519">
        <v>2.9325825999999999</v>
      </c>
      <c r="CA519">
        <v>2.8627090000000002</v>
      </c>
      <c r="CB519">
        <v>2.8878300000000001</v>
      </c>
      <c r="CC519">
        <v>3.675163</v>
      </c>
      <c r="CD519">
        <v>3.1992223000000002</v>
      </c>
      <c r="CE519">
        <v>3.3045151000000001</v>
      </c>
      <c r="CF519">
        <v>3.1642589999999999</v>
      </c>
      <c r="CG519">
        <v>3.9230428000000002</v>
      </c>
      <c r="CH519">
        <v>2.8955015999999998</v>
      </c>
      <c r="CI519">
        <v>2.7761277999999998</v>
      </c>
      <c r="CJ519">
        <v>3.1386063000000002</v>
      </c>
      <c r="CK519">
        <v>3.3938522</v>
      </c>
      <c r="CL519">
        <v>3.2323846999999999</v>
      </c>
      <c r="CM519">
        <v>3.3090427</v>
      </c>
      <c r="CN519">
        <v>3.4906964</v>
      </c>
      <c r="CO519">
        <v>4.4530915999999996</v>
      </c>
      <c r="CP519">
        <v>5.7529035000000004</v>
      </c>
      <c r="CQ519">
        <v>3.0068907999999999</v>
      </c>
      <c r="CR519">
        <v>2.7203417000000001</v>
      </c>
      <c r="CS519">
        <v>3.6023812</v>
      </c>
      <c r="CT519">
        <v>3.0436733</v>
      </c>
      <c r="CU519">
        <v>3.2517567000000001</v>
      </c>
      <c r="CV519">
        <v>3.4006173999999998</v>
      </c>
      <c r="CW519">
        <v>3.2655821</v>
      </c>
      <c r="CX519">
        <v>3.0978694</v>
      </c>
      <c r="CY519">
        <v>3.0262604</v>
      </c>
      <c r="CZ519">
        <v>2.4839034</v>
      </c>
      <c r="DA519">
        <v>2.9543355</v>
      </c>
      <c r="DB519">
        <v>3.2540909999999998</v>
      </c>
      <c r="DC519">
        <v>3.1678491000000002</v>
      </c>
      <c r="DD519">
        <v>3.8495404999999998</v>
      </c>
      <c r="DE519">
        <v>2.6390134999999999</v>
      </c>
      <c r="DF519">
        <v>3.3199584</v>
      </c>
      <c r="DG519">
        <v>3.9385531</v>
      </c>
      <c r="DH519">
        <v>2.9091179</v>
      </c>
      <c r="DI519">
        <v>3.2831326000000001</v>
      </c>
      <c r="DJ519">
        <v>3.4411008000000001</v>
      </c>
      <c r="DK519">
        <v>3.3717036</v>
      </c>
      <c r="DL519">
        <v>3.1083002</v>
      </c>
      <c r="DM519">
        <v>2.6203687000000002</v>
      </c>
      <c r="DN519">
        <v>1.9903671000000001</v>
      </c>
      <c r="DO519">
        <v>2.8926555999999999</v>
      </c>
      <c r="DP519">
        <v>4.1214738000000004</v>
      </c>
      <c r="DQ519">
        <v>2.6975598000000001</v>
      </c>
      <c r="DR519">
        <v>2.3068830999999999</v>
      </c>
      <c r="DS519">
        <v>2.7306116</v>
      </c>
      <c r="DT519">
        <v>4.3193345000000001</v>
      </c>
      <c r="DU519">
        <v>3.0388763000000001</v>
      </c>
      <c r="DV519">
        <v>3.6455042</v>
      </c>
      <c r="DW519">
        <v>3.1929245000000002</v>
      </c>
      <c r="DX519">
        <v>3.3044584000000001</v>
      </c>
      <c r="DY519">
        <v>3.1532125</v>
      </c>
      <c r="DZ519">
        <v>3.0330116999999999</v>
      </c>
      <c r="EA519">
        <v>3.2334263000000001</v>
      </c>
      <c r="EB519">
        <v>2.8641492999999998</v>
      </c>
      <c r="EC519">
        <v>2.6585006999999998</v>
      </c>
      <c r="ED519">
        <v>2.5947846999999999</v>
      </c>
      <c r="EE519">
        <v>2.6908509999999999</v>
      </c>
      <c r="EF519">
        <v>2.8489699000000002</v>
      </c>
      <c r="EG519">
        <v>3.1172178000000001</v>
      </c>
      <c r="EH519">
        <v>3.1694770000000001</v>
      </c>
      <c r="EI519">
        <v>3.1319048</v>
      </c>
      <c r="EJ519">
        <v>2.7863760000000002</v>
      </c>
      <c r="EK519">
        <v>2.9246346999999999</v>
      </c>
      <c r="EL519">
        <v>2.9651513</v>
      </c>
      <c r="EM519">
        <v>3.0667081</v>
      </c>
      <c r="EN519">
        <v>2.6745486000000001</v>
      </c>
      <c r="EO519">
        <v>2.8979650000000001</v>
      </c>
      <c r="EP519">
        <v>2.8483543</v>
      </c>
      <c r="EQ519">
        <v>3.5391211999999999</v>
      </c>
      <c r="ER519">
        <v>2.9706682999999998</v>
      </c>
      <c r="ES519">
        <v>3.1284833000000001</v>
      </c>
      <c r="ET519">
        <v>2.946625</v>
      </c>
      <c r="EU519">
        <v>2.5406200999999999</v>
      </c>
      <c r="EV519">
        <v>2</v>
      </c>
      <c r="EW519">
        <f>MATCH(A519,'[1]BASC2_BRIEF_6yr_DEMOS_ScanInfo '!$H$1:$H$585,0)</f>
        <v>302</v>
      </c>
      <c r="EX519">
        <f>INDEX('[1]BASC2_BRIEF_6yr_DEMOS_ScanInfo '!$L$1:$L$585,EW519)</f>
        <v>2</v>
      </c>
      <c r="EY519">
        <v>4</v>
      </c>
      <c r="EZ519">
        <v>2</v>
      </c>
      <c r="FA519">
        <f t="shared" ref="FA519:FB519" si="124">IF(AND(EZ519=2,EV519=2),5)</f>
        <v>5</v>
      </c>
      <c r="FB519">
        <v>5</v>
      </c>
    </row>
    <row r="520" spans="1:158" x14ac:dyDescent="0.35">
      <c r="A520" t="s">
        <v>333</v>
      </c>
      <c r="B520">
        <v>3.5448748999999999</v>
      </c>
      <c r="C520">
        <v>3.1243634</v>
      </c>
      <c r="D520">
        <v>2.7499634999999998</v>
      </c>
      <c r="E520">
        <v>3.0121894</v>
      </c>
      <c r="F520">
        <v>3.3713958000000002</v>
      </c>
      <c r="G520">
        <v>3.2931156000000001</v>
      </c>
      <c r="H520">
        <v>3.3483459999999998</v>
      </c>
      <c r="I520">
        <v>3.0046903999999999</v>
      </c>
      <c r="J520">
        <v>3.3013710999999999</v>
      </c>
      <c r="K520">
        <v>2.6713822</v>
      </c>
      <c r="L520">
        <v>2.7690952000000002</v>
      </c>
      <c r="M520">
        <v>3.1534715000000002</v>
      </c>
      <c r="N520">
        <v>3.9929342000000001</v>
      </c>
      <c r="O520">
        <v>3.0113020000000001</v>
      </c>
      <c r="P520">
        <v>3.1592473999999999</v>
      </c>
      <c r="Q520">
        <v>3.5325736999999999</v>
      </c>
      <c r="R520">
        <v>4.7373843000000004</v>
      </c>
      <c r="S520">
        <v>5.8626633000000004</v>
      </c>
      <c r="T520">
        <v>2.9810561999999998</v>
      </c>
      <c r="U520">
        <v>3.0030203000000002</v>
      </c>
      <c r="V520">
        <v>3.1489164999999999</v>
      </c>
      <c r="W520">
        <v>2.9986378999999999</v>
      </c>
      <c r="X520">
        <v>3.1310177000000001</v>
      </c>
      <c r="Y520">
        <v>3.6481397000000002</v>
      </c>
      <c r="Z520">
        <v>3.1935904000000002</v>
      </c>
      <c r="AA520">
        <v>3.1395662</v>
      </c>
      <c r="AB520">
        <v>2.8928421000000002</v>
      </c>
      <c r="AC520">
        <v>2.6833954000000002</v>
      </c>
      <c r="AD520">
        <v>2.8773417000000001</v>
      </c>
      <c r="AE520">
        <v>3.1913966999999999</v>
      </c>
      <c r="AF520">
        <v>3.2493474</v>
      </c>
      <c r="AG520">
        <v>3.4727266000000001</v>
      </c>
      <c r="AH520">
        <v>2.9908636</v>
      </c>
      <c r="AI520">
        <v>3.5409966000000002</v>
      </c>
      <c r="AJ520">
        <v>3.7466967000000002</v>
      </c>
      <c r="AK520">
        <v>2.9784956</v>
      </c>
      <c r="AL520">
        <v>3.2389016000000002</v>
      </c>
      <c r="AM520">
        <v>3.3759103000000001</v>
      </c>
      <c r="AN520">
        <v>3.6418580999999999</v>
      </c>
      <c r="AO520">
        <v>3.0498180000000001</v>
      </c>
      <c r="AP520">
        <v>2.7865529000000002</v>
      </c>
      <c r="AQ520">
        <v>2.0423360000000002</v>
      </c>
      <c r="AR520">
        <v>2.9754832000000002</v>
      </c>
      <c r="AS520">
        <v>3.9419959000000002</v>
      </c>
      <c r="AT520">
        <v>2.8318036000000002</v>
      </c>
      <c r="AU520">
        <v>2.2720615999999998</v>
      </c>
      <c r="AV520">
        <v>2.6908829000000001</v>
      </c>
      <c r="AW520">
        <v>5.1412133999999998</v>
      </c>
      <c r="AX520">
        <v>3.2935424000000002</v>
      </c>
      <c r="AY520">
        <v>3.6422203</v>
      </c>
      <c r="AZ520">
        <v>2.9694631</v>
      </c>
      <c r="BA520">
        <v>2.8342394999999998</v>
      </c>
      <c r="BB520">
        <v>2.7784282999999999</v>
      </c>
      <c r="BC520">
        <v>3.0502346</v>
      </c>
      <c r="BD520">
        <v>2.9369869</v>
      </c>
      <c r="BE520">
        <v>3.027879</v>
      </c>
      <c r="BF520">
        <v>2.6493101000000001</v>
      </c>
      <c r="BG520">
        <v>2.4403769999999998</v>
      </c>
      <c r="BH520">
        <v>2.7362196000000001</v>
      </c>
      <c r="BI520">
        <v>2.621496</v>
      </c>
      <c r="BJ520">
        <v>2.7889892999999999</v>
      </c>
      <c r="BK520">
        <v>3.1969034999999999</v>
      </c>
      <c r="BL520">
        <v>3.1575069</v>
      </c>
      <c r="BM520">
        <v>2.7738220999999998</v>
      </c>
      <c r="BN520">
        <v>2.8969860000000001</v>
      </c>
      <c r="BO520">
        <v>2.8798952</v>
      </c>
      <c r="BP520">
        <v>3.1238793999999999</v>
      </c>
      <c r="BQ520">
        <v>2.7226856000000002</v>
      </c>
      <c r="BR520">
        <v>2.6940643999999998</v>
      </c>
      <c r="BS520">
        <v>2.7995025999999998</v>
      </c>
      <c r="BT520">
        <v>3.1509266</v>
      </c>
      <c r="BU520">
        <v>2.9877001999999999</v>
      </c>
      <c r="BV520">
        <v>3.2631066</v>
      </c>
      <c r="BW520">
        <v>2.9136169000000001</v>
      </c>
      <c r="BX520">
        <v>2.9312418</v>
      </c>
      <c r="BY520">
        <v>3.4666157000000002</v>
      </c>
      <c r="BZ520">
        <v>3.0561535000000002</v>
      </c>
      <c r="CA520">
        <v>2.7757494</v>
      </c>
      <c r="CB520">
        <v>3.0406453999999998</v>
      </c>
      <c r="CC520">
        <v>3.6753453999999999</v>
      </c>
      <c r="CD520">
        <v>3.2606997</v>
      </c>
      <c r="CE520">
        <v>3.1705220000000001</v>
      </c>
      <c r="CF520">
        <v>3.0780671000000002</v>
      </c>
      <c r="CG520">
        <v>3.3892574</v>
      </c>
      <c r="CH520">
        <v>2.6650763</v>
      </c>
      <c r="CI520">
        <v>2.7770378999999998</v>
      </c>
      <c r="CJ520">
        <v>3.1084239</v>
      </c>
      <c r="CK520">
        <v>3.6926090999999999</v>
      </c>
      <c r="CL520">
        <v>3.2346067000000001</v>
      </c>
      <c r="CM520">
        <v>3.1904140000000001</v>
      </c>
      <c r="CN520">
        <v>3.5544514999999999</v>
      </c>
      <c r="CO520">
        <v>4.6118379000000003</v>
      </c>
      <c r="CP520">
        <v>5.6339544999999998</v>
      </c>
      <c r="CQ520">
        <v>3.1246266</v>
      </c>
      <c r="CR520">
        <v>3.1425456999999999</v>
      </c>
      <c r="CS520">
        <v>3.4665873</v>
      </c>
      <c r="CT520">
        <v>2.9948698999999999</v>
      </c>
      <c r="CU520">
        <v>3.2045745999999999</v>
      </c>
      <c r="CV520">
        <v>3.6137507000000002</v>
      </c>
      <c r="CW520">
        <v>3.3883095000000001</v>
      </c>
      <c r="CX520">
        <v>3.1224289000000001</v>
      </c>
      <c r="CY520">
        <v>3.0094409</v>
      </c>
      <c r="CZ520">
        <v>2.4549992</v>
      </c>
      <c r="DA520">
        <v>2.8996775000000001</v>
      </c>
      <c r="DB520">
        <v>3.2415425999999998</v>
      </c>
      <c r="DC520">
        <v>3.0811929999999998</v>
      </c>
      <c r="DD520">
        <v>3.4955772999999999</v>
      </c>
      <c r="DE520">
        <v>2.8724067</v>
      </c>
      <c r="DF520">
        <v>3.6171886999999998</v>
      </c>
      <c r="DG520">
        <v>4.0570139999999997</v>
      </c>
      <c r="DH520">
        <v>2.9531402999999998</v>
      </c>
      <c r="DI520">
        <v>3.5409478999999999</v>
      </c>
      <c r="DJ520">
        <v>3.3819360999999999</v>
      </c>
      <c r="DK520">
        <v>3.4196803999999998</v>
      </c>
      <c r="DL520">
        <v>3.0116556000000001</v>
      </c>
      <c r="DM520">
        <v>2.7999977999999999</v>
      </c>
      <c r="DN520">
        <v>2.0362543999999998</v>
      </c>
      <c r="DO520">
        <v>2.9977402999999998</v>
      </c>
      <c r="DP520">
        <v>4.4361525000000004</v>
      </c>
      <c r="DQ520">
        <v>2.7343030000000002</v>
      </c>
      <c r="DR520">
        <v>2.2626740999999999</v>
      </c>
      <c r="DS520">
        <v>2.8311017000000001</v>
      </c>
      <c r="DT520">
        <v>4.9741448999999998</v>
      </c>
      <c r="DU520">
        <v>3.3702117999999999</v>
      </c>
      <c r="DV520">
        <v>3.3872382999999999</v>
      </c>
      <c r="DW520">
        <v>3.1131730000000002</v>
      </c>
      <c r="DX520">
        <v>3.1205590000000001</v>
      </c>
      <c r="DY520">
        <v>2.8102911000000002</v>
      </c>
      <c r="DZ520">
        <v>2.9649435999999998</v>
      </c>
      <c r="EA520">
        <v>2.9127809999999998</v>
      </c>
      <c r="EB520">
        <v>2.9827039000000002</v>
      </c>
      <c r="EC520">
        <v>2.6724648000000002</v>
      </c>
      <c r="ED520">
        <v>2.5599197999999999</v>
      </c>
      <c r="EE520">
        <v>2.6700997000000002</v>
      </c>
      <c r="EF520">
        <v>2.9668440999999999</v>
      </c>
      <c r="EG520">
        <v>3.0155672999999998</v>
      </c>
      <c r="EH520">
        <v>2.9099669000000001</v>
      </c>
      <c r="EI520">
        <v>2.9183009000000002</v>
      </c>
      <c r="EJ520">
        <v>2.7518239000000002</v>
      </c>
      <c r="EK520">
        <v>2.8696609</v>
      </c>
      <c r="EL520">
        <v>2.8926902000000001</v>
      </c>
      <c r="EM520">
        <v>3.0829916000000002</v>
      </c>
      <c r="EN520">
        <v>2.6459925000000002</v>
      </c>
      <c r="EO520">
        <v>2.6635152999999998</v>
      </c>
      <c r="EP520">
        <v>2.8916748000000001</v>
      </c>
      <c r="EQ520">
        <v>3.0534976</v>
      </c>
      <c r="ER520">
        <v>2.9175792</v>
      </c>
      <c r="ES520">
        <v>2.9938709999999999</v>
      </c>
      <c r="ET520">
        <v>3.0577426000000001</v>
      </c>
      <c r="EU520">
        <v>2.8928989999999999</v>
      </c>
      <c r="EV520">
        <v>3</v>
      </c>
      <c r="EW520">
        <f>MATCH(A520,'[1]BASC2_BRIEF_6yr_DEMOS_ScanInfo '!$H$1:$H$585,0)</f>
        <v>303</v>
      </c>
      <c r="EX520">
        <f>INDEX('[1]BASC2_BRIEF_6yr_DEMOS_ScanInfo '!$L$1:$L$585,EW520)</f>
        <v>2</v>
      </c>
      <c r="EY520">
        <v>4</v>
      </c>
      <c r="EZ520">
        <v>2</v>
      </c>
      <c r="FA520">
        <f>IF(AND(EZ520=2,EV520=3),7)</f>
        <v>7</v>
      </c>
      <c r="FB520">
        <v>7</v>
      </c>
    </row>
    <row r="521" spans="1:158" x14ac:dyDescent="0.35">
      <c r="A521" t="s">
        <v>121</v>
      </c>
      <c r="B521">
        <v>3.6949081000000001</v>
      </c>
      <c r="C521">
        <v>3.3384497</v>
      </c>
      <c r="D521">
        <v>2.9279473</v>
      </c>
      <c r="E521">
        <v>3.2072835</v>
      </c>
      <c r="F521">
        <v>3.5299637000000001</v>
      </c>
      <c r="G521">
        <v>3.9692028000000001</v>
      </c>
      <c r="H521">
        <v>3.5734805999999999</v>
      </c>
      <c r="I521">
        <v>3.5044897000000002</v>
      </c>
      <c r="J521">
        <v>3.7179932999999998</v>
      </c>
      <c r="K521">
        <v>3.0495701</v>
      </c>
      <c r="L521">
        <v>3.4263539000000001</v>
      </c>
      <c r="M521">
        <v>3.2291547999999999</v>
      </c>
      <c r="N521">
        <v>3.5333953</v>
      </c>
      <c r="O521">
        <v>3.4056742</v>
      </c>
      <c r="P521">
        <v>3.3973563000000002</v>
      </c>
      <c r="Q521">
        <v>3.9699814</v>
      </c>
      <c r="R521">
        <v>4.4351729999999998</v>
      </c>
      <c r="S521">
        <v>5.1861066999999998</v>
      </c>
      <c r="T521">
        <v>3.2449564999999998</v>
      </c>
      <c r="U521">
        <v>2.9849190999999999</v>
      </c>
      <c r="V521">
        <v>4.0173063000000004</v>
      </c>
      <c r="W521">
        <v>3.6925333</v>
      </c>
      <c r="X521">
        <v>3.0844214000000001</v>
      </c>
      <c r="Y521">
        <v>3.6611848</v>
      </c>
      <c r="Z521">
        <v>3.6112508999999999</v>
      </c>
      <c r="AA521">
        <v>3.4614780000000001</v>
      </c>
      <c r="AB521">
        <v>3.3057946999999999</v>
      </c>
      <c r="AC521">
        <v>2.6825161</v>
      </c>
      <c r="AD521">
        <v>3.2093219999999998</v>
      </c>
      <c r="AE521">
        <v>3.7446956999999998</v>
      </c>
      <c r="AF521">
        <v>3.6767696999999999</v>
      </c>
      <c r="AG521">
        <v>4.1598682</v>
      </c>
      <c r="AH521">
        <v>3.1552381999999999</v>
      </c>
      <c r="AI521">
        <v>3.4947140000000001</v>
      </c>
      <c r="AJ521">
        <v>3.7612135000000002</v>
      </c>
      <c r="AK521">
        <v>3.0260810999999999</v>
      </c>
      <c r="AL521">
        <v>3.2274356000000002</v>
      </c>
      <c r="AM521">
        <v>3.7491013999999998</v>
      </c>
      <c r="AN521">
        <v>3.3432898999999998</v>
      </c>
      <c r="AO521">
        <v>3.6169981999999998</v>
      </c>
      <c r="AP521">
        <v>3.0673396999999998</v>
      </c>
      <c r="AQ521">
        <v>2.1187898999999999</v>
      </c>
      <c r="AR521">
        <v>3.4351356000000002</v>
      </c>
      <c r="AS521">
        <v>3.9339137000000002</v>
      </c>
      <c r="AT521">
        <v>3.1157658000000001</v>
      </c>
      <c r="AU521">
        <v>2.5027599</v>
      </c>
      <c r="AV521">
        <v>2.9190809999999998</v>
      </c>
      <c r="AW521">
        <v>5.3041824999999996</v>
      </c>
      <c r="AX521">
        <v>3.3705346999999999</v>
      </c>
      <c r="AY521">
        <v>3.3618739</v>
      </c>
      <c r="AZ521">
        <v>3.7140675000000001</v>
      </c>
      <c r="BA521">
        <v>3.6989353</v>
      </c>
      <c r="BB521">
        <v>3.0612080000000002</v>
      </c>
      <c r="BC521">
        <v>3.1750726999999999</v>
      </c>
      <c r="BD521">
        <v>3.2203712000000002</v>
      </c>
      <c r="BE521">
        <v>3.4493448999999998</v>
      </c>
      <c r="BF521">
        <v>3.0500829</v>
      </c>
      <c r="BG521">
        <v>3.1922869999999999</v>
      </c>
      <c r="BH521">
        <v>2.6084122999999999</v>
      </c>
      <c r="BI521">
        <v>2.8977993</v>
      </c>
      <c r="BJ521">
        <v>3.2743521000000002</v>
      </c>
      <c r="BK521">
        <v>3.3125219000000001</v>
      </c>
      <c r="BL521">
        <v>3.2784116000000001</v>
      </c>
      <c r="BM521">
        <v>3.1064593999999999</v>
      </c>
      <c r="BN521">
        <v>3.1143057000000001</v>
      </c>
      <c r="BO521">
        <v>3.0932567</v>
      </c>
      <c r="BP521">
        <v>3.1820719</v>
      </c>
      <c r="BQ521">
        <v>2.9916513</v>
      </c>
      <c r="BR521">
        <v>2.8805895000000001</v>
      </c>
      <c r="BS521">
        <v>3.0445445000000002</v>
      </c>
      <c r="BT521">
        <v>4.3369217000000004</v>
      </c>
      <c r="BU521">
        <v>3.4468961</v>
      </c>
      <c r="BV521">
        <v>3.0403793000000001</v>
      </c>
      <c r="BW521">
        <v>3.1935954</v>
      </c>
      <c r="BX521">
        <v>2.8024255999999999</v>
      </c>
      <c r="BY521">
        <v>3.3911183</v>
      </c>
      <c r="BZ521">
        <v>3.9221007999999999</v>
      </c>
      <c r="CA521">
        <v>3.1887536000000001</v>
      </c>
      <c r="CB521">
        <v>3.1864872000000002</v>
      </c>
      <c r="CC521">
        <v>3.4404192</v>
      </c>
      <c r="CD521">
        <v>3.4974031000000001</v>
      </c>
      <c r="CE521">
        <v>3.3113122000000001</v>
      </c>
      <c r="CF521">
        <v>3.3371092999999998</v>
      </c>
      <c r="CG521">
        <v>3.6536038</v>
      </c>
      <c r="CH521">
        <v>3.1928562999999999</v>
      </c>
      <c r="CI521">
        <v>3.2128258000000001</v>
      </c>
      <c r="CJ521">
        <v>3.3174350000000001</v>
      </c>
      <c r="CK521">
        <v>3.9217103</v>
      </c>
      <c r="CL521">
        <v>3.4584630000000001</v>
      </c>
      <c r="CM521">
        <v>3.4711761000000001</v>
      </c>
      <c r="CN521">
        <v>3.6655958000000002</v>
      </c>
      <c r="CO521">
        <v>4.8104043000000001</v>
      </c>
      <c r="CP521">
        <v>5.8524675000000004</v>
      </c>
      <c r="CQ521">
        <v>3.7112346000000001</v>
      </c>
      <c r="CR521">
        <v>3.3742956999999998</v>
      </c>
      <c r="CS521">
        <v>3.8406805999999998</v>
      </c>
      <c r="CT521">
        <v>3.1998641000000001</v>
      </c>
      <c r="CU521">
        <v>3.1420615000000001</v>
      </c>
      <c r="CV521">
        <v>3.6580317</v>
      </c>
      <c r="CW521">
        <v>3.5305080000000002</v>
      </c>
      <c r="CX521">
        <v>3.4209250999999998</v>
      </c>
      <c r="CY521">
        <v>3.5548601</v>
      </c>
      <c r="CZ521">
        <v>2.8578663</v>
      </c>
      <c r="DA521">
        <v>3.1133828000000001</v>
      </c>
      <c r="DB521">
        <v>3.6363574999999999</v>
      </c>
      <c r="DC521">
        <v>3.4132392</v>
      </c>
      <c r="DD521">
        <v>3.5197668000000002</v>
      </c>
      <c r="DE521">
        <v>3.2047086</v>
      </c>
      <c r="DF521">
        <v>3.8257197999999999</v>
      </c>
      <c r="DG521">
        <v>4.0279306999999998</v>
      </c>
      <c r="DH521">
        <v>3.0274359999999998</v>
      </c>
      <c r="DI521">
        <v>3.5811457999999998</v>
      </c>
      <c r="DJ521">
        <v>3.8146300000000002</v>
      </c>
      <c r="DK521">
        <v>3.3412049000000001</v>
      </c>
      <c r="DL521">
        <v>3.4344945</v>
      </c>
      <c r="DM521">
        <v>2.8334820000000001</v>
      </c>
      <c r="DN521">
        <v>2.0406146000000001</v>
      </c>
      <c r="DO521">
        <v>3.4783567999999998</v>
      </c>
      <c r="DP521">
        <v>4.0935721000000003</v>
      </c>
      <c r="DQ521">
        <v>3.1417250999999999</v>
      </c>
      <c r="DR521">
        <v>2.4453820999999998</v>
      </c>
      <c r="DS521">
        <v>3.0623757999999999</v>
      </c>
      <c r="DT521">
        <v>5.3184265999999996</v>
      </c>
      <c r="DU521">
        <v>3.4448327999999999</v>
      </c>
      <c r="DV521">
        <v>3.5043343999999998</v>
      </c>
      <c r="DW521">
        <v>3.7593057000000001</v>
      </c>
      <c r="DX521">
        <v>3.5742916999999998</v>
      </c>
      <c r="DY521">
        <v>3.0685093000000001</v>
      </c>
      <c r="DZ521">
        <v>3.2853474999999999</v>
      </c>
      <c r="EA521">
        <v>3.2156815999999999</v>
      </c>
      <c r="EB521">
        <v>3.4828950999999999</v>
      </c>
      <c r="EC521">
        <v>3.0640855</v>
      </c>
      <c r="ED521">
        <v>3.1383060999999999</v>
      </c>
      <c r="EE521">
        <v>2.7972431000000002</v>
      </c>
      <c r="EF521">
        <v>3.4460027000000002</v>
      </c>
      <c r="EG521">
        <v>3.8545470000000002</v>
      </c>
      <c r="EH521">
        <v>3.0673645</v>
      </c>
      <c r="EI521">
        <v>3.9423206</v>
      </c>
      <c r="EJ521">
        <v>2.9943590000000002</v>
      </c>
      <c r="EK521">
        <v>3.2946494</v>
      </c>
      <c r="EL521">
        <v>3.2624552000000002</v>
      </c>
      <c r="EM521">
        <v>2.9197891</v>
      </c>
      <c r="EN521">
        <v>2.9946723</v>
      </c>
      <c r="EO521">
        <v>2.6656143999999999</v>
      </c>
      <c r="EP521">
        <v>3.035749</v>
      </c>
      <c r="EQ521">
        <v>3.3772364000000001</v>
      </c>
      <c r="ER521">
        <v>3.3329005</v>
      </c>
      <c r="ES521">
        <v>3.4007578000000001</v>
      </c>
      <c r="ET521">
        <v>3.1610532</v>
      </c>
      <c r="EU521">
        <v>3.2169482999999999</v>
      </c>
      <c r="EV521">
        <v>1</v>
      </c>
      <c r="EW521">
        <f>MATCH(A521,'[1]BASC2_BRIEF_6yr_DEMOS_ScanInfo '!$H$1:$H$585,0)</f>
        <v>305</v>
      </c>
      <c r="EX521">
        <f>INDEX('[1]BASC2_BRIEF_6yr_DEMOS_ScanInfo '!$L$1:$L$585,EW521)</f>
        <v>2</v>
      </c>
      <c r="EY521">
        <v>4</v>
      </c>
      <c r="EZ521">
        <v>2</v>
      </c>
      <c r="FA521">
        <f t="shared" ref="FA518:FB521" si="125">IF(AND(EZ521=2,EV521=1),3)</f>
        <v>3</v>
      </c>
      <c r="FB521">
        <v>3</v>
      </c>
    </row>
    <row r="522" spans="1:158" x14ac:dyDescent="0.35">
      <c r="A522" t="s">
        <v>122</v>
      </c>
      <c r="B522">
        <v>4.0558500000000004</v>
      </c>
      <c r="C522">
        <v>3.1670828000000002</v>
      </c>
      <c r="D522">
        <v>3.0091587999999998</v>
      </c>
      <c r="E522">
        <v>3.1651769000000001</v>
      </c>
      <c r="F522">
        <v>4.3133778999999999</v>
      </c>
      <c r="G522">
        <v>3.4870733999999999</v>
      </c>
      <c r="H522">
        <v>3.4362886000000001</v>
      </c>
      <c r="I522">
        <v>3.3317568</v>
      </c>
      <c r="J522">
        <v>3.6518774000000001</v>
      </c>
      <c r="K522">
        <v>2.5566154000000001</v>
      </c>
      <c r="L522">
        <v>2.8059340000000002</v>
      </c>
      <c r="M522">
        <v>3.2125998</v>
      </c>
      <c r="N522">
        <v>3.8664584</v>
      </c>
      <c r="O522">
        <v>3.3437488000000002</v>
      </c>
      <c r="P522">
        <v>3.2322937999999999</v>
      </c>
      <c r="Q522">
        <v>3.7190688000000001</v>
      </c>
      <c r="R522">
        <v>4.5940127000000004</v>
      </c>
      <c r="S522">
        <v>5.0251846000000002</v>
      </c>
      <c r="T522">
        <v>3.1715708</v>
      </c>
      <c r="U522">
        <v>2.8370955000000002</v>
      </c>
      <c r="V522">
        <v>3.7990762999999999</v>
      </c>
      <c r="W522">
        <v>3.1167604999999998</v>
      </c>
      <c r="X522">
        <v>3.0665395000000002</v>
      </c>
      <c r="Y522">
        <v>3.7588031000000002</v>
      </c>
      <c r="Z522">
        <v>3.6710596</v>
      </c>
      <c r="AA522">
        <v>3.4867822999999998</v>
      </c>
      <c r="AB522">
        <v>3.3213881999999999</v>
      </c>
      <c r="AC522">
        <v>2.6068351000000001</v>
      </c>
      <c r="AD522">
        <v>3.0614474</v>
      </c>
      <c r="AE522">
        <v>3.4838281000000002</v>
      </c>
      <c r="AF522">
        <v>3.8168855000000002</v>
      </c>
      <c r="AG522">
        <v>4.3434954000000001</v>
      </c>
      <c r="AH522">
        <v>3.1753502</v>
      </c>
      <c r="AI522">
        <v>3.6753255999999999</v>
      </c>
      <c r="AJ522">
        <v>3.9256272000000001</v>
      </c>
      <c r="AK522">
        <v>3.2861297</v>
      </c>
      <c r="AL522">
        <v>3.4878613999999999</v>
      </c>
      <c r="AM522">
        <v>3.5931435</v>
      </c>
      <c r="AN522">
        <v>3.0973339000000002</v>
      </c>
      <c r="AO522">
        <v>3.0674139999999999</v>
      </c>
      <c r="AP522">
        <v>2.9619955999999998</v>
      </c>
      <c r="AQ522">
        <v>2.1949717999999998</v>
      </c>
      <c r="AR522">
        <v>3.2614095000000001</v>
      </c>
      <c r="AS522">
        <v>4.358562</v>
      </c>
      <c r="AT522">
        <v>2.9235582</v>
      </c>
      <c r="AU522">
        <v>2.3753869999999999</v>
      </c>
      <c r="AV522">
        <v>2.9983968999999999</v>
      </c>
      <c r="AW522">
        <v>4.0501484999999997</v>
      </c>
      <c r="AX522">
        <v>3.5289514</v>
      </c>
      <c r="AY522">
        <v>3.4252511999999999</v>
      </c>
      <c r="AZ522">
        <v>3.4421651</v>
      </c>
      <c r="BA522">
        <v>3.0790888999999999</v>
      </c>
      <c r="BB522">
        <v>2.8409946000000001</v>
      </c>
      <c r="BC522">
        <v>2.9150741</v>
      </c>
      <c r="BD522">
        <v>2.9753888000000002</v>
      </c>
      <c r="BE522">
        <v>3.8688501999999998</v>
      </c>
      <c r="BF522">
        <v>3.0324689999999999</v>
      </c>
      <c r="BG522">
        <v>2.8127420000000001</v>
      </c>
      <c r="BH522">
        <v>2.72648</v>
      </c>
      <c r="BI522">
        <v>3.1347119999999999</v>
      </c>
      <c r="BJ522">
        <v>3.2066409999999999</v>
      </c>
      <c r="BK522">
        <v>2.9758510999999999</v>
      </c>
      <c r="BL522">
        <v>3.5103759999999999</v>
      </c>
      <c r="BM522">
        <v>3.1597574000000002</v>
      </c>
      <c r="BN522">
        <v>3.2851753000000001</v>
      </c>
      <c r="BO522">
        <v>3.059196</v>
      </c>
      <c r="BP522">
        <v>3.0457847</v>
      </c>
      <c r="BQ522">
        <v>2.8469142999999999</v>
      </c>
      <c r="BR522">
        <v>3.0240597999999999</v>
      </c>
      <c r="BS522">
        <v>3.0904243</v>
      </c>
      <c r="BT522">
        <v>3.4259051999999999</v>
      </c>
      <c r="BU522">
        <v>3.3484042000000001</v>
      </c>
      <c r="BV522">
        <v>3.2130052999999998</v>
      </c>
      <c r="BW522">
        <v>3.1506815000000001</v>
      </c>
      <c r="BX522">
        <v>2.9906988000000001</v>
      </c>
      <c r="BY522">
        <v>3.7505847999999999</v>
      </c>
      <c r="BZ522">
        <v>3.2578928</v>
      </c>
      <c r="CA522">
        <v>2.9517921999999999</v>
      </c>
      <c r="CB522">
        <v>3.2509581999999999</v>
      </c>
      <c r="CC522">
        <v>4.4292455000000004</v>
      </c>
      <c r="CD522">
        <v>3.4849608000000001</v>
      </c>
      <c r="CE522">
        <v>3.2284651000000002</v>
      </c>
      <c r="CF522">
        <v>3.1828325</v>
      </c>
      <c r="CG522">
        <v>3.8812497000000001</v>
      </c>
      <c r="CH522">
        <v>2.7901126999999999</v>
      </c>
      <c r="CI522">
        <v>2.7898280999999998</v>
      </c>
      <c r="CJ522">
        <v>3.4271326000000002</v>
      </c>
      <c r="CK522">
        <v>3.6673996</v>
      </c>
      <c r="CL522">
        <v>3.2094152</v>
      </c>
      <c r="CM522">
        <v>3.3918659999999998</v>
      </c>
      <c r="CN522">
        <v>3.6944110000000001</v>
      </c>
      <c r="CO522">
        <v>4.6418737999999999</v>
      </c>
      <c r="CP522">
        <v>5.9877571999999999</v>
      </c>
      <c r="CQ522">
        <v>3.3480601000000001</v>
      </c>
      <c r="CR522">
        <v>2.7897542</v>
      </c>
      <c r="CS522">
        <v>3.6068096000000001</v>
      </c>
      <c r="CT522">
        <v>3.2352479000000001</v>
      </c>
      <c r="CU522">
        <v>3.3889437</v>
      </c>
      <c r="CV522">
        <v>3.5872356999999999</v>
      </c>
      <c r="CW522">
        <v>3.7561426</v>
      </c>
      <c r="CX522">
        <v>3.4748936000000001</v>
      </c>
      <c r="CY522">
        <v>3.3011005</v>
      </c>
      <c r="CZ522">
        <v>2.7223956999999999</v>
      </c>
      <c r="DA522">
        <v>3.1278260000000002</v>
      </c>
      <c r="DB522">
        <v>3.5594975999999998</v>
      </c>
      <c r="DC522">
        <v>3.8479857000000002</v>
      </c>
      <c r="DD522">
        <v>3.5492675</v>
      </c>
      <c r="DE522">
        <v>3.0989182</v>
      </c>
      <c r="DF522">
        <v>3.6639203999999999</v>
      </c>
      <c r="DG522">
        <v>4.2766751999999997</v>
      </c>
      <c r="DH522">
        <v>3.1734252000000001</v>
      </c>
      <c r="DI522">
        <v>3.6367226000000001</v>
      </c>
      <c r="DJ522">
        <v>3.6634638000000002</v>
      </c>
      <c r="DK522">
        <v>3.1234131000000001</v>
      </c>
      <c r="DL522">
        <v>3.1271404999999999</v>
      </c>
      <c r="DM522">
        <v>3.0421697999999999</v>
      </c>
      <c r="DN522">
        <v>2.0775603999999999</v>
      </c>
      <c r="DO522">
        <v>3.3323790999999998</v>
      </c>
      <c r="DP522">
        <v>4.7341408999999999</v>
      </c>
      <c r="DQ522">
        <v>2.8937626000000001</v>
      </c>
      <c r="DR522">
        <v>2.3696399000000001</v>
      </c>
      <c r="DS522">
        <v>3.0448328999999998</v>
      </c>
      <c r="DT522">
        <v>4.6632446999999999</v>
      </c>
      <c r="DU522">
        <v>3.3086468999999998</v>
      </c>
      <c r="DV522">
        <v>3.4920914000000001</v>
      </c>
      <c r="DW522">
        <v>4.1471080999999996</v>
      </c>
      <c r="DX522">
        <v>2.9757582999999999</v>
      </c>
      <c r="DY522">
        <v>3.1066725000000002</v>
      </c>
      <c r="DZ522">
        <v>3.3084006000000001</v>
      </c>
      <c r="EA522">
        <v>2.9798496000000001</v>
      </c>
      <c r="EB522">
        <v>3.6503066999999998</v>
      </c>
      <c r="EC522">
        <v>3.0045440000000001</v>
      </c>
      <c r="ED522">
        <v>2.9498148</v>
      </c>
      <c r="EE522">
        <v>2.8888471</v>
      </c>
      <c r="EF522">
        <v>3.1466059999999998</v>
      </c>
      <c r="EG522">
        <v>3.0979228000000001</v>
      </c>
      <c r="EH522">
        <v>2.9384522</v>
      </c>
      <c r="EI522">
        <v>3.4535174</v>
      </c>
      <c r="EJ522">
        <v>3.1185144999999999</v>
      </c>
      <c r="EK522">
        <v>3.2426225999999998</v>
      </c>
      <c r="EL522">
        <v>3.0416164000000001</v>
      </c>
      <c r="EM522">
        <v>2.9224966000000001</v>
      </c>
      <c r="EN522">
        <v>2.8247553999999999</v>
      </c>
      <c r="EO522">
        <v>2.9367025</v>
      </c>
      <c r="EP522">
        <v>3.0017649999999998</v>
      </c>
      <c r="EQ522">
        <v>3.2638338</v>
      </c>
      <c r="ER522">
        <v>3.2176783000000002</v>
      </c>
      <c r="ES522">
        <v>3.6764174000000001</v>
      </c>
      <c r="ET522">
        <v>2.9896033000000002</v>
      </c>
      <c r="EU522">
        <v>3.1221993000000001</v>
      </c>
      <c r="EV522">
        <v>1</v>
      </c>
      <c r="EW522">
        <f>MATCH(A522,'[1]BASC2_BRIEF_6yr_DEMOS_ScanInfo '!$H$1:$H$585,0)</f>
        <v>307</v>
      </c>
      <c r="EX522">
        <f>INDEX('[1]BASC2_BRIEF_6yr_DEMOS_ScanInfo '!$L$1:$L$585,EW522)</f>
        <v>1</v>
      </c>
      <c r="EY522">
        <v>4</v>
      </c>
      <c r="EZ522">
        <v>1</v>
      </c>
      <c r="FA522">
        <f t="shared" si="123"/>
        <v>2</v>
      </c>
      <c r="FB522">
        <v>2</v>
      </c>
    </row>
    <row r="523" spans="1:158" x14ac:dyDescent="0.35">
      <c r="A523" t="s">
        <v>286</v>
      </c>
      <c r="B523">
        <v>4.0564765999999999</v>
      </c>
      <c r="C523">
        <v>3.2930297999999998</v>
      </c>
      <c r="D523">
        <v>2.6236413000000001</v>
      </c>
      <c r="E523">
        <v>3.3067764999999998</v>
      </c>
      <c r="F523">
        <v>4.1451044000000001</v>
      </c>
      <c r="G523">
        <v>3.4103539</v>
      </c>
      <c r="H523">
        <v>3.4363437000000001</v>
      </c>
      <c r="I523">
        <v>3.3020760999999998</v>
      </c>
      <c r="J523">
        <v>3.6792389999999999</v>
      </c>
      <c r="K523">
        <v>3.0187368000000001</v>
      </c>
      <c r="L523">
        <v>2.7628932000000002</v>
      </c>
      <c r="M523">
        <v>3.4682693000000002</v>
      </c>
      <c r="N523">
        <v>4.1073513000000004</v>
      </c>
      <c r="O523">
        <v>3.5189292000000001</v>
      </c>
      <c r="P523">
        <v>3.6399971999999998</v>
      </c>
      <c r="Q523">
        <v>3.7212972999999998</v>
      </c>
      <c r="R523">
        <v>4.7825493999999997</v>
      </c>
      <c r="S523">
        <v>6.2625732000000003</v>
      </c>
      <c r="T523">
        <v>3.2843683000000001</v>
      </c>
      <c r="U523">
        <v>2.7531507</v>
      </c>
      <c r="V523">
        <v>3.9821453</v>
      </c>
      <c r="W523">
        <v>3.0973288999999999</v>
      </c>
      <c r="X523">
        <v>3.2459083</v>
      </c>
      <c r="Y523">
        <v>3.9248883999999999</v>
      </c>
      <c r="Z523">
        <v>3.7121336</v>
      </c>
      <c r="AA523">
        <v>3.5679642999999999</v>
      </c>
      <c r="AB523">
        <v>3.3530505000000002</v>
      </c>
      <c r="AC523">
        <v>2.7340013999999999</v>
      </c>
      <c r="AD523">
        <v>3.0566895000000001</v>
      </c>
      <c r="AE523">
        <v>3.4706855000000001</v>
      </c>
      <c r="AF523">
        <v>3.6961073999999998</v>
      </c>
      <c r="AG523">
        <v>4.1916608999999996</v>
      </c>
      <c r="AH523">
        <v>3.2023735000000002</v>
      </c>
      <c r="AI523">
        <v>3.9197489999999999</v>
      </c>
      <c r="AJ523">
        <v>4.1073693999999996</v>
      </c>
      <c r="AK523">
        <v>3.3964740999999998</v>
      </c>
      <c r="AL523">
        <v>3.4618167999999998</v>
      </c>
      <c r="AM523">
        <v>3.8841435999999998</v>
      </c>
      <c r="AN523">
        <v>3.4020073000000002</v>
      </c>
      <c r="AO523">
        <v>3.2642397999999999</v>
      </c>
      <c r="AP523">
        <v>3.1096808999999999</v>
      </c>
      <c r="AQ523">
        <v>2.2384415</v>
      </c>
      <c r="AR523">
        <v>2.9813914000000001</v>
      </c>
      <c r="AS523">
        <v>4.4838203999999999</v>
      </c>
      <c r="AT523">
        <v>2.961894</v>
      </c>
      <c r="AU523">
        <v>2.5195514999999999</v>
      </c>
      <c r="AV523">
        <v>3.0573532999999999</v>
      </c>
      <c r="AW523">
        <v>6.1008972999999997</v>
      </c>
      <c r="AX523">
        <v>3.6592484000000001</v>
      </c>
      <c r="AY523">
        <v>3.7888217000000002</v>
      </c>
      <c r="AZ523">
        <v>3.3072104000000002</v>
      </c>
      <c r="BA523">
        <v>3.2173109000000002</v>
      </c>
      <c r="BB523">
        <v>3.1188798000000002</v>
      </c>
      <c r="BC523">
        <v>3.4044694999999998</v>
      </c>
      <c r="BD523">
        <v>3.2308886000000001</v>
      </c>
      <c r="BE523">
        <v>3.3630719</v>
      </c>
      <c r="BF523">
        <v>3.0243932999999998</v>
      </c>
      <c r="BG523">
        <v>2.8044093000000001</v>
      </c>
      <c r="BH523">
        <v>2.7074454000000001</v>
      </c>
      <c r="BI523">
        <v>3.2330983</v>
      </c>
      <c r="BJ523">
        <v>3.3571705999999999</v>
      </c>
      <c r="BK523">
        <v>3.1284646999999999</v>
      </c>
      <c r="BL523">
        <v>3.8972943</v>
      </c>
      <c r="BM523">
        <v>3.0791116000000001</v>
      </c>
      <c r="BN523">
        <v>4.2207474999999999</v>
      </c>
      <c r="BO523">
        <v>3.1018317</v>
      </c>
      <c r="BP523">
        <v>2.9870228999999999</v>
      </c>
      <c r="BQ523">
        <v>3.014751</v>
      </c>
      <c r="BR523">
        <v>3.1549331999999999</v>
      </c>
      <c r="BS523">
        <v>2.8954482000000001</v>
      </c>
      <c r="BT523">
        <v>3.9868011000000001</v>
      </c>
      <c r="BU523">
        <v>3.3109274000000002</v>
      </c>
      <c r="BV523">
        <v>3.2120514</v>
      </c>
      <c r="BW523">
        <v>3.2233459999999998</v>
      </c>
      <c r="BX523">
        <v>3.1054997000000002</v>
      </c>
      <c r="BY523">
        <v>3.8074811</v>
      </c>
      <c r="BZ523">
        <v>3.2855020000000001</v>
      </c>
      <c r="CA523">
        <v>2.8632320999999998</v>
      </c>
      <c r="CB523">
        <v>3.5728382999999999</v>
      </c>
      <c r="CC523">
        <v>3.8476303000000001</v>
      </c>
      <c r="CD523">
        <v>3.5840907</v>
      </c>
      <c r="CE523">
        <v>3.3042212000000002</v>
      </c>
      <c r="CF523">
        <v>3.2868439999999999</v>
      </c>
      <c r="CG523">
        <v>3.7814074</v>
      </c>
      <c r="CH523">
        <v>2.7688100000000002</v>
      </c>
      <c r="CI523">
        <v>2.8021657000000002</v>
      </c>
      <c r="CJ523">
        <v>3.3800080000000001</v>
      </c>
      <c r="CK523">
        <v>4.0572128000000003</v>
      </c>
      <c r="CL523">
        <v>3.5575936000000001</v>
      </c>
      <c r="CM523">
        <v>3.4940254999999998</v>
      </c>
      <c r="CN523">
        <v>3.6824579000000002</v>
      </c>
      <c r="CO523">
        <v>5.8725690999999998</v>
      </c>
      <c r="CP523">
        <v>7.0772408999999996</v>
      </c>
      <c r="CQ523">
        <v>3.1722402999999999</v>
      </c>
      <c r="CR523">
        <v>3.2135003000000002</v>
      </c>
      <c r="CS523">
        <v>3.7769997000000002</v>
      </c>
      <c r="CT523">
        <v>3.2835062000000002</v>
      </c>
      <c r="CU523">
        <v>3.4406500000000002</v>
      </c>
      <c r="CV523">
        <v>3.8578994</v>
      </c>
      <c r="CW523">
        <v>3.7822556000000001</v>
      </c>
      <c r="CX523">
        <v>3.5920264999999998</v>
      </c>
      <c r="CY523">
        <v>3.0839701000000002</v>
      </c>
      <c r="CZ523">
        <v>2.7944293</v>
      </c>
      <c r="DA523">
        <v>3.2400639</v>
      </c>
      <c r="DB523">
        <v>3.4033009999999999</v>
      </c>
      <c r="DC523">
        <v>3.572587</v>
      </c>
      <c r="DD523">
        <v>3.7205808</v>
      </c>
      <c r="DE523">
        <v>3.1490222999999999</v>
      </c>
      <c r="DF523">
        <v>3.7775376000000001</v>
      </c>
      <c r="DG523">
        <v>4.1795244</v>
      </c>
      <c r="DH523">
        <v>3.3518286000000002</v>
      </c>
      <c r="DI523">
        <v>3.8126335</v>
      </c>
      <c r="DJ523">
        <v>3.862921</v>
      </c>
      <c r="DK523">
        <v>3.9841318000000001</v>
      </c>
      <c r="DL523">
        <v>2.9130243999999998</v>
      </c>
      <c r="DM523">
        <v>3.1048678999999999</v>
      </c>
      <c r="DN523">
        <v>2.1950493</v>
      </c>
      <c r="DO523">
        <v>2.9162059</v>
      </c>
      <c r="DP523">
        <v>4.1148652999999999</v>
      </c>
      <c r="DQ523">
        <v>2.8877473</v>
      </c>
      <c r="DR523">
        <v>2.5290262999999999</v>
      </c>
      <c r="DS523">
        <v>3.0632218999999998</v>
      </c>
      <c r="DT523">
        <v>5.9682851000000001</v>
      </c>
      <c r="DU523">
        <v>4.2685522999999996</v>
      </c>
      <c r="DV523">
        <v>3.8036642000000001</v>
      </c>
      <c r="DW523">
        <v>3.2067057999999999</v>
      </c>
      <c r="DX523">
        <v>2.9935358000000001</v>
      </c>
      <c r="DY523">
        <v>3.1621915999999999</v>
      </c>
      <c r="DZ523">
        <v>3.1030232999999998</v>
      </c>
      <c r="EA523">
        <v>3.2753625</v>
      </c>
      <c r="EB523">
        <v>3.0181382000000001</v>
      </c>
      <c r="EC523">
        <v>3.0089177999999999</v>
      </c>
      <c r="ED523">
        <v>2.4686644000000002</v>
      </c>
      <c r="EE523">
        <v>2.8450592000000001</v>
      </c>
      <c r="EF523">
        <v>3.3302478999999998</v>
      </c>
      <c r="EG523">
        <v>3.5033053999999999</v>
      </c>
      <c r="EH523">
        <v>3.101362</v>
      </c>
      <c r="EI523">
        <v>3.2082573999999999</v>
      </c>
      <c r="EJ523">
        <v>3.4769212999999999</v>
      </c>
      <c r="EK523">
        <v>3.3313060000000001</v>
      </c>
      <c r="EL523">
        <v>2.9756958</v>
      </c>
      <c r="EM523">
        <v>2.8157847</v>
      </c>
      <c r="EN523">
        <v>2.9010943999999999</v>
      </c>
      <c r="EO523">
        <v>2.9999381999999999</v>
      </c>
      <c r="EP523">
        <v>3.0361142000000001</v>
      </c>
      <c r="EQ523">
        <v>3.7186840000000001</v>
      </c>
      <c r="ER523">
        <v>3.2005069000000002</v>
      </c>
      <c r="ES523">
        <v>3.3402962999999999</v>
      </c>
      <c r="ET523">
        <v>3.2830471999999999</v>
      </c>
      <c r="EU523">
        <v>2.9905279</v>
      </c>
      <c r="EV523">
        <v>1</v>
      </c>
      <c r="EW523">
        <f>MATCH(A523,'[1]BASC2_BRIEF_6yr_DEMOS_ScanInfo '!$H$1:$H$585,0)</f>
        <v>308</v>
      </c>
      <c r="EX523">
        <f>INDEX('[1]BASC2_BRIEF_6yr_DEMOS_ScanInfo '!$L$1:$L$585,EW523)</f>
        <v>2</v>
      </c>
      <c r="EY523">
        <v>4</v>
      </c>
      <c r="EZ523">
        <v>2</v>
      </c>
      <c r="FA523">
        <f t="shared" ref="FA523:FB523" si="126">IF(AND(EZ523=2,EV523=1),3)</f>
        <v>3</v>
      </c>
      <c r="FB523">
        <v>3</v>
      </c>
    </row>
    <row r="524" spans="1:158" x14ac:dyDescent="0.35">
      <c r="A524" t="s">
        <v>124</v>
      </c>
      <c r="B524">
        <v>3.5625751000000001</v>
      </c>
      <c r="C524">
        <v>3.1628726</v>
      </c>
      <c r="D524">
        <v>2.9287741</v>
      </c>
      <c r="E524">
        <v>3.1159189</v>
      </c>
      <c r="F524">
        <v>3.8091333000000001</v>
      </c>
      <c r="G524">
        <v>3.5016303</v>
      </c>
      <c r="H524">
        <v>3.4516909</v>
      </c>
      <c r="I524">
        <v>3.3198411000000001</v>
      </c>
      <c r="J524">
        <v>3.7920995</v>
      </c>
      <c r="K524">
        <v>3.0771985000000002</v>
      </c>
      <c r="L524">
        <v>2.8659539000000001</v>
      </c>
      <c r="M524">
        <v>3.2861284999999998</v>
      </c>
      <c r="N524">
        <v>3.6826496</v>
      </c>
      <c r="O524">
        <v>2.9932808999999998</v>
      </c>
      <c r="P524">
        <v>3.3628429999999998</v>
      </c>
      <c r="Q524">
        <v>3.7714989000000001</v>
      </c>
      <c r="R524">
        <v>5.3944979000000002</v>
      </c>
      <c r="S524">
        <v>5.7627911999999997</v>
      </c>
      <c r="T524">
        <v>3.1656878000000002</v>
      </c>
      <c r="U524">
        <v>2.6842003000000001</v>
      </c>
      <c r="V524">
        <v>3.5185840000000002</v>
      </c>
      <c r="W524">
        <v>3.1106262</v>
      </c>
      <c r="X524">
        <v>3.0480993000000001</v>
      </c>
      <c r="Y524">
        <v>3.7213926000000002</v>
      </c>
      <c r="Z524">
        <v>3.3324950000000002</v>
      </c>
      <c r="AA524">
        <v>3.3181707999999999</v>
      </c>
      <c r="AB524">
        <v>3.1451403999999998</v>
      </c>
      <c r="AC524">
        <v>2.6732893</v>
      </c>
      <c r="AD524">
        <v>3.1236939000000001</v>
      </c>
      <c r="AE524">
        <v>3.5395547999999999</v>
      </c>
      <c r="AF524">
        <v>3.3790108999999999</v>
      </c>
      <c r="AG524">
        <v>3.8162455999999998</v>
      </c>
      <c r="AH524">
        <v>3.1437689999999998</v>
      </c>
      <c r="AI524">
        <v>3.4967446</v>
      </c>
      <c r="AJ524">
        <v>4.3956647000000002</v>
      </c>
      <c r="AK524">
        <v>2.8976057000000002</v>
      </c>
      <c r="AL524">
        <v>3.5866338999999998</v>
      </c>
      <c r="AM524">
        <v>3.5065274</v>
      </c>
      <c r="AN524">
        <v>3.2264721000000001</v>
      </c>
      <c r="AO524">
        <v>2.9481063000000001</v>
      </c>
      <c r="AP524">
        <v>2.8147701999999999</v>
      </c>
      <c r="AQ524">
        <v>2.1957027999999998</v>
      </c>
      <c r="AR524">
        <v>3.3198318000000002</v>
      </c>
      <c r="AS524">
        <v>4.5206417999999999</v>
      </c>
      <c r="AT524">
        <v>2.8877761</v>
      </c>
      <c r="AU524">
        <v>2.4280371999999999</v>
      </c>
      <c r="AV524">
        <v>3.0031500000000002</v>
      </c>
      <c r="AW524">
        <v>4.3832521</v>
      </c>
      <c r="AX524">
        <v>3.9867675</v>
      </c>
      <c r="AY524">
        <v>4.4977894000000003</v>
      </c>
      <c r="AZ524">
        <v>3.0822470000000002</v>
      </c>
      <c r="BA524">
        <v>2.9191042999999999</v>
      </c>
      <c r="BB524">
        <v>2.8852490999999998</v>
      </c>
      <c r="BC524">
        <v>2.9845812</v>
      </c>
      <c r="BD524">
        <v>3.2175948999999999</v>
      </c>
      <c r="BE524">
        <v>3.6952007</v>
      </c>
      <c r="BF524">
        <v>2.9274735000000001</v>
      </c>
      <c r="BG524">
        <v>2.8732581000000001</v>
      </c>
      <c r="BH524">
        <v>2.6495593</v>
      </c>
      <c r="BI524">
        <v>3.0380541999999999</v>
      </c>
      <c r="BJ524">
        <v>2.8838414999999999</v>
      </c>
      <c r="BK524">
        <v>3.2830615000000001</v>
      </c>
      <c r="BL524">
        <v>3.2547207</v>
      </c>
      <c r="BM524">
        <v>3.3697490999999999</v>
      </c>
      <c r="BN524">
        <v>3.3519320000000001</v>
      </c>
      <c r="BO524">
        <v>3.0593767000000001</v>
      </c>
      <c r="BP524">
        <v>2.9947834000000002</v>
      </c>
      <c r="BQ524">
        <v>2.8282284999999998</v>
      </c>
      <c r="BR524">
        <v>2.7700781999999999</v>
      </c>
      <c r="BS524">
        <v>3.1204475999999999</v>
      </c>
      <c r="BT524">
        <v>3.2421145</v>
      </c>
      <c r="BU524">
        <v>3.2421557999999999</v>
      </c>
      <c r="BV524">
        <v>3.3007678999999999</v>
      </c>
      <c r="BW524">
        <v>2.9682740999999999</v>
      </c>
      <c r="BX524">
        <v>2.8137981999999999</v>
      </c>
      <c r="BY524">
        <v>3.5948240999999999</v>
      </c>
      <c r="BZ524">
        <v>3.1907535</v>
      </c>
      <c r="CA524">
        <v>3.0627898999999998</v>
      </c>
      <c r="CB524">
        <v>3.0830765000000002</v>
      </c>
      <c r="CC524">
        <v>3.8621406999999999</v>
      </c>
      <c r="CD524">
        <v>3.5282320999999999</v>
      </c>
      <c r="CE524">
        <v>3.4900258000000002</v>
      </c>
      <c r="CF524">
        <v>3.3143631999999998</v>
      </c>
      <c r="CG524">
        <v>3.9977155</v>
      </c>
      <c r="CH524">
        <v>3.1776409000000001</v>
      </c>
      <c r="CI524">
        <v>2.8580830000000002</v>
      </c>
      <c r="CJ524">
        <v>3.1871315999999998</v>
      </c>
      <c r="CK524">
        <v>3.9106776999999999</v>
      </c>
      <c r="CL524">
        <v>3.3817979999999999</v>
      </c>
      <c r="CM524">
        <v>3.3073225000000002</v>
      </c>
      <c r="CN524">
        <v>3.9364376000000001</v>
      </c>
      <c r="CO524">
        <v>5.1902565999999997</v>
      </c>
      <c r="CP524">
        <v>5.9190415999999999</v>
      </c>
      <c r="CQ524">
        <v>3.2177056999999998</v>
      </c>
      <c r="CR524">
        <v>2.7964375000000001</v>
      </c>
      <c r="CS524">
        <v>3.5721948000000001</v>
      </c>
      <c r="CT524">
        <v>3.2198248</v>
      </c>
      <c r="CU524">
        <v>3.0212542999999998</v>
      </c>
      <c r="CV524">
        <v>3.6444147</v>
      </c>
      <c r="CW524">
        <v>3.4836922000000001</v>
      </c>
      <c r="CX524">
        <v>3.4524419000000002</v>
      </c>
      <c r="CY524">
        <v>3.4504055999999999</v>
      </c>
      <c r="CZ524">
        <v>2.7348205999999999</v>
      </c>
      <c r="DA524">
        <v>3.1174892999999999</v>
      </c>
      <c r="DB524">
        <v>3.3921385000000002</v>
      </c>
      <c r="DC524">
        <v>3.8006611000000001</v>
      </c>
      <c r="DD524">
        <v>3.3972348999999999</v>
      </c>
      <c r="DE524">
        <v>2.9765793999999999</v>
      </c>
      <c r="DF524">
        <v>3.5119283000000001</v>
      </c>
      <c r="DG524">
        <v>4.3534303000000003</v>
      </c>
      <c r="DH524">
        <v>3.1676342000000002</v>
      </c>
      <c r="DI524">
        <v>3.7883936999999999</v>
      </c>
      <c r="DJ524">
        <v>3.6947047999999998</v>
      </c>
      <c r="DK524">
        <v>3.2371786</v>
      </c>
      <c r="DL524">
        <v>2.5716180999999998</v>
      </c>
      <c r="DM524">
        <v>2.7629426000000001</v>
      </c>
      <c r="DN524">
        <v>2.2389681000000001</v>
      </c>
      <c r="DO524">
        <v>3.2182205000000002</v>
      </c>
      <c r="DP524">
        <v>4.5179992000000002</v>
      </c>
      <c r="DQ524">
        <v>2.9741458999999999</v>
      </c>
      <c r="DR524">
        <v>2.4030879000000001</v>
      </c>
      <c r="DS524">
        <v>2.9715478000000002</v>
      </c>
      <c r="DT524">
        <v>4.6296868</v>
      </c>
      <c r="DU524">
        <v>3.7781826999999999</v>
      </c>
      <c r="DV524">
        <v>3.5019914999999999</v>
      </c>
      <c r="DW524">
        <v>3.0359425999999998</v>
      </c>
      <c r="DX524">
        <v>3.0598545000000001</v>
      </c>
      <c r="DY524">
        <v>3.0038178000000002</v>
      </c>
      <c r="DZ524">
        <v>3.3956883000000002</v>
      </c>
      <c r="EA524">
        <v>3.0916586000000001</v>
      </c>
      <c r="EB524">
        <v>3.2796462000000002</v>
      </c>
      <c r="EC524">
        <v>2.8114338000000001</v>
      </c>
      <c r="ED524">
        <v>2.7305850999999999</v>
      </c>
      <c r="EE524">
        <v>2.7205385999999998</v>
      </c>
      <c r="EF524">
        <v>3.2340555000000002</v>
      </c>
      <c r="EG524">
        <v>2.9980121</v>
      </c>
      <c r="EH524">
        <v>3.2037637000000001</v>
      </c>
      <c r="EI524">
        <v>3.3258793</v>
      </c>
      <c r="EJ524">
        <v>3.0942930999999998</v>
      </c>
      <c r="EK524">
        <v>3.2598463999999998</v>
      </c>
      <c r="EL524">
        <v>2.9916415000000001</v>
      </c>
      <c r="EM524">
        <v>3.1126561000000001</v>
      </c>
      <c r="EN524">
        <v>2.9601510000000002</v>
      </c>
      <c r="EO524">
        <v>2.8291376000000001</v>
      </c>
      <c r="EP524">
        <v>2.7594142000000002</v>
      </c>
      <c r="EQ524">
        <v>3.3974058999999999</v>
      </c>
      <c r="ER524">
        <v>3.3060486</v>
      </c>
      <c r="ES524">
        <v>3.6680353000000001</v>
      </c>
      <c r="ET524">
        <v>3.0551772000000001</v>
      </c>
      <c r="EU524">
        <v>2.8182611</v>
      </c>
      <c r="EV524">
        <v>1</v>
      </c>
      <c r="EW524">
        <f>MATCH(A524,'[1]BASC2_BRIEF_6yr_DEMOS_ScanInfo '!$H$1:$H$585,0)</f>
        <v>312</v>
      </c>
      <c r="EX524">
        <f>INDEX('[1]BASC2_BRIEF_6yr_DEMOS_ScanInfo '!$L$1:$L$585,EW524)</f>
        <v>1</v>
      </c>
      <c r="EY524">
        <v>4</v>
      </c>
      <c r="EZ524">
        <v>1</v>
      </c>
      <c r="FA524">
        <f t="shared" si="123"/>
        <v>2</v>
      </c>
      <c r="FB524">
        <v>2</v>
      </c>
    </row>
    <row r="525" spans="1:158" x14ac:dyDescent="0.35">
      <c r="A525" t="s">
        <v>334</v>
      </c>
      <c r="B525">
        <v>3.6560050999999998</v>
      </c>
      <c r="C525">
        <v>3.2380613999999999</v>
      </c>
      <c r="D525">
        <v>2.8869153999999999</v>
      </c>
      <c r="E525">
        <v>3.1957046999999998</v>
      </c>
      <c r="F525">
        <v>3.8855578999999998</v>
      </c>
      <c r="G525">
        <v>3.3532411999999998</v>
      </c>
      <c r="H525">
        <v>3.2833966999999999</v>
      </c>
      <c r="I525">
        <v>3.0731144000000001</v>
      </c>
      <c r="J525">
        <v>3.6892130000000001</v>
      </c>
      <c r="K525">
        <v>2.7972093</v>
      </c>
      <c r="L525">
        <v>2.768573</v>
      </c>
      <c r="M525">
        <v>3.1022932999999999</v>
      </c>
      <c r="N525">
        <v>3.7059228000000002</v>
      </c>
      <c r="O525">
        <v>3.3524517999999999</v>
      </c>
      <c r="P525">
        <v>3.5533470999999999</v>
      </c>
      <c r="Q525">
        <v>3.6585084999999999</v>
      </c>
      <c r="R525">
        <v>4.3466921000000003</v>
      </c>
      <c r="S525">
        <v>5.3235692999999999</v>
      </c>
      <c r="T525">
        <v>3.0713301</v>
      </c>
      <c r="U525">
        <v>2.9548994999999998</v>
      </c>
      <c r="V525">
        <v>3.37304</v>
      </c>
      <c r="W525">
        <v>2.8809254000000002</v>
      </c>
      <c r="X525">
        <v>3.0957389000000002</v>
      </c>
      <c r="Y525">
        <v>3.5565250000000002</v>
      </c>
      <c r="Z525">
        <v>3.5424874000000002</v>
      </c>
      <c r="AA525">
        <v>3.4180793999999999</v>
      </c>
      <c r="AB525">
        <v>3.0578867999999999</v>
      </c>
      <c r="AC525">
        <v>2.6643343000000002</v>
      </c>
      <c r="AD525">
        <v>3.0373309000000002</v>
      </c>
      <c r="AE525">
        <v>3.3336139</v>
      </c>
      <c r="AF525">
        <v>3.6251929000000001</v>
      </c>
      <c r="AG525">
        <v>3.8613501000000001</v>
      </c>
      <c r="AH525">
        <v>2.9766561999999999</v>
      </c>
      <c r="AI525">
        <v>3.3143398999999998</v>
      </c>
      <c r="AJ525">
        <v>3.679646</v>
      </c>
      <c r="AK525">
        <v>2.9535358</v>
      </c>
      <c r="AL525">
        <v>3.5132314999999998</v>
      </c>
      <c r="AM525">
        <v>3.3054364000000001</v>
      </c>
      <c r="AN525">
        <v>3.5284865000000001</v>
      </c>
      <c r="AO525">
        <v>3.0702102</v>
      </c>
      <c r="AP525">
        <v>2.7466338000000001</v>
      </c>
      <c r="AQ525">
        <v>2.0848005000000001</v>
      </c>
      <c r="AR525">
        <v>2.9919329000000001</v>
      </c>
      <c r="AS525">
        <v>3.7369504</v>
      </c>
      <c r="AT525">
        <v>2.9332148999999998</v>
      </c>
      <c r="AU525">
        <v>2.3890505000000002</v>
      </c>
      <c r="AV525">
        <v>2.6844890000000001</v>
      </c>
      <c r="AW525">
        <v>4.6664232999999999</v>
      </c>
      <c r="AX525">
        <v>3.3332250000000001</v>
      </c>
      <c r="AY525">
        <v>3.3544230000000002</v>
      </c>
      <c r="AZ525">
        <v>3.6031208000000001</v>
      </c>
      <c r="BA525">
        <v>2.7301167999999998</v>
      </c>
      <c r="BB525">
        <v>2.8262296</v>
      </c>
      <c r="BC525">
        <v>3.2674452999999999</v>
      </c>
      <c r="BD525">
        <v>3.0476321999999998</v>
      </c>
      <c r="BE525">
        <v>3.0569046000000002</v>
      </c>
      <c r="BF525">
        <v>2.8633459000000001</v>
      </c>
      <c r="BG525">
        <v>2.7663907999999999</v>
      </c>
      <c r="BH525">
        <v>2.8316634000000001</v>
      </c>
      <c r="BI525">
        <v>2.7506257999999999</v>
      </c>
      <c r="BJ525">
        <v>3.1496366999999998</v>
      </c>
      <c r="BK525">
        <v>2.8411381000000002</v>
      </c>
      <c r="BL525">
        <v>3.6722839</v>
      </c>
      <c r="BM525">
        <v>3.0612564</v>
      </c>
      <c r="BN525">
        <v>3.2326598</v>
      </c>
      <c r="BO525">
        <v>3.0836204999999999</v>
      </c>
      <c r="BP525">
        <v>3.0552896999999999</v>
      </c>
      <c r="BQ525">
        <v>2.8505321000000001</v>
      </c>
      <c r="BR525">
        <v>2.9723492</v>
      </c>
      <c r="BS525">
        <v>2.8055069000000001</v>
      </c>
      <c r="BT525">
        <v>3.5106465999999998</v>
      </c>
      <c r="BU525">
        <v>3.3247013000000001</v>
      </c>
      <c r="BV525">
        <v>3.7334478</v>
      </c>
      <c r="BW525">
        <v>2.9065026999999999</v>
      </c>
      <c r="BX525">
        <v>2.6407826000000001</v>
      </c>
      <c r="BY525">
        <v>3.4954789000000002</v>
      </c>
      <c r="BZ525">
        <v>3.0205877000000001</v>
      </c>
      <c r="CA525">
        <v>2.8634385999999998</v>
      </c>
      <c r="CB525">
        <v>3.2124581000000001</v>
      </c>
      <c r="CC525">
        <v>4.0080632999999999</v>
      </c>
      <c r="CD525">
        <v>3.4552813000000002</v>
      </c>
      <c r="CE525">
        <v>3.33284</v>
      </c>
      <c r="CF525">
        <v>2.9766910000000002</v>
      </c>
      <c r="CG525">
        <v>3.4593061999999999</v>
      </c>
      <c r="CH525">
        <v>2.8994295999999999</v>
      </c>
      <c r="CI525">
        <v>2.8985696000000001</v>
      </c>
      <c r="CJ525">
        <v>3.2205919999999999</v>
      </c>
      <c r="CK525">
        <v>3.7439619999999998</v>
      </c>
      <c r="CL525">
        <v>3.5601889999999998</v>
      </c>
      <c r="CM525">
        <v>3.3334457999999998</v>
      </c>
      <c r="CN525">
        <v>3.5754296999999999</v>
      </c>
      <c r="CO525">
        <v>4.7582354999999996</v>
      </c>
      <c r="CP525">
        <v>5.3262181000000002</v>
      </c>
      <c r="CQ525">
        <v>3.1936369</v>
      </c>
      <c r="CR525">
        <v>3.0679126000000001</v>
      </c>
      <c r="CS525">
        <v>3.4806789999999999</v>
      </c>
      <c r="CT525">
        <v>2.8057200999999998</v>
      </c>
      <c r="CU525">
        <v>3.1178210000000002</v>
      </c>
      <c r="CV525">
        <v>3.6495023</v>
      </c>
      <c r="CW525">
        <v>3.5794592000000001</v>
      </c>
      <c r="CX525">
        <v>3.4507669999999999</v>
      </c>
      <c r="CY525">
        <v>3.1645118999999999</v>
      </c>
      <c r="CZ525">
        <v>2.6000513999999999</v>
      </c>
      <c r="DA525">
        <v>3.0775082</v>
      </c>
      <c r="DB525">
        <v>3.4525819000000002</v>
      </c>
      <c r="DC525">
        <v>3.4241006</v>
      </c>
      <c r="DD525">
        <v>4.0979295000000002</v>
      </c>
      <c r="DE525">
        <v>3.0850605999999998</v>
      </c>
      <c r="DF525">
        <v>3.6716937999999999</v>
      </c>
      <c r="DG525">
        <v>3.9106456999999999</v>
      </c>
      <c r="DH525">
        <v>3.1815414</v>
      </c>
      <c r="DI525">
        <v>3.5849055999999999</v>
      </c>
      <c r="DJ525">
        <v>3.7561138000000001</v>
      </c>
      <c r="DK525">
        <v>3.1933410000000002</v>
      </c>
      <c r="DL525">
        <v>3.0470058999999998</v>
      </c>
      <c r="DM525">
        <v>2.8555033000000001</v>
      </c>
      <c r="DN525">
        <v>2.0406187</v>
      </c>
      <c r="DO525">
        <v>2.9026904</v>
      </c>
      <c r="DP525">
        <v>4.0189500000000002</v>
      </c>
      <c r="DQ525">
        <v>2.8509473999999999</v>
      </c>
      <c r="DR525">
        <v>2.3294755999999999</v>
      </c>
      <c r="DS525">
        <v>2.7418771</v>
      </c>
      <c r="DT525">
        <v>4.5484904999999998</v>
      </c>
      <c r="DU525">
        <v>3.3468893</v>
      </c>
      <c r="DV525">
        <v>3.381866</v>
      </c>
      <c r="DW525">
        <v>3.6732976000000002</v>
      </c>
      <c r="DX525">
        <v>2.9826478999999999</v>
      </c>
      <c r="DY525">
        <v>2.8616983999999999</v>
      </c>
      <c r="DZ525">
        <v>3.2024938999999999</v>
      </c>
      <c r="EA525">
        <v>3.1026061</v>
      </c>
      <c r="EB525">
        <v>3.2566986</v>
      </c>
      <c r="EC525">
        <v>2.7735164000000001</v>
      </c>
      <c r="ED525">
        <v>2.9119636999999998</v>
      </c>
      <c r="EE525">
        <v>2.6063065999999999</v>
      </c>
      <c r="EF525">
        <v>2.7292805000000002</v>
      </c>
      <c r="EG525">
        <v>3.1061098999999999</v>
      </c>
      <c r="EH525">
        <v>2.8722916000000001</v>
      </c>
      <c r="EI525">
        <v>3.9910431000000002</v>
      </c>
      <c r="EJ525">
        <v>2.7681653000000002</v>
      </c>
      <c r="EK525">
        <v>3.2807395000000001</v>
      </c>
      <c r="EL525">
        <v>3.2120606999999999</v>
      </c>
      <c r="EM525">
        <v>3.1045294000000001</v>
      </c>
      <c r="EN525">
        <v>2.7308075000000001</v>
      </c>
      <c r="EO525">
        <v>2.8602159</v>
      </c>
      <c r="EP525">
        <v>2.9811192000000002</v>
      </c>
      <c r="EQ525">
        <v>3.6546588</v>
      </c>
      <c r="ER525">
        <v>3.2631781000000002</v>
      </c>
      <c r="ES525">
        <v>3.3180835000000002</v>
      </c>
      <c r="ET525">
        <v>3.0863668999999998</v>
      </c>
      <c r="EU525">
        <v>3.0944383000000002</v>
      </c>
      <c r="EV525">
        <v>0</v>
      </c>
      <c r="EW525">
        <f>MATCH(A525,'[1]BASC2_BRIEF_6yr_DEMOS_ScanInfo '!$H$1:$H$585,0)</f>
        <v>313</v>
      </c>
      <c r="EX525">
        <f>INDEX('[1]BASC2_BRIEF_6yr_DEMOS_ScanInfo '!$L$1:$L$585,EW525)</f>
        <v>2</v>
      </c>
      <c r="EY525">
        <v>4</v>
      </c>
      <c r="EZ525">
        <v>2</v>
      </c>
      <c r="FA525">
        <f t="shared" ref="FA525:FB529" si="127">IF(AND(EZ525=2,EV525=0),1)</f>
        <v>1</v>
      </c>
      <c r="FB525">
        <v>1</v>
      </c>
    </row>
    <row r="526" spans="1:158" x14ac:dyDescent="0.35">
      <c r="A526" t="s">
        <v>126</v>
      </c>
      <c r="B526">
        <v>3.2005596000000001</v>
      </c>
      <c r="C526">
        <v>3.0822324999999999</v>
      </c>
      <c r="D526">
        <v>2.7321401000000001</v>
      </c>
      <c r="E526">
        <v>3.1608988999999998</v>
      </c>
      <c r="F526">
        <v>3.1507825999999999</v>
      </c>
      <c r="G526">
        <v>3.4850013</v>
      </c>
      <c r="H526">
        <v>3.0612626000000001</v>
      </c>
      <c r="I526">
        <v>3.0863122999999999</v>
      </c>
      <c r="J526">
        <v>3.4448723999999999</v>
      </c>
      <c r="K526">
        <v>2.6858382000000001</v>
      </c>
      <c r="L526">
        <v>2.6942506000000002</v>
      </c>
      <c r="M526">
        <v>3.2093585</v>
      </c>
      <c r="N526">
        <v>3.7036796000000001</v>
      </c>
      <c r="O526">
        <v>3.2240821999999998</v>
      </c>
      <c r="P526">
        <v>3.1564138000000002</v>
      </c>
      <c r="Q526">
        <v>3.3955822000000002</v>
      </c>
      <c r="R526">
        <v>4.7524747999999999</v>
      </c>
      <c r="S526">
        <v>5.7242192999999997</v>
      </c>
      <c r="T526">
        <v>2.8966775</v>
      </c>
      <c r="U526">
        <v>2.8711951</v>
      </c>
      <c r="V526">
        <v>3.1133584999999999</v>
      </c>
      <c r="W526">
        <v>2.8621869000000002</v>
      </c>
      <c r="X526">
        <v>3.2008765000000001</v>
      </c>
      <c r="Y526">
        <v>3.4581735</v>
      </c>
      <c r="Z526">
        <v>3.2694874</v>
      </c>
      <c r="AA526">
        <v>3.2706962000000002</v>
      </c>
      <c r="AB526">
        <v>3.0083579999999999</v>
      </c>
      <c r="AC526">
        <v>2.4146348999999998</v>
      </c>
      <c r="AD526">
        <v>3.0213459</v>
      </c>
      <c r="AE526">
        <v>3.2680284999999998</v>
      </c>
      <c r="AF526">
        <v>3.3452296000000001</v>
      </c>
      <c r="AG526">
        <v>4.3067602999999997</v>
      </c>
      <c r="AH526">
        <v>2.9466245</v>
      </c>
      <c r="AI526">
        <v>3.3394430000000002</v>
      </c>
      <c r="AJ526">
        <v>3.9482694</v>
      </c>
      <c r="AK526">
        <v>3.1466389000000001</v>
      </c>
      <c r="AL526">
        <v>3.1070733000000001</v>
      </c>
      <c r="AM526">
        <v>3.4152013999999999</v>
      </c>
      <c r="AN526">
        <v>3.4725462999999999</v>
      </c>
      <c r="AO526">
        <v>3.1011527000000001</v>
      </c>
      <c r="AP526">
        <v>2.9228608999999999</v>
      </c>
      <c r="AQ526">
        <v>2.1325826999999999</v>
      </c>
      <c r="AR526">
        <v>2.9400859000000001</v>
      </c>
      <c r="AS526">
        <v>4.0561360999999998</v>
      </c>
      <c r="AT526">
        <v>2.7135017000000001</v>
      </c>
      <c r="AU526">
        <v>2.4076892999999999</v>
      </c>
      <c r="AV526">
        <v>2.8996729999999999</v>
      </c>
      <c r="AW526">
        <v>4.4116144000000004</v>
      </c>
      <c r="AX526">
        <v>3.3806509999999999</v>
      </c>
      <c r="AY526">
        <v>3.7387364000000001</v>
      </c>
      <c r="AZ526">
        <v>2.9938486000000002</v>
      </c>
      <c r="BA526">
        <v>2.8274998999999998</v>
      </c>
      <c r="BB526">
        <v>2.8304049999999998</v>
      </c>
      <c r="BC526">
        <v>2.8377192</v>
      </c>
      <c r="BD526">
        <v>2.9340199999999999</v>
      </c>
      <c r="BE526">
        <v>2.9828644</v>
      </c>
      <c r="BF526">
        <v>2.7374444000000002</v>
      </c>
      <c r="BG526">
        <v>2.6073716</v>
      </c>
      <c r="BH526">
        <v>2.6869668999999998</v>
      </c>
      <c r="BI526">
        <v>3.0132368</v>
      </c>
      <c r="BJ526">
        <v>2.9026822999999999</v>
      </c>
      <c r="BK526">
        <v>3.2352877000000002</v>
      </c>
      <c r="BL526">
        <v>3.1933818</v>
      </c>
      <c r="BM526">
        <v>2.8423462000000002</v>
      </c>
      <c r="BN526">
        <v>3.1333272000000001</v>
      </c>
      <c r="BO526">
        <v>2.9747970000000001</v>
      </c>
      <c r="BP526">
        <v>3.1035637999999999</v>
      </c>
      <c r="BQ526">
        <v>2.7768221</v>
      </c>
      <c r="BR526">
        <v>2.8362772000000001</v>
      </c>
      <c r="BS526">
        <v>2.7670659999999998</v>
      </c>
      <c r="BT526">
        <v>3.5721264000000001</v>
      </c>
      <c r="BU526">
        <v>3.1784799000000001</v>
      </c>
      <c r="BV526">
        <v>2.7391429</v>
      </c>
      <c r="BW526">
        <v>2.9044129999999999</v>
      </c>
      <c r="BX526">
        <v>2.7126825000000001</v>
      </c>
      <c r="BY526">
        <v>3.0643213</v>
      </c>
      <c r="BZ526">
        <v>3.0314106999999999</v>
      </c>
      <c r="CA526">
        <v>2.8258535999999999</v>
      </c>
      <c r="CB526">
        <v>3.1489438999999999</v>
      </c>
      <c r="CC526">
        <v>3.3669921999999999</v>
      </c>
      <c r="CD526">
        <v>3.3719953999999999</v>
      </c>
      <c r="CE526">
        <v>3.2821543000000002</v>
      </c>
      <c r="CF526">
        <v>3.2547920000000001</v>
      </c>
      <c r="CG526">
        <v>3.5923891000000001</v>
      </c>
      <c r="CH526">
        <v>2.6181649999999999</v>
      </c>
      <c r="CI526">
        <v>2.8977664000000001</v>
      </c>
      <c r="CJ526">
        <v>3.1681024999999998</v>
      </c>
      <c r="CK526">
        <v>3.7627220000000001</v>
      </c>
      <c r="CL526">
        <v>3.2666273000000001</v>
      </c>
      <c r="CM526">
        <v>3.1781980999999999</v>
      </c>
      <c r="CN526">
        <v>3.4758284000000002</v>
      </c>
      <c r="CO526">
        <v>4.6587715000000003</v>
      </c>
      <c r="CP526">
        <v>6.1092858000000003</v>
      </c>
      <c r="CQ526">
        <v>3.0917099000000001</v>
      </c>
      <c r="CR526">
        <v>3.0148149000000002</v>
      </c>
      <c r="CS526">
        <v>3.5713537</v>
      </c>
      <c r="CT526">
        <v>2.9668958000000001</v>
      </c>
      <c r="CU526">
        <v>3.2071063999999998</v>
      </c>
      <c r="CV526">
        <v>3.3781303999999999</v>
      </c>
      <c r="CW526">
        <v>3.3729770000000001</v>
      </c>
      <c r="CX526">
        <v>3.1751711</v>
      </c>
      <c r="CY526">
        <v>3.1567072999999999</v>
      </c>
      <c r="CZ526">
        <v>2.4542636999999998</v>
      </c>
      <c r="DA526">
        <v>2.8211955999999998</v>
      </c>
      <c r="DB526">
        <v>3.2952001000000002</v>
      </c>
      <c r="DC526">
        <v>3.5024983999999999</v>
      </c>
      <c r="DD526">
        <v>3.6853082000000001</v>
      </c>
      <c r="DE526">
        <v>3.0339174</v>
      </c>
      <c r="DF526">
        <v>3.3243287000000001</v>
      </c>
      <c r="DG526">
        <v>3.9158143999999999</v>
      </c>
      <c r="DH526">
        <v>3.0245845</v>
      </c>
      <c r="DI526">
        <v>3.4792166</v>
      </c>
      <c r="DJ526">
        <v>3.4486959000000001</v>
      </c>
      <c r="DK526">
        <v>3.3491732999999999</v>
      </c>
      <c r="DL526">
        <v>3.4172883000000001</v>
      </c>
      <c r="DM526">
        <v>2.8520401</v>
      </c>
      <c r="DN526">
        <v>2.0724969</v>
      </c>
      <c r="DO526">
        <v>2.9427097</v>
      </c>
      <c r="DP526">
        <v>4.3817085999999996</v>
      </c>
      <c r="DQ526">
        <v>2.9713042000000001</v>
      </c>
      <c r="DR526">
        <v>2.2915611</v>
      </c>
      <c r="DS526">
        <v>2.9268727000000001</v>
      </c>
      <c r="DT526">
        <v>4.5741500999999998</v>
      </c>
      <c r="DU526">
        <v>3.3438794999999999</v>
      </c>
      <c r="DV526">
        <v>3.7504189000000001</v>
      </c>
      <c r="DW526">
        <v>3.3372351999999998</v>
      </c>
      <c r="DX526">
        <v>3.0852789999999999</v>
      </c>
      <c r="DY526">
        <v>2.8227644000000001</v>
      </c>
      <c r="DZ526">
        <v>3.0777040000000002</v>
      </c>
      <c r="EA526">
        <v>2.8043447000000001</v>
      </c>
      <c r="EB526">
        <v>3.2381294</v>
      </c>
      <c r="EC526">
        <v>2.7811582000000001</v>
      </c>
      <c r="ED526">
        <v>2.7867038000000002</v>
      </c>
      <c r="EE526">
        <v>2.6211939000000002</v>
      </c>
      <c r="EF526">
        <v>3.2275337999999998</v>
      </c>
      <c r="EG526">
        <v>3.2726435999999999</v>
      </c>
      <c r="EH526">
        <v>2.8904983999999998</v>
      </c>
      <c r="EI526">
        <v>3.0196377999999999</v>
      </c>
      <c r="EJ526">
        <v>2.6939332</v>
      </c>
      <c r="EK526">
        <v>3.1151078000000001</v>
      </c>
      <c r="EL526">
        <v>3.0804279000000001</v>
      </c>
      <c r="EM526">
        <v>3.3358316000000001</v>
      </c>
      <c r="EN526">
        <v>2.7723667999999999</v>
      </c>
      <c r="EO526">
        <v>2.6651185000000002</v>
      </c>
      <c r="EP526">
        <v>2.7107834999999998</v>
      </c>
      <c r="EQ526">
        <v>3.6789329</v>
      </c>
      <c r="ER526">
        <v>3.1693804000000001</v>
      </c>
      <c r="ES526">
        <v>3.2466905000000001</v>
      </c>
      <c r="ET526">
        <v>2.9929022999999999</v>
      </c>
      <c r="EU526">
        <v>2.9832838000000002</v>
      </c>
      <c r="EV526">
        <v>0</v>
      </c>
      <c r="EW526">
        <f>MATCH(A526,'[1]BASC2_BRIEF_6yr_DEMOS_ScanInfo '!$H$1:$H$585,0)</f>
        <v>317</v>
      </c>
      <c r="EX526">
        <f>INDEX('[1]BASC2_BRIEF_6yr_DEMOS_ScanInfo '!$L$1:$L$585,EW526)</f>
        <v>2</v>
      </c>
      <c r="EY526">
        <v>4</v>
      </c>
      <c r="EZ526">
        <v>2</v>
      </c>
      <c r="FA526">
        <f t="shared" si="127"/>
        <v>1</v>
      </c>
      <c r="FB526">
        <v>1</v>
      </c>
    </row>
    <row r="527" spans="1:158" x14ac:dyDescent="0.35">
      <c r="A527" t="s">
        <v>127</v>
      </c>
      <c r="B527">
        <v>3.5359242000000002</v>
      </c>
      <c r="C527">
        <v>2.7405607999999999</v>
      </c>
      <c r="D527">
        <v>2.8148985</v>
      </c>
      <c r="E527">
        <v>3.1309407</v>
      </c>
      <c r="F527">
        <v>3.446707</v>
      </c>
      <c r="G527">
        <v>3.3562851</v>
      </c>
      <c r="H527">
        <v>3.3376882000000001</v>
      </c>
      <c r="I527">
        <v>3.2116205999999998</v>
      </c>
      <c r="J527">
        <v>3.7824936</v>
      </c>
      <c r="K527">
        <v>2.6596221999999998</v>
      </c>
      <c r="L527">
        <v>2.6475072000000002</v>
      </c>
      <c r="M527">
        <v>2.9943385</v>
      </c>
      <c r="N527">
        <v>3.6899845999999998</v>
      </c>
      <c r="O527">
        <v>3.2966365999999998</v>
      </c>
      <c r="P527">
        <v>3.3468155999999998</v>
      </c>
      <c r="Q527">
        <v>3.4345211999999998</v>
      </c>
      <c r="R527">
        <v>5.3209114</v>
      </c>
      <c r="S527">
        <v>5.8099246000000004</v>
      </c>
      <c r="T527">
        <v>2.9433033000000002</v>
      </c>
      <c r="U527">
        <v>2.8332503</v>
      </c>
      <c r="V527">
        <v>3.4824945999999999</v>
      </c>
      <c r="W527">
        <v>2.8586866999999998</v>
      </c>
      <c r="X527">
        <v>3.2199049</v>
      </c>
      <c r="Y527">
        <v>3.5658373999999999</v>
      </c>
      <c r="Z527">
        <v>3.3057417999999998</v>
      </c>
      <c r="AA527">
        <v>3.2901044000000002</v>
      </c>
      <c r="AB527">
        <v>3.1582455999999999</v>
      </c>
      <c r="AC527">
        <v>2.5755956000000002</v>
      </c>
      <c r="AD527">
        <v>2.8129656000000001</v>
      </c>
      <c r="AE527">
        <v>3.4171748000000002</v>
      </c>
      <c r="AF527">
        <v>3.0839881999999998</v>
      </c>
      <c r="AG527">
        <v>3.9293534999999999</v>
      </c>
      <c r="AH527">
        <v>3.0758530999999998</v>
      </c>
      <c r="AI527">
        <v>3.4152092999999999</v>
      </c>
      <c r="AJ527">
        <v>3.8610045999999998</v>
      </c>
      <c r="AK527">
        <v>3.1256756999999999</v>
      </c>
      <c r="AL527">
        <v>3.5906292999999998</v>
      </c>
      <c r="AM527">
        <v>3.5047077999999998</v>
      </c>
      <c r="AN527">
        <v>3.0828978999999999</v>
      </c>
      <c r="AO527">
        <v>3.0785136</v>
      </c>
      <c r="AP527">
        <v>2.7325963999999998</v>
      </c>
      <c r="AQ527">
        <v>2.0731497000000001</v>
      </c>
      <c r="AR527">
        <v>3.0105476000000002</v>
      </c>
      <c r="AS527">
        <v>4.4752932000000003</v>
      </c>
      <c r="AT527">
        <v>2.7612562</v>
      </c>
      <c r="AU527">
        <v>2.2903962</v>
      </c>
      <c r="AV527">
        <v>2.8317161</v>
      </c>
      <c r="AW527">
        <v>4.2379632000000003</v>
      </c>
      <c r="AX527">
        <v>3.9131429</v>
      </c>
      <c r="AY527">
        <v>3.5607285000000002</v>
      </c>
      <c r="AZ527">
        <v>3.1996435999999999</v>
      </c>
      <c r="BA527">
        <v>2.5923905</v>
      </c>
      <c r="BB527">
        <v>2.8802395000000001</v>
      </c>
      <c r="BC527">
        <v>2.9661561999999999</v>
      </c>
      <c r="BD527">
        <v>2.9913761999999999</v>
      </c>
      <c r="BE527">
        <v>3.5969449999999998</v>
      </c>
      <c r="BF527">
        <v>2.7979523999999998</v>
      </c>
      <c r="BG527">
        <v>2.5785939999999998</v>
      </c>
      <c r="BH527">
        <v>2.6777381999999998</v>
      </c>
      <c r="BI527">
        <v>3.0982897</v>
      </c>
      <c r="BJ527">
        <v>3.2349874999999999</v>
      </c>
      <c r="BK527">
        <v>2.9399053999999998</v>
      </c>
      <c r="BL527">
        <v>3.0704655999999999</v>
      </c>
      <c r="BM527">
        <v>3.0101428000000001</v>
      </c>
      <c r="BN527">
        <v>3.1503217000000001</v>
      </c>
      <c r="BO527">
        <v>2.9674637000000001</v>
      </c>
      <c r="BP527">
        <v>3.0279604999999998</v>
      </c>
      <c r="BQ527">
        <v>2.7559974</v>
      </c>
      <c r="BR527">
        <v>2.6777308</v>
      </c>
      <c r="BS527">
        <v>2.8859761000000002</v>
      </c>
      <c r="BT527">
        <v>3.3158571999999999</v>
      </c>
      <c r="BU527">
        <v>3.2731316000000001</v>
      </c>
      <c r="BV527">
        <v>3.5372943999999999</v>
      </c>
      <c r="BW527">
        <v>2.9307276999999998</v>
      </c>
      <c r="BX527">
        <v>3.0137342999999999</v>
      </c>
      <c r="BY527">
        <v>3.4466698</v>
      </c>
      <c r="BZ527">
        <v>2.9931176000000002</v>
      </c>
      <c r="CA527">
        <v>2.8130546000000001</v>
      </c>
      <c r="CB527">
        <v>3.1607851999999999</v>
      </c>
      <c r="CC527">
        <v>3.4468228999999999</v>
      </c>
      <c r="CD527">
        <v>3.3731089000000001</v>
      </c>
      <c r="CE527">
        <v>3.0946975000000001</v>
      </c>
      <c r="CF527">
        <v>3.2117988999999998</v>
      </c>
      <c r="CG527">
        <v>3.5003543000000001</v>
      </c>
      <c r="CH527">
        <v>2.6525322999999998</v>
      </c>
      <c r="CI527">
        <v>2.7573506999999999</v>
      </c>
      <c r="CJ527">
        <v>3.0984408999999999</v>
      </c>
      <c r="CK527">
        <v>3.6282816000000002</v>
      </c>
      <c r="CL527">
        <v>3.1431015000000002</v>
      </c>
      <c r="CM527">
        <v>3.2042793999999999</v>
      </c>
      <c r="CN527">
        <v>3.4445407000000001</v>
      </c>
      <c r="CO527">
        <v>4.7035974999999999</v>
      </c>
      <c r="CP527">
        <v>5.2748097999999999</v>
      </c>
      <c r="CQ527">
        <v>3.3170104</v>
      </c>
      <c r="CR527">
        <v>2.7707174000000001</v>
      </c>
      <c r="CS527">
        <v>3.4200099000000002</v>
      </c>
      <c r="CT527">
        <v>3.0806322000000002</v>
      </c>
      <c r="CU527">
        <v>3.1281678999999998</v>
      </c>
      <c r="CV527">
        <v>3.4911177000000002</v>
      </c>
      <c r="CW527">
        <v>3.4548047</v>
      </c>
      <c r="CX527">
        <v>3.2554680999999999</v>
      </c>
      <c r="CY527">
        <v>3.0655100000000002</v>
      </c>
      <c r="CZ527">
        <v>2.5494156000000001</v>
      </c>
      <c r="DA527">
        <v>2.8209846000000001</v>
      </c>
      <c r="DB527">
        <v>3.2839046000000001</v>
      </c>
      <c r="DC527">
        <v>3.2974888999999998</v>
      </c>
      <c r="DD527">
        <v>3.4904758999999999</v>
      </c>
      <c r="DE527">
        <v>2.8910849000000001</v>
      </c>
      <c r="DF527">
        <v>3.3915674999999998</v>
      </c>
      <c r="DG527">
        <v>3.9035517999999998</v>
      </c>
      <c r="DH527">
        <v>2.9390903000000002</v>
      </c>
      <c r="DI527">
        <v>3.5932673999999998</v>
      </c>
      <c r="DJ527">
        <v>3.6321281999999999</v>
      </c>
      <c r="DK527">
        <v>3.2662035999999999</v>
      </c>
      <c r="DL527">
        <v>2.9161234</v>
      </c>
      <c r="DM527">
        <v>2.7890272</v>
      </c>
      <c r="DN527">
        <v>2.1048548</v>
      </c>
      <c r="DO527">
        <v>2.940877</v>
      </c>
      <c r="DP527">
        <v>4.3682923000000002</v>
      </c>
      <c r="DQ527">
        <v>2.8553052000000001</v>
      </c>
      <c r="DR527">
        <v>2.2975791000000001</v>
      </c>
      <c r="DS527">
        <v>2.8411607999999999</v>
      </c>
      <c r="DT527">
        <v>3.9892949999999998</v>
      </c>
      <c r="DU527">
        <v>3.3573078999999999</v>
      </c>
      <c r="DV527">
        <v>3.4680721999999999</v>
      </c>
      <c r="DW527">
        <v>3.2922492000000001</v>
      </c>
      <c r="DX527">
        <v>2.8937235000000001</v>
      </c>
      <c r="DY527">
        <v>2.8556341999999999</v>
      </c>
      <c r="DZ527">
        <v>3.0238632999999999</v>
      </c>
      <c r="EA527">
        <v>2.9518073</v>
      </c>
      <c r="EB527">
        <v>3.1293209000000002</v>
      </c>
      <c r="EC527">
        <v>2.7761581</v>
      </c>
      <c r="ED527">
        <v>3.0744463999999998</v>
      </c>
      <c r="EE527">
        <v>2.5627059999999999</v>
      </c>
      <c r="EF527">
        <v>2.8928223000000002</v>
      </c>
      <c r="EG527">
        <v>3.2617886</v>
      </c>
      <c r="EH527">
        <v>2.9334723999999999</v>
      </c>
      <c r="EI527">
        <v>3.2451965999999999</v>
      </c>
      <c r="EJ527">
        <v>2.8701672999999999</v>
      </c>
      <c r="EK527">
        <v>2.9337053000000002</v>
      </c>
      <c r="EL527">
        <v>2.8934867</v>
      </c>
      <c r="EM527">
        <v>2.9970192999999998</v>
      </c>
      <c r="EN527">
        <v>2.8988526000000001</v>
      </c>
      <c r="EO527">
        <v>2.7511312999999999</v>
      </c>
      <c r="EP527">
        <v>2.7498732000000001</v>
      </c>
      <c r="EQ527">
        <v>3.517487</v>
      </c>
      <c r="ER527">
        <v>3.0396125000000001</v>
      </c>
      <c r="ES527">
        <v>3.6833315</v>
      </c>
      <c r="ET527">
        <v>3.0537591000000002</v>
      </c>
      <c r="EU527">
        <v>2.7147689000000002</v>
      </c>
      <c r="EV527">
        <v>1</v>
      </c>
      <c r="EW527">
        <f>MATCH(A527,'[1]BASC2_BRIEF_6yr_DEMOS_ScanInfo '!$H$1:$H$585,0)</f>
        <v>320</v>
      </c>
      <c r="EX527">
        <f>INDEX('[1]BASC2_BRIEF_6yr_DEMOS_ScanInfo '!$L$1:$L$585,EW527)</f>
        <v>2</v>
      </c>
      <c r="EY527">
        <v>4</v>
      </c>
      <c r="EZ527">
        <v>2</v>
      </c>
      <c r="FA527">
        <f t="shared" ref="FA527:FB529" si="128">IF(AND(EZ527=2,EV527=1),3)</f>
        <v>3</v>
      </c>
      <c r="FB527">
        <v>3</v>
      </c>
    </row>
    <row r="528" spans="1:158" x14ac:dyDescent="0.35">
      <c r="A528" t="s">
        <v>287</v>
      </c>
      <c r="B528">
        <v>3.3032013999999998</v>
      </c>
      <c r="C528">
        <v>2.8744396999999999</v>
      </c>
      <c r="D528">
        <v>2.7034313999999999</v>
      </c>
      <c r="E528">
        <v>3.1353767000000001</v>
      </c>
      <c r="F528">
        <v>3.3576071000000001</v>
      </c>
      <c r="G528">
        <v>3.2857634999999998</v>
      </c>
      <c r="H528">
        <v>3.0267873000000001</v>
      </c>
      <c r="I528">
        <v>2.8588536000000002</v>
      </c>
      <c r="J528">
        <v>3.2316329000000001</v>
      </c>
      <c r="K528">
        <v>2.7660548999999999</v>
      </c>
      <c r="L528">
        <v>2.8932288000000002</v>
      </c>
      <c r="M528">
        <v>3.0324767000000001</v>
      </c>
      <c r="N528">
        <v>3.2522166000000001</v>
      </c>
      <c r="O528">
        <v>3.1132767000000001</v>
      </c>
      <c r="P528">
        <v>3.2124977000000001</v>
      </c>
      <c r="Q528">
        <v>3.4282937000000002</v>
      </c>
      <c r="R528">
        <v>4.5245528000000004</v>
      </c>
      <c r="S528">
        <v>5.8447332000000003</v>
      </c>
      <c r="T528">
        <v>3.0264446999999999</v>
      </c>
      <c r="U528">
        <v>2.8336570000000001</v>
      </c>
      <c r="V528">
        <v>3.1004915</v>
      </c>
      <c r="W528">
        <v>2.9369657</v>
      </c>
      <c r="X528">
        <v>3.0309097999999999</v>
      </c>
      <c r="Y528">
        <v>3.4525106000000001</v>
      </c>
      <c r="Z528">
        <v>3.3352168</v>
      </c>
      <c r="AA528">
        <v>3.0511444000000001</v>
      </c>
      <c r="AB528">
        <v>3.0467262000000002</v>
      </c>
      <c r="AC528">
        <v>2.3888077999999999</v>
      </c>
      <c r="AD528">
        <v>2.8598556999999998</v>
      </c>
      <c r="AE528">
        <v>3.1020352999999998</v>
      </c>
      <c r="AF528">
        <v>2.8296092000000002</v>
      </c>
      <c r="AG528">
        <v>3.3899465000000002</v>
      </c>
      <c r="AH528">
        <v>2.8982576999999998</v>
      </c>
      <c r="AI528">
        <v>3.2025898000000002</v>
      </c>
      <c r="AJ528">
        <v>3.6214124999999999</v>
      </c>
      <c r="AK528">
        <v>2.7492046000000001</v>
      </c>
      <c r="AL528">
        <v>3.3663120000000002</v>
      </c>
      <c r="AM528">
        <v>3.3415917999999998</v>
      </c>
      <c r="AN528">
        <v>3.2632723000000001</v>
      </c>
      <c r="AO528">
        <v>2.7745394999999999</v>
      </c>
      <c r="AP528">
        <v>2.8301789999999998</v>
      </c>
      <c r="AQ528">
        <v>1.983303</v>
      </c>
      <c r="AR528">
        <v>2.7595893999999999</v>
      </c>
      <c r="AS528">
        <v>3.9893114999999999</v>
      </c>
      <c r="AT528">
        <v>2.6500591999999998</v>
      </c>
      <c r="AU528">
        <v>2.2390618</v>
      </c>
      <c r="AV528">
        <v>2.7349638999999999</v>
      </c>
      <c r="AW528">
        <v>4.7999783000000003</v>
      </c>
      <c r="AX528">
        <v>3.3882642000000001</v>
      </c>
      <c r="AY528">
        <v>3.2620952000000001</v>
      </c>
      <c r="AZ528">
        <v>3.0514275999999998</v>
      </c>
      <c r="BA528">
        <v>2.5712817000000001</v>
      </c>
      <c r="BB528">
        <v>2.7441336999999999</v>
      </c>
      <c r="BC528">
        <v>2.7974899</v>
      </c>
      <c r="BD528">
        <v>2.9790325000000002</v>
      </c>
      <c r="BE528">
        <v>3.0515143999999998</v>
      </c>
      <c r="BF528">
        <v>2.7171454000000002</v>
      </c>
      <c r="BG528">
        <v>2.4812109000000002</v>
      </c>
      <c r="BH528">
        <v>2.6296959000000002</v>
      </c>
      <c r="BI528">
        <v>2.8223023</v>
      </c>
      <c r="BJ528">
        <v>2.8850722000000002</v>
      </c>
      <c r="BK528">
        <v>2.9442465000000002</v>
      </c>
      <c r="BL528">
        <v>3.0829775000000001</v>
      </c>
      <c r="BM528">
        <v>2.182194</v>
      </c>
      <c r="BN528">
        <v>2.8911357</v>
      </c>
      <c r="BO528">
        <v>2.8694232</v>
      </c>
      <c r="BP528">
        <v>2.7469250999999999</v>
      </c>
      <c r="BQ528">
        <v>2.5721915000000002</v>
      </c>
      <c r="BR528">
        <v>2.8255583999999998</v>
      </c>
      <c r="BS528">
        <v>2.7906806</v>
      </c>
      <c r="BT528">
        <v>2.6579009999999998</v>
      </c>
      <c r="BU528">
        <v>2.8596767999999999</v>
      </c>
      <c r="BV528">
        <v>3.2206603999999999</v>
      </c>
      <c r="BW528">
        <v>2.8859229000000002</v>
      </c>
      <c r="BX528">
        <v>2.9833877000000002</v>
      </c>
      <c r="BY528">
        <v>3.0329893000000001</v>
      </c>
      <c r="BZ528">
        <v>2.9383667</v>
      </c>
      <c r="CA528">
        <v>2.7365434</v>
      </c>
      <c r="CB528">
        <v>3.1264758000000001</v>
      </c>
      <c r="CC528">
        <v>3.4183246999999999</v>
      </c>
      <c r="CD528">
        <v>3.1685740999999998</v>
      </c>
      <c r="CE528">
        <v>3.1664797999999998</v>
      </c>
      <c r="CF528">
        <v>3.0285118</v>
      </c>
      <c r="CG528">
        <v>3.3824958999999999</v>
      </c>
      <c r="CH528">
        <v>2.4917916999999998</v>
      </c>
      <c r="CI528">
        <v>2.8292494000000001</v>
      </c>
      <c r="CJ528">
        <v>3.1782767999999999</v>
      </c>
      <c r="CK528">
        <v>3.5213499000000001</v>
      </c>
      <c r="CL528">
        <v>3.2701733000000002</v>
      </c>
      <c r="CM528">
        <v>3.1729345000000002</v>
      </c>
      <c r="CN528">
        <v>3.4629965</v>
      </c>
      <c r="CO528">
        <v>5.0118098</v>
      </c>
      <c r="CP528">
        <v>5.8655309999999998</v>
      </c>
      <c r="CQ528">
        <v>3.1380539000000001</v>
      </c>
      <c r="CR528">
        <v>2.8094093999999998</v>
      </c>
      <c r="CS528">
        <v>3.1525476000000001</v>
      </c>
      <c r="CT528">
        <v>2.9758637000000001</v>
      </c>
      <c r="CU528">
        <v>3.0262894999999999</v>
      </c>
      <c r="CV528">
        <v>3.4652188000000002</v>
      </c>
      <c r="CW528">
        <v>3.2361206999999999</v>
      </c>
      <c r="CX528">
        <v>3.1158426000000001</v>
      </c>
      <c r="CY528">
        <v>2.9888525000000001</v>
      </c>
      <c r="CZ528">
        <v>2.4716586999999999</v>
      </c>
      <c r="DA528">
        <v>2.9806781</v>
      </c>
      <c r="DB528">
        <v>3.0399017000000002</v>
      </c>
      <c r="DC528">
        <v>3.2280376</v>
      </c>
      <c r="DD528">
        <v>3.1801336</v>
      </c>
      <c r="DE528">
        <v>2.6406839</v>
      </c>
      <c r="DF528">
        <v>3.4947249999999999</v>
      </c>
      <c r="DG528">
        <v>3.7625012</v>
      </c>
      <c r="DH528">
        <v>2.8455884</v>
      </c>
      <c r="DI528">
        <v>3.1684413</v>
      </c>
      <c r="DJ528">
        <v>3.6291424999999999</v>
      </c>
      <c r="DK528">
        <v>3.2088871000000001</v>
      </c>
      <c r="DL528">
        <v>2.7794595000000002</v>
      </c>
      <c r="DM528">
        <v>2.7686419</v>
      </c>
      <c r="DN528">
        <v>1.9409012999999999</v>
      </c>
      <c r="DO528">
        <v>2.8459775</v>
      </c>
      <c r="DP528">
        <v>4.0542730999999996</v>
      </c>
      <c r="DQ528">
        <v>2.7564282000000002</v>
      </c>
      <c r="DR528">
        <v>2.3234680000000001</v>
      </c>
      <c r="DS528">
        <v>2.6685975000000002</v>
      </c>
      <c r="DT528">
        <v>4.4913176999999997</v>
      </c>
      <c r="DU528">
        <v>3.313472</v>
      </c>
      <c r="DV528">
        <v>3.4592155999999998</v>
      </c>
      <c r="DW528">
        <v>2.8916491999999998</v>
      </c>
      <c r="DX528">
        <v>2.6295855000000001</v>
      </c>
      <c r="DY528">
        <v>2.8515367999999999</v>
      </c>
      <c r="DZ528">
        <v>2.9700904000000001</v>
      </c>
      <c r="EA528">
        <v>3.0383966</v>
      </c>
      <c r="EB528">
        <v>3.0022199000000001</v>
      </c>
      <c r="EC528">
        <v>2.6442931000000001</v>
      </c>
      <c r="ED528">
        <v>2.5013565999999998</v>
      </c>
      <c r="EE528">
        <v>2.5304104999999999</v>
      </c>
      <c r="EF528">
        <v>2.9357638000000001</v>
      </c>
      <c r="EG528">
        <v>2.8827330999999998</v>
      </c>
      <c r="EH528">
        <v>2.8806802999999999</v>
      </c>
      <c r="EI528">
        <v>3.2367789999999999</v>
      </c>
      <c r="EJ528">
        <v>2.8789050999999999</v>
      </c>
      <c r="EK528">
        <v>3.1802324999999998</v>
      </c>
      <c r="EL528">
        <v>2.8398178000000001</v>
      </c>
      <c r="EM528">
        <v>2.7538285</v>
      </c>
      <c r="EN528">
        <v>2.6138189000000001</v>
      </c>
      <c r="EO528">
        <v>2.7529142000000002</v>
      </c>
      <c r="EP528">
        <v>2.8514810000000002</v>
      </c>
      <c r="EQ528">
        <v>3.12588</v>
      </c>
      <c r="ER528">
        <v>3.04108</v>
      </c>
      <c r="ES528">
        <v>3.1686730000000001</v>
      </c>
      <c r="ET528">
        <v>3.0465030999999998</v>
      </c>
      <c r="EU528">
        <v>2.6807451000000002</v>
      </c>
      <c r="EV528">
        <v>1</v>
      </c>
      <c r="EW528">
        <f>MATCH(A528,'[1]BASC2_BRIEF_6yr_DEMOS_ScanInfo '!$H$1:$H$585,0)</f>
        <v>321</v>
      </c>
      <c r="EX528">
        <f>INDEX('[1]BASC2_BRIEF_6yr_DEMOS_ScanInfo '!$L$1:$L$585,EW528)</f>
        <v>2</v>
      </c>
      <c r="EY528">
        <v>4</v>
      </c>
      <c r="EZ528">
        <v>2</v>
      </c>
      <c r="FA528">
        <f t="shared" si="128"/>
        <v>3</v>
      </c>
      <c r="FB528">
        <v>3</v>
      </c>
    </row>
    <row r="529" spans="1:158" x14ac:dyDescent="0.35">
      <c r="A529" t="s">
        <v>129</v>
      </c>
      <c r="B529">
        <v>4.8114138000000004</v>
      </c>
      <c r="C529">
        <v>4.9061507999999998</v>
      </c>
      <c r="D529">
        <v>2.8913533999999999</v>
      </c>
      <c r="E529">
        <v>3.7013969000000002</v>
      </c>
      <c r="F529">
        <v>3.9441926</v>
      </c>
      <c r="G529">
        <v>3.5994386999999999</v>
      </c>
      <c r="H529">
        <v>3.0886437999999998</v>
      </c>
      <c r="I529">
        <v>3.1817365</v>
      </c>
      <c r="J529">
        <v>4.0195007</v>
      </c>
      <c r="K529">
        <v>3.5183551</v>
      </c>
      <c r="L529">
        <v>3.6103429999999999</v>
      </c>
      <c r="M529">
        <v>3.4858763000000001</v>
      </c>
      <c r="N529">
        <v>3.5217063</v>
      </c>
      <c r="O529">
        <v>3.9178747999999999</v>
      </c>
      <c r="P529">
        <v>3.7584418999999998</v>
      </c>
      <c r="Q529">
        <v>3.7283949999999999</v>
      </c>
      <c r="R529">
        <v>4.1339363999999996</v>
      </c>
      <c r="S529">
        <v>5.1754990000000003</v>
      </c>
      <c r="T529">
        <v>4.1566682000000004</v>
      </c>
      <c r="U529">
        <v>3.2178075000000002</v>
      </c>
      <c r="V529">
        <v>3.8327922999999999</v>
      </c>
      <c r="W529">
        <v>2.7131626999999998</v>
      </c>
      <c r="X529">
        <v>3.4778780999999999</v>
      </c>
      <c r="Y529">
        <v>3.7308183000000001</v>
      </c>
      <c r="Z529">
        <v>4.4455900000000002</v>
      </c>
      <c r="AA529">
        <v>3.9934200999999998</v>
      </c>
      <c r="AB529">
        <v>3.4318724</v>
      </c>
      <c r="AC529">
        <v>2.8131151000000001</v>
      </c>
      <c r="AD529">
        <v>2.9698869999999999</v>
      </c>
      <c r="AE529">
        <v>3.6699850999999999</v>
      </c>
      <c r="AF529">
        <v>3.5675200999999999</v>
      </c>
      <c r="AG529">
        <v>3.6508311999999998</v>
      </c>
      <c r="AH529">
        <v>3.1850233000000001</v>
      </c>
      <c r="AI529">
        <v>3.7507831999999999</v>
      </c>
      <c r="AJ529">
        <v>3.8759009999999998</v>
      </c>
      <c r="AK529">
        <v>3.4259756000000001</v>
      </c>
      <c r="AL529">
        <v>3.7232995</v>
      </c>
      <c r="AM529">
        <v>5.0436692000000001</v>
      </c>
      <c r="AN529">
        <v>3.4683997999999998</v>
      </c>
      <c r="AO529">
        <v>3.4630108000000002</v>
      </c>
      <c r="AP529">
        <v>2.9648595000000002</v>
      </c>
      <c r="AQ529">
        <v>2.1363275000000002</v>
      </c>
      <c r="AR529">
        <v>3.9340670000000002</v>
      </c>
      <c r="AS529">
        <v>5.3570622999999999</v>
      </c>
      <c r="AT529">
        <v>3.1579206000000002</v>
      </c>
      <c r="AU529">
        <v>2.4792980999999998</v>
      </c>
      <c r="AV529">
        <v>3.0605270999999998</v>
      </c>
      <c r="AW529">
        <v>4.2187127999999996</v>
      </c>
      <c r="AX529">
        <v>3.1096134000000002</v>
      </c>
      <c r="AY529">
        <v>3.9020426000000001</v>
      </c>
      <c r="AZ529">
        <v>3.3145747000000001</v>
      </c>
      <c r="BA529">
        <v>2.9854132999999998</v>
      </c>
      <c r="BB529">
        <v>4.1250973000000002</v>
      </c>
      <c r="BC529">
        <v>3.6345586999999999</v>
      </c>
      <c r="BD529">
        <v>3.5141057999999998</v>
      </c>
      <c r="BE529">
        <v>7.0340042</v>
      </c>
      <c r="BF529">
        <v>3.0585043000000001</v>
      </c>
      <c r="BG529">
        <v>5.2713957000000002</v>
      </c>
      <c r="BH529">
        <v>3.5311507999999998</v>
      </c>
      <c r="BI529">
        <v>3.2914181</v>
      </c>
      <c r="BJ529">
        <v>3.6171410000000002</v>
      </c>
      <c r="BK529">
        <v>3.1454977999999998</v>
      </c>
      <c r="BL529">
        <v>3.4241239999999999</v>
      </c>
      <c r="BM529">
        <v>3.2169964000000002</v>
      </c>
      <c r="BN529">
        <v>3.4935442999999999</v>
      </c>
      <c r="BO529">
        <v>3.4608325999999998</v>
      </c>
      <c r="BP529">
        <v>3.0521531</v>
      </c>
      <c r="BQ529">
        <v>3.0368947999999998</v>
      </c>
      <c r="BR529">
        <v>2.9031513000000002</v>
      </c>
      <c r="BS529">
        <v>2.9082357999999999</v>
      </c>
      <c r="BT529">
        <v>3.4739694999999999</v>
      </c>
      <c r="BU529">
        <v>3.1020569999999998</v>
      </c>
      <c r="BV529">
        <v>5.2009949999999998</v>
      </c>
      <c r="BW529">
        <v>3.4569125000000001</v>
      </c>
      <c r="BX529">
        <v>3.077461</v>
      </c>
      <c r="BY529">
        <v>4.0335974999999999</v>
      </c>
      <c r="BZ529">
        <v>4.6633196000000003</v>
      </c>
      <c r="CA529">
        <v>2.7581951999999998</v>
      </c>
      <c r="CB529">
        <v>5.2119669999999996</v>
      </c>
      <c r="CC529">
        <v>3.9413928999999999</v>
      </c>
      <c r="CD529">
        <v>3.7009837999999999</v>
      </c>
      <c r="CE529">
        <v>3.2122196999999999</v>
      </c>
      <c r="CF529">
        <v>3.0868945000000001</v>
      </c>
      <c r="CG529">
        <v>3.4000455999999999</v>
      </c>
      <c r="CH529">
        <v>2.6194115</v>
      </c>
      <c r="CI529">
        <v>3.0203285000000002</v>
      </c>
      <c r="CJ529">
        <v>4.7226452999999999</v>
      </c>
      <c r="CK529">
        <v>3.8064095999999998</v>
      </c>
      <c r="CL529">
        <v>4.2227940999999998</v>
      </c>
      <c r="CM529">
        <v>3.9256625000000001</v>
      </c>
      <c r="CN529">
        <v>3.7364423000000002</v>
      </c>
      <c r="CO529">
        <v>7.1769948000000001</v>
      </c>
      <c r="CP529">
        <v>6.8403710999999996</v>
      </c>
      <c r="CQ529">
        <v>4.2235322000000002</v>
      </c>
      <c r="CR529">
        <v>3.5817952000000002</v>
      </c>
      <c r="CS529">
        <v>4.1278176000000002</v>
      </c>
      <c r="CT529">
        <v>3.0615264999999998</v>
      </c>
      <c r="CU529">
        <v>3.8743102999999999</v>
      </c>
      <c r="CV529">
        <v>3.816875</v>
      </c>
      <c r="CW529">
        <v>4.6991972999999998</v>
      </c>
      <c r="CX529">
        <v>4.3907436999999998</v>
      </c>
      <c r="CY529">
        <v>3.2200395999999998</v>
      </c>
      <c r="CZ529">
        <v>3.0586894</v>
      </c>
      <c r="DA529">
        <v>3.5572211999999999</v>
      </c>
      <c r="DB529">
        <v>3.2369354000000001</v>
      </c>
      <c r="DC529">
        <v>3.4057998999999999</v>
      </c>
      <c r="DD529">
        <v>3.2671185</v>
      </c>
      <c r="DE529">
        <v>3.5732385999999998</v>
      </c>
      <c r="DF529">
        <v>4.0093870000000003</v>
      </c>
      <c r="DG529">
        <v>3.8059881</v>
      </c>
      <c r="DH529">
        <v>3.7025749999999999</v>
      </c>
      <c r="DI529">
        <v>3.6177700000000002</v>
      </c>
      <c r="DJ529">
        <v>4.3013206000000004</v>
      </c>
      <c r="DK529">
        <v>3.897599</v>
      </c>
      <c r="DL529">
        <v>4.705997</v>
      </c>
      <c r="DM529">
        <v>3.5588877000000001</v>
      </c>
      <c r="DN529">
        <v>2.0412821999999999</v>
      </c>
      <c r="DO529">
        <v>3.2839936999999999</v>
      </c>
      <c r="DP529">
        <v>4.6453686000000003</v>
      </c>
      <c r="DQ529">
        <v>3.2004974000000002</v>
      </c>
      <c r="DR529">
        <v>2.8053644000000002</v>
      </c>
      <c r="DS529">
        <v>2.8945370000000001</v>
      </c>
      <c r="DT529">
        <v>4.9328618000000004</v>
      </c>
      <c r="DU529">
        <v>4.7109927999999996</v>
      </c>
      <c r="DV529">
        <v>4.7777266999999997</v>
      </c>
      <c r="DW529">
        <v>3.4296566999999998</v>
      </c>
      <c r="DX529">
        <v>4.3767905000000003</v>
      </c>
      <c r="DY529">
        <v>3.7692437000000001</v>
      </c>
      <c r="DZ529">
        <v>3.7706529999999998</v>
      </c>
      <c r="EA529">
        <v>3.3025278999999998</v>
      </c>
      <c r="EB529">
        <v>7.5297666000000003</v>
      </c>
      <c r="EC529">
        <v>3.3286796000000001</v>
      </c>
      <c r="ED529">
        <v>3.4076331</v>
      </c>
      <c r="EE529">
        <v>3.7877358999999999</v>
      </c>
      <c r="EF529">
        <v>3.7959969</v>
      </c>
      <c r="EG529">
        <v>3.6085131000000001</v>
      </c>
      <c r="EH529">
        <v>3.3879549999999998</v>
      </c>
      <c r="EI529">
        <v>3.6140422999999999</v>
      </c>
      <c r="EJ529">
        <v>4.0152635999999999</v>
      </c>
      <c r="EK529">
        <v>3.9835565000000002</v>
      </c>
      <c r="EL529">
        <v>3.4708478</v>
      </c>
      <c r="EM529">
        <v>2.7034978999999999</v>
      </c>
      <c r="EN529">
        <v>2.8664402999999998</v>
      </c>
      <c r="EO529">
        <v>3.3412606999999999</v>
      </c>
      <c r="EP529">
        <v>2.8348312</v>
      </c>
      <c r="EQ529">
        <v>4.4070497</v>
      </c>
      <c r="ER529">
        <v>3.0772938999999999</v>
      </c>
      <c r="ES529">
        <v>3.61443</v>
      </c>
      <c r="ET529">
        <v>4.5521640999999997</v>
      </c>
      <c r="EU529">
        <v>4.0015659000000001</v>
      </c>
      <c r="EV529">
        <v>3</v>
      </c>
      <c r="EW529">
        <f>MATCH(A529,'[1]BASC2_BRIEF_6yr_DEMOS_ScanInfo '!$H$1:$H$585,0)</f>
        <v>323</v>
      </c>
      <c r="EX529">
        <f>INDEX('[1]BASC2_BRIEF_6yr_DEMOS_ScanInfo '!$L$1:$L$585,EW529)</f>
        <v>1</v>
      </c>
      <c r="EY529">
        <v>4</v>
      </c>
      <c r="EZ529">
        <v>1</v>
      </c>
      <c r="FA529">
        <f>IF(AND(EZ529=1,EV529=3),6)</f>
        <v>6</v>
      </c>
      <c r="FB529">
        <v>6</v>
      </c>
    </row>
    <row r="530" spans="1:158" x14ac:dyDescent="0.35">
      <c r="A530" t="s">
        <v>130</v>
      </c>
      <c r="B530">
        <v>3.4541941</v>
      </c>
      <c r="C530">
        <v>2.9164192999999998</v>
      </c>
      <c r="D530">
        <v>2.7689640999999998</v>
      </c>
      <c r="E530">
        <v>2.9884919999999999</v>
      </c>
      <c r="F530">
        <v>3.2030892</v>
      </c>
      <c r="G530">
        <v>3.2964511000000001</v>
      </c>
      <c r="H530">
        <v>3.4365272999999998</v>
      </c>
      <c r="I530">
        <v>3.1267692999999999</v>
      </c>
      <c r="J530">
        <v>3.4766161000000002</v>
      </c>
      <c r="K530">
        <v>2.9670030999999999</v>
      </c>
      <c r="L530">
        <v>2.9555223000000002</v>
      </c>
      <c r="M530">
        <v>3.1473494</v>
      </c>
      <c r="N530">
        <v>3.3402004000000001</v>
      </c>
      <c r="O530">
        <v>3.1986156000000001</v>
      </c>
      <c r="P530">
        <v>3.2246191999999998</v>
      </c>
      <c r="Q530">
        <v>3.5915666000000002</v>
      </c>
      <c r="R530">
        <v>4.6302705</v>
      </c>
      <c r="S530">
        <v>5.8648252000000003</v>
      </c>
      <c r="T530">
        <v>3.0236502000000001</v>
      </c>
      <c r="U530">
        <v>2.7458184000000001</v>
      </c>
      <c r="V530">
        <v>3.5345453999999998</v>
      </c>
      <c r="W530">
        <v>3.0517444999999999</v>
      </c>
      <c r="X530">
        <v>3.2034349</v>
      </c>
      <c r="Y530">
        <v>3.6030397000000001</v>
      </c>
      <c r="Z530">
        <v>3.4638499999999999</v>
      </c>
      <c r="AA530">
        <v>3.3241174</v>
      </c>
      <c r="AB530">
        <v>3.0946422</v>
      </c>
      <c r="AC530">
        <v>2.507098</v>
      </c>
      <c r="AD530">
        <v>2.7787522999999998</v>
      </c>
      <c r="AE530">
        <v>3.3633654000000002</v>
      </c>
      <c r="AF530">
        <v>3.3907978999999999</v>
      </c>
      <c r="AG530">
        <v>4.0585294000000003</v>
      </c>
      <c r="AH530">
        <v>2.9709482</v>
      </c>
      <c r="AI530">
        <v>3.5776962999999999</v>
      </c>
      <c r="AJ530">
        <v>3.8154100999999998</v>
      </c>
      <c r="AK530">
        <v>3.0786449999999999</v>
      </c>
      <c r="AL530">
        <v>3.3349359000000001</v>
      </c>
      <c r="AM530">
        <v>3.3954439000000001</v>
      </c>
      <c r="AN530">
        <v>3.1798109999999999</v>
      </c>
      <c r="AO530">
        <v>3.1597043999999999</v>
      </c>
      <c r="AP530">
        <v>2.7126138000000002</v>
      </c>
      <c r="AQ530">
        <v>2.0689969000000001</v>
      </c>
      <c r="AR530">
        <v>3.0209765000000002</v>
      </c>
      <c r="AS530">
        <v>3.7912047000000002</v>
      </c>
      <c r="AT530">
        <v>2.866981</v>
      </c>
      <c r="AU530">
        <v>2.2071206999999999</v>
      </c>
      <c r="AV530">
        <v>2.8064480000000001</v>
      </c>
      <c r="AW530">
        <v>4.9937987000000001</v>
      </c>
      <c r="AX530">
        <v>3.3827373999999999</v>
      </c>
      <c r="AY530">
        <v>3.4671837999999999</v>
      </c>
      <c r="AZ530">
        <v>3.1495245000000001</v>
      </c>
      <c r="BA530">
        <v>2.8245296</v>
      </c>
      <c r="BB530">
        <v>2.9584744000000001</v>
      </c>
      <c r="BC530">
        <v>2.9231126000000001</v>
      </c>
      <c r="BD530">
        <v>2.9637758999999999</v>
      </c>
      <c r="BE530">
        <v>3.2080624000000002</v>
      </c>
      <c r="BF530">
        <v>2.6740134000000002</v>
      </c>
      <c r="BG530">
        <v>2.5558111999999999</v>
      </c>
      <c r="BH530">
        <v>2.5852444000000001</v>
      </c>
      <c r="BI530">
        <v>2.6064791999999999</v>
      </c>
      <c r="BJ530">
        <v>2.9068006999999998</v>
      </c>
      <c r="BK530">
        <v>3.1158583000000002</v>
      </c>
      <c r="BL530">
        <v>3.3434780000000002</v>
      </c>
      <c r="BM530">
        <v>3.4913770999999998</v>
      </c>
      <c r="BN530">
        <v>3.0831105999999999</v>
      </c>
      <c r="BO530">
        <v>2.9230703999999998</v>
      </c>
      <c r="BP530">
        <v>3.0579578999999999</v>
      </c>
      <c r="BQ530">
        <v>2.6960845</v>
      </c>
      <c r="BR530">
        <v>2.7783890000000002</v>
      </c>
      <c r="BS530">
        <v>2.7060206</v>
      </c>
      <c r="BT530">
        <v>3.2891892999999999</v>
      </c>
      <c r="BU530">
        <v>2.9393897</v>
      </c>
      <c r="BV530">
        <v>3.3500898000000001</v>
      </c>
      <c r="BW530">
        <v>3.0060018999999998</v>
      </c>
      <c r="BX530">
        <v>2.8649239999999998</v>
      </c>
      <c r="BY530">
        <v>3.5437794</v>
      </c>
      <c r="BZ530">
        <v>3.0343969</v>
      </c>
      <c r="CA530">
        <v>2.8325073999999999</v>
      </c>
      <c r="CB530">
        <v>3.1430373</v>
      </c>
      <c r="CC530">
        <v>3.5106871000000002</v>
      </c>
      <c r="CD530">
        <v>3.3972248999999999</v>
      </c>
      <c r="CE530">
        <v>3.2996273</v>
      </c>
      <c r="CF530">
        <v>3.1458659</v>
      </c>
      <c r="CG530">
        <v>3.4245825000000001</v>
      </c>
      <c r="CH530">
        <v>2.7481100999999999</v>
      </c>
      <c r="CI530">
        <v>2.9183648</v>
      </c>
      <c r="CJ530">
        <v>3.2928538000000001</v>
      </c>
      <c r="CK530">
        <v>3.7177237999999999</v>
      </c>
      <c r="CL530">
        <v>3.1371330999999998</v>
      </c>
      <c r="CM530">
        <v>3.1766144999999999</v>
      </c>
      <c r="CN530">
        <v>3.5052525999999999</v>
      </c>
      <c r="CO530">
        <v>4.6507573000000004</v>
      </c>
      <c r="CP530">
        <v>5.8883247000000001</v>
      </c>
      <c r="CQ530">
        <v>3.0430253</v>
      </c>
      <c r="CR530">
        <v>2.7283330000000001</v>
      </c>
      <c r="CS530">
        <v>3.5985779999999998</v>
      </c>
      <c r="CT530">
        <v>3.0305138</v>
      </c>
      <c r="CU530">
        <v>3.4170476999999999</v>
      </c>
      <c r="CV530">
        <v>3.6386986000000001</v>
      </c>
      <c r="CW530">
        <v>3.4916387000000002</v>
      </c>
      <c r="CX530">
        <v>3.2085140000000001</v>
      </c>
      <c r="CY530">
        <v>3.0009519999999998</v>
      </c>
      <c r="CZ530">
        <v>2.6311621999999999</v>
      </c>
      <c r="DA530">
        <v>2.9518312999999998</v>
      </c>
      <c r="DB530">
        <v>3.2382263999999998</v>
      </c>
      <c r="DC530">
        <v>3.2230394000000002</v>
      </c>
      <c r="DD530">
        <v>3.6177526000000002</v>
      </c>
      <c r="DE530">
        <v>2.8497169000000002</v>
      </c>
      <c r="DF530">
        <v>3.5186891999999999</v>
      </c>
      <c r="DG530">
        <v>4.0082502</v>
      </c>
      <c r="DH530">
        <v>2.8786839999999998</v>
      </c>
      <c r="DI530">
        <v>3.4535756000000002</v>
      </c>
      <c r="DJ530">
        <v>3.6187117</v>
      </c>
      <c r="DK530">
        <v>3.2126760000000001</v>
      </c>
      <c r="DL530">
        <v>3.0528195</v>
      </c>
      <c r="DM530">
        <v>2.6830761000000001</v>
      </c>
      <c r="DN530">
        <v>2.0658566999999999</v>
      </c>
      <c r="DO530">
        <v>2.8629861000000001</v>
      </c>
      <c r="DP530">
        <v>3.8933740000000001</v>
      </c>
      <c r="DQ530">
        <v>2.7562028999999999</v>
      </c>
      <c r="DR530">
        <v>2.3597481</v>
      </c>
      <c r="DS530">
        <v>2.7728628999999998</v>
      </c>
      <c r="DT530">
        <v>4.5027169999999996</v>
      </c>
      <c r="DU530">
        <v>3.3082110999999998</v>
      </c>
      <c r="DV530">
        <v>3.4687332999999998</v>
      </c>
      <c r="DW530">
        <v>3.0273246999999999</v>
      </c>
      <c r="DX530">
        <v>2.8006188999999999</v>
      </c>
      <c r="DY530">
        <v>2.8786749999999999</v>
      </c>
      <c r="DZ530">
        <v>3.0124173000000001</v>
      </c>
      <c r="EA530">
        <v>2.9218581000000001</v>
      </c>
      <c r="EB530">
        <v>2.9615543</v>
      </c>
      <c r="EC530">
        <v>2.7070737</v>
      </c>
      <c r="ED530">
        <v>2.8182043999999999</v>
      </c>
      <c r="EE530">
        <v>2.6710590999999999</v>
      </c>
      <c r="EF530">
        <v>2.7937441000000001</v>
      </c>
      <c r="EG530">
        <v>2.9460218</v>
      </c>
      <c r="EH530">
        <v>3.1152396000000002</v>
      </c>
      <c r="EI530">
        <v>3.1837993</v>
      </c>
      <c r="EJ530">
        <v>3.1237884</v>
      </c>
      <c r="EK530">
        <v>3.1280676999999999</v>
      </c>
      <c r="EL530">
        <v>2.9829140000000001</v>
      </c>
      <c r="EM530">
        <v>2.8747995</v>
      </c>
      <c r="EN530">
        <v>2.7128136</v>
      </c>
      <c r="EO530">
        <v>2.7129618999999998</v>
      </c>
      <c r="EP530">
        <v>2.8634941999999999</v>
      </c>
      <c r="EQ530">
        <v>3.2091660000000002</v>
      </c>
      <c r="ER530">
        <v>3.1949942</v>
      </c>
      <c r="ES530">
        <v>3.3591647</v>
      </c>
      <c r="ET530">
        <v>3.0821337999999998</v>
      </c>
      <c r="EU530">
        <v>2.8292655999999998</v>
      </c>
      <c r="EV530">
        <v>1</v>
      </c>
      <c r="EW530">
        <f>MATCH(A530,'[1]BASC2_BRIEF_6yr_DEMOS_ScanInfo '!$H$1:$H$585,0)</f>
        <v>324</v>
      </c>
      <c r="EX530">
        <f>INDEX('[1]BASC2_BRIEF_6yr_DEMOS_ScanInfo '!$L$1:$L$585,EW530)</f>
        <v>1</v>
      </c>
      <c r="EY530">
        <v>4</v>
      </c>
      <c r="EZ530">
        <v>1</v>
      </c>
      <c r="FA530">
        <f t="shared" si="123"/>
        <v>2</v>
      </c>
      <c r="FB530">
        <v>2</v>
      </c>
    </row>
    <row r="531" spans="1:158" x14ac:dyDescent="0.35">
      <c r="A531" t="s">
        <v>131</v>
      </c>
      <c r="B531">
        <v>3.3978864999999998</v>
      </c>
      <c r="C531">
        <v>3.2353947000000001</v>
      </c>
      <c r="D531">
        <v>2.685956</v>
      </c>
      <c r="E531">
        <v>3.1441762</v>
      </c>
      <c r="F531">
        <v>3.2747834</v>
      </c>
      <c r="G531">
        <v>3.3725111000000001</v>
      </c>
      <c r="H531">
        <v>3.1056037000000001</v>
      </c>
      <c r="I531">
        <v>3.0993669000000001</v>
      </c>
      <c r="J531">
        <v>3.814559</v>
      </c>
      <c r="K531">
        <v>2.9358194000000002</v>
      </c>
      <c r="L531">
        <v>2.8703897</v>
      </c>
      <c r="M531">
        <v>3.0986978999999999</v>
      </c>
      <c r="N531">
        <v>3.7716644000000001</v>
      </c>
      <c r="O531">
        <v>3.2734728</v>
      </c>
      <c r="P531">
        <v>3.2420784999999999</v>
      </c>
      <c r="Q531">
        <v>3.5276811000000001</v>
      </c>
      <c r="R531">
        <v>4.6409491999999997</v>
      </c>
      <c r="S531">
        <v>5.5227833000000004</v>
      </c>
      <c r="T531">
        <v>3.1520844000000001</v>
      </c>
      <c r="U531">
        <v>3.1056373000000002</v>
      </c>
      <c r="V531">
        <v>3.5946585999999998</v>
      </c>
      <c r="W531">
        <v>3.0786530999999999</v>
      </c>
      <c r="X531">
        <v>3.1128523000000001</v>
      </c>
      <c r="Y531">
        <v>3.4980657000000002</v>
      </c>
      <c r="Z531">
        <v>3.3269240999999998</v>
      </c>
      <c r="AA531">
        <v>3.1569326000000002</v>
      </c>
      <c r="AB531">
        <v>3.0471518</v>
      </c>
      <c r="AC531">
        <v>2.4017506000000002</v>
      </c>
      <c r="AD531">
        <v>2.8540337</v>
      </c>
      <c r="AE531">
        <v>3.3879857000000002</v>
      </c>
      <c r="AF531">
        <v>3.3316010999999999</v>
      </c>
      <c r="AG531">
        <v>3.9290037</v>
      </c>
      <c r="AH531">
        <v>2.836112</v>
      </c>
      <c r="AI531">
        <v>3.2715117999999999</v>
      </c>
      <c r="AJ531">
        <v>3.6574711999999998</v>
      </c>
      <c r="AK531">
        <v>2.8517277000000001</v>
      </c>
      <c r="AL531">
        <v>3.2997355000000002</v>
      </c>
      <c r="AM531">
        <v>3.5606534000000001</v>
      </c>
      <c r="AN531">
        <v>3.2307793999999999</v>
      </c>
      <c r="AO531">
        <v>3.1201096000000001</v>
      </c>
      <c r="AP531">
        <v>2.8196061000000001</v>
      </c>
      <c r="AQ531">
        <v>2.1459098000000001</v>
      </c>
      <c r="AR531">
        <v>3.0927250000000002</v>
      </c>
      <c r="AS531">
        <v>4.1690307000000004</v>
      </c>
      <c r="AT531">
        <v>2.7143544999999998</v>
      </c>
      <c r="AU531">
        <v>2.2563925</v>
      </c>
      <c r="AV531">
        <v>2.9952046999999999</v>
      </c>
      <c r="AW531">
        <v>4.6511244999999999</v>
      </c>
      <c r="AX531">
        <v>3.2304520999999999</v>
      </c>
      <c r="AY531">
        <v>3.5620365</v>
      </c>
      <c r="AZ531">
        <v>3.0242691000000002</v>
      </c>
      <c r="BA531">
        <v>3.4177290999999999</v>
      </c>
      <c r="BB531">
        <v>3.0457854000000002</v>
      </c>
      <c r="BC531">
        <v>3.0869073999999999</v>
      </c>
      <c r="BD531">
        <v>2.8897431</v>
      </c>
      <c r="BE531">
        <v>3.2283015000000002</v>
      </c>
      <c r="BF531">
        <v>2.6723781</v>
      </c>
      <c r="BG531">
        <v>2.7647993999999998</v>
      </c>
      <c r="BH531">
        <v>2.8660413999999999</v>
      </c>
      <c r="BI531">
        <v>3.0082347</v>
      </c>
      <c r="BJ531">
        <v>2.8659389000000002</v>
      </c>
      <c r="BK531">
        <v>2.9484784999999998</v>
      </c>
      <c r="BL531">
        <v>2.9627930999999998</v>
      </c>
      <c r="BM531">
        <v>2.8552293999999998</v>
      </c>
      <c r="BN531">
        <v>3.1622645999999999</v>
      </c>
      <c r="BO531">
        <v>3.0041753999999998</v>
      </c>
      <c r="BP531">
        <v>3.1946281999999999</v>
      </c>
      <c r="BQ531">
        <v>2.6779749000000002</v>
      </c>
      <c r="BR531">
        <v>2.8329856000000002</v>
      </c>
      <c r="BS531">
        <v>2.9068735000000001</v>
      </c>
      <c r="BT531">
        <v>3.3361448999999999</v>
      </c>
      <c r="BU531">
        <v>3.1247592000000002</v>
      </c>
      <c r="BV531">
        <v>3.3414030000000001</v>
      </c>
      <c r="BW531">
        <v>2.8564904000000002</v>
      </c>
      <c r="BX531">
        <v>2.7529835999999999</v>
      </c>
      <c r="BY531">
        <v>3.4220180999999998</v>
      </c>
      <c r="BZ531">
        <v>3.0780539999999998</v>
      </c>
      <c r="CA531">
        <v>2.6464796000000002</v>
      </c>
      <c r="CB531">
        <v>2.9731095000000001</v>
      </c>
      <c r="CC531">
        <v>3.4131076</v>
      </c>
      <c r="CD531">
        <v>3.1968732000000002</v>
      </c>
      <c r="CE531">
        <v>3.0287399000000002</v>
      </c>
      <c r="CF531">
        <v>3.0481484000000001</v>
      </c>
      <c r="CG531">
        <v>3.7305074</v>
      </c>
      <c r="CH531">
        <v>2.9552703</v>
      </c>
      <c r="CI531">
        <v>3.0270182999999999</v>
      </c>
      <c r="CJ531">
        <v>3.1627869999999998</v>
      </c>
      <c r="CK531">
        <v>3.8967466000000002</v>
      </c>
      <c r="CL531">
        <v>3.0854105999999999</v>
      </c>
      <c r="CM531">
        <v>3.1124309999999999</v>
      </c>
      <c r="CN531">
        <v>3.3355505000000001</v>
      </c>
      <c r="CO531">
        <v>4.4482473999999996</v>
      </c>
      <c r="CP531">
        <v>5.2017255000000002</v>
      </c>
      <c r="CQ531">
        <v>3.1187822999999999</v>
      </c>
      <c r="CR531">
        <v>3.3135292999999999</v>
      </c>
      <c r="CS531">
        <v>3.6886635000000001</v>
      </c>
      <c r="CT531">
        <v>3.0943502999999999</v>
      </c>
      <c r="CU531">
        <v>3.0867822</v>
      </c>
      <c r="CV531">
        <v>3.6594994000000001</v>
      </c>
      <c r="CW531">
        <v>3.3864101999999998</v>
      </c>
      <c r="CX531">
        <v>3.1976966999999998</v>
      </c>
      <c r="CY531">
        <v>2.9000268</v>
      </c>
      <c r="CZ531">
        <v>2.3102733999999998</v>
      </c>
      <c r="DA531">
        <v>2.8816974000000002</v>
      </c>
      <c r="DB531">
        <v>3.4239856999999998</v>
      </c>
      <c r="DC531">
        <v>3.2860184000000001</v>
      </c>
      <c r="DD531">
        <v>3.6543285999999999</v>
      </c>
      <c r="DE531">
        <v>2.9729743000000002</v>
      </c>
      <c r="DF531">
        <v>3.3094182000000001</v>
      </c>
      <c r="DG531">
        <v>3.796948</v>
      </c>
      <c r="DH531">
        <v>2.9086167999999999</v>
      </c>
      <c r="DI531">
        <v>3.6409151999999998</v>
      </c>
      <c r="DJ531">
        <v>3.6352216999999998</v>
      </c>
      <c r="DK531">
        <v>3.5311650999999999</v>
      </c>
      <c r="DL531">
        <v>3.0369861</v>
      </c>
      <c r="DM531">
        <v>2.8014106999999999</v>
      </c>
      <c r="DN531">
        <v>2.0493256999999998</v>
      </c>
      <c r="DO531">
        <v>3.0624676000000002</v>
      </c>
      <c r="DP531">
        <v>3.8575039000000002</v>
      </c>
      <c r="DQ531">
        <v>2.8165149999999999</v>
      </c>
      <c r="DR531">
        <v>2.2861308999999999</v>
      </c>
      <c r="DS531">
        <v>2.7766244000000002</v>
      </c>
      <c r="DT531">
        <v>4.3109869999999999</v>
      </c>
      <c r="DU531">
        <v>3.3195546</v>
      </c>
      <c r="DV531">
        <v>3.3595991000000001</v>
      </c>
      <c r="DW531">
        <v>3.1872394000000002</v>
      </c>
      <c r="DX531">
        <v>3.0678972999999998</v>
      </c>
      <c r="DY531">
        <v>2.9009963999999999</v>
      </c>
      <c r="DZ531">
        <v>2.9218606999999999</v>
      </c>
      <c r="EA531">
        <v>2.9531988999999998</v>
      </c>
      <c r="EB531">
        <v>2.9067675999999998</v>
      </c>
      <c r="EC531">
        <v>2.7694448999999999</v>
      </c>
      <c r="ED531">
        <v>2.5478578000000001</v>
      </c>
      <c r="EE531">
        <v>2.649349</v>
      </c>
      <c r="EF531">
        <v>3.0218248000000001</v>
      </c>
      <c r="EG531">
        <v>3.1470856999999999</v>
      </c>
      <c r="EH531">
        <v>2.8443296</v>
      </c>
      <c r="EI531">
        <v>3.4101026000000001</v>
      </c>
      <c r="EJ531">
        <v>3.0736701000000002</v>
      </c>
      <c r="EK531">
        <v>3.1294276999999999</v>
      </c>
      <c r="EL531">
        <v>2.922399</v>
      </c>
      <c r="EM531">
        <v>2.9154308000000002</v>
      </c>
      <c r="EN531">
        <v>2.6701912999999999</v>
      </c>
      <c r="EO531">
        <v>2.7349994</v>
      </c>
      <c r="EP531">
        <v>2.7790577000000001</v>
      </c>
      <c r="EQ531">
        <v>3.5862153000000001</v>
      </c>
      <c r="ER531">
        <v>3.0550565999999999</v>
      </c>
      <c r="ES531">
        <v>3.4346787999999999</v>
      </c>
      <c r="ET531">
        <v>3.0223925</v>
      </c>
      <c r="EU531">
        <v>3.0008775999999999</v>
      </c>
      <c r="EV531">
        <v>0</v>
      </c>
      <c r="EW531">
        <f>MATCH(A531,'[1]BASC2_BRIEF_6yr_DEMOS_ScanInfo '!$H$1:$H$585,0)</f>
        <v>325</v>
      </c>
      <c r="EX531">
        <f>INDEX('[1]BASC2_BRIEF_6yr_DEMOS_ScanInfo '!$L$1:$L$585,EW531)</f>
        <v>2</v>
      </c>
      <c r="EY531">
        <v>4</v>
      </c>
      <c r="EZ531">
        <v>2</v>
      </c>
      <c r="FA531">
        <f t="shared" ref="FA531:FB536" si="129">IF(AND(EZ531=2,EV531=0),1)</f>
        <v>1</v>
      </c>
      <c r="FB531">
        <v>1</v>
      </c>
    </row>
    <row r="532" spans="1:158" x14ac:dyDescent="0.35">
      <c r="A532" t="s">
        <v>335</v>
      </c>
      <c r="B532">
        <v>3.4953897</v>
      </c>
      <c r="C532">
        <v>3.3964348000000002</v>
      </c>
      <c r="D532">
        <v>2.8255675</v>
      </c>
      <c r="E532">
        <v>3.1936257000000001</v>
      </c>
      <c r="F532">
        <v>3.6012181999999999</v>
      </c>
      <c r="G532">
        <v>3.4631943999999999</v>
      </c>
      <c r="H532">
        <v>3.1726787000000001</v>
      </c>
      <c r="I532">
        <v>3.2061278999999998</v>
      </c>
      <c r="J532">
        <v>3.4697347000000001</v>
      </c>
      <c r="K532">
        <v>2.9104328000000002</v>
      </c>
      <c r="L532">
        <v>2.775636</v>
      </c>
      <c r="M532">
        <v>3.5546264999999999</v>
      </c>
      <c r="N532">
        <v>3.9093504000000001</v>
      </c>
      <c r="O532">
        <v>3.6560149000000002</v>
      </c>
      <c r="P532">
        <v>3.6045709000000001</v>
      </c>
      <c r="Q532">
        <v>3.7921021000000001</v>
      </c>
      <c r="R532">
        <v>4.6721091000000001</v>
      </c>
      <c r="S532">
        <v>5.191535</v>
      </c>
      <c r="T532">
        <v>3.1655511999999999</v>
      </c>
      <c r="U532">
        <v>2.8579469</v>
      </c>
      <c r="V532">
        <v>3.5436310999999998</v>
      </c>
      <c r="W532">
        <v>3.2167382</v>
      </c>
      <c r="X532">
        <v>3.2347462</v>
      </c>
      <c r="Y532">
        <v>3.7821646000000002</v>
      </c>
      <c r="Z532">
        <v>3.4412253000000002</v>
      </c>
      <c r="AA532">
        <v>3.3535240000000002</v>
      </c>
      <c r="AB532">
        <v>3.2232649000000002</v>
      </c>
      <c r="AC532">
        <v>2.4112954000000002</v>
      </c>
      <c r="AD532">
        <v>2.9979955999999999</v>
      </c>
      <c r="AE532">
        <v>3.5977771000000001</v>
      </c>
      <c r="AF532">
        <v>3.3714499</v>
      </c>
      <c r="AG532">
        <v>3.8453295000000001</v>
      </c>
      <c r="AH532">
        <v>2.7868173000000001</v>
      </c>
      <c r="AI532">
        <v>3.4076960000000001</v>
      </c>
      <c r="AJ532">
        <v>4.0208440000000003</v>
      </c>
      <c r="AK532">
        <v>2.9568386000000002</v>
      </c>
      <c r="AL532">
        <v>3.5460237999999999</v>
      </c>
      <c r="AM532">
        <v>3.8475575000000002</v>
      </c>
      <c r="AN532">
        <v>3.5343100999999999</v>
      </c>
      <c r="AO532">
        <v>3.3046167</v>
      </c>
      <c r="AP532">
        <v>2.8068249000000001</v>
      </c>
      <c r="AQ532">
        <v>2.1468381999999999</v>
      </c>
      <c r="AR532">
        <v>3.1708858000000002</v>
      </c>
      <c r="AS532">
        <v>4.2294941000000001</v>
      </c>
      <c r="AT532">
        <v>2.8793251999999998</v>
      </c>
      <c r="AU532">
        <v>2.4623159999999999</v>
      </c>
      <c r="AV532">
        <v>2.8397174000000001</v>
      </c>
      <c r="AW532">
        <v>4.0421743000000001</v>
      </c>
      <c r="AX532">
        <v>3.3482324999999999</v>
      </c>
      <c r="AY532">
        <v>3.8043680000000002</v>
      </c>
      <c r="AZ532">
        <v>3.1003384999999999</v>
      </c>
      <c r="BA532">
        <v>3.0404835000000001</v>
      </c>
      <c r="BB532">
        <v>2.9682898999999998</v>
      </c>
      <c r="BC532">
        <v>3.0896816</v>
      </c>
      <c r="BD532">
        <v>3.2523586999999998</v>
      </c>
      <c r="BE532">
        <v>3.4219265000000001</v>
      </c>
      <c r="BF532">
        <v>2.9366460000000001</v>
      </c>
      <c r="BG532">
        <v>2.8403151000000002</v>
      </c>
      <c r="BH532">
        <v>2.8369388999999998</v>
      </c>
      <c r="BI532">
        <v>3.0789298999999999</v>
      </c>
      <c r="BJ532">
        <v>3.1827828999999999</v>
      </c>
      <c r="BK532">
        <v>3.0288363</v>
      </c>
      <c r="BL532">
        <v>3.4851356</v>
      </c>
      <c r="BM532">
        <v>3.2142346000000002</v>
      </c>
      <c r="BN532">
        <v>3.0219261999999998</v>
      </c>
      <c r="BO532">
        <v>2.9394100000000001</v>
      </c>
      <c r="BP532">
        <v>2.7353982999999999</v>
      </c>
      <c r="BQ532">
        <v>2.9237006000000001</v>
      </c>
      <c r="BR532">
        <v>2.8187291999999999</v>
      </c>
      <c r="BS532">
        <v>2.7997961</v>
      </c>
      <c r="BT532">
        <v>3.1774504000000001</v>
      </c>
      <c r="BU532">
        <v>3.3872968999999999</v>
      </c>
      <c r="BV532">
        <v>3.5539907999999998</v>
      </c>
      <c r="BW532">
        <v>3.0134318000000002</v>
      </c>
      <c r="BX532">
        <v>2.7589418999999999</v>
      </c>
      <c r="BY532">
        <v>3.4798708</v>
      </c>
      <c r="BZ532">
        <v>3.2293949</v>
      </c>
      <c r="CA532">
        <v>3.0796193999999999</v>
      </c>
      <c r="CB532">
        <v>3.0798092000000001</v>
      </c>
      <c r="CC532">
        <v>3.9652522000000001</v>
      </c>
      <c r="CD532">
        <v>3.4638211999999999</v>
      </c>
      <c r="CE532">
        <v>3.2895026000000001</v>
      </c>
      <c r="CF532">
        <v>3.2719735999999999</v>
      </c>
      <c r="CG532">
        <v>3.8063631</v>
      </c>
      <c r="CH532">
        <v>2.9982660000000001</v>
      </c>
      <c r="CI532">
        <v>2.9114213000000002</v>
      </c>
      <c r="CJ532">
        <v>3.3169466999999999</v>
      </c>
      <c r="CK532">
        <v>4.0498365999999999</v>
      </c>
      <c r="CL532">
        <v>3.6175169999999999</v>
      </c>
      <c r="CM532">
        <v>3.4488842000000002</v>
      </c>
      <c r="CN532">
        <v>3.8050039</v>
      </c>
      <c r="CO532">
        <v>5.0764693999999997</v>
      </c>
      <c r="CP532">
        <v>5.4317492999999999</v>
      </c>
      <c r="CQ532">
        <v>3.2555841999999999</v>
      </c>
      <c r="CR532">
        <v>2.8234241</v>
      </c>
      <c r="CS532">
        <v>3.5851489999999999</v>
      </c>
      <c r="CT532">
        <v>3.1637019999999998</v>
      </c>
      <c r="CU532">
        <v>3.4403641</v>
      </c>
      <c r="CV532">
        <v>3.6776984000000001</v>
      </c>
      <c r="CW532">
        <v>3.5973046000000002</v>
      </c>
      <c r="CX532">
        <v>3.3945303</v>
      </c>
      <c r="CY532">
        <v>3.2397947</v>
      </c>
      <c r="CZ532">
        <v>2.7105963000000002</v>
      </c>
      <c r="DA532">
        <v>3.3335061000000001</v>
      </c>
      <c r="DB532">
        <v>3.5945263000000001</v>
      </c>
      <c r="DC532">
        <v>3.1330490000000002</v>
      </c>
      <c r="DD532">
        <v>3.5587783000000002</v>
      </c>
      <c r="DE532">
        <v>3.0266720999999999</v>
      </c>
      <c r="DF532">
        <v>3.7014971000000001</v>
      </c>
      <c r="DG532">
        <v>3.9912434000000001</v>
      </c>
      <c r="DH532">
        <v>3.2032894999999999</v>
      </c>
      <c r="DI532">
        <v>3.6238408</v>
      </c>
      <c r="DJ532">
        <v>3.8066594999999999</v>
      </c>
      <c r="DK532">
        <v>3.2615633000000002</v>
      </c>
      <c r="DL532">
        <v>3.4523635000000001</v>
      </c>
      <c r="DM532">
        <v>2.7922413000000001</v>
      </c>
      <c r="DN532">
        <v>2.1575541</v>
      </c>
      <c r="DO532">
        <v>3.3479817000000001</v>
      </c>
      <c r="DP532">
        <v>4.4500298999999996</v>
      </c>
      <c r="DQ532">
        <v>3.0366420999999999</v>
      </c>
      <c r="DR532">
        <v>2.6974046</v>
      </c>
      <c r="DS532">
        <v>3.0249777</v>
      </c>
      <c r="DT532">
        <v>4.4546327999999997</v>
      </c>
      <c r="DU532">
        <v>3.6212952</v>
      </c>
      <c r="DV532">
        <v>3.6933710999999998</v>
      </c>
      <c r="DW532">
        <v>3.1895308</v>
      </c>
      <c r="DX532">
        <v>3.0330569999999999</v>
      </c>
      <c r="DY532">
        <v>2.8922246</v>
      </c>
      <c r="DZ532">
        <v>3.0563232999999999</v>
      </c>
      <c r="EA532">
        <v>3.0839992000000001</v>
      </c>
      <c r="EB532">
        <v>3.4268711000000001</v>
      </c>
      <c r="EC532">
        <v>2.7974725</v>
      </c>
      <c r="ED532">
        <v>2.5797564999999998</v>
      </c>
      <c r="EE532">
        <v>2.6635246000000001</v>
      </c>
      <c r="EF532">
        <v>3.0038228</v>
      </c>
      <c r="EG532">
        <v>3.1397412</v>
      </c>
      <c r="EH532">
        <v>3.0122358999999999</v>
      </c>
      <c r="EI532">
        <v>3.5579907999999998</v>
      </c>
      <c r="EJ532">
        <v>2.8567176000000001</v>
      </c>
      <c r="EK532">
        <v>3.2908623000000001</v>
      </c>
      <c r="EL532">
        <v>2.9196021999999999</v>
      </c>
      <c r="EM532">
        <v>2.9688691999999999</v>
      </c>
      <c r="EN532">
        <v>2.6476166000000001</v>
      </c>
      <c r="EO532">
        <v>2.8669832</v>
      </c>
      <c r="EP532">
        <v>3.3602769000000001</v>
      </c>
      <c r="EQ532">
        <v>3.5819673999999999</v>
      </c>
      <c r="ER532">
        <v>3.2908764000000001</v>
      </c>
      <c r="ES532">
        <v>3.5305219000000001</v>
      </c>
      <c r="ET532">
        <v>3.0955455000000001</v>
      </c>
      <c r="EU532">
        <v>2.9344003000000001</v>
      </c>
      <c r="EV532">
        <v>1</v>
      </c>
      <c r="EW532">
        <f>MATCH(A532,'[1]BASC2_BRIEF_6yr_DEMOS_ScanInfo '!$H$1:$H$585,0)</f>
        <v>327</v>
      </c>
      <c r="EX532">
        <f>INDEX('[1]BASC2_BRIEF_6yr_DEMOS_ScanInfo '!$L$1:$L$585,EW532)</f>
        <v>2</v>
      </c>
      <c r="EY532">
        <v>4</v>
      </c>
      <c r="EZ532">
        <v>2</v>
      </c>
      <c r="FA532">
        <f t="shared" ref="FA532:FB536" si="130">IF(AND(EZ532=2,EV532=1),3)</f>
        <v>3</v>
      </c>
      <c r="FB532">
        <v>3</v>
      </c>
    </row>
    <row r="533" spans="1:158" x14ac:dyDescent="0.35">
      <c r="A533" t="s">
        <v>336</v>
      </c>
      <c r="B533">
        <v>3.2253295999999998</v>
      </c>
      <c r="C533">
        <v>2.8070729000000001</v>
      </c>
      <c r="D533">
        <v>2.6616181999999999</v>
      </c>
      <c r="E533">
        <v>3.0230906000000002</v>
      </c>
      <c r="F533">
        <v>3.2679198</v>
      </c>
      <c r="G533">
        <v>3.4126954</v>
      </c>
      <c r="H533">
        <v>3.1931186</v>
      </c>
      <c r="I533">
        <v>2.9883161</v>
      </c>
      <c r="J533">
        <v>3.4767098000000001</v>
      </c>
      <c r="K533">
        <v>2.6320100000000002</v>
      </c>
      <c r="L533">
        <v>2.8055867999999999</v>
      </c>
      <c r="M533">
        <v>3.2381783</v>
      </c>
      <c r="N533">
        <v>3.5990825000000002</v>
      </c>
      <c r="O533">
        <v>3.1474256999999999</v>
      </c>
      <c r="P533">
        <v>3.2352517000000001</v>
      </c>
      <c r="Q533">
        <v>3.3907161000000001</v>
      </c>
      <c r="R533">
        <v>4.7722620999999998</v>
      </c>
      <c r="S533">
        <v>5.5134349</v>
      </c>
      <c r="T533">
        <v>2.9605199999999998</v>
      </c>
      <c r="U533">
        <v>2.6328947999999999</v>
      </c>
      <c r="V533">
        <v>3.2756010999999998</v>
      </c>
      <c r="W533">
        <v>2.9862460999999998</v>
      </c>
      <c r="X533">
        <v>3.1467466000000002</v>
      </c>
      <c r="Y533">
        <v>3.6849527000000002</v>
      </c>
      <c r="Z533">
        <v>3.1171291000000001</v>
      </c>
      <c r="AA533">
        <v>3.2560387</v>
      </c>
      <c r="AB533">
        <v>2.8664005000000001</v>
      </c>
      <c r="AC533">
        <v>2.4297328</v>
      </c>
      <c r="AD533">
        <v>2.8740456000000001</v>
      </c>
      <c r="AE533">
        <v>3.3103587999999999</v>
      </c>
      <c r="AF533">
        <v>3.2042906000000002</v>
      </c>
      <c r="AG533">
        <v>3.6553152</v>
      </c>
      <c r="AH533">
        <v>2.9015067000000001</v>
      </c>
      <c r="AI533">
        <v>3.4036540999999998</v>
      </c>
      <c r="AJ533">
        <v>3.5695467000000001</v>
      </c>
      <c r="AK533">
        <v>3.0408723000000002</v>
      </c>
      <c r="AL533">
        <v>3.2190351000000001</v>
      </c>
      <c r="AM533">
        <v>3.5385510999999998</v>
      </c>
      <c r="AN533">
        <v>3.2503557000000001</v>
      </c>
      <c r="AO533">
        <v>2.8018024000000001</v>
      </c>
      <c r="AP533">
        <v>2.7873956999999998</v>
      </c>
      <c r="AQ533">
        <v>2.1433227000000001</v>
      </c>
      <c r="AR533">
        <v>2.8658682999999998</v>
      </c>
      <c r="AS533">
        <v>4.2248739999999998</v>
      </c>
      <c r="AT533">
        <v>2.7317947999999999</v>
      </c>
      <c r="AU533">
        <v>2.3940876000000002</v>
      </c>
      <c r="AV533">
        <v>2.9940359999999999</v>
      </c>
      <c r="AW533">
        <v>4.8228477999999999</v>
      </c>
      <c r="AX533">
        <v>3.4925500999999999</v>
      </c>
      <c r="AY533">
        <v>3.5712774</v>
      </c>
      <c r="AZ533">
        <v>2.8519523000000002</v>
      </c>
      <c r="BA533">
        <v>2.9265083999999999</v>
      </c>
      <c r="BB533">
        <v>2.9659710000000001</v>
      </c>
      <c r="BC533">
        <v>2.9320705</v>
      </c>
      <c r="BD533">
        <v>2.8365138000000001</v>
      </c>
      <c r="BE533">
        <v>2.9148120999999998</v>
      </c>
      <c r="BF533">
        <v>2.8573360000000001</v>
      </c>
      <c r="BG533">
        <v>2.6488432999999998</v>
      </c>
      <c r="BH533">
        <v>2.4622082999999999</v>
      </c>
      <c r="BI533">
        <v>2.8366592000000002</v>
      </c>
      <c r="BJ533">
        <v>2.9460489999999999</v>
      </c>
      <c r="BK533">
        <v>2.8652198000000002</v>
      </c>
      <c r="BL533">
        <v>3.0572433000000001</v>
      </c>
      <c r="BM533">
        <v>3.0086369999999998</v>
      </c>
      <c r="BN533">
        <v>3.1234373999999998</v>
      </c>
      <c r="BO533">
        <v>2.8130511999999999</v>
      </c>
      <c r="BP533">
        <v>3.1644847</v>
      </c>
      <c r="BQ533">
        <v>2.6566738999999999</v>
      </c>
      <c r="BR533">
        <v>2.9000284999999999</v>
      </c>
      <c r="BS533">
        <v>2.7690082</v>
      </c>
      <c r="BT533">
        <v>3.3419983000000002</v>
      </c>
      <c r="BU533">
        <v>3.1537799999999998</v>
      </c>
      <c r="BV533">
        <v>3.1261404000000002</v>
      </c>
      <c r="BW533">
        <v>2.9980555</v>
      </c>
      <c r="BX533">
        <v>2.9078560000000002</v>
      </c>
      <c r="BY533">
        <v>3.3732266000000002</v>
      </c>
      <c r="BZ533">
        <v>2.9446553999999998</v>
      </c>
      <c r="CA533">
        <v>2.6457584000000001</v>
      </c>
      <c r="CB533">
        <v>3.0735567000000001</v>
      </c>
      <c r="CC533">
        <v>3.3223240000000001</v>
      </c>
      <c r="CD533">
        <v>3.1408255</v>
      </c>
      <c r="CE533">
        <v>3.1913307</v>
      </c>
      <c r="CF533">
        <v>3.0754096999999998</v>
      </c>
      <c r="CG533">
        <v>3.6214255999999998</v>
      </c>
      <c r="CH533">
        <v>2.6204779</v>
      </c>
      <c r="CI533">
        <v>2.6604513999999999</v>
      </c>
      <c r="CJ533">
        <v>3.1030861999999999</v>
      </c>
      <c r="CK533">
        <v>3.5266096999999998</v>
      </c>
      <c r="CL533">
        <v>3.1502501999999999</v>
      </c>
      <c r="CM533">
        <v>3.1994468999999999</v>
      </c>
      <c r="CN533">
        <v>3.3562751</v>
      </c>
      <c r="CO533">
        <v>4.2992414999999999</v>
      </c>
      <c r="CP533">
        <v>5.5482335000000003</v>
      </c>
      <c r="CQ533">
        <v>3.0390367999999999</v>
      </c>
      <c r="CR533">
        <v>2.5527525</v>
      </c>
      <c r="CS533">
        <v>3.2718029</v>
      </c>
      <c r="CT533">
        <v>3.1308224</v>
      </c>
      <c r="CU533">
        <v>3.2115057</v>
      </c>
      <c r="CV533">
        <v>3.3944662000000001</v>
      </c>
      <c r="CW533">
        <v>3.2199532999999998</v>
      </c>
      <c r="CX533">
        <v>3.1951485000000002</v>
      </c>
      <c r="CY533">
        <v>2.8933095999999998</v>
      </c>
      <c r="CZ533">
        <v>2.4525646999999999</v>
      </c>
      <c r="DA533">
        <v>2.8571265000000001</v>
      </c>
      <c r="DB533">
        <v>3.2313409000000002</v>
      </c>
      <c r="DC533">
        <v>3.1634760000000002</v>
      </c>
      <c r="DD533">
        <v>3.8432645999999999</v>
      </c>
      <c r="DE533">
        <v>2.7943978</v>
      </c>
      <c r="DF533">
        <v>3.2749158999999999</v>
      </c>
      <c r="DG533">
        <v>3.7998520999999998</v>
      </c>
      <c r="DH533">
        <v>3.0084045000000001</v>
      </c>
      <c r="DI533">
        <v>3.3127537</v>
      </c>
      <c r="DJ533">
        <v>3.7241363999999999</v>
      </c>
      <c r="DK533">
        <v>3.0663702000000002</v>
      </c>
      <c r="DL533">
        <v>2.9139029999999999</v>
      </c>
      <c r="DM533">
        <v>2.6114662000000002</v>
      </c>
      <c r="DN533">
        <v>2.1304864999999999</v>
      </c>
      <c r="DO533">
        <v>3.0205834</v>
      </c>
      <c r="DP533">
        <v>4.2243465999999996</v>
      </c>
      <c r="DQ533">
        <v>2.9052448000000002</v>
      </c>
      <c r="DR533">
        <v>2.2996254</v>
      </c>
      <c r="DS533">
        <v>2.7487246999999999</v>
      </c>
      <c r="DT533">
        <v>4.4309973999999999</v>
      </c>
      <c r="DU533">
        <v>3.0301292000000002</v>
      </c>
      <c r="DV533">
        <v>3.6885876999999998</v>
      </c>
      <c r="DW533">
        <v>3.4259561999999999</v>
      </c>
      <c r="DX533">
        <v>3.0198944000000001</v>
      </c>
      <c r="DY533">
        <v>2.8455362000000002</v>
      </c>
      <c r="DZ533">
        <v>2.9900305</v>
      </c>
      <c r="EA533">
        <v>2.8710124000000001</v>
      </c>
      <c r="EB533">
        <v>2.9383667</v>
      </c>
      <c r="EC533">
        <v>2.7978133999999999</v>
      </c>
      <c r="ED533">
        <v>2.6259915999999999</v>
      </c>
      <c r="EE533">
        <v>2.4846501000000001</v>
      </c>
      <c r="EF533">
        <v>2.9999630000000002</v>
      </c>
      <c r="EG533">
        <v>2.9712298000000001</v>
      </c>
      <c r="EH533">
        <v>2.7850356000000001</v>
      </c>
      <c r="EI533">
        <v>3.0258881999999998</v>
      </c>
      <c r="EJ533">
        <v>2.6081159</v>
      </c>
      <c r="EK533">
        <v>3.1058235000000001</v>
      </c>
      <c r="EL533">
        <v>2.7358880000000001</v>
      </c>
      <c r="EM533">
        <v>3.0000054999999999</v>
      </c>
      <c r="EN533">
        <v>2.6187692</v>
      </c>
      <c r="EO533">
        <v>2.7975085000000002</v>
      </c>
      <c r="EP533">
        <v>2.7281643999999998</v>
      </c>
      <c r="EQ533">
        <v>3.2938542000000002</v>
      </c>
      <c r="ER533">
        <v>3.3701124</v>
      </c>
      <c r="ES533">
        <v>3.0485947000000002</v>
      </c>
      <c r="ET533">
        <v>2.9743762</v>
      </c>
      <c r="EU533">
        <v>2.7258556</v>
      </c>
      <c r="EV533">
        <v>1</v>
      </c>
      <c r="EW533">
        <f>MATCH(A533,'[1]BASC2_BRIEF_6yr_DEMOS_ScanInfo '!$H$1:$H$585,0)</f>
        <v>328</v>
      </c>
      <c r="EX533">
        <f>INDEX('[1]BASC2_BRIEF_6yr_DEMOS_ScanInfo '!$L$1:$L$585,EW533)</f>
        <v>2</v>
      </c>
      <c r="EY533">
        <v>4</v>
      </c>
      <c r="EZ533">
        <v>2</v>
      </c>
      <c r="FA533">
        <f t="shared" si="130"/>
        <v>3</v>
      </c>
      <c r="FB533">
        <v>3</v>
      </c>
    </row>
    <row r="534" spans="1:158" x14ac:dyDescent="0.35">
      <c r="A534" t="s">
        <v>288</v>
      </c>
      <c r="B534">
        <v>4.0523920000000002</v>
      </c>
      <c r="C534">
        <v>3.3058941000000002</v>
      </c>
      <c r="D534">
        <v>3.053823</v>
      </c>
      <c r="E534">
        <v>2.9482504999999999</v>
      </c>
      <c r="F534">
        <v>3.9151652000000001</v>
      </c>
      <c r="G534">
        <v>3.3705676000000002</v>
      </c>
      <c r="H534">
        <v>3.4265232000000001</v>
      </c>
      <c r="I534">
        <v>3.4175217</v>
      </c>
      <c r="J534">
        <v>3.9842895999999999</v>
      </c>
      <c r="K534">
        <v>3.5547534999999999</v>
      </c>
      <c r="L534">
        <v>2.8295287999999998</v>
      </c>
      <c r="M534">
        <v>3.2355056000000002</v>
      </c>
      <c r="N534">
        <v>3.4143322</v>
      </c>
      <c r="O534">
        <v>3.1614152999999998</v>
      </c>
      <c r="P534">
        <v>3.2748411000000002</v>
      </c>
      <c r="Q534">
        <v>3.6269928999999999</v>
      </c>
      <c r="R534">
        <v>5.7404776000000002</v>
      </c>
      <c r="S534">
        <v>7.1264485999999998</v>
      </c>
      <c r="T534">
        <v>3.2577759999999998</v>
      </c>
      <c r="U534">
        <v>2.8299782000000002</v>
      </c>
      <c r="V534">
        <v>3.7060884999999999</v>
      </c>
      <c r="W534">
        <v>3.2062005999999998</v>
      </c>
      <c r="X534">
        <v>3.3126760000000002</v>
      </c>
      <c r="Y534">
        <v>3.8277404000000002</v>
      </c>
      <c r="Z534">
        <v>3.3582448999999999</v>
      </c>
      <c r="AA534">
        <v>3.2249583999999998</v>
      </c>
      <c r="AB534">
        <v>2.9912280999999998</v>
      </c>
      <c r="AC534">
        <v>2.5314415000000001</v>
      </c>
      <c r="AD534">
        <v>2.9946207999999999</v>
      </c>
      <c r="AE534">
        <v>3.4210197999999998</v>
      </c>
      <c r="AF534">
        <v>3.3728465999999999</v>
      </c>
      <c r="AG534">
        <v>3.8980912999999999</v>
      </c>
      <c r="AH534">
        <v>2.9760962000000002</v>
      </c>
      <c r="AI534">
        <v>3.3947987999999998</v>
      </c>
      <c r="AJ534">
        <v>4.0437235999999999</v>
      </c>
      <c r="AK534">
        <v>3.0528848000000002</v>
      </c>
      <c r="AL534">
        <v>3.5405338</v>
      </c>
      <c r="AM534">
        <v>3.5026071000000001</v>
      </c>
      <c r="AN534">
        <v>3.3572202</v>
      </c>
      <c r="AO534">
        <v>2.9838390000000001</v>
      </c>
      <c r="AP534">
        <v>2.8985498000000001</v>
      </c>
      <c r="AQ534">
        <v>2.3654480000000002</v>
      </c>
      <c r="AR534">
        <v>3.1877005</v>
      </c>
      <c r="AS534">
        <v>4.6247096000000001</v>
      </c>
      <c r="AT534">
        <v>2.8947574999999999</v>
      </c>
      <c r="AU534">
        <v>2.3979039000000002</v>
      </c>
      <c r="AV534">
        <v>3.0609652999999999</v>
      </c>
      <c r="AW534">
        <v>5.1159840000000001</v>
      </c>
      <c r="AX534">
        <v>3.9624028</v>
      </c>
      <c r="AY534">
        <v>4.1316977000000001</v>
      </c>
      <c r="AZ534">
        <v>3.3756949999999999</v>
      </c>
      <c r="BA534">
        <v>2.7937919999999998</v>
      </c>
      <c r="BB534">
        <v>2.9913642</v>
      </c>
      <c r="BC534">
        <v>3.0067518</v>
      </c>
      <c r="BD534">
        <v>3.0587472999999998</v>
      </c>
      <c r="BE534">
        <v>2.9089165000000001</v>
      </c>
      <c r="BF534">
        <v>2.8711658</v>
      </c>
      <c r="BG534">
        <v>2.6869518999999999</v>
      </c>
      <c r="BH534">
        <v>2.7974698999999998</v>
      </c>
      <c r="BI534">
        <v>3.1457989</v>
      </c>
      <c r="BJ534">
        <v>3.0430126</v>
      </c>
      <c r="BK534">
        <v>3.1880006999999999</v>
      </c>
      <c r="BL534">
        <v>3.0405128000000001</v>
      </c>
      <c r="BM534">
        <v>3.0255613000000001</v>
      </c>
      <c r="BN534">
        <v>3.3742098999999999</v>
      </c>
      <c r="BO534">
        <v>3.0516361999999999</v>
      </c>
      <c r="BP534">
        <v>3.5000863</v>
      </c>
      <c r="BQ534">
        <v>2.7600918000000001</v>
      </c>
      <c r="BR534">
        <v>2.8215295999999999</v>
      </c>
      <c r="BS534">
        <v>2.9010148</v>
      </c>
      <c r="BT534">
        <v>3.0369711000000001</v>
      </c>
      <c r="BU534">
        <v>3.3656644999999998</v>
      </c>
      <c r="BV534">
        <v>3.4485766999999998</v>
      </c>
      <c r="BW534">
        <v>2.9491906000000001</v>
      </c>
      <c r="BX534">
        <v>3.0440353999999998</v>
      </c>
      <c r="BY534">
        <v>3.8726894999999999</v>
      </c>
      <c r="BZ534">
        <v>3.2497215000000002</v>
      </c>
      <c r="CA534">
        <v>2.9866883999999998</v>
      </c>
      <c r="CB534">
        <v>3.1127541000000001</v>
      </c>
      <c r="CC534">
        <v>4.3219209000000003</v>
      </c>
      <c r="CD534">
        <v>3.4711299000000002</v>
      </c>
      <c r="CE534">
        <v>3.1315597999999998</v>
      </c>
      <c r="CF534">
        <v>3.1707652</v>
      </c>
      <c r="CG534">
        <v>4.3240227999999998</v>
      </c>
      <c r="CH534">
        <v>2.7087838999999998</v>
      </c>
      <c r="CI534">
        <v>2.8061539999999998</v>
      </c>
      <c r="CJ534">
        <v>3.3170785999999999</v>
      </c>
      <c r="CK534">
        <v>3.6612124000000001</v>
      </c>
      <c r="CL534">
        <v>3.2610705000000002</v>
      </c>
      <c r="CM534">
        <v>3.3589226999999999</v>
      </c>
      <c r="CN534">
        <v>3.6726117</v>
      </c>
      <c r="CO534">
        <v>4.9991665000000003</v>
      </c>
      <c r="CP534">
        <v>6.2656307</v>
      </c>
      <c r="CQ534">
        <v>3.3018906000000001</v>
      </c>
      <c r="CR534">
        <v>3.0019450000000001</v>
      </c>
      <c r="CS534">
        <v>3.9409854000000002</v>
      </c>
      <c r="CT534">
        <v>3.5101165999999999</v>
      </c>
      <c r="CU534">
        <v>3.3726747000000001</v>
      </c>
      <c r="CV534">
        <v>3.8371789000000001</v>
      </c>
      <c r="CW534">
        <v>3.7742016</v>
      </c>
      <c r="CX534">
        <v>3.3541881999999998</v>
      </c>
      <c r="CY534">
        <v>3.1537652</v>
      </c>
      <c r="CZ534">
        <v>2.6984317</v>
      </c>
      <c r="DA534">
        <v>2.9854877000000002</v>
      </c>
      <c r="DB534">
        <v>3.4334278</v>
      </c>
      <c r="DC534">
        <v>3.5683788999999999</v>
      </c>
      <c r="DD534">
        <v>3.4325583000000002</v>
      </c>
      <c r="DE534">
        <v>2.8177848000000001</v>
      </c>
      <c r="DF534">
        <v>3.6071266999999998</v>
      </c>
      <c r="DG534">
        <v>4.0795021</v>
      </c>
      <c r="DH534">
        <v>3.3165412000000001</v>
      </c>
      <c r="DI534">
        <v>3.8501139000000002</v>
      </c>
      <c r="DJ534">
        <v>3.6752107000000001</v>
      </c>
      <c r="DK534">
        <v>3.4847454999999998</v>
      </c>
      <c r="DL534">
        <v>3.033385</v>
      </c>
      <c r="DM534">
        <v>3.0570724</v>
      </c>
      <c r="DN534">
        <v>2.1327155000000002</v>
      </c>
      <c r="DO534">
        <v>3.3921914000000002</v>
      </c>
      <c r="DP534">
        <v>4.3869952999999997</v>
      </c>
      <c r="DQ534">
        <v>2.9839050999999999</v>
      </c>
      <c r="DR534">
        <v>2.3572495</v>
      </c>
      <c r="DS534">
        <v>3.0328164000000002</v>
      </c>
      <c r="DT534">
        <v>5.0420794000000004</v>
      </c>
      <c r="DU534">
        <v>3.4713398999999998</v>
      </c>
      <c r="DV534">
        <v>4.0101475999999998</v>
      </c>
      <c r="DW534">
        <v>3.2858991999999998</v>
      </c>
      <c r="DX534">
        <v>3.4402604000000001</v>
      </c>
      <c r="DY534">
        <v>3.0122003999999998</v>
      </c>
      <c r="DZ534">
        <v>3.4225805</v>
      </c>
      <c r="EA534">
        <v>3.0076212999999998</v>
      </c>
      <c r="EB534">
        <v>3.0393462000000002</v>
      </c>
      <c r="EC534">
        <v>3.1062151999999998</v>
      </c>
      <c r="ED534">
        <v>2.6821090999999999</v>
      </c>
      <c r="EE534">
        <v>2.8040674000000001</v>
      </c>
      <c r="EF534">
        <v>3.0072421999999999</v>
      </c>
      <c r="EG534">
        <v>3.1907524999999999</v>
      </c>
      <c r="EH534">
        <v>3.0387746999999998</v>
      </c>
      <c r="EI534">
        <v>3.1179185</v>
      </c>
      <c r="EJ534">
        <v>3.0376498999999999</v>
      </c>
      <c r="EK534">
        <v>3.2200457999999998</v>
      </c>
      <c r="EL534">
        <v>3.1018678999999998</v>
      </c>
      <c r="EM534">
        <v>2.9011847999999998</v>
      </c>
      <c r="EN534">
        <v>2.8459553999999998</v>
      </c>
      <c r="EO534">
        <v>2.9751956000000002</v>
      </c>
      <c r="EP534">
        <v>2.7980649</v>
      </c>
      <c r="EQ534">
        <v>3.6635279999999999</v>
      </c>
      <c r="ER534">
        <v>3.5964944000000001</v>
      </c>
      <c r="ES534">
        <v>3.7349291</v>
      </c>
      <c r="ET534">
        <v>3.2358699</v>
      </c>
      <c r="EU534">
        <v>2.7943243999999998</v>
      </c>
      <c r="EV534">
        <v>3</v>
      </c>
      <c r="EW534">
        <f>MATCH(A534,'[1]BASC2_BRIEF_6yr_DEMOS_ScanInfo '!$H$1:$H$585,0)</f>
        <v>331</v>
      </c>
      <c r="EX534">
        <f>INDEX('[1]BASC2_BRIEF_6yr_DEMOS_ScanInfo '!$L$1:$L$585,EW534)</f>
        <v>1</v>
      </c>
      <c r="EY534">
        <v>4</v>
      </c>
      <c r="EZ534">
        <v>1</v>
      </c>
      <c r="FA534">
        <f>IF(AND(EZ534=1,EV534=3),6)</f>
        <v>6</v>
      </c>
      <c r="FB534">
        <v>6</v>
      </c>
    </row>
    <row r="535" spans="1:158" x14ac:dyDescent="0.35">
      <c r="A535" t="s">
        <v>134</v>
      </c>
      <c r="B535">
        <v>3.6536689</v>
      </c>
      <c r="C535">
        <v>3.0848665</v>
      </c>
      <c r="D535">
        <v>2.7527968999999999</v>
      </c>
      <c r="E535">
        <v>3.3018236000000001</v>
      </c>
      <c r="F535">
        <v>3.5018720999999999</v>
      </c>
      <c r="G535">
        <v>3.3550035999999999</v>
      </c>
      <c r="H535">
        <v>3.3168522999999999</v>
      </c>
      <c r="I535">
        <v>3.284446</v>
      </c>
      <c r="J535">
        <v>3.6740959000000002</v>
      </c>
      <c r="K535">
        <v>2.900131</v>
      </c>
      <c r="L535">
        <v>2.771709</v>
      </c>
      <c r="M535">
        <v>3.2222395000000001</v>
      </c>
      <c r="N535">
        <v>3.6580211999999999</v>
      </c>
      <c r="O535">
        <v>3.2982781000000001</v>
      </c>
      <c r="P535">
        <v>3.2422046999999998</v>
      </c>
      <c r="Q535">
        <v>3.3848645999999998</v>
      </c>
      <c r="R535">
        <v>5.0255618000000002</v>
      </c>
      <c r="S535">
        <v>5.6920771999999999</v>
      </c>
      <c r="T535">
        <v>3.1639396999999998</v>
      </c>
      <c r="U535">
        <v>2.7611666000000001</v>
      </c>
      <c r="V535">
        <v>3.3969592999999998</v>
      </c>
      <c r="W535">
        <v>3.0905993</v>
      </c>
      <c r="X535">
        <v>2.9774294000000001</v>
      </c>
      <c r="Y535">
        <v>3.6187551</v>
      </c>
      <c r="Z535">
        <v>3.3606683999999998</v>
      </c>
      <c r="AA535">
        <v>3.3480653999999999</v>
      </c>
      <c r="AB535">
        <v>2.9732791999999999</v>
      </c>
      <c r="AC535">
        <v>2.6488223</v>
      </c>
      <c r="AD535">
        <v>2.8542141999999999</v>
      </c>
      <c r="AE535">
        <v>3.3337691</v>
      </c>
      <c r="AF535">
        <v>3.1785204</v>
      </c>
      <c r="AG535">
        <v>3.5465673999999998</v>
      </c>
      <c r="AH535">
        <v>2.9971049000000001</v>
      </c>
      <c r="AI535">
        <v>3.3943386000000002</v>
      </c>
      <c r="AJ535">
        <v>4.0165286</v>
      </c>
      <c r="AK535">
        <v>3.0709833999999998</v>
      </c>
      <c r="AL535">
        <v>3.2381579999999999</v>
      </c>
      <c r="AM535">
        <v>3.6113007000000001</v>
      </c>
      <c r="AN535">
        <v>3.1590053999999999</v>
      </c>
      <c r="AO535">
        <v>3.2557309000000001</v>
      </c>
      <c r="AP535">
        <v>3.1335313</v>
      </c>
      <c r="AQ535">
        <v>2.1180997000000001</v>
      </c>
      <c r="AR535">
        <v>2.8987558</v>
      </c>
      <c r="AS535">
        <v>4.0226011000000002</v>
      </c>
      <c r="AT535">
        <v>3.0994027000000002</v>
      </c>
      <c r="AU535">
        <v>2.3472073</v>
      </c>
      <c r="AV535">
        <v>2.9080119</v>
      </c>
      <c r="AW535">
        <v>4.9745140000000001</v>
      </c>
      <c r="AX535">
        <v>3.7767331999999998</v>
      </c>
      <c r="AY535">
        <v>3.5667073999999999</v>
      </c>
      <c r="AZ535">
        <v>3.1176778999999999</v>
      </c>
      <c r="BA535">
        <v>2.9941680000000002</v>
      </c>
      <c r="BB535">
        <v>2.9651882999999999</v>
      </c>
      <c r="BC535">
        <v>2.9462079999999999</v>
      </c>
      <c r="BD535">
        <v>2.9413776</v>
      </c>
      <c r="BE535">
        <v>3.1017203000000002</v>
      </c>
      <c r="BF535">
        <v>2.8360268999999998</v>
      </c>
      <c r="BG535">
        <v>2.6423353999999999</v>
      </c>
      <c r="BH535">
        <v>2.5674663</v>
      </c>
      <c r="BI535">
        <v>2.9748070000000002</v>
      </c>
      <c r="BJ535">
        <v>3.1044106</v>
      </c>
      <c r="BK535">
        <v>3.0083096</v>
      </c>
      <c r="BL535">
        <v>3.5523109000000002</v>
      </c>
      <c r="BM535">
        <v>2.7204378</v>
      </c>
      <c r="BN535">
        <v>3.1401875000000001</v>
      </c>
      <c r="BO535">
        <v>3.0813514999999998</v>
      </c>
      <c r="BP535">
        <v>3.2613058000000001</v>
      </c>
      <c r="BQ535">
        <v>2.7665829999999998</v>
      </c>
      <c r="BR535">
        <v>2.8160075999999998</v>
      </c>
      <c r="BS535">
        <v>2.7604875999999998</v>
      </c>
      <c r="BT535">
        <v>3.2373623999999999</v>
      </c>
      <c r="BU535">
        <v>3.3819417999999999</v>
      </c>
      <c r="BV535">
        <v>3.3029456000000001</v>
      </c>
      <c r="BW535">
        <v>2.9345314999999998</v>
      </c>
      <c r="BX535">
        <v>2.9776389999999999</v>
      </c>
      <c r="BY535">
        <v>3.5738873</v>
      </c>
      <c r="BZ535">
        <v>3.1105117999999998</v>
      </c>
      <c r="CA535">
        <v>2.8625691</v>
      </c>
      <c r="CB535">
        <v>3.2181058</v>
      </c>
      <c r="CC535">
        <v>3.5762581999999998</v>
      </c>
      <c r="CD535">
        <v>3.4924048999999999</v>
      </c>
      <c r="CE535">
        <v>3.2698063999999998</v>
      </c>
      <c r="CF535">
        <v>3.1517767999999999</v>
      </c>
      <c r="CG535">
        <v>3.6547513</v>
      </c>
      <c r="CH535">
        <v>2.8159076999999999</v>
      </c>
      <c r="CI535">
        <v>2.9049844999999999</v>
      </c>
      <c r="CJ535">
        <v>3.2100453</v>
      </c>
      <c r="CK535">
        <v>3.5441598999999999</v>
      </c>
      <c r="CL535">
        <v>3.2980603999999998</v>
      </c>
      <c r="CM535">
        <v>3.1991613000000001</v>
      </c>
      <c r="CN535">
        <v>3.3828382000000001</v>
      </c>
      <c r="CO535">
        <v>5.2998333000000004</v>
      </c>
      <c r="CP535">
        <v>5.7181224999999998</v>
      </c>
      <c r="CQ535">
        <v>3.2378515999999999</v>
      </c>
      <c r="CR535">
        <v>2.8994021000000001</v>
      </c>
      <c r="CS535">
        <v>3.4000587000000002</v>
      </c>
      <c r="CT535">
        <v>3.1168046</v>
      </c>
      <c r="CU535">
        <v>3.0309352999999999</v>
      </c>
      <c r="CV535">
        <v>3.5698224999999999</v>
      </c>
      <c r="CW535">
        <v>3.2809379000000001</v>
      </c>
      <c r="CX535">
        <v>3.3402343000000001</v>
      </c>
      <c r="CY535">
        <v>3.1024794999999998</v>
      </c>
      <c r="CZ535">
        <v>2.6803317</v>
      </c>
      <c r="DA535">
        <v>2.9448099000000001</v>
      </c>
      <c r="DB535">
        <v>3.2600093000000001</v>
      </c>
      <c r="DC535">
        <v>3.2495978000000001</v>
      </c>
      <c r="DD535">
        <v>4.0074047999999998</v>
      </c>
      <c r="DE535">
        <v>2.9990171999999999</v>
      </c>
      <c r="DF535">
        <v>3.3057158000000002</v>
      </c>
      <c r="DG535">
        <v>3.9768146999999998</v>
      </c>
      <c r="DH535">
        <v>2.9778771000000002</v>
      </c>
      <c r="DI535">
        <v>3.5593178000000001</v>
      </c>
      <c r="DJ535">
        <v>3.5624771000000002</v>
      </c>
      <c r="DK535">
        <v>3.1536412</v>
      </c>
      <c r="DL535">
        <v>3.2597816000000002</v>
      </c>
      <c r="DM535">
        <v>2.8027793999999999</v>
      </c>
      <c r="DN535">
        <v>2.1243932000000001</v>
      </c>
      <c r="DO535">
        <v>2.9907290999999998</v>
      </c>
      <c r="DP535">
        <v>4.2459311</v>
      </c>
      <c r="DQ535">
        <v>2.8952179</v>
      </c>
      <c r="DR535">
        <v>2.3551562000000001</v>
      </c>
      <c r="DS535">
        <v>2.9256791999999998</v>
      </c>
      <c r="DT535">
        <v>4.593235</v>
      </c>
      <c r="DU535">
        <v>3.8504573999999998</v>
      </c>
      <c r="DV535">
        <v>3.2817153999999999</v>
      </c>
      <c r="DW535">
        <v>3.4648373000000001</v>
      </c>
      <c r="DX535">
        <v>3.0011413</v>
      </c>
      <c r="DY535">
        <v>2.9300915999999999</v>
      </c>
      <c r="DZ535">
        <v>3.0101719</v>
      </c>
      <c r="EA535">
        <v>3.0085329999999999</v>
      </c>
      <c r="EB535">
        <v>3.3817542</v>
      </c>
      <c r="EC535">
        <v>2.7889414000000001</v>
      </c>
      <c r="ED535">
        <v>2.8793275</v>
      </c>
      <c r="EE535">
        <v>2.7677320999999999</v>
      </c>
      <c r="EF535">
        <v>3.0038545000000001</v>
      </c>
      <c r="EG535">
        <v>3.0561383000000002</v>
      </c>
      <c r="EH535">
        <v>2.7995846000000002</v>
      </c>
      <c r="EI535">
        <v>3.2578328000000001</v>
      </c>
      <c r="EJ535">
        <v>2.8119174999999998</v>
      </c>
      <c r="EK535">
        <v>3.1605349</v>
      </c>
      <c r="EL535">
        <v>2.9671325999999998</v>
      </c>
      <c r="EM535">
        <v>3.4059919999999999</v>
      </c>
      <c r="EN535">
        <v>2.7577519000000001</v>
      </c>
      <c r="EO535">
        <v>2.8322873</v>
      </c>
      <c r="EP535">
        <v>2.7542841</v>
      </c>
      <c r="EQ535">
        <v>3.3228879</v>
      </c>
      <c r="ER535">
        <v>3.2141795000000002</v>
      </c>
      <c r="ES535">
        <v>3.2884698000000001</v>
      </c>
      <c r="ET535">
        <v>3.0133435999999998</v>
      </c>
      <c r="EU535">
        <v>2.8000243</v>
      </c>
      <c r="EV535">
        <v>1</v>
      </c>
      <c r="EW535">
        <f>MATCH(A535,'[1]BASC2_BRIEF_6yr_DEMOS_ScanInfo '!$H$1:$H$585,0)</f>
        <v>333</v>
      </c>
      <c r="EX535">
        <f>INDEX('[1]BASC2_BRIEF_6yr_DEMOS_ScanInfo '!$L$1:$L$585,EW535)</f>
        <v>2</v>
      </c>
      <c r="EY535">
        <v>4</v>
      </c>
      <c r="EZ535">
        <v>2</v>
      </c>
      <c r="FA535">
        <f t="shared" si="130"/>
        <v>3</v>
      </c>
      <c r="FB535">
        <v>3</v>
      </c>
    </row>
    <row r="536" spans="1:158" x14ac:dyDescent="0.35">
      <c r="A536" t="s">
        <v>337</v>
      </c>
      <c r="B536">
        <v>3.4448718999999999</v>
      </c>
      <c r="C536">
        <v>2.9652113999999998</v>
      </c>
      <c r="D536">
        <v>2.8090339000000002</v>
      </c>
      <c r="E536">
        <v>3.0202583999999999</v>
      </c>
      <c r="F536">
        <v>3.2067215</v>
      </c>
      <c r="G536">
        <v>3.3395855000000001</v>
      </c>
      <c r="H536">
        <v>3.1180956000000002</v>
      </c>
      <c r="I536">
        <v>3.0121133000000002</v>
      </c>
      <c r="J536">
        <v>3.5995178000000001</v>
      </c>
      <c r="K536">
        <v>2.7895248000000001</v>
      </c>
      <c r="L536">
        <v>2.8179815000000001</v>
      </c>
      <c r="M536">
        <v>3.0985043000000001</v>
      </c>
      <c r="N536">
        <v>3.3071188999999999</v>
      </c>
      <c r="O536">
        <v>3.0458324000000001</v>
      </c>
      <c r="P536">
        <v>3.1211940999999999</v>
      </c>
      <c r="Q536">
        <v>3.4451716000000001</v>
      </c>
      <c r="R536">
        <v>4.8964971999999998</v>
      </c>
      <c r="S536">
        <v>5.4442363</v>
      </c>
      <c r="T536">
        <v>3.3053262000000001</v>
      </c>
      <c r="U536">
        <v>2.8396726000000001</v>
      </c>
      <c r="V536">
        <v>3.6005408999999999</v>
      </c>
      <c r="W536">
        <v>2.7052969999999998</v>
      </c>
      <c r="X536">
        <v>2.8524642</v>
      </c>
      <c r="Y536">
        <v>3.4691926999999998</v>
      </c>
      <c r="Z536">
        <v>3.4186801999999998</v>
      </c>
      <c r="AA536">
        <v>3.3014383</v>
      </c>
      <c r="AB536">
        <v>3.0163131000000001</v>
      </c>
      <c r="AC536">
        <v>2.4319665000000001</v>
      </c>
      <c r="AD536">
        <v>2.8816337999999999</v>
      </c>
      <c r="AE536">
        <v>3.3613141</v>
      </c>
      <c r="AF536">
        <v>3.1523477999999998</v>
      </c>
      <c r="AG536">
        <v>3.4160881000000001</v>
      </c>
      <c r="AH536">
        <v>2.7684283000000001</v>
      </c>
      <c r="AI536">
        <v>3.3352818000000002</v>
      </c>
      <c r="AJ536">
        <v>3.9184350999999999</v>
      </c>
      <c r="AK536">
        <v>2.9006772000000001</v>
      </c>
      <c r="AL536">
        <v>3.5044135999999999</v>
      </c>
      <c r="AM536">
        <v>3.4581563000000002</v>
      </c>
      <c r="AN536">
        <v>2.9519489000000001</v>
      </c>
      <c r="AO536">
        <v>3.0494981000000001</v>
      </c>
      <c r="AP536">
        <v>2.7301280000000001</v>
      </c>
      <c r="AQ536">
        <v>2.0424986000000001</v>
      </c>
      <c r="AR536">
        <v>3.1794462000000001</v>
      </c>
      <c r="AS536">
        <v>4.4094214000000003</v>
      </c>
      <c r="AT536">
        <v>2.6864336</v>
      </c>
      <c r="AU536">
        <v>2.2930548000000002</v>
      </c>
      <c r="AV536">
        <v>2.8299056999999999</v>
      </c>
      <c r="AW536">
        <v>4.2318425</v>
      </c>
      <c r="AX536">
        <v>3.5783934999999998</v>
      </c>
      <c r="AY536">
        <v>3.4453193999999998</v>
      </c>
      <c r="AZ536">
        <v>3.3431413000000001</v>
      </c>
      <c r="BA536">
        <v>2.8481882000000001</v>
      </c>
      <c r="BB536">
        <v>2.8136701999999998</v>
      </c>
      <c r="BC536">
        <v>3.0141244</v>
      </c>
      <c r="BD536">
        <v>3.1316614</v>
      </c>
      <c r="BE536">
        <v>3.1169932</v>
      </c>
      <c r="BF536">
        <v>2.8387532000000002</v>
      </c>
      <c r="BG536">
        <v>2.7506702000000001</v>
      </c>
      <c r="BH536">
        <v>2.5767888999999999</v>
      </c>
      <c r="BI536">
        <v>3.0596149000000001</v>
      </c>
      <c r="BJ536">
        <v>3.1770668</v>
      </c>
      <c r="BK536">
        <v>2.7970304000000001</v>
      </c>
      <c r="BL536">
        <v>2.9763156999999998</v>
      </c>
      <c r="BM536">
        <v>2.9617933999999999</v>
      </c>
      <c r="BN536">
        <v>3.2182113999999999</v>
      </c>
      <c r="BO536">
        <v>2.9092448000000002</v>
      </c>
      <c r="BP536">
        <v>2.7689419000000002</v>
      </c>
      <c r="BQ536">
        <v>2.6317284000000001</v>
      </c>
      <c r="BR536">
        <v>2.5840160999999999</v>
      </c>
      <c r="BS536">
        <v>3.0137054999999999</v>
      </c>
      <c r="BT536">
        <v>3.1455424000000001</v>
      </c>
      <c r="BU536">
        <v>3.1538134000000002</v>
      </c>
      <c r="BV536">
        <v>3.1888337</v>
      </c>
      <c r="BW536">
        <v>3.0058937000000001</v>
      </c>
      <c r="BX536">
        <v>2.6871786000000002</v>
      </c>
      <c r="BY536">
        <v>3.4956808000000001</v>
      </c>
      <c r="BZ536">
        <v>2.9503050000000002</v>
      </c>
      <c r="CA536">
        <v>2.8755137999999998</v>
      </c>
      <c r="CB536">
        <v>3.0795846</v>
      </c>
      <c r="CC536">
        <v>3.4966164000000002</v>
      </c>
      <c r="CD536">
        <v>3.5280309000000001</v>
      </c>
      <c r="CE536">
        <v>3.4383558999999999</v>
      </c>
      <c r="CF536">
        <v>3.2022338000000001</v>
      </c>
      <c r="CG536">
        <v>4.0262485000000003</v>
      </c>
      <c r="CH536">
        <v>2.6935565000000001</v>
      </c>
      <c r="CI536">
        <v>3.0590934999999999</v>
      </c>
      <c r="CJ536">
        <v>3.2385092000000002</v>
      </c>
      <c r="CK536">
        <v>3.7004299</v>
      </c>
      <c r="CL536">
        <v>3.0605812000000001</v>
      </c>
      <c r="CM536">
        <v>3.1815503000000001</v>
      </c>
      <c r="CN536">
        <v>3.563771</v>
      </c>
      <c r="CO536">
        <v>5.3402262</v>
      </c>
      <c r="CP536">
        <v>5.7440486000000002</v>
      </c>
      <c r="CQ536">
        <v>3.2449439</v>
      </c>
      <c r="CR536">
        <v>3.0633419000000002</v>
      </c>
      <c r="CS536">
        <v>3.6684445999999999</v>
      </c>
      <c r="CT536">
        <v>3.1662458999999998</v>
      </c>
      <c r="CU536">
        <v>3.4020554999999999</v>
      </c>
      <c r="CV536">
        <v>3.5032089000000002</v>
      </c>
      <c r="CW536">
        <v>3.4440520000000001</v>
      </c>
      <c r="CX536">
        <v>3.3164593999999998</v>
      </c>
      <c r="CY536">
        <v>3.0368507</v>
      </c>
      <c r="CZ536">
        <v>2.5056069000000001</v>
      </c>
      <c r="DA536">
        <v>3.0221874999999998</v>
      </c>
      <c r="DB536">
        <v>3.3173962000000001</v>
      </c>
      <c r="DC536">
        <v>2.9828920000000001</v>
      </c>
      <c r="DD536">
        <v>4.0348886999999998</v>
      </c>
      <c r="DE536">
        <v>2.9739184000000001</v>
      </c>
      <c r="DF536">
        <v>3.3730058999999999</v>
      </c>
      <c r="DG536">
        <v>4.0592417999999997</v>
      </c>
      <c r="DH536">
        <v>2.9755576000000001</v>
      </c>
      <c r="DI536">
        <v>3.5904750999999999</v>
      </c>
      <c r="DJ536">
        <v>3.6388370999999999</v>
      </c>
      <c r="DK536">
        <v>3.3300779</v>
      </c>
      <c r="DL536">
        <v>3.0194000999999999</v>
      </c>
      <c r="DM536">
        <v>2.9691670000000001</v>
      </c>
      <c r="DN536">
        <v>2.1089988000000002</v>
      </c>
      <c r="DO536">
        <v>2.9393083999999998</v>
      </c>
      <c r="DP536">
        <v>4.2106627999999997</v>
      </c>
      <c r="DQ536">
        <v>2.8047111</v>
      </c>
      <c r="DR536">
        <v>2.3593731</v>
      </c>
      <c r="DS536">
        <v>2.8831514999999999</v>
      </c>
      <c r="DT536">
        <v>4.7174969000000004</v>
      </c>
      <c r="DU536">
        <v>3.9270577000000002</v>
      </c>
      <c r="DV536">
        <v>3.3059751999999998</v>
      </c>
      <c r="DW536">
        <v>3.4904974000000002</v>
      </c>
      <c r="DX536">
        <v>2.9324181</v>
      </c>
      <c r="DY536">
        <v>3.0061319000000002</v>
      </c>
      <c r="DZ536">
        <v>2.8497455</v>
      </c>
      <c r="EA536">
        <v>2.9093504000000001</v>
      </c>
      <c r="EB536">
        <v>3.0856569</v>
      </c>
      <c r="EC536">
        <v>2.8502282999999999</v>
      </c>
      <c r="ED536">
        <v>2.8630610000000001</v>
      </c>
      <c r="EE536">
        <v>2.9976045999999998</v>
      </c>
      <c r="EF536">
        <v>3.0199973999999998</v>
      </c>
      <c r="EG536">
        <v>3.1988127</v>
      </c>
      <c r="EH536">
        <v>3.1012032</v>
      </c>
      <c r="EI536">
        <v>2.9667808999999998</v>
      </c>
      <c r="EJ536">
        <v>3.0315685000000001</v>
      </c>
      <c r="EK536">
        <v>3.1864686</v>
      </c>
      <c r="EL536">
        <v>2.9800639000000002</v>
      </c>
      <c r="EM536">
        <v>3.4418001</v>
      </c>
      <c r="EN536">
        <v>2.7262534999999999</v>
      </c>
      <c r="EO536">
        <v>2.7819935999999998</v>
      </c>
      <c r="EP536">
        <v>3.0134025000000002</v>
      </c>
      <c r="EQ536">
        <v>3.3829916</v>
      </c>
      <c r="ER536">
        <v>3.1521792</v>
      </c>
      <c r="ES536">
        <v>3.2349231000000001</v>
      </c>
      <c r="ET536">
        <v>3.02718</v>
      </c>
      <c r="EU536">
        <v>2.9522498000000001</v>
      </c>
      <c r="EV536">
        <v>1</v>
      </c>
      <c r="EW536">
        <f>MATCH(A536,'[1]BASC2_BRIEF_6yr_DEMOS_ScanInfo '!$H$1:$H$585,0)</f>
        <v>334</v>
      </c>
      <c r="EX536">
        <f>INDEX('[1]BASC2_BRIEF_6yr_DEMOS_ScanInfo '!$L$1:$L$585,EW536)</f>
        <v>2</v>
      </c>
      <c r="EY536">
        <v>4</v>
      </c>
      <c r="EZ536">
        <v>2</v>
      </c>
      <c r="FA536">
        <f t="shared" si="130"/>
        <v>3</v>
      </c>
      <c r="FB536">
        <v>3</v>
      </c>
    </row>
    <row r="537" spans="1:158" x14ac:dyDescent="0.35">
      <c r="A537" t="s">
        <v>135</v>
      </c>
      <c r="B537">
        <v>3.9665031000000002</v>
      </c>
      <c r="C537">
        <v>3.0054815000000001</v>
      </c>
      <c r="D537">
        <v>2.7813427000000002</v>
      </c>
      <c r="E537">
        <v>3.3376687</v>
      </c>
      <c r="F537">
        <v>3.9687035000000002</v>
      </c>
      <c r="G537">
        <v>3.6444595</v>
      </c>
      <c r="H537">
        <v>3.2731317999999998</v>
      </c>
      <c r="I537">
        <v>3.2386903999999999</v>
      </c>
      <c r="J537">
        <v>3.4790410999999999</v>
      </c>
      <c r="K537">
        <v>2.86415</v>
      </c>
      <c r="L537">
        <v>3.2625806000000002</v>
      </c>
      <c r="M537">
        <v>3.1326263000000001</v>
      </c>
      <c r="N537">
        <v>3.6545825000000001</v>
      </c>
      <c r="O537">
        <v>3.4350166</v>
      </c>
      <c r="P537">
        <v>3.3802962000000001</v>
      </c>
      <c r="Q537">
        <v>3.5944411999999999</v>
      </c>
      <c r="R537">
        <v>4.9605364999999999</v>
      </c>
      <c r="S537">
        <v>5.7272635000000003</v>
      </c>
      <c r="T537">
        <v>3.7427701999999998</v>
      </c>
      <c r="U537">
        <v>2.8750713000000001</v>
      </c>
      <c r="V537">
        <v>3.3409901</v>
      </c>
      <c r="W537">
        <v>3.2759339999999999</v>
      </c>
      <c r="X537">
        <v>3.1066463</v>
      </c>
      <c r="Y537">
        <v>3.7693569999999998</v>
      </c>
      <c r="Z537">
        <v>3.4472157999999999</v>
      </c>
      <c r="AA537">
        <v>3.4465566000000001</v>
      </c>
      <c r="AB537">
        <v>3.2319293</v>
      </c>
      <c r="AC537">
        <v>2.6260834000000002</v>
      </c>
      <c r="AD537">
        <v>3.0084464999999998</v>
      </c>
      <c r="AE537">
        <v>3.6295644999999999</v>
      </c>
      <c r="AF537">
        <v>3.8829234000000001</v>
      </c>
      <c r="AG537">
        <v>4.0685333999999997</v>
      </c>
      <c r="AH537">
        <v>3.1364787000000001</v>
      </c>
      <c r="AI537">
        <v>3.6190793999999999</v>
      </c>
      <c r="AJ537">
        <v>4.0986047000000001</v>
      </c>
      <c r="AK537">
        <v>2.9371638</v>
      </c>
      <c r="AL537">
        <v>3.6748166000000002</v>
      </c>
      <c r="AM537">
        <v>3.7260976000000001</v>
      </c>
      <c r="AN537">
        <v>3.1970949000000002</v>
      </c>
      <c r="AO537">
        <v>2.9704602000000002</v>
      </c>
      <c r="AP537">
        <v>2.7448315999999999</v>
      </c>
      <c r="AQ537">
        <v>2.1910489000000002</v>
      </c>
      <c r="AR537">
        <v>3.1624563000000001</v>
      </c>
      <c r="AS537">
        <v>5.9037495</v>
      </c>
      <c r="AT537">
        <v>2.9864720999999999</v>
      </c>
      <c r="AU537">
        <v>2.3820511999999998</v>
      </c>
      <c r="AV537">
        <v>2.9447652999999998</v>
      </c>
      <c r="AW537">
        <v>4.7317038</v>
      </c>
      <c r="AX537">
        <v>3.4422901000000001</v>
      </c>
      <c r="AY537">
        <v>3.7052676999999998</v>
      </c>
      <c r="AZ537">
        <v>3.1998937000000001</v>
      </c>
      <c r="BA537">
        <v>3.1307166</v>
      </c>
      <c r="BB537">
        <v>3.0805243999999998</v>
      </c>
      <c r="BC537">
        <v>3.2517111000000001</v>
      </c>
      <c r="BD537">
        <v>3.1856327000000002</v>
      </c>
      <c r="BE537">
        <v>3.5223458000000001</v>
      </c>
      <c r="BF537">
        <v>2.7389092000000002</v>
      </c>
      <c r="BG537">
        <v>3.0494851999999999</v>
      </c>
      <c r="BH537">
        <v>2.5838869</v>
      </c>
      <c r="BI537">
        <v>3.2434398999999998</v>
      </c>
      <c r="BJ537">
        <v>2.7929556</v>
      </c>
      <c r="BK537">
        <v>2.9200881000000001</v>
      </c>
      <c r="BL537">
        <v>3.6005547</v>
      </c>
      <c r="BM537">
        <v>2.907902</v>
      </c>
      <c r="BN537">
        <v>3.4025378000000002</v>
      </c>
      <c r="BO537">
        <v>3.2185551999999999</v>
      </c>
      <c r="BP537">
        <v>3.2051587000000001</v>
      </c>
      <c r="BQ537">
        <v>2.8259237000000001</v>
      </c>
      <c r="BR537">
        <v>2.8440875999999999</v>
      </c>
      <c r="BS537">
        <v>2.8854711000000002</v>
      </c>
      <c r="BT537">
        <v>4.1695150999999999</v>
      </c>
      <c r="BU537">
        <v>3.1519116999999999</v>
      </c>
      <c r="BV537">
        <v>3.4324663000000002</v>
      </c>
      <c r="BW537">
        <v>3.0743350999999999</v>
      </c>
      <c r="BX537">
        <v>2.7492728</v>
      </c>
      <c r="BY537">
        <v>3.7382168999999998</v>
      </c>
      <c r="BZ537">
        <v>3.4517703000000002</v>
      </c>
      <c r="CA537">
        <v>2.9991449999999999</v>
      </c>
      <c r="CB537">
        <v>3.1668354999999999</v>
      </c>
      <c r="CC537">
        <v>3.5986345000000002</v>
      </c>
      <c r="CD537">
        <v>3.3033866999999999</v>
      </c>
      <c r="CE537">
        <v>3.1963200999999999</v>
      </c>
      <c r="CF537">
        <v>3.3048698999999999</v>
      </c>
      <c r="CG537">
        <v>4.1108756</v>
      </c>
      <c r="CH537">
        <v>2.8097363</v>
      </c>
      <c r="CI537">
        <v>3.1003102999999999</v>
      </c>
      <c r="CJ537">
        <v>3.1028788</v>
      </c>
      <c r="CK537">
        <v>3.9302627999999999</v>
      </c>
      <c r="CL537">
        <v>3.6771836000000002</v>
      </c>
      <c r="CM537">
        <v>3.6683949999999999</v>
      </c>
      <c r="CN537">
        <v>3.5350541999999998</v>
      </c>
      <c r="CO537">
        <v>5.0407232999999998</v>
      </c>
      <c r="CP537">
        <v>6.0607648000000003</v>
      </c>
      <c r="CQ537">
        <v>3.3695221000000002</v>
      </c>
      <c r="CR537">
        <v>3.2816898999999999</v>
      </c>
      <c r="CS537">
        <v>4.1895704</v>
      </c>
      <c r="CT537">
        <v>2.8963901999999999</v>
      </c>
      <c r="CU537">
        <v>2.9572368</v>
      </c>
      <c r="CV537">
        <v>3.8182385000000001</v>
      </c>
      <c r="CW537">
        <v>3.7522332999999999</v>
      </c>
      <c r="CX537">
        <v>3.3493121000000001</v>
      </c>
      <c r="CY537">
        <v>3.1758625999999999</v>
      </c>
      <c r="CZ537">
        <v>2.7110118999999999</v>
      </c>
      <c r="DA537">
        <v>3.0895006999999999</v>
      </c>
      <c r="DB537">
        <v>3.7034267999999999</v>
      </c>
      <c r="DC537">
        <v>3.4479339000000002</v>
      </c>
      <c r="DD537">
        <v>3.6882975</v>
      </c>
      <c r="DE537">
        <v>3.1520133000000001</v>
      </c>
      <c r="DF537">
        <v>3.7792029</v>
      </c>
      <c r="DG537">
        <v>4.2402062000000003</v>
      </c>
      <c r="DH537">
        <v>2.8772964000000001</v>
      </c>
      <c r="DI537">
        <v>3.8213279</v>
      </c>
      <c r="DJ537">
        <v>3.9831251999999999</v>
      </c>
      <c r="DK537">
        <v>3.8990505</v>
      </c>
      <c r="DL537">
        <v>2.8521676</v>
      </c>
      <c r="DM537">
        <v>3.0097337</v>
      </c>
      <c r="DN537">
        <v>2.1183972</v>
      </c>
      <c r="DO537">
        <v>3.3237454999999998</v>
      </c>
      <c r="DP537">
        <v>5.2018757000000004</v>
      </c>
      <c r="DQ537">
        <v>2.8059129999999999</v>
      </c>
      <c r="DR537">
        <v>2.3831598999999999</v>
      </c>
      <c r="DS537">
        <v>2.9434998000000001</v>
      </c>
      <c r="DT537">
        <v>5.3162994000000001</v>
      </c>
      <c r="DU537">
        <v>3.501668</v>
      </c>
      <c r="DV537">
        <v>4.1028547</v>
      </c>
      <c r="DW537">
        <v>4.1217828000000001</v>
      </c>
      <c r="DX537">
        <v>3.6302051999999998</v>
      </c>
      <c r="DY537">
        <v>3.4269538000000002</v>
      </c>
      <c r="DZ537">
        <v>3.3434503000000002</v>
      </c>
      <c r="EA537">
        <v>3.1435591999999999</v>
      </c>
      <c r="EB537">
        <v>2.8539127999999998</v>
      </c>
      <c r="EC537">
        <v>2.8951107999999999</v>
      </c>
      <c r="ED537">
        <v>2.7251278999999999</v>
      </c>
      <c r="EE537">
        <v>2.7182219000000001</v>
      </c>
      <c r="EF537">
        <v>3.5052056</v>
      </c>
      <c r="EG537">
        <v>3.2870891000000002</v>
      </c>
      <c r="EH537">
        <v>2.7570828999999999</v>
      </c>
      <c r="EI537">
        <v>3.2950282</v>
      </c>
      <c r="EJ537">
        <v>2.7614033</v>
      </c>
      <c r="EK537">
        <v>3.7187220999999999</v>
      </c>
      <c r="EL537">
        <v>3.0716431000000002</v>
      </c>
      <c r="EM537">
        <v>2.7934247999999999</v>
      </c>
      <c r="EN537">
        <v>2.7400438999999999</v>
      </c>
      <c r="EO537">
        <v>2.9301865</v>
      </c>
      <c r="EP537">
        <v>2.9841728000000001</v>
      </c>
      <c r="EQ537">
        <v>3.7395934999999998</v>
      </c>
      <c r="ER537">
        <v>3.2593231</v>
      </c>
      <c r="ES537">
        <v>3.7198121999999998</v>
      </c>
      <c r="ET537">
        <v>3.1513102000000002</v>
      </c>
      <c r="EU537">
        <v>2.7120383000000001</v>
      </c>
      <c r="EV537">
        <v>1</v>
      </c>
      <c r="EW537">
        <f>MATCH(A537,'[1]BASC2_BRIEF_6yr_DEMOS_ScanInfo '!$H$1:$H$585,0)</f>
        <v>335</v>
      </c>
      <c r="EX537">
        <f>INDEX('[1]BASC2_BRIEF_6yr_DEMOS_ScanInfo '!$L$1:$L$585,EW537)</f>
        <v>1</v>
      </c>
      <c r="EY537">
        <v>4</v>
      </c>
      <c r="EZ537">
        <v>1</v>
      </c>
      <c r="FA537">
        <f t="shared" si="123"/>
        <v>2</v>
      </c>
      <c r="FB537">
        <v>2</v>
      </c>
    </row>
    <row r="538" spans="1:158" x14ac:dyDescent="0.35">
      <c r="A538" t="s">
        <v>136</v>
      </c>
      <c r="B538">
        <v>3.2962908999999998</v>
      </c>
      <c r="C538">
        <v>3.0075598000000001</v>
      </c>
      <c r="D538">
        <v>2.8642690000000002</v>
      </c>
      <c r="E538">
        <v>3.0960321</v>
      </c>
      <c r="F538">
        <v>3.574986</v>
      </c>
      <c r="G538">
        <v>3.6101005000000002</v>
      </c>
      <c r="H538">
        <v>3.4817423999999999</v>
      </c>
      <c r="I538">
        <v>3.0924203000000001</v>
      </c>
      <c r="J538">
        <v>3.7799825999999999</v>
      </c>
      <c r="K538">
        <v>3.1936306999999999</v>
      </c>
      <c r="L538">
        <v>3.0020487</v>
      </c>
      <c r="M538">
        <v>3.4600173999999999</v>
      </c>
      <c r="N538">
        <v>3.5824368</v>
      </c>
      <c r="O538">
        <v>3.3132329</v>
      </c>
      <c r="P538">
        <v>3.4154765999999999</v>
      </c>
      <c r="Q538">
        <v>3.7628116999999999</v>
      </c>
      <c r="R538">
        <v>5.5343466000000001</v>
      </c>
      <c r="S538">
        <v>6.1908450000000004</v>
      </c>
      <c r="T538">
        <v>3.1226341999999998</v>
      </c>
      <c r="U538">
        <v>3.0348047999999999</v>
      </c>
      <c r="V538">
        <v>3.5404935000000002</v>
      </c>
      <c r="W538">
        <v>3.0713021999999999</v>
      </c>
      <c r="X538">
        <v>2.8989117000000002</v>
      </c>
      <c r="Y538">
        <v>3.4438045000000002</v>
      </c>
      <c r="Z538">
        <v>3.5671902000000002</v>
      </c>
      <c r="AA538">
        <v>3.3088405000000001</v>
      </c>
      <c r="AB538">
        <v>3.2283195999999998</v>
      </c>
      <c r="AC538">
        <v>2.5100020999999999</v>
      </c>
      <c r="AD538">
        <v>2.9691572000000002</v>
      </c>
      <c r="AE538">
        <v>3.5570008999999998</v>
      </c>
      <c r="AF538">
        <v>3.7148479999999999</v>
      </c>
      <c r="AG538">
        <v>3.5138254</v>
      </c>
      <c r="AH538">
        <v>2.9427807000000001</v>
      </c>
      <c r="AI538">
        <v>3.5416311999999999</v>
      </c>
      <c r="AJ538">
        <v>4.1093016000000002</v>
      </c>
      <c r="AK538">
        <v>2.9453670999999999</v>
      </c>
      <c r="AL538">
        <v>3.5118895000000001</v>
      </c>
      <c r="AM538">
        <v>3.6265755</v>
      </c>
      <c r="AN538">
        <v>3.3942834999999998</v>
      </c>
      <c r="AO538">
        <v>3.5573125000000001</v>
      </c>
      <c r="AP538">
        <v>2.7813237000000002</v>
      </c>
      <c r="AQ538">
        <v>2.1527655000000001</v>
      </c>
      <c r="AR538">
        <v>3.0199045999999998</v>
      </c>
      <c r="AS538">
        <v>4.0868053</v>
      </c>
      <c r="AT538">
        <v>2.8983699999999999</v>
      </c>
      <c r="AU538">
        <v>2.3202074000000001</v>
      </c>
      <c r="AV538">
        <v>2.9894680999999999</v>
      </c>
      <c r="AW538">
        <v>5.1320981999999997</v>
      </c>
      <c r="AX538">
        <v>3.8720188000000002</v>
      </c>
      <c r="AY538">
        <v>3.9402077000000002</v>
      </c>
      <c r="AZ538">
        <v>3.3724778</v>
      </c>
      <c r="BA538">
        <v>2.9305743999999998</v>
      </c>
      <c r="BB538">
        <v>2.8643847</v>
      </c>
      <c r="BC538">
        <v>3.1170759000000001</v>
      </c>
      <c r="BD538">
        <v>3.0977979000000002</v>
      </c>
      <c r="BE538">
        <v>3.1666598000000001</v>
      </c>
      <c r="BF538">
        <v>2.9600346000000002</v>
      </c>
      <c r="BG538">
        <v>2.6610084000000001</v>
      </c>
      <c r="BH538">
        <v>2.5241362999999999</v>
      </c>
      <c r="BI538">
        <v>2.9291847</v>
      </c>
      <c r="BJ538">
        <v>3.0022299000000001</v>
      </c>
      <c r="BK538">
        <v>2.8310914</v>
      </c>
      <c r="BL538">
        <v>3.0159652000000001</v>
      </c>
      <c r="BM538">
        <v>3.1767558999999999</v>
      </c>
      <c r="BN538">
        <v>3.0059339999999999</v>
      </c>
      <c r="BO538">
        <v>3.0787960999999999</v>
      </c>
      <c r="BP538">
        <v>2.9646789999999998</v>
      </c>
      <c r="BQ538">
        <v>2.7680311</v>
      </c>
      <c r="BR538">
        <v>2.7511076999999999</v>
      </c>
      <c r="BS538">
        <v>2.8139905999999999</v>
      </c>
      <c r="BT538">
        <v>4.3521361000000001</v>
      </c>
      <c r="BU538">
        <v>3.1516848</v>
      </c>
      <c r="BV538">
        <v>3.4083836000000001</v>
      </c>
      <c r="BW538">
        <v>3.0707951000000002</v>
      </c>
      <c r="BX538">
        <v>2.7770438</v>
      </c>
      <c r="BY538">
        <v>3.4154520000000002</v>
      </c>
      <c r="BZ538">
        <v>3.4735043000000001</v>
      </c>
      <c r="CA538">
        <v>2.8240025000000002</v>
      </c>
      <c r="CB538">
        <v>3.3395904999999999</v>
      </c>
      <c r="CC538">
        <v>3.4474358999999999</v>
      </c>
      <c r="CD538">
        <v>3.7050323000000001</v>
      </c>
      <c r="CE538">
        <v>3.2700955999999999</v>
      </c>
      <c r="CF538">
        <v>3.1692003999999998</v>
      </c>
      <c r="CG538">
        <v>3.5939977000000001</v>
      </c>
      <c r="CH538">
        <v>2.6543469000000002</v>
      </c>
      <c r="CI538">
        <v>2.7478242000000002</v>
      </c>
      <c r="CJ538">
        <v>3.3314137000000001</v>
      </c>
      <c r="CK538">
        <v>4.1451368000000004</v>
      </c>
      <c r="CL538">
        <v>3.2962470000000001</v>
      </c>
      <c r="CM538">
        <v>3.4322317</v>
      </c>
      <c r="CN538">
        <v>3.6358602000000002</v>
      </c>
      <c r="CO538">
        <v>5.1094150999999997</v>
      </c>
      <c r="CP538">
        <v>6.0263695999999998</v>
      </c>
      <c r="CQ538">
        <v>3.1501812999999999</v>
      </c>
      <c r="CR538">
        <v>3.1316576</v>
      </c>
      <c r="CS538">
        <v>3.7324269000000001</v>
      </c>
      <c r="CT538">
        <v>3.2116837999999999</v>
      </c>
      <c r="CU538">
        <v>2.9529719000000001</v>
      </c>
      <c r="CV538">
        <v>3.7965455000000001</v>
      </c>
      <c r="CW538">
        <v>3.4912242999999998</v>
      </c>
      <c r="CX538">
        <v>3.5263705000000001</v>
      </c>
      <c r="CY538">
        <v>3.2034824</v>
      </c>
      <c r="CZ538">
        <v>2.5431816999999999</v>
      </c>
      <c r="DA538">
        <v>3.0365894</v>
      </c>
      <c r="DB538">
        <v>3.4244129999999999</v>
      </c>
      <c r="DC538">
        <v>3.2547082999999999</v>
      </c>
      <c r="DD538">
        <v>5.0711883999999996</v>
      </c>
      <c r="DE538">
        <v>3.1298162999999999</v>
      </c>
      <c r="DF538">
        <v>3.5931749000000002</v>
      </c>
      <c r="DG538">
        <v>4.0058965999999998</v>
      </c>
      <c r="DH538">
        <v>3.2577664999999998</v>
      </c>
      <c r="DI538">
        <v>3.6976241999999999</v>
      </c>
      <c r="DJ538">
        <v>3.7660667999999999</v>
      </c>
      <c r="DK538">
        <v>3.5944881</v>
      </c>
      <c r="DL538">
        <v>3.5420455999999998</v>
      </c>
      <c r="DM538">
        <v>2.981719</v>
      </c>
      <c r="DN538">
        <v>2.072705</v>
      </c>
      <c r="DO538">
        <v>3.1088575999999999</v>
      </c>
      <c r="DP538">
        <v>4.1732544999999996</v>
      </c>
      <c r="DQ538">
        <v>2.8437378</v>
      </c>
      <c r="DR538">
        <v>2.3608316999999999</v>
      </c>
      <c r="DS538">
        <v>2.9012964000000001</v>
      </c>
      <c r="DT538">
        <v>4.9710368999999996</v>
      </c>
      <c r="DU538">
        <v>3.9091098</v>
      </c>
      <c r="DV538">
        <v>3.7673060999999999</v>
      </c>
      <c r="DW538">
        <v>3.2528850999999999</v>
      </c>
      <c r="DX538">
        <v>2.9780817000000002</v>
      </c>
      <c r="DY538">
        <v>2.8571084</v>
      </c>
      <c r="DZ538">
        <v>3.2611308000000001</v>
      </c>
      <c r="EA538">
        <v>3.0674477000000002</v>
      </c>
      <c r="EB538">
        <v>3.1342262999999999</v>
      </c>
      <c r="EC538">
        <v>2.9615662</v>
      </c>
      <c r="ED538">
        <v>2.7396748</v>
      </c>
      <c r="EE538">
        <v>2.6583581000000001</v>
      </c>
      <c r="EF538">
        <v>3.4129436000000002</v>
      </c>
      <c r="EG538">
        <v>3.2559627999999998</v>
      </c>
      <c r="EH538">
        <v>2.8708448</v>
      </c>
      <c r="EI538">
        <v>3.2870753000000001</v>
      </c>
      <c r="EJ538">
        <v>3.0602448</v>
      </c>
      <c r="EK538">
        <v>3.4648099000000001</v>
      </c>
      <c r="EL538">
        <v>3.0277052000000002</v>
      </c>
      <c r="EM538">
        <v>2.8545454000000001</v>
      </c>
      <c r="EN538">
        <v>2.7947196999999999</v>
      </c>
      <c r="EO538">
        <v>2.6811931000000002</v>
      </c>
      <c r="EP538">
        <v>3.0762187999999999</v>
      </c>
      <c r="EQ538">
        <v>3.7777745999999999</v>
      </c>
      <c r="ER538">
        <v>3.0063376000000002</v>
      </c>
      <c r="ES538">
        <v>3.3925111000000001</v>
      </c>
      <c r="ET538">
        <v>3.1505673000000001</v>
      </c>
      <c r="EU538">
        <v>3.1824368999999999</v>
      </c>
      <c r="EV538">
        <v>0</v>
      </c>
      <c r="EW538">
        <f>MATCH(A538,'[1]BASC2_BRIEF_6yr_DEMOS_ScanInfo '!$H$1:$H$585,0)</f>
        <v>337</v>
      </c>
      <c r="EX538">
        <f>INDEX('[1]BASC2_BRIEF_6yr_DEMOS_ScanInfo '!$L$1:$L$585,EW538)</f>
        <v>2</v>
      </c>
      <c r="EY538">
        <v>4</v>
      </c>
      <c r="EZ538">
        <v>2</v>
      </c>
      <c r="FA538">
        <f t="shared" ref="FA538:FB539" si="131">IF(AND(EZ538=2,EV538=0),1)</f>
        <v>1</v>
      </c>
      <c r="FB538">
        <v>1</v>
      </c>
    </row>
    <row r="539" spans="1:158" x14ac:dyDescent="0.35">
      <c r="A539" t="s">
        <v>290</v>
      </c>
      <c r="B539">
        <v>3.6060116</v>
      </c>
      <c r="C539">
        <v>2.9891008999999999</v>
      </c>
      <c r="D539">
        <v>2.7430165</v>
      </c>
      <c r="E539">
        <v>3.3204283999999999</v>
      </c>
      <c r="F539">
        <v>3.6190840999999998</v>
      </c>
      <c r="G539">
        <v>3.4535067000000002</v>
      </c>
      <c r="H539">
        <v>3.2376757</v>
      </c>
      <c r="I539">
        <v>3.0988563999999998</v>
      </c>
      <c r="J539">
        <v>3.4331737000000002</v>
      </c>
      <c r="K539">
        <v>3.0401644999999999</v>
      </c>
      <c r="L539">
        <v>2.6326537000000001</v>
      </c>
      <c r="M539">
        <v>3.3690817000000002</v>
      </c>
      <c r="N539">
        <v>3.717654</v>
      </c>
      <c r="O539">
        <v>3.4647304999999999</v>
      </c>
      <c r="P539">
        <v>3.4152581999999998</v>
      </c>
      <c r="Q539">
        <v>3.5084230999999999</v>
      </c>
      <c r="R539">
        <v>4.7401080000000002</v>
      </c>
      <c r="S539">
        <v>5.7429532999999999</v>
      </c>
      <c r="T539">
        <v>3.1581793</v>
      </c>
      <c r="U539">
        <v>2.6494460000000002</v>
      </c>
      <c r="V539">
        <v>3.4481068000000001</v>
      </c>
      <c r="W539">
        <v>2.8467479</v>
      </c>
      <c r="X539">
        <v>3.2157586</v>
      </c>
      <c r="Y539">
        <v>3.5746231000000002</v>
      </c>
      <c r="Z539">
        <v>3.3346627</v>
      </c>
      <c r="AA539">
        <v>3.3570907000000001</v>
      </c>
      <c r="AB539">
        <v>2.9569347000000001</v>
      </c>
      <c r="AC539">
        <v>2.5684345</v>
      </c>
      <c r="AD539">
        <v>2.9175944</v>
      </c>
      <c r="AE539">
        <v>3.2844321999999999</v>
      </c>
      <c r="AF539">
        <v>3.6406684</v>
      </c>
      <c r="AG539">
        <v>3.7242508000000001</v>
      </c>
      <c r="AH539">
        <v>2.7299023</v>
      </c>
      <c r="AI539">
        <v>3.3465703000000002</v>
      </c>
      <c r="AJ539">
        <v>3.9172194</v>
      </c>
      <c r="AK539">
        <v>2.8753134999999999</v>
      </c>
      <c r="AL539">
        <v>3.4696858000000002</v>
      </c>
      <c r="AM539">
        <v>3.6813829</v>
      </c>
      <c r="AN539">
        <v>3.2404912000000001</v>
      </c>
      <c r="AO539">
        <v>3.1948048999999998</v>
      </c>
      <c r="AP539">
        <v>2.7798440000000002</v>
      </c>
      <c r="AQ539">
        <v>1.9980145</v>
      </c>
      <c r="AR539">
        <v>2.6597023000000002</v>
      </c>
      <c r="AS539">
        <v>4.2898040000000002</v>
      </c>
      <c r="AT539">
        <v>2.6485932000000001</v>
      </c>
      <c r="AU539">
        <v>2.3405592</v>
      </c>
      <c r="AV539">
        <v>2.7043561999999999</v>
      </c>
      <c r="AW539">
        <v>4.4758706000000004</v>
      </c>
      <c r="AX539">
        <v>3.2941948999999999</v>
      </c>
      <c r="AY539">
        <v>3.8507737999999998</v>
      </c>
      <c r="AZ539">
        <v>2.9738696</v>
      </c>
      <c r="BA539">
        <v>2.7204237</v>
      </c>
      <c r="BB539">
        <v>2.9497461</v>
      </c>
      <c r="BC539">
        <v>3.0725582</v>
      </c>
      <c r="BD539">
        <v>3.0410575999999998</v>
      </c>
      <c r="BE539">
        <v>2.9628656000000002</v>
      </c>
      <c r="BF539">
        <v>2.7787370999999998</v>
      </c>
      <c r="BG539">
        <v>2.7609024</v>
      </c>
      <c r="BH539">
        <v>2.4195695000000002</v>
      </c>
      <c r="BI539">
        <v>2.9993998999999998</v>
      </c>
      <c r="BJ539">
        <v>3.1158912000000001</v>
      </c>
      <c r="BK539">
        <v>3.0438670999999999</v>
      </c>
      <c r="BL539">
        <v>3.7168945999999998</v>
      </c>
      <c r="BM539">
        <v>3.0542500000000001</v>
      </c>
      <c r="BN539">
        <v>3.1641724</v>
      </c>
      <c r="BO539">
        <v>2.8334990000000002</v>
      </c>
      <c r="BP539">
        <v>2.8263056</v>
      </c>
      <c r="BQ539">
        <v>2.6403677000000001</v>
      </c>
      <c r="BR539">
        <v>2.8547889999999998</v>
      </c>
      <c r="BS539">
        <v>2.7552538000000002</v>
      </c>
      <c r="BT539">
        <v>3.2924218000000001</v>
      </c>
      <c r="BU539">
        <v>2.9760406000000001</v>
      </c>
      <c r="BV539">
        <v>3.1353814999999998</v>
      </c>
      <c r="BW539">
        <v>2.9181552000000002</v>
      </c>
      <c r="BX539">
        <v>2.5343808999999999</v>
      </c>
      <c r="BY539">
        <v>3.7803347</v>
      </c>
      <c r="BZ539">
        <v>3.2133297999999999</v>
      </c>
      <c r="CA539">
        <v>2.6800122000000002</v>
      </c>
      <c r="CB539">
        <v>3.3147042</v>
      </c>
      <c r="CC539">
        <v>3.8388855</v>
      </c>
      <c r="CD539">
        <v>3.3333287</v>
      </c>
      <c r="CE539">
        <v>3.0662818000000001</v>
      </c>
      <c r="CF539">
        <v>3.0047369000000002</v>
      </c>
      <c r="CG539">
        <v>3.2820005000000001</v>
      </c>
      <c r="CH539">
        <v>2.5817106000000001</v>
      </c>
      <c r="CI539">
        <v>2.8631141000000002</v>
      </c>
      <c r="CJ539">
        <v>3.5036223</v>
      </c>
      <c r="CK539">
        <v>3.9029202000000001</v>
      </c>
      <c r="CL539">
        <v>3.5881672</v>
      </c>
      <c r="CM539">
        <v>3.5571082000000001</v>
      </c>
      <c r="CN539">
        <v>3.5368867000000002</v>
      </c>
      <c r="CO539">
        <v>4.8114952999999998</v>
      </c>
      <c r="CP539">
        <v>5.9020761999999998</v>
      </c>
      <c r="CQ539">
        <v>3.1480980000000001</v>
      </c>
      <c r="CR539">
        <v>2.883934</v>
      </c>
      <c r="CS539">
        <v>3.7043967000000002</v>
      </c>
      <c r="CT539">
        <v>3.2845414000000002</v>
      </c>
      <c r="CU539">
        <v>3.1103697000000001</v>
      </c>
      <c r="CV539">
        <v>3.8539569</v>
      </c>
      <c r="CW539">
        <v>3.6874134999999999</v>
      </c>
      <c r="CX539">
        <v>3.4661678999999999</v>
      </c>
      <c r="CY539">
        <v>2.9891006999999998</v>
      </c>
      <c r="CZ539">
        <v>2.4731865000000002</v>
      </c>
      <c r="DA539">
        <v>2.9584500999999999</v>
      </c>
      <c r="DB539">
        <v>3.1938672000000001</v>
      </c>
      <c r="DC539">
        <v>3.5623461999999999</v>
      </c>
      <c r="DD539">
        <v>4.1934136999999998</v>
      </c>
      <c r="DE539">
        <v>2.8552406000000001</v>
      </c>
      <c r="DF539">
        <v>3.4971447000000002</v>
      </c>
      <c r="DG539">
        <v>4.3009186000000001</v>
      </c>
      <c r="DH539">
        <v>3.1911991</v>
      </c>
      <c r="DI539">
        <v>3.8742584999999998</v>
      </c>
      <c r="DJ539">
        <v>3.8405192000000001</v>
      </c>
      <c r="DK539">
        <v>3.3067764999999998</v>
      </c>
      <c r="DL539">
        <v>3.2436389999999999</v>
      </c>
      <c r="DM539">
        <v>2.8034899000000002</v>
      </c>
      <c r="DN539">
        <v>2.0748867999999998</v>
      </c>
      <c r="DO539">
        <v>2.5336759</v>
      </c>
      <c r="DP539">
        <v>4.3270806999999998</v>
      </c>
      <c r="DQ539">
        <v>2.7534046000000001</v>
      </c>
      <c r="DR539">
        <v>2.2791758</v>
      </c>
      <c r="DS539">
        <v>2.6917089999999999</v>
      </c>
      <c r="DT539">
        <v>4.3643336000000001</v>
      </c>
      <c r="DU539">
        <v>3.2638440000000002</v>
      </c>
      <c r="DV539">
        <v>3.5337877</v>
      </c>
      <c r="DW539">
        <v>3.4300573000000001</v>
      </c>
      <c r="DX539">
        <v>2.6829011</v>
      </c>
      <c r="DY539">
        <v>2.9733285999999999</v>
      </c>
      <c r="DZ539">
        <v>3.0034405999999998</v>
      </c>
      <c r="EA539">
        <v>3.0522624999999999</v>
      </c>
      <c r="EB539">
        <v>3.0880497</v>
      </c>
      <c r="EC539">
        <v>2.8569417000000001</v>
      </c>
      <c r="ED539">
        <v>2.8229042999999998</v>
      </c>
      <c r="EE539">
        <v>2.545239</v>
      </c>
      <c r="EF539">
        <v>3.1087672999999998</v>
      </c>
      <c r="EG539">
        <v>3.8066627999999998</v>
      </c>
      <c r="EH539">
        <v>3.0791273000000001</v>
      </c>
      <c r="EI539">
        <v>4.1965836999999997</v>
      </c>
      <c r="EJ539">
        <v>3.0450944999999998</v>
      </c>
      <c r="EK539">
        <v>2.9994087</v>
      </c>
      <c r="EL539">
        <v>3.0488057</v>
      </c>
      <c r="EM539">
        <v>2.7221044999999999</v>
      </c>
      <c r="EN539">
        <v>2.6373758</v>
      </c>
      <c r="EO539">
        <v>2.9241779000000001</v>
      </c>
      <c r="EP539">
        <v>2.6579621000000002</v>
      </c>
      <c r="EQ539">
        <v>3.9401472000000002</v>
      </c>
      <c r="ER539">
        <v>2.9937052999999998</v>
      </c>
      <c r="ES539">
        <v>3.5817561000000002</v>
      </c>
      <c r="ET539">
        <v>3.0676887000000002</v>
      </c>
      <c r="EU539">
        <v>2.9044870999999999</v>
      </c>
      <c r="EV539">
        <v>2</v>
      </c>
      <c r="EW539">
        <f>MATCH(A539,'[1]BASC2_BRIEF_6yr_DEMOS_ScanInfo '!$H$1:$H$585,0)</f>
        <v>353</v>
      </c>
      <c r="EX539">
        <f>INDEX('[1]BASC2_BRIEF_6yr_DEMOS_ScanInfo '!$L$1:$L$585,EW539)</f>
        <v>2</v>
      </c>
      <c r="EY539">
        <v>4</v>
      </c>
      <c r="EZ539">
        <v>2</v>
      </c>
      <c r="FA539">
        <f t="shared" ref="FA539:FB539" si="132">IF(AND(EZ539=2,EV539=2),5)</f>
        <v>5</v>
      </c>
      <c r="FB539">
        <v>5</v>
      </c>
    </row>
    <row r="540" spans="1:158" x14ac:dyDescent="0.35">
      <c r="A540" t="s">
        <v>291</v>
      </c>
      <c r="B540">
        <v>3.6352158000000001</v>
      </c>
      <c r="C540">
        <v>3.2826612000000002</v>
      </c>
      <c r="D540">
        <v>2.6811137</v>
      </c>
      <c r="E540">
        <v>3.3556862000000001</v>
      </c>
      <c r="F540">
        <v>3.7398915000000001</v>
      </c>
      <c r="G540">
        <v>3.4356057999999998</v>
      </c>
      <c r="H540">
        <v>3.0494184</v>
      </c>
      <c r="I540">
        <v>3.1953070000000001</v>
      </c>
      <c r="J540">
        <v>4.0643950000000002</v>
      </c>
      <c r="K540">
        <v>3.0500905999999999</v>
      </c>
      <c r="L540">
        <v>2.9124080999999999</v>
      </c>
      <c r="M540">
        <v>3.4145002</v>
      </c>
      <c r="N540">
        <v>3.7695820000000002</v>
      </c>
      <c r="O540">
        <v>3.4988792000000002</v>
      </c>
      <c r="P540">
        <v>3.3408120000000001</v>
      </c>
      <c r="Q540">
        <v>3.6349854000000001</v>
      </c>
      <c r="R540">
        <v>4.9091009999999997</v>
      </c>
      <c r="S540">
        <v>6.1833973000000002</v>
      </c>
      <c r="T540">
        <v>3.1539440000000001</v>
      </c>
      <c r="U540">
        <v>3.037185</v>
      </c>
      <c r="V540">
        <v>3.3831921</v>
      </c>
      <c r="W540">
        <v>3.0621288</v>
      </c>
      <c r="X540">
        <v>3.3628697000000001</v>
      </c>
      <c r="Y540">
        <v>3.6687717000000002</v>
      </c>
      <c r="Z540">
        <v>3.4901810000000002</v>
      </c>
      <c r="AA540">
        <v>3.385392</v>
      </c>
      <c r="AB540">
        <v>2.9700441</v>
      </c>
      <c r="AC540">
        <v>2.6378116999999999</v>
      </c>
      <c r="AD540">
        <v>2.9671208999999998</v>
      </c>
      <c r="AE540">
        <v>3.4854588999999998</v>
      </c>
      <c r="AF540">
        <v>3.2553709</v>
      </c>
      <c r="AG540">
        <v>3.7838894999999999</v>
      </c>
      <c r="AH540">
        <v>3.1908938999999998</v>
      </c>
      <c r="AI540">
        <v>3.5481262</v>
      </c>
      <c r="AJ540">
        <v>3.8803112999999998</v>
      </c>
      <c r="AK540">
        <v>3.1642386999999998</v>
      </c>
      <c r="AL540">
        <v>3.4187428999999998</v>
      </c>
      <c r="AM540">
        <v>3.6919328999999999</v>
      </c>
      <c r="AN540">
        <v>3.3344488000000001</v>
      </c>
      <c r="AO540">
        <v>3.3629943999999998</v>
      </c>
      <c r="AP540">
        <v>3.0329673000000001</v>
      </c>
      <c r="AQ540">
        <v>2.1220129000000001</v>
      </c>
      <c r="AR540">
        <v>3.1583218999999998</v>
      </c>
      <c r="AS540">
        <v>4.3556651999999998</v>
      </c>
      <c r="AT540">
        <v>3.0806817999999998</v>
      </c>
      <c r="AU540">
        <v>2.4130213</v>
      </c>
      <c r="AV540">
        <v>2.9610707999999999</v>
      </c>
      <c r="AW540">
        <v>4.6555885999999997</v>
      </c>
      <c r="AX540">
        <v>3.6394280999999999</v>
      </c>
      <c r="AY540">
        <v>3.4228708999999999</v>
      </c>
      <c r="AZ540">
        <v>3.1271770000000001</v>
      </c>
      <c r="BA540">
        <v>2.9786831999999999</v>
      </c>
      <c r="BB540">
        <v>3.0443413000000001</v>
      </c>
      <c r="BC540">
        <v>3.2062773999999998</v>
      </c>
      <c r="BD540">
        <v>3.0070801</v>
      </c>
      <c r="BE540">
        <v>3.4914812999999998</v>
      </c>
      <c r="BF540">
        <v>2.8635445000000002</v>
      </c>
      <c r="BG540">
        <v>2.8161098999999998</v>
      </c>
      <c r="BH540">
        <v>2.9505270000000001</v>
      </c>
      <c r="BI540">
        <v>3.1312126999999998</v>
      </c>
      <c r="BJ540">
        <v>3.041693</v>
      </c>
      <c r="BK540">
        <v>2.981163</v>
      </c>
      <c r="BL540">
        <v>3.4047854000000002</v>
      </c>
      <c r="BM540">
        <v>2.9562922</v>
      </c>
      <c r="BN540">
        <v>3.1486225000000001</v>
      </c>
      <c r="BO540">
        <v>3.0851375999999999</v>
      </c>
      <c r="BP540">
        <v>2.9652362000000001</v>
      </c>
      <c r="BQ540">
        <v>2.7692367999999998</v>
      </c>
      <c r="BR540">
        <v>3.0779755</v>
      </c>
      <c r="BS540">
        <v>2.8435464000000001</v>
      </c>
      <c r="BT540">
        <v>3.6968741000000001</v>
      </c>
      <c r="BU540">
        <v>3.1989483999999999</v>
      </c>
      <c r="BV540">
        <v>3.1306899000000001</v>
      </c>
      <c r="BW540">
        <v>3.1635251000000002</v>
      </c>
      <c r="BX540">
        <v>2.9701476000000002</v>
      </c>
      <c r="BY540">
        <v>3.6676011000000002</v>
      </c>
      <c r="BZ540">
        <v>3.1553965000000002</v>
      </c>
      <c r="CA540">
        <v>2.8866643999999999</v>
      </c>
      <c r="CB540">
        <v>3.2123105999999999</v>
      </c>
      <c r="CC540">
        <v>3.6123702999999998</v>
      </c>
      <c r="CD540">
        <v>3.3563166</v>
      </c>
      <c r="CE540">
        <v>3.4953368</v>
      </c>
      <c r="CF540">
        <v>3.2203971999999998</v>
      </c>
      <c r="CG540">
        <v>3.7799482000000002</v>
      </c>
      <c r="CH540">
        <v>2.8486278</v>
      </c>
      <c r="CI540">
        <v>2.8342664000000002</v>
      </c>
      <c r="CJ540">
        <v>3.3141866000000002</v>
      </c>
      <c r="CK540">
        <v>4.0544281</v>
      </c>
      <c r="CL540">
        <v>3.1782607999999999</v>
      </c>
      <c r="CM540">
        <v>3.3062817999999998</v>
      </c>
      <c r="CN540">
        <v>3.6687235999999999</v>
      </c>
      <c r="CO540">
        <v>5.1267252000000001</v>
      </c>
      <c r="CP540">
        <v>5.9034629000000001</v>
      </c>
      <c r="CQ540">
        <v>3.0277970000000001</v>
      </c>
      <c r="CR540">
        <v>2.8562240999999999</v>
      </c>
      <c r="CS540">
        <v>3.6170437</v>
      </c>
      <c r="CT540">
        <v>3.1503499000000001</v>
      </c>
      <c r="CU540">
        <v>3.2498274</v>
      </c>
      <c r="CV540">
        <v>3.7429421</v>
      </c>
      <c r="CW540">
        <v>3.4680963</v>
      </c>
      <c r="CX540">
        <v>3.3233027000000002</v>
      </c>
      <c r="CY540">
        <v>3.0957446000000002</v>
      </c>
      <c r="CZ540">
        <v>2.5474269</v>
      </c>
      <c r="DA540">
        <v>2.9880372999999998</v>
      </c>
      <c r="DB540">
        <v>3.3555771999999999</v>
      </c>
      <c r="DC540">
        <v>3.2040076000000002</v>
      </c>
      <c r="DD540">
        <v>3.5222318000000001</v>
      </c>
      <c r="DE540">
        <v>3.0828291999999999</v>
      </c>
      <c r="DF540">
        <v>3.6374688000000002</v>
      </c>
      <c r="DG540">
        <v>4.3733810999999996</v>
      </c>
      <c r="DH540">
        <v>3.1966751000000002</v>
      </c>
      <c r="DI540">
        <v>3.5794220000000001</v>
      </c>
      <c r="DJ540">
        <v>3.7013661999999998</v>
      </c>
      <c r="DK540">
        <v>3.3767805000000002</v>
      </c>
      <c r="DL540">
        <v>2.9185344999999998</v>
      </c>
      <c r="DM540">
        <v>2.8962045000000001</v>
      </c>
      <c r="DN540">
        <v>2.2164011000000001</v>
      </c>
      <c r="DO540">
        <v>2.9954963000000001</v>
      </c>
      <c r="DP540">
        <v>4.5541157999999999</v>
      </c>
      <c r="DQ540">
        <v>2.8615208000000001</v>
      </c>
      <c r="DR540">
        <v>2.3365070999999999</v>
      </c>
      <c r="DS540">
        <v>2.7205503000000002</v>
      </c>
      <c r="DT540">
        <v>5.0735587999999998</v>
      </c>
      <c r="DU540">
        <v>4.0002861000000003</v>
      </c>
      <c r="DV540">
        <v>3.3652443999999999</v>
      </c>
      <c r="DW540">
        <v>3.2050296999999999</v>
      </c>
      <c r="DX540">
        <v>2.9160282999999998</v>
      </c>
      <c r="DY540">
        <v>2.9574577999999998</v>
      </c>
      <c r="DZ540">
        <v>3.0657109999999999</v>
      </c>
      <c r="EA540">
        <v>3.0359522999999999</v>
      </c>
      <c r="EB540">
        <v>3.3409646</v>
      </c>
      <c r="EC540">
        <v>2.9267420999999998</v>
      </c>
      <c r="ED540">
        <v>2.7820244000000001</v>
      </c>
      <c r="EE540">
        <v>2.6270088999999999</v>
      </c>
      <c r="EF540">
        <v>2.9727459000000001</v>
      </c>
      <c r="EG540">
        <v>3.0876176000000002</v>
      </c>
      <c r="EH540">
        <v>3.0117877000000002</v>
      </c>
      <c r="EI540">
        <v>3.2014562999999998</v>
      </c>
      <c r="EJ540">
        <v>3.1082019999999999</v>
      </c>
      <c r="EK540">
        <v>2.9699879</v>
      </c>
      <c r="EL540">
        <v>2.9712417000000002</v>
      </c>
      <c r="EM540">
        <v>3.4286642000000001</v>
      </c>
      <c r="EN540">
        <v>2.6898152999999998</v>
      </c>
      <c r="EO540">
        <v>2.8301088999999999</v>
      </c>
      <c r="EP540">
        <v>2.9737897000000002</v>
      </c>
      <c r="EQ540">
        <v>3.1599677000000002</v>
      </c>
      <c r="ER540">
        <v>3.3964751</v>
      </c>
      <c r="ES540">
        <v>3.4198537</v>
      </c>
      <c r="ET540">
        <v>3.0479951000000001</v>
      </c>
      <c r="EU540">
        <v>2.9386640000000002</v>
      </c>
      <c r="EV540">
        <v>1</v>
      </c>
      <c r="EW540">
        <f>MATCH(A540,'[1]BASC2_BRIEF_6yr_DEMOS_ScanInfo '!$H$1:$H$585,0)</f>
        <v>354</v>
      </c>
      <c r="EX540">
        <f>INDEX('[1]BASC2_BRIEF_6yr_DEMOS_ScanInfo '!$L$1:$L$585,EW540)</f>
        <v>1</v>
      </c>
      <c r="EY540">
        <v>4</v>
      </c>
      <c r="EZ540">
        <v>1</v>
      </c>
      <c r="FA540">
        <f t="shared" si="123"/>
        <v>2</v>
      </c>
      <c r="FB540">
        <v>2</v>
      </c>
    </row>
    <row r="541" spans="1:158" x14ac:dyDescent="0.35">
      <c r="A541" t="s">
        <v>141</v>
      </c>
      <c r="B541">
        <v>3.5475256000000002</v>
      </c>
      <c r="C541">
        <v>3.0016341</v>
      </c>
      <c r="D541">
        <v>2.6572924000000002</v>
      </c>
      <c r="E541">
        <v>2.9618516000000001</v>
      </c>
      <c r="F541">
        <v>3.5891210999999998</v>
      </c>
      <c r="G541">
        <v>3.5392150999999998</v>
      </c>
      <c r="H541">
        <v>3.3014451999999999</v>
      </c>
      <c r="I541">
        <v>3.0681441</v>
      </c>
      <c r="J541">
        <v>3.6019652</v>
      </c>
      <c r="K541">
        <v>3.2923209999999998</v>
      </c>
      <c r="L541">
        <v>2.7473266000000001</v>
      </c>
      <c r="M541">
        <v>3.175529</v>
      </c>
      <c r="N541">
        <v>3.6919662999999998</v>
      </c>
      <c r="O541">
        <v>3.1101353</v>
      </c>
      <c r="P541">
        <v>3.3875103000000002</v>
      </c>
      <c r="Q541">
        <v>3.4393034</v>
      </c>
      <c r="R541">
        <v>4.4806432999999997</v>
      </c>
      <c r="S541">
        <v>6.0968242000000004</v>
      </c>
      <c r="T541">
        <v>3.2008711999999999</v>
      </c>
      <c r="U541">
        <v>2.8910209999999998</v>
      </c>
      <c r="V541">
        <v>3.316468</v>
      </c>
      <c r="W541">
        <v>2.9333193</v>
      </c>
      <c r="X541">
        <v>3.1130178000000002</v>
      </c>
      <c r="Y541">
        <v>3.8323320999999999</v>
      </c>
      <c r="Z541">
        <v>3.3965135000000002</v>
      </c>
      <c r="AA541">
        <v>3.4223902000000002</v>
      </c>
      <c r="AB541">
        <v>3.0597956000000002</v>
      </c>
      <c r="AC541">
        <v>2.6649530000000001</v>
      </c>
      <c r="AD541">
        <v>2.8083128999999998</v>
      </c>
      <c r="AE541">
        <v>3.3074805999999999</v>
      </c>
      <c r="AF541">
        <v>3.5402195000000001</v>
      </c>
      <c r="AG541">
        <v>3.7379419999999999</v>
      </c>
      <c r="AH541">
        <v>2.8370744999999999</v>
      </c>
      <c r="AI541">
        <v>3.4500400999999998</v>
      </c>
      <c r="AJ541">
        <v>3.9533882</v>
      </c>
      <c r="AK541">
        <v>3.0309936999999998</v>
      </c>
      <c r="AL541">
        <v>3.5070104999999998</v>
      </c>
      <c r="AM541">
        <v>3.6821250999999999</v>
      </c>
      <c r="AN541">
        <v>3.3896302999999999</v>
      </c>
      <c r="AO541">
        <v>3.2911196</v>
      </c>
      <c r="AP541">
        <v>2.8599836999999999</v>
      </c>
      <c r="AQ541">
        <v>2.0979074999999998</v>
      </c>
      <c r="AR541">
        <v>3.1853747000000001</v>
      </c>
      <c r="AS541">
        <v>4.4514551000000004</v>
      </c>
      <c r="AT541">
        <v>2.8944603999999998</v>
      </c>
      <c r="AU541">
        <v>2.3116455</v>
      </c>
      <c r="AV541">
        <v>2.8127868</v>
      </c>
      <c r="AW541">
        <v>4.4422436000000003</v>
      </c>
      <c r="AX541">
        <v>3.2850380000000001</v>
      </c>
      <c r="AY541">
        <v>3.5554592999999999</v>
      </c>
      <c r="AZ541">
        <v>3.6166820999999998</v>
      </c>
      <c r="BA541">
        <v>2.7706580000000001</v>
      </c>
      <c r="BB541">
        <v>2.8946532999999999</v>
      </c>
      <c r="BC541">
        <v>3.0473051</v>
      </c>
      <c r="BD541">
        <v>3.0527698999999999</v>
      </c>
      <c r="BE541">
        <v>3.0773103000000002</v>
      </c>
      <c r="BF541">
        <v>2.6978871999999998</v>
      </c>
      <c r="BG541">
        <v>2.7594569</v>
      </c>
      <c r="BH541">
        <v>2.6973679000000002</v>
      </c>
      <c r="BI541">
        <v>2.8703725000000002</v>
      </c>
      <c r="BJ541">
        <v>3.1362977000000001</v>
      </c>
      <c r="BK541">
        <v>2.9472933000000001</v>
      </c>
      <c r="BL541">
        <v>3.2025796999999998</v>
      </c>
      <c r="BM541">
        <v>3.4566056999999999</v>
      </c>
      <c r="BN541">
        <v>3.3965584999999998</v>
      </c>
      <c r="BO541">
        <v>2.9428489</v>
      </c>
      <c r="BP541">
        <v>3.2613528000000001</v>
      </c>
      <c r="BQ541">
        <v>2.7492912</v>
      </c>
      <c r="BR541">
        <v>2.7626966999999998</v>
      </c>
      <c r="BS541">
        <v>2.9543425999999999</v>
      </c>
      <c r="BT541">
        <v>3.4000393999999998</v>
      </c>
      <c r="BU541">
        <v>3.1166303000000002</v>
      </c>
      <c r="BV541">
        <v>3.1968038000000001</v>
      </c>
      <c r="BW541">
        <v>3.1024251</v>
      </c>
      <c r="BX541">
        <v>2.6097405</v>
      </c>
      <c r="BY541">
        <v>3.6044908000000002</v>
      </c>
      <c r="BZ541">
        <v>2.9694387999999998</v>
      </c>
      <c r="CA541">
        <v>2.7889731000000002</v>
      </c>
      <c r="CB541">
        <v>2.8770573000000002</v>
      </c>
      <c r="CC541">
        <v>3.6305782999999998</v>
      </c>
      <c r="CD541">
        <v>3.2811558000000001</v>
      </c>
      <c r="CE541">
        <v>3.2141418000000002</v>
      </c>
      <c r="CF541">
        <v>3.0390320000000002</v>
      </c>
      <c r="CG541">
        <v>3.6577196000000001</v>
      </c>
      <c r="CH541">
        <v>2.9067788000000001</v>
      </c>
      <c r="CI541">
        <v>2.9550443</v>
      </c>
      <c r="CJ541">
        <v>3.0176224999999999</v>
      </c>
      <c r="CK541">
        <v>3.5964261999999998</v>
      </c>
      <c r="CL541">
        <v>3.3995924</v>
      </c>
      <c r="CM541">
        <v>3.1066918000000001</v>
      </c>
      <c r="CN541">
        <v>3.2983079000000002</v>
      </c>
      <c r="CO541">
        <v>4.9600600999999997</v>
      </c>
      <c r="CP541">
        <v>6.0620513000000003</v>
      </c>
      <c r="CQ541">
        <v>3.1084461000000001</v>
      </c>
      <c r="CR541">
        <v>3.1092563000000002</v>
      </c>
      <c r="CS541">
        <v>3.3916697999999998</v>
      </c>
      <c r="CT541">
        <v>3.1449794999999998</v>
      </c>
      <c r="CU541">
        <v>3.4341571000000002</v>
      </c>
      <c r="CV541">
        <v>3.6109748000000002</v>
      </c>
      <c r="CW541">
        <v>3.4366636000000002</v>
      </c>
      <c r="CX541">
        <v>3.2562088999999999</v>
      </c>
      <c r="CY541">
        <v>2.9978889999999998</v>
      </c>
      <c r="CZ541">
        <v>2.5161579000000001</v>
      </c>
      <c r="DA541">
        <v>2.9537016999999999</v>
      </c>
      <c r="DB541">
        <v>3.4740272000000001</v>
      </c>
      <c r="DC541">
        <v>3.1802793</v>
      </c>
      <c r="DD541">
        <v>3.6819204999999999</v>
      </c>
      <c r="DE541">
        <v>2.9713688</v>
      </c>
      <c r="DF541">
        <v>3.4068553000000001</v>
      </c>
      <c r="DG541">
        <v>3.8545623</v>
      </c>
      <c r="DH541">
        <v>2.9576389999999999</v>
      </c>
      <c r="DI541">
        <v>3.6553612000000002</v>
      </c>
      <c r="DJ541">
        <v>3.6424401</v>
      </c>
      <c r="DK541">
        <v>3.2020170999999999</v>
      </c>
      <c r="DL541">
        <v>2.9047356</v>
      </c>
      <c r="DM541">
        <v>2.7792865999999998</v>
      </c>
      <c r="DN541">
        <v>2.0850284000000001</v>
      </c>
      <c r="DO541">
        <v>2.8599006999999999</v>
      </c>
      <c r="DP541">
        <v>4.4835677</v>
      </c>
      <c r="DQ541">
        <v>3.0451185999999999</v>
      </c>
      <c r="DR541">
        <v>2.3579056</v>
      </c>
      <c r="DS541">
        <v>2.8686604</v>
      </c>
      <c r="DT541">
        <v>4.5984783</v>
      </c>
      <c r="DU541">
        <v>3.4762825999999998</v>
      </c>
      <c r="DV541">
        <v>3.6968963000000001</v>
      </c>
      <c r="DW541">
        <v>3.5388980000000001</v>
      </c>
      <c r="DX541">
        <v>2.8553354999999998</v>
      </c>
      <c r="DY541">
        <v>2.9246957</v>
      </c>
      <c r="DZ541">
        <v>3.1550012000000001</v>
      </c>
      <c r="EA541">
        <v>2.9486659</v>
      </c>
      <c r="EB541">
        <v>3.4084555999999999</v>
      </c>
      <c r="EC541">
        <v>2.9087572000000002</v>
      </c>
      <c r="ED541">
        <v>2.6570041</v>
      </c>
      <c r="EE541">
        <v>2.8013314999999999</v>
      </c>
      <c r="EF541">
        <v>3.1757686000000001</v>
      </c>
      <c r="EG541">
        <v>2.9569719000000001</v>
      </c>
      <c r="EH541">
        <v>2.9701160999999998</v>
      </c>
      <c r="EI541">
        <v>3.5351724999999998</v>
      </c>
      <c r="EJ541">
        <v>2.9548065999999999</v>
      </c>
      <c r="EK541">
        <v>3.2194289999999999</v>
      </c>
      <c r="EL541">
        <v>3.0358082999999998</v>
      </c>
      <c r="EM541">
        <v>2.8591359000000001</v>
      </c>
      <c r="EN541">
        <v>2.7074642</v>
      </c>
      <c r="EO541">
        <v>2.7842069</v>
      </c>
      <c r="EP541">
        <v>2.8136839999999999</v>
      </c>
      <c r="EQ541">
        <v>3.2817359000000002</v>
      </c>
      <c r="ER541">
        <v>3.1696675000000001</v>
      </c>
      <c r="ES541">
        <v>3.3517804</v>
      </c>
      <c r="ET541">
        <v>3.1018889000000001</v>
      </c>
      <c r="EU541">
        <v>2.8389332</v>
      </c>
      <c r="EV541">
        <v>1</v>
      </c>
      <c r="EW541">
        <f>MATCH(A541,'[1]BASC2_BRIEF_6yr_DEMOS_ScanInfo '!$H$1:$H$585,0)</f>
        <v>355</v>
      </c>
      <c r="EX541">
        <f>INDEX('[1]BASC2_BRIEF_6yr_DEMOS_ScanInfo '!$L$1:$L$585,EW541)</f>
        <v>2</v>
      </c>
      <c r="EY541">
        <v>4</v>
      </c>
      <c r="EZ541">
        <v>2</v>
      </c>
      <c r="FA541">
        <f t="shared" ref="FA541:FB541" si="133">IF(AND(EZ541=2,EV541=1),3)</f>
        <v>3</v>
      </c>
      <c r="FB541">
        <v>3</v>
      </c>
    </row>
    <row r="542" spans="1:158" x14ac:dyDescent="0.35">
      <c r="A542" t="s">
        <v>142</v>
      </c>
      <c r="B542">
        <v>3.3176190999999999</v>
      </c>
      <c r="C542">
        <v>3.1973256999999999</v>
      </c>
      <c r="D542">
        <v>2.7947375999999999</v>
      </c>
      <c r="E542">
        <v>3.1969066000000002</v>
      </c>
      <c r="F542">
        <v>3.4762411000000002</v>
      </c>
      <c r="G542">
        <v>3.4432711999999999</v>
      </c>
      <c r="H542">
        <v>3.1584370000000002</v>
      </c>
      <c r="I542">
        <v>3.0184603000000001</v>
      </c>
      <c r="J542">
        <v>3.6570488999999999</v>
      </c>
      <c r="K542">
        <v>2.9550084999999999</v>
      </c>
      <c r="L542">
        <v>2.9626793999999999</v>
      </c>
      <c r="M542">
        <v>3.1801542999999999</v>
      </c>
      <c r="N542">
        <v>3.7914905999999999</v>
      </c>
      <c r="O542">
        <v>3.2937414999999999</v>
      </c>
      <c r="P542">
        <v>3.3824746999999999</v>
      </c>
      <c r="Q542">
        <v>3.5201969000000002</v>
      </c>
      <c r="R542">
        <v>5.6868691</v>
      </c>
      <c r="S542">
        <v>6.1867827999999996</v>
      </c>
      <c r="T542">
        <v>3.2725444000000001</v>
      </c>
      <c r="U542">
        <v>3.1439878999999999</v>
      </c>
      <c r="V542">
        <v>3.5299065000000001</v>
      </c>
      <c r="W542">
        <v>2.9018250000000001</v>
      </c>
      <c r="X542">
        <v>3.3578861</v>
      </c>
      <c r="Y542">
        <v>3.5115943000000001</v>
      </c>
      <c r="Z542">
        <v>3.4003972999999998</v>
      </c>
      <c r="AA542">
        <v>3.3376321999999998</v>
      </c>
      <c r="AB542">
        <v>3.1815348000000001</v>
      </c>
      <c r="AC542">
        <v>2.7077765</v>
      </c>
      <c r="AD542">
        <v>3.0782200999999998</v>
      </c>
      <c r="AE542">
        <v>3.4373138000000001</v>
      </c>
      <c r="AF542">
        <v>3.3652555999999998</v>
      </c>
      <c r="AG542">
        <v>3.4911927999999999</v>
      </c>
      <c r="AH542">
        <v>3.1147149000000001</v>
      </c>
      <c r="AI542">
        <v>3.4097005999999999</v>
      </c>
      <c r="AJ542">
        <v>3.8500755</v>
      </c>
      <c r="AK542">
        <v>3.2345138000000002</v>
      </c>
      <c r="AL542">
        <v>3.5020311</v>
      </c>
      <c r="AM542">
        <v>3.6125232999999999</v>
      </c>
      <c r="AN542">
        <v>3.1951684999999999</v>
      </c>
      <c r="AO542">
        <v>2.96245</v>
      </c>
      <c r="AP542">
        <v>3.0683196000000001</v>
      </c>
      <c r="AQ542">
        <v>2.1106438999999999</v>
      </c>
      <c r="AR542">
        <v>3.0208306</v>
      </c>
      <c r="AS542">
        <v>4.0833168000000004</v>
      </c>
      <c r="AT542">
        <v>2.9250064</v>
      </c>
      <c r="AU542">
        <v>2.4163706</v>
      </c>
      <c r="AV542">
        <v>2.9167447000000002</v>
      </c>
      <c r="AW542">
        <v>4.7167592000000003</v>
      </c>
      <c r="AX542">
        <v>3.8074943999999999</v>
      </c>
      <c r="AY542">
        <v>3.6719124000000001</v>
      </c>
      <c r="AZ542">
        <v>3.3782632000000001</v>
      </c>
      <c r="BA542">
        <v>2.8996913000000002</v>
      </c>
      <c r="BB542">
        <v>3.0511997000000002</v>
      </c>
      <c r="BC542">
        <v>3.192399</v>
      </c>
      <c r="BD542">
        <v>2.923686</v>
      </c>
      <c r="BE542">
        <v>3.4069981999999999</v>
      </c>
      <c r="BF542">
        <v>2.8206606000000001</v>
      </c>
      <c r="BG542">
        <v>2.7520677999999998</v>
      </c>
      <c r="BH542">
        <v>2.824827</v>
      </c>
      <c r="BI542">
        <v>3.1400912000000001</v>
      </c>
      <c r="BJ542">
        <v>2.9758925000000001</v>
      </c>
      <c r="BK542">
        <v>2.9594665</v>
      </c>
      <c r="BL542">
        <v>3.1229361999999998</v>
      </c>
      <c r="BM542">
        <v>3.1084740000000002</v>
      </c>
      <c r="BN542">
        <v>3.2581978</v>
      </c>
      <c r="BO542">
        <v>3.1222229000000001</v>
      </c>
      <c r="BP542">
        <v>2.8730216</v>
      </c>
      <c r="BQ542">
        <v>2.8458394999999999</v>
      </c>
      <c r="BR542">
        <v>2.9334821999999998</v>
      </c>
      <c r="BS542">
        <v>2.8750255</v>
      </c>
      <c r="BT542">
        <v>3.3500836000000001</v>
      </c>
      <c r="BU542">
        <v>3.0868935999999998</v>
      </c>
      <c r="BV542">
        <v>3.2640159</v>
      </c>
      <c r="BW542">
        <v>3.0351542999999999</v>
      </c>
      <c r="BX542">
        <v>3.0286993999999998</v>
      </c>
      <c r="BY542">
        <v>3.4903407</v>
      </c>
      <c r="BZ542">
        <v>3.2524359</v>
      </c>
      <c r="CA542">
        <v>2.9384828000000001</v>
      </c>
      <c r="CB542">
        <v>3.2261848</v>
      </c>
      <c r="CC542">
        <v>3.6138842000000002</v>
      </c>
      <c r="CD542">
        <v>3.5067879999999998</v>
      </c>
      <c r="CE542">
        <v>3.4323052999999999</v>
      </c>
      <c r="CF542">
        <v>3.2068667</v>
      </c>
      <c r="CG542">
        <v>3.8062</v>
      </c>
      <c r="CH542">
        <v>3.2251058000000001</v>
      </c>
      <c r="CI542">
        <v>2.9476887999999999</v>
      </c>
      <c r="CJ542">
        <v>3.4143357000000001</v>
      </c>
      <c r="CK542">
        <v>3.7345736</v>
      </c>
      <c r="CL542">
        <v>3.4317820000000001</v>
      </c>
      <c r="CM542">
        <v>3.3190179</v>
      </c>
      <c r="CN542">
        <v>3.6609172999999999</v>
      </c>
      <c r="CO542">
        <v>5.4666052000000001</v>
      </c>
      <c r="CP542">
        <v>6.5467671999999997</v>
      </c>
      <c r="CQ542">
        <v>3.2628672000000001</v>
      </c>
      <c r="CR542">
        <v>3.007679</v>
      </c>
      <c r="CS542">
        <v>3.6510563</v>
      </c>
      <c r="CT542">
        <v>3.1805620000000001</v>
      </c>
      <c r="CU542">
        <v>3.3829805999999998</v>
      </c>
      <c r="CV542">
        <v>3.5496378000000002</v>
      </c>
      <c r="CW542">
        <v>3.443289</v>
      </c>
      <c r="CX542">
        <v>3.3600512</v>
      </c>
      <c r="CY542">
        <v>3.0766642000000002</v>
      </c>
      <c r="CZ542">
        <v>2.7174746999999999</v>
      </c>
      <c r="DA542">
        <v>3.0563601999999999</v>
      </c>
      <c r="DB542">
        <v>3.496686</v>
      </c>
      <c r="DC542">
        <v>3.4475503000000001</v>
      </c>
      <c r="DD542">
        <v>3.8322587000000001</v>
      </c>
      <c r="DE542">
        <v>3.1896241000000001</v>
      </c>
      <c r="DF542">
        <v>3.7111299</v>
      </c>
      <c r="DG542">
        <v>4.0883225999999997</v>
      </c>
      <c r="DH542">
        <v>3.2411623000000001</v>
      </c>
      <c r="DI542">
        <v>3.5936987</v>
      </c>
      <c r="DJ542">
        <v>3.7351890000000001</v>
      </c>
      <c r="DK542">
        <v>3.6962967</v>
      </c>
      <c r="DL542">
        <v>3.1579294</v>
      </c>
      <c r="DM542">
        <v>3.0347928999999998</v>
      </c>
      <c r="DN542">
        <v>2.1266322</v>
      </c>
      <c r="DO542">
        <v>3.0222365999999998</v>
      </c>
      <c r="DP542">
        <v>4.4124578999999997</v>
      </c>
      <c r="DQ542">
        <v>2.9185669000000001</v>
      </c>
      <c r="DR542">
        <v>2.4130387</v>
      </c>
      <c r="DS542">
        <v>2.9236073</v>
      </c>
      <c r="DT542">
        <v>4.4183969000000003</v>
      </c>
      <c r="DU542">
        <v>3.7117276000000001</v>
      </c>
      <c r="DV542">
        <v>3.7764745</v>
      </c>
      <c r="DW542">
        <v>3.1059453000000001</v>
      </c>
      <c r="DX542">
        <v>3.1047962</v>
      </c>
      <c r="DY542">
        <v>3.0177657999999998</v>
      </c>
      <c r="DZ542">
        <v>3.3914266</v>
      </c>
      <c r="EA542">
        <v>3.0012047000000002</v>
      </c>
      <c r="EB542">
        <v>2.9459875000000002</v>
      </c>
      <c r="EC542">
        <v>2.8493738</v>
      </c>
      <c r="ED542">
        <v>2.9959509</v>
      </c>
      <c r="EE542">
        <v>2.7716156999999999</v>
      </c>
      <c r="EF542">
        <v>3.034405</v>
      </c>
      <c r="EG542">
        <v>2.9627903</v>
      </c>
      <c r="EH542">
        <v>3.0826387</v>
      </c>
      <c r="EI542">
        <v>3.2896391999999999</v>
      </c>
      <c r="EJ542">
        <v>3.1464704999999999</v>
      </c>
      <c r="EK542">
        <v>3.2930541</v>
      </c>
      <c r="EL542">
        <v>2.8733704000000002</v>
      </c>
      <c r="EM542">
        <v>3.3669216999999998</v>
      </c>
      <c r="EN542">
        <v>2.9007130000000001</v>
      </c>
      <c r="EO542">
        <v>3.0932257000000001</v>
      </c>
      <c r="EP542">
        <v>2.9040148000000001</v>
      </c>
      <c r="EQ542">
        <v>3.4319153</v>
      </c>
      <c r="ER542">
        <v>3.2501924</v>
      </c>
      <c r="ES542">
        <v>3.5834389</v>
      </c>
      <c r="ET542">
        <v>3.1448798</v>
      </c>
      <c r="EU542">
        <v>3.1352104999999999</v>
      </c>
      <c r="EV542">
        <v>1</v>
      </c>
      <c r="EW542">
        <f>MATCH(A542,'[1]BASC2_BRIEF_6yr_DEMOS_ScanInfo '!$H$1:$H$585,0)</f>
        <v>358</v>
      </c>
      <c r="EX542">
        <f>INDEX('[1]BASC2_BRIEF_6yr_DEMOS_ScanInfo '!$L$1:$L$585,EW542)</f>
        <v>1</v>
      </c>
      <c r="EY542">
        <v>4</v>
      </c>
      <c r="EZ542">
        <v>1</v>
      </c>
      <c r="FA542">
        <f t="shared" si="123"/>
        <v>2</v>
      </c>
      <c r="FB542">
        <v>2</v>
      </c>
    </row>
    <row r="543" spans="1:158" x14ac:dyDescent="0.35">
      <c r="A543" t="s">
        <v>143</v>
      </c>
      <c r="B543">
        <v>3.5436603999999998</v>
      </c>
      <c r="C543">
        <v>3.2360245999999999</v>
      </c>
      <c r="D543">
        <v>2.7129284999999999</v>
      </c>
      <c r="E543">
        <v>3.2041165999999999</v>
      </c>
      <c r="F543">
        <v>3.5092987999999998</v>
      </c>
      <c r="G543">
        <v>3.3658125000000001</v>
      </c>
      <c r="H543">
        <v>3.1867206000000001</v>
      </c>
      <c r="I543">
        <v>2.9678146999999999</v>
      </c>
      <c r="J543">
        <v>3.4868095000000001</v>
      </c>
      <c r="K543">
        <v>2.7152047000000001</v>
      </c>
      <c r="L543">
        <v>2.6894030999999998</v>
      </c>
      <c r="M543">
        <v>3.0364113000000001</v>
      </c>
      <c r="N543">
        <v>3.8005342</v>
      </c>
      <c r="O543">
        <v>3.0138495000000001</v>
      </c>
      <c r="P543">
        <v>3.1997404</v>
      </c>
      <c r="Q543">
        <v>3.5983808000000002</v>
      </c>
      <c r="R543">
        <v>4.7604904000000001</v>
      </c>
      <c r="S543">
        <v>5.3406419999999999</v>
      </c>
      <c r="T543">
        <v>3.0765867</v>
      </c>
      <c r="U543">
        <v>2.7928354999999998</v>
      </c>
      <c r="V543">
        <v>3.4047277</v>
      </c>
      <c r="W543">
        <v>3.1080700999999999</v>
      </c>
      <c r="X543">
        <v>2.8886063000000002</v>
      </c>
      <c r="Y543">
        <v>3.4668812999999998</v>
      </c>
      <c r="Z543">
        <v>3.2113833000000001</v>
      </c>
      <c r="AA543">
        <v>3.2412383999999999</v>
      </c>
      <c r="AB543">
        <v>3.2950542</v>
      </c>
      <c r="AC543">
        <v>2.6669885999999998</v>
      </c>
      <c r="AD543">
        <v>2.8710415</v>
      </c>
      <c r="AE543">
        <v>3.3421506999999999</v>
      </c>
      <c r="AF543">
        <v>3.0876565</v>
      </c>
      <c r="AG543">
        <v>3.4790478</v>
      </c>
      <c r="AH543">
        <v>2.8873137999999998</v>
      </c>
      <c r="AI543">
        <v>3.4362981000000001</v>
      </c>
      <c r="AJ543">
        <v>3.7838793000000002</v>
      </c>
      <c r="AK543">
        <v>2.9715052000000002</v>
      </c>
      <c r="AL543">
        <v>3.0826134999999999</v>
      </c>
      <c r="AM543">
        <v>3.3489325000000001</v>
      </c>
      <c r="AN543">
        <v>3.9952220999999999</v>
      </c>
      <c r="AO543">
        <v>2.8853669000000002</v>
      </c>
      <c r="AP543">
        <v>2.8842387</v>
      </c>
      <c r="AQ543">
        <v>2.0622436999999998</v>
      </c>
      <c r="AR543">
        <v>2.790041</v>
      </c>
      <c r="AS543">
        <v>3.9549916000000001</v>
      </c>
      <c r="AT543">
        <v>2.7055478000000002</v>
      </c>
      <c r="AU543">
        <v>2.2818334</v>
      </c>
      <c r="AV543">
        <v>2.8154572999999998</v>
      </c>
      <c r="AW543">
        <v>4.9314112999999997</v>
      </c>
      <c r="AX543">
        <v>3.3625467000000002</v>
      </c>
      <c r="AY543">
        <v>3.8296285000000001</v>
      </c>
      <c r="AZ543">
        <v>2.9348828999999999</v>
      </c>
      <c r="BA543">
        <v>2.8342786000000002</v>
      </c>
      <c r="BB543">
        <v>2.8868279000000001</v>
      </c>
      <c r="BC543">
        <v>3.0554763999999999</v>
      </c>
      <c r="BD543">
        <v>2.9196010000000001</v>
      </c>
      <c r="BE543">
        <v>3.0999431999999998</v>
      </c>
      <c r="BF543">
        <v>2.6765099000000001</v>
      </c>
      <c r="BG543">
        <v>2.8321304</v>
      </c>
      <c r="BH543">
        <v>2.4309115000000001</v>
      </c>
      <c r="BI543">
        <v>2.8607752</v>
      </c>
      <c r="BJ543">
        <v>3.1080188999999998</v>
      </c>
      <c r="BK543">
        <v>2.8805113000000002</v>
      </c>
      <c r="BL543">
        <v>3.2162658999999998</v>
      </c>
      <c r="BM543">
        <v>2.7362913999999998</v>
      </c>
      <c r="BN543">
        <v>3.1260089999999998</v>
      </c>
      <c r="BO543">
        <v>2.9097325999999999</v>
      </c>
      <c r="BP543">
        <v>2.7714953000000002</v>
      </c>
      <c r="BQ543">
        <v>2.7609447999999999</v>
      </c>
      <c r="BR543">
        <v>2.6773967999999999</v>
      </c>
      <c r="BS543">
        <v>3.0279180999999999</v>
      </c>
      <c r="BT543">
        <v>2.8325865000000001</v>
      </c>
      <c r="BU543">
        <v>3.1993623000000002</v>
      </c>
      <c r="BV543">
        <v>2.8021128000000002</v>
      </c>
      <c r="BW543">
        <v>2.8827834000000001</v>
      </c>
      <c r="BX543">
        <v>2.6684074</v>
      </c>
      <c r="BY543">
        <v>3.6821866000000001</v>
      </c>
      <c r="BZ543">
        <v>3.3348841999999999</v>
      </c>
      <c r="CA543">
        <v>2.7813232000000001</v>
      </c>
      <c r="CB543">
        <v>3.277952</v>
      </c>
      <c r="CC543">
        <v>3.8292084000000002</v>
      </c>
      <c r="CD543">
        <v>3.2924421000000001</v>
      </c>
      <c r="CE543">
        <v>2.9166409999999998</v>
      </c>
      <c r="CF543">
        <v>3.0235674000000001</v>
      </c>
      <c r="CG543">
        <v>3.4378772</v>
      </c>
      <c r="CH543">
        <v>2.6334634000000001</v>
      </c>
      <c r="CI543">
        <v>2.8413385999999998</v>
      </c>
      <c r="CJ543">
        <v>3.2534626000000002</v>
      </c>
      <c r="CK543">
        <v>3.6964508999999999</v>
      </c>
      <c r="CL543">
        <v>3.2533349999999999</v>
      </c>
      <c r="CM543">
        <v>3.2665028999999999</v>
      </c>
      <c r="CN543">
        <v>3.5187297000000002</v>
      </c>
      <c r="CO543">
        <v>5.0080179999999999</v>
      </c>
      <c r="CP543">
        <v>6.1838626999999997</v>
      </c>
      <c r="CQ543">
        <v>3.1535065000000002</v>
      </c>
      <c r="CR543">
        <v>2.8166726</v>
      </c>
      <c r="CS543">
        <v>3.4628812999999998</v>
      </c>
      <c r="CT543">
        <v>2.9003594000000001</v>
      </c>
      <c r="CU543">
        <v>2.9341841</v>
      </c>
      <c r="CV543">
        <v>3.7030333999999998</v>
      </c>
      <c r="CW543">
        <v>3.3556764000000001</v>
      </c>
      <c r="CX543">
        <v>3.2180494999999998</v>
      </c>
      <c r="CY543">
        <v>2.9988933000000002</v>
      </c>
      <c r="CZ543">
        <v>2.6397669000000001</v>
      </c>
      <c r="DA543">
        <v>2.8815358</v>
      </c>
      <c r="DB543">
        <v>3.4077953999999999</v>
      </c>
      <c r="DC543">
        <v>3.3473890000000002</v>
      </c>
      <c r="DD543">
        <v>3.2086434000000001</v>
      </c>
      <c r="DE543">
        <v>3.0437113999999998</v>
      </c>
      <c r="DF543">
        <v>3.5550033999999999</v>
      </c>
      <c r="DG543">
        <v>4.1229806</v>
      </c>
      <c r="DH543">
        <v>3.1299128999999999</v>
      </c>
      <c r="DI543">
        <v>3.512454</v>
      </c>
      <c r="DJ543">
        <v>3.5855975</v>
      </c>
      <c r="DK543">
        <v>3.2872900999999999</v>
      </c>
      <c r="DL543">
        <v>3.2505145</v>
      </c>
      <c r="DM543">
        <v>2.8463322999999998</v>
      </c>
      <c r="DN543">
        <v>2.027101</v>
      </c>
      <c r="DO543">
        <v>2.7308952999999998</v>
      </c>
      <c r="DP543">
        <v>3.8622372</v>
      </c>
      <c r="DQ543">
        <v>2.7236452</v>
      </c>
      <c r="DR543">
        <v>2.3664527</v>
      </c>
      <c r="DS543">
        <v>2.9054821</v>
      </c>
      <c r="DT543">
        <v>5.1714783000000004</v>
      </c>
      <c r="DU543">
        <v>3.3514124999999999</v>
      </c>
      <c r="DV543">
        <v>3.5963677999999999</v>
      </c>
      <c r="DW543">
        <v>3.2073483</v>
      </c>
      <c r="DX543">
        <v>2.8481225999999999</v>
      </c>
      <c r="DY543">
        <v>2.8822784000000001</v>
      </c>
      <c r="DZ543">
        <v>2.9337740000000001</v>
      </c>
      <c r="EA543">
        <v>2.9718572999999999</v>
      </c>
      <c r="EB543">
        <v>3.1005158000000002</v>
      </c>
      <c r="EC543">
        <v>2.9977220999999998</v>
      </c>
      <c r="ED543">
        <v>2.5774157</v>
      </c>
      <c r="EE543">
        <v>2.5889525</v>
      </c>
      <c r="EF543">
        <v>2.8670868999999999</v>
      </c>
      <c r="EG543">
        <v>3.1414873999999999</v>
      </c>
      <c r="EH543">
        <v>2.9060817000000001</v>
      </c>
      <c r="EI543">
        <v>3.3229894999999998</v>
      </c>
      <c r="EJ543">
        <v>2.8559861</v>
      </c>
      <c r="EK543">
        <v>3.1442456000000001</v>
      </c>
      <c r="EL543">
        <v>2.9801723999999998</v>
      </c>
      <c r="EM543">
        <v>2.7623191</v>
      </c>
      <c r="EN543">
        <v>2.7122557</v>
      </c>
      <c r="EO543">
        <v>2.7833383</v>
      </c>
      <c r="EP543">
        <v>2.8708916000000002</v>
      </c>
      <c r="EQ543">
        <v>3.2612863000000001</v>
      </c>
      <c r="ER543">
        <v>3.0657934999999998</v>
      </c>
      <c r="ES543">
        <v>3.2913122000000001</v>
      </c>
      <c r="ET543">
        <v>2.8889798999999998</v>
      </c>
      <c r="EU543">
        <v>2.8954563000000002</v>
      </c>
      <c r="EV543">
        <v>3</v>
      </c>
      <c r="EW543">
        <f>MATCH(A543,'[1]BASC2_BRIEF_6yr_DEMOS_ScanInfo '!$H$1:$H$585,0)</f>
        <v>359</v>
      </c>
      <c r="EX543">
        <f>INDEX('[1]BASC2_BRIEF_6yr_DEMOS_ScanInfo '!$L$1:$L$585,EW543)</f>
        <v>2</v>
      </c>
      <c r="EY543">
        <v>4</v>
      </c>
      <c r="EZ543">
        <v>2</v>
      </c>
      <c r="FA543">
        <f>IF(AND(EZ543=2,EV543=3),7)</f>
        <v>7</v>
      </c>
      <c r="FB543">
        <v>7</v>
      </c>
    </row>
    <row r="544" spans="1:158" x14ac:dyDescent="0.35">
      <c r="A544" t="s">
        <v>338</v>
      </c>
      <c r="B544">
        <v>3.3044728999999999</v>
      </c>
      <c r="C544">
        <v>2.9380101999999999</v>
      </c>
      <c r="D544">
        <v>2.7371986000000001</v>
      </c>
      <c r="E544">
        <v>3.0569427</v>
      </c>
      <c r="F544">
        <v>2.9558844999999998</v>
      </c>
      <c r="G544">
        <v>3.2486427</v>
      </c>
      <c r="H544">
        <v>3.0752679999999999</v>
      </c>
      <c r="I544">
        <v>3.1338680000000001</v>
      </c>
      <c r="J544">
        <v>3.4126310000000002</v>
      </c>
      <c r="K544">
        <v>2.6351483</v>
      </c>
      <c r="L544">
        <v>2.88551</v>
      </c>
      <c r="M544">
        <v>3.5242754999999999</v>
      </c>
      <c r="N544">
        <v>3.3372989</v>
      </c>
      <c r="O544">
        <v>2.9541810000000002</v>
      </c>
      <c r="P544">
        <v>3.2225521000000001</v>
      </c>
      <c r="Q544">
        <v>3.4328907000000002</v>
      </c>
      <c r="R544">
        <v>4.5678105000000002</v>
      </c>
      <c r="S544">
        <v>5.4281439999999996</v>
      </c>
      <c r="T544">
        <v>2.8992486</v>
      </c>
      <c r="U544">
        <v>2.8628771</v>
      </c>
      <c r="V544">
        <v>3.3676691000000001</v>
      </c>
      <c r="W544">
        <v>3.0105032999999999</v>
      </c>
      <c r="X544">
        <v>3.2891297000000002</v>
      </c>
      <c r="Y544">
        <v>3.5397615</v>
      </c>
      <c r="Z544">
        <v>3.2630222</v>
      </c>
      <c r="AA544">
        <v>3.2787054000000002</v>
      </c>
      <c r="AB544">
        <v>3.0991241999999999</v>
      </c>
      <c r="AC544">
        <v>2.7438091999999998</v>
      </c>
      <c r="AD544">
        <v>2.9057328999999998</v>
      </c>
      <c r="AE544">
        <v>3.3142581</v>
      </c>
      <c r="AF544">
        <v>3.1784363</v>
      </c>
      <c r="AG544">
        <v>3.9963755999999999</v>
      </c>
      <c r="AH544">
        <v>2.9735744</v>
      </c>
      <c r="AI544">
        <v>3.4429085000000001</v>
      </c>
      <c r="AJ544">
        <v>3.8897045000000001</v>
      </c>
      <c r="AK544">
        <v>2.9014299000000001</v>
      </c>
      <c r="AL544">
        <v>3.2698337999999998</v>
      </c>
      <c r="AM544">
        <v>3.4888680000000001</v>
      </c>
      <c r="AN544">
        <v>3.2417587999999999</v>
      </c>
      <c r="AO544">
        <v>2.7789267999999998</v>
      </c>
      <c r="AP544">
        <v>2.737536</v>
      </c>
      <c r="AQ544">
        <v>2.1798725000000001</v>
      </c>
      <c r="AR544">
        <v>2.9789243000000001</v>
      </c>
      <c r="AS544">
        <v>4.0882687999999998</v>
      </c>
      <c r="AT544">
        <v>2.7472724999999998</v>
      </c>
      <c r="AU544">
        <v>2.3679464000000001</v>
      </c>
      <c r="AV544">
        <v>2.7443933</v>
      </c>
      <c r="AW544">
        <v>4.5266275</v>
      </c>
      <c r="AX544">
        <v>3.2211902000000001</v>
      </c>
      <c r="AY544">
        <v>4.0617999999999999</v>
      </c>
      <c r="AZ544">
        <v>3.2162196999999999</v>
      </c>
      <c r="BA544">
        <v>2.8582074999999998</v>
      </c>
      <c r="BB544">
        <v>2.8519230000000002</v>
      </c>
      <c r="BC544">
        <v>2.8182719000000001</v>
      </c>
      <c r="BD544">
        <v>2.9539368000000001</v>
      </c>
      <c r="BE544">
        <v>3.1205566</v>
      </c>
      <c r="BF544">
        <v>2.6622119</v>
      </c>
      <c r="BG544">
        <v>2.5327128999999999</v>
      </c>
      <c r="BH544">
        <v>2.6170106</v>
      </c>
      <c r="BI544">
        <v>2.9443511999999998</v>
      </c>
      <c r="BJ544">
        <v>2.9225637999999998</v>
      </c>
      <c r="BK544">
        <v>3.0500666999999999</v>
      </c>
      <c r="BL544">
        <v>2.9106789000000002</v>
      </c>
      <c r="BM544">
        <v>2.9993555999999999</v>
      </c>
      <c r="BN544">
        <v>3.4971074999999998</v>
      </c>
      <c r="BO544">
        <v>2.9415665</v>
      </c>
      <c r="BP544">
        <v>2.98176</v>
      </c>
      <c r="BQ544">
        <v>2.6687151999999998</v>
      </c>
      <c r="BR544">
        <v>2.8974931000000002</v>
      </c>
      <c r="BS544">
        <v>2.9089372</v>
      </c>
      <c r="BT544">
        <v>3.1715844</v>
      </c>
      <c r="BU544">
        <v>3.1181714999999999</v>
      </c>
      <c r="BV544">
        <v>3.2012063999999998</v>
      </c>
      <c r="BW544">
        <v>2.9273142999999999</v>
      </c>
      <c r="BX544">
        <v>2.7249721999999998</v>
      </c>
      <c r="BY544">
        <v>3.1277214999999998</v>
      </c>
      <c r="BZ544">
        <v>3.0135814999999999</v>
      </c>
      <c r="CA544">
        <v>2.9210528999999998</v>
      </c>
      <c r="CB544">
        <v>3.1696053000000002</v>
      </c>
      <c r="CC544">
        <v>3.4097297000000002</v>
      </c>
      <c r="CD544">
        <v>3.4177901999999998</v>
      </c>
      <c r="CE544">
        <v>3.1011484</v>
      </c>
      <c r="CF544">
        <v>3.1892116000000001</v>
      </c>
      <c r="CG544">
        <v>3.3874164000000002</v>
      </c>
      <c r="CH544">
        <v>2.7923355000000001</v>
      </c>
      <c r="CI544">
        <v>2.7801065</v>
      </c>
      <c r="CJ544">
        <v>3.2898282999999999</v>
      </c>
      <c r="CK544">
        <v>3.7079464999999998</v>
      </c>
      <c r="CL544">
        <v>3.1947222000000002</v>
      </c>
      <c r="CM544">
        <v>3.2842169000000001</v>
      </c>
      <c r="CN544">
        <v>3.5046697</v>
      </c>
      <c r="CO544">
        <v>5.0311499</v>
      </c>
      <c r="CP544">
        <v>6.0832419</v>
      </c>
      <c r="CQ544">
        <v>2.9879121999999998</v>
      </c>
      <c r="CR544">
        <v>2.8302106999999999</v>
      </c>
      <c r="CS544">
        <v>3.4515275999999999</v>
      </c>
      <c r="CT544">
        <v>3.0802323999999999</v>
      </c>
      <c r="CU544">
        <v>3.3386282999999999</v>
      </c>
      <c r="CV544">
        <v>3.4392990999999999</v>
      </c>
      <c r="CW544">
        <v>3.3398620999999999</v>
      </c>
      <c r="CX544">
        <v>3.2907250000000001</v>
      </c>
      <c r="CY544">
        <v>3.0462748999999998</v>
      </c>
      <c r="CZ544">
        <v>2.5757610999999998</v>
      </c>
      <c r="DA544">
        <v>3.0457076999999999</v>
      </c>
      <c r="DB544">
        <v>3.1722505000000001</v>
      </c>
      <c r="DC544">
        <v>3.3113172</v>
      </c>
      <c r="DD544">
        <v>4.0388016999999996</v>
      </c>
      <c r="DE544">
        <v>2.9108280999999998</v>
      </c>
      <c r="DF544">
        <v>3.3662833999999999</v>
      </c>
      <c r="DG544">
        <v>3.9106572000000002</v>
      </c>
      <c r="DH544">
        <v>3.0612750000000002</v>
      </c>
      <c r="DI544">
        <v>3.7288698999999998</v>
      </c>
      <c r="DJ544">
        <v>3.6374659999999999</v>
      </c>
      <c r="DK544">
        <v>3.3301021999999998</v>
      </c>
      <c r="DL544">
        <v>3.2069584999999998</v>
      </c>
      <c r="DM544">
        <v>2.7557998000000001</v>
      </c>
      <c r="DN544">
        <v>2.0658786</v>
      </c>
      <c r="DO544">
        <v>2.8756955</v>
      </c>
      <c r="DP544">
        <v>4.2766675999999997</v>
      </c>
      <c r="DQ544">
        <v>2.8478284</v>
      </c>
      <c r="DR544">
        <v>2.3527241000000001</v>
      </c>
      <c r="DS544">
        <v>2.8754629999999999</v>
      </c>
      <c r="DT544">
        <v>5.5067744000000003</v>
      </c>
      <c r="DU544">
        <v>3.5517379999999998</v>
      </c>
      <c r="DV544">
        <v>3.4740901000000002</v>
      </c>
      <c r="DW544">
        <v>3.1688594999999999</v>
      </c>
      <c r="DX544">
        <v>3.0047028</v>
      </c>
      <c r="DY544">
        <v>2.8884528</v>
      </c>
      <c r="DZ544">
        <v>3.1281731000000002</v>
      </c>
      <c r="EA544">
        <v>2.8978269000000001</v>
      </c>
      <c r="EB544">
        <v>2.8959972999999999</v>
      </c>
      <c r="EC544">
        <v>2.8650503</v>
      </c>
      <c r="ED544">
        <v>2.5098498</v>
      </c>
      <c r="EE544">
        <v>2.6229155</v>
      </c>
      <c r="EF544">
        <v>3.1874380000000002</v>
      </c>
      <c r="EG544">
        <v>3.0504799</v>
      </c>
      <c r="EH544">
        <v>2.9645144999999999</v>
      </c>
      <c r="EI544">
        <v>3.0471637</v>
      </c>
      <c r="EJ544">
        <v>2.8812945000000001</v>
      </c>
      <c r="EK544">
        <v>3.1412067000000001</v>
      </c>
      <c r="EL544">
        <v>2.8939686</v>
      </c>
      <c r="EM544">
        <v>2.711973</v>
      </c>
      <c r="EN544">
        <v>2.7663905999999998</v>
      </c>
      <c r="EO544">
        <v>2.7574817999999999</v>
      </c>
      <c r="EP544">
        <v>2.8478644000000002</v>
      </c>
      <c r="EQ544">
        <v>3.9082200999999999</v>
      </c>
      <c r="ER544">
        <v>3.0846013999999999</v>
      </c>
      <c r="ES544">
        <v>3.3570489999999999</v>
      </c>
      <c r="ET544">
        <v>3.1227130999999999</v>
      </c>
      <c r="EU544">
        <v>3.0067761000000002</v>
      </c>
      <c r="EV544">
        <v>1</v>
      </c>
      <c r="EW544">
        <f>MATCH(A544,'[1]BASC2_BRIEF_6yr_DEMOS_ScanInfo '!$H$1:$H$585,0)</f>
        <v>361</v>
      </c>
      <c r="EX544">
        <f>INDEX('[1]BASC2_BRIEF_6yr_DEMOS_ScanInfo '!$L$1:$L$585,EW544)</f>
        <v>2</v>
      </c>
      <c r="EY544">
        <v>4</v>
      </c>
      <c r="EZ544">
        <v>2</v>
      </c>
      <c r="FA544">
        <f t="shared" ref="FA543:FB544" si="134">IF(AND(EZ544=2,EV544=1),3)</f>
        <v>3</v>
      </c>
      <c r="FB544">
        <v>3</v>
      </c>
    </row>
    <row r="545" spans="1:158" x14ac:dyDescent="0.35">
      <c r="A545" t="s">
        <v>147</v>
      </c>
      <c r="B545">
        <v>3.7739102999999998</v>
      </c>
      <c r="C545">
        <v>2.9225254000000001</v>
      </c>
      <c r="D545">
        <v>3.183846</v>
      </c>
      <c r="E545">
        <v>3.2681222000000001</v>
      </c>
      <c r="F545">
        <v>3.8114636000000002</v>
      </c>
      <c r="G545">
        <v>3.3646536</v>
      </c>
      <c r="H545">
        <v>3.1799284999999999</v>
      </c>
      <c r="I545">
        <v>3.3556976000000001</v>
      </c>
      <c r="J545">
        <v>3.8281945999999998</v>
      </c>
      <c r="K545">
        <v>3.0175755</v>
      </c>
      <c r="L545">
        <v>2.7584026000000001</v>
      </c>
      <c r="M545">
        <v>3.2093883000000001</v>
      </c>
      <c r="N545">
        <v>3.5757390999999998</v>
      </c>
      <c r="O545">
        <v>3.0777082</v>
      </c>
      <c r="P545">
        <v>3.4993229000000001</v>
      </c>
      <c r="Q545">
        <v>3.7815637999999998</v>
      </c>
      <c r="R545">
        <v>4.6614975999999997</v>
      </c>
      <c r="S545">
        <v>5.2229872000000004</v>
      </c>
      <c r="T545">
        <v>3.0953710000000001</v>
      </c>
      <c r="U545">
        <v>2.8562131000000002</v>
      </c>
      <c r="V545">
        <v>3.4870594000000001</v>
      </c>
      <c r="W545">
        <v>3.0434245999999998</v>
      </c>
      <c r="X545">
        <v>3.3259555999999999</v>
      </c>
      <c r="Y545">
        <v>3.8501865999999998</v>
      </c>
      <c r="Z545">
        <v>3.4040742000000002</v>
      </c>
      <c r="AA545">
        <v>3.2523868</v>
      </c>
      <c r="AB545">
        <v>2.9531586000000001</v>
      </c>
      <c r="AC545">
        <v>3.1575391000000002</v>
      </c>
      <c r="AD545">
        <v>2.7646831999999999</v>
      </c>
      <c r="AE545">
        <v>3.4453292000000002</v>
      </c>
      <c r="AF545">
        <v>3.6151624</v>
      </c>
      <c r="AG545">
        <v>4.0512867000000004</v>
      </c>
      <c r="AH545">
        <v>3.0204241000000001</v>
      </c>
      <c r="AI545">
        <v>3.4386499000000001</v>
      </c>
      <c r="AJ545">
        <v>4.3041315000000004</v>
      </c>
      <c r="AK545">
        <v>2.6650583999999999</v>
      </c>
      <c r="AL545">
        <v>3.8480441999999999</v>
      </c>
      <c r="AM545">
        <v>3.8041003</v>
      </c>
      <c r="AN545">
        <v>3.3899333</v>
      </c>
      <c r="AO545">
        <v>3.3472833999999998</v>
      </c>
      <c r="AP545">
        <v>2.8082832999999998</v>
      </c>
      <c r="AQ545">
        <v>2.2256382000000001</v>
      </c>
      <c r="AR545">
        <v>3.1805794000000001</v>
      </c>
      <c r="AS545">
        <v>4.4816336999999997</v>
      </c>
      <c r="AT545">
        <v>2.7068837000000001</v>
      </c>
      <c r="AU545">
        <v>2.6864986000000002</v>
      </c>
      <c r="AV545">
        <v>2.9719023999999998</v>
      </c>
      <c r="AW545">
        <v>4.4541826000000002</v>
      </c>
      <c r="AX545">
        <v>3.4323540000000001</v>
      </c>
      <c r="AY545">
        <v>3.6722969999999999</v>
      </c>
      <c r="AZ545">
        <v>3.2293292999999998</v>
      </c>
      <c r="BA545">
        <v>2.8907688</v>
      </c>
      <c r="BB545">
        <v>2.9007765999999999</v>
      </c>
      <c r="BC545">
        <v>3.1119403999999999</v>
      </c>
      <c r="BD545">
        <v>3.2255229999999999</v>
      </c>
      <c r="BE545">
        <v>3.1822946000000001</v>
      </c>
      <c r="BF545">
        <v>2.8090746000000002</v>
      </c>
      <c r="BG545">
        <v>2.622932</v>
      </c>
      <c r="BH545">
        <v>2.6351984000000002</v>
      </c>
      <c r="BI545">
        <v>2.6798579999999999</v>
      </c>
      <c r="BJ545">
        <v>3.1325896000000002</v>
      </c>
      <c r="BK545">
        <v>3.2559733</v>
      </c>
      <c r="BL545">
        <v>2.8348458000000001</v>
      </c>
      <c r="BM545">
        <v>3.2598093000000001</v>
      </c>
      <c r="BN545">
        <v>3.2868259000000002</v>
      </c>
      <c r="BO545">
        <v>2.8854356000000001</v>
      </c>
      <c r="BP545">
        <v>3.2086834999999998</v>
      </c>
      <c r="BQ545">
        <v>2.7446777999999998</v>
      </c>
      <c r="BR545">
        <v>2.7919154000000002</v>
      </c>
      <c r="BS545">
        <v>3.0284376000000002</v>
      </c>
      <c r="BT545">
        <v>3.3084631</v>
      </c>
      <c r="BU545">
        <v>3.3213525000000002</v>
      </c>
      <c r="BV545">
        <v>3.8407771999999998</v>
      </c>
      <c r="BW545">
        <v>2.9831295</v>
      </c>
      <c r="BX545">
        <v>2.5940558999999999</v>
      </c>
      <c r="BY545">
        <v>3.745295</v>
      </c>
      <c r="BZ545">
        <v>3.1567459000000002</v>
      </c>
      <c r="CA545">
        <v>2.7061663</v>
      </c>
      <c r="CB545">
        <v>3.5003612</v>
      </c>
      <c r="CC545">
        <v>3.8615781999999998</v>
      </c>
      <c r="CD545">
        <v>3.4524848000000001</v>
      </c>
      <c r="CE545">
        <v>3.4316247</v>
      </c>
      <c r="CF545">
        <v>3.0912652</v>
      </c>
      <c r="CG545">
        <v>3.7055373</v>
      </c>
      <c r="CH545">
        <v>3.1535568</v>
      </c>
      <c r="CI545">
        <v>2.9154029000000001</v>
      </c>
      <c r="CJ545">
        <v>3.4343051999999998</v>
      </c>
      <c r="CK545">
        <v>4.0736851999999999</v>
      </c>
      <c r="CL545">
        <v>3.4207776000000001</v>
      </c>
      <c r="CM545">
        <v>3.5136812000000002</v>
      </c>
      <c r="CN545">
        <v>3.5343971000000001</v>
      </c>
      <c r="CO545">
        <v>5.1926179000000001</v>
      </c>
      <c r="CP545">
        <v>5.5826916999999998</v>
      </c>
      <c r="CQ545">
        <v>2.9631156999999999</v>
      </c>
      <c r="CR545">
        <v>2.8569403000000002</v>
      </c>
      <c r="CS545">
        <v>3.5285757000000002</v>
      </c>
      <c r="CT545">
        <v>3.0429841999999998</v>
      </c>
      <c r="CU545">
        <v>3.2202177000000001</v>
      </c>
      <c r="CV545">
        <v>3.7695756</v>
      </c>
      <c r="CW545">
        <v>3.4322423999999998</v>
      </c>
      <c r="CX545">
        <v>3.5545675999999999</v>
      </c>
      <c r="CY545">
        <v>3.1542314999999999</v>
      </c>
      <c r="CZ545">
        <v>2.5652067999999999</v>
      </c>
      <c r="DA545">
        <v>3.0997009000000002</v>
      </c>
      <c r="DB545">
        <v>3.5809619000000001</v>
      </c>
      <c r="DC545">
        <v>3.4150727000000001</v>
      </c>
      <c r="DD545">
        <v>4.0649037000000003</v>
      </c>
      <c r="DE545">
        <v>2.9435589000000002</v>
      </c>
      <c r="DF545">
        <v>3.9612018999999998</v>
      </c>
      <c r="DG545">
        <v>4.8442125000000003</v>
      </c>
      <c r="DH545">
        <v>3.2649667</v>
      </c>
      <c r="DI545">
        <v>4.0589928999999998</v>
      </c>
      <c r="DJ545">
        <v>4.0449194999999998</v>
      </c>
      <c r="DK545">
        <v>3.4270885</v>
      </c>
      <c r="DL545">
        <v>3.4038640999999998</v>
      </c>
      <c r="DM545">
        <v>2.9056354</v>
      </c>
      <c r="DN545">
        <v>2.2354109000000002</v>
      </c>
      <c r="DO545">
        <v>3.0352602000000002</v>
      </c>
      <c r="DP545">
        <v>4.4557957999999998</v>
      </c>
      <c r="DQ545">
        <v>2.6183535999999998</v>
      </c>
      <c r="DR545">
        <v>2.4300168000000002</v>
      </c>
      <c r="DS545">
        <v>2.9329280999999998</v>
      </c>
      <c r="DT545">
        <v>5.0194187000000001</v>
      </c>
      <c r="DU545">
        <v>4.0129814000000001</v>
      </c>
      <c r="DV545">
        <v>3.6277032</v>
      </c>
      <c r="DW545">
        <v>3.3061297000000001</v>
      </c>
      <c r="DX545">
        <v>2.7312979999999998</v>
      </c>
      <c r="DY545">
        <v>3.0130086</v>
      </c>
      <c r="DZ545">
        <v>3.1230896000000001</v>
      </c>
      <c r="EA545">
        <v>3.0709464999999998</v>
      </c>
      <c r="EB545">
        <v>3.1430972000000001</v>
      </c>
      <c r="EC545">
        <v>3.0582837999999999</v>
      </c>
      <c r="ED545">
        <v>2.4591961000000002</v>
      </c>
      <c r="EE545">
        <v>2.7633418999999999</v>
      </c>
      <c r="EF545">
        <v>3.2037401000000001</v>
      </c>
      <c r="EG545">
        <v>3.2339942000000002</v>
      </c>
      <c r="EH545">
        <v>2.9846818000000002</v>
      </c>
      <c r="EI545">
        <v>3.5224302000000001</v>
      </c>
      <c r="EJ545">
        <v>3.2303468999999998</v>
      </c>
      <c r="EK545">
        <v>3.0159633000000001</v>
      </c>
      <c r="EL545">
        <v>2.8464558000000002</v>
      </c>
      <c r="EM545">
        <v>2.9018096999999998</v>
      </c>
      <c r="EN545">
        <v>2.7426518999999998</v>
      </c>
      <c r="EO545">
        <v>3.0868772999999998</v>
      </c>
      <c r="EP545">
        <v>2.9536699999999998</v>
      </c>
      <c r="EQ545">
        <v>3.3511044999999999</v>
      </c>
      <c r="ER545">
        <v>3.2882965</v>
      </c>
      <c r="ES545">
        <v>3.9772438999999999</v>
      </c>
      <c r="ET545">
        <v>3.1116803000000002</v>
      </c>
      <c r="EU545">
        <v>2.9775309999999999</v>
      </c>
      <c r="EV545">
        <v>1</v>
      </c>
      <c r="EW545">
        <f>MATCH(A545,'[1]BASC2_BRIEF_6yr_DEMOS_ScanInfo '!$H$1:$H$585,0)</f>
        <v>366</v>
      </c>
      <c r="EX545">
        <f>INDEX('[1]BASC2_BRIEF_6yr_DEMOS_ScanInfo '!$L$1:$L$585,EW545)</f>
        <v>1</v>
      </c>
      <c r="EY545">
        <v>4</v>
      </c>
      <c r="EZ545">
        <v>1</v>
      </c>
      <c r="FA545">
        <f t="shared" si="123"/>
        <v>2</v>
      </c>
      <c r="FB545">
        <v>2</v>
      </c>
    </row>
    <row r="546" spans="1:158" x14ac:dyDescent="0.35">
      <c r="A546" t="s">
        <v>339</v>
      </c>
      <c r="B546">
        <v>3.5976484000000002</v>
      </c>
      <c r="C546">
        <v>3.0195417</v>
      </c>
      <c r="D546">
        <v>2.7366497999999999</v>
      </c>
      <c r="E546">
        <v>2.9833769999999999</v>
      </c>
      <c r="F546">
        <v>3.5753214</v>
      </c>
      <c r="G546">
        <v>3.3595958000000001</v>
      </c>
      <c r="H546">
        <v>3.0820858000000002</v>
      </c>
      <c r="I546">
        <v>3.2150555000000001</v>
      </c>
      <c r="J546">
        <v>3.8882460999999999</v>
      </c>
      <c r="K546">
        <v>2.9865067000000001</v>
      </c>
      <c r="L546">
        <v>2.5380552000000001</v>
      </c>
      <c r="M546">
        <v>3.3118721999999998</v>
      </c>
      <c r="N546">
        <v>3.7355062999999999</v>
      </c>
      <c r="O546">
        <v>3.2066715000000001</v>
      </c>
      <c r="P546">
        <v>3.2154791</v>
      </c>
      <c r="Q546">
        <v>3.4133157999999999</v>
      </c>
      <c r="R546">
        <v>4.4905571999999996</v>
      </c>
      <c r="S546">
        <v>5.4900631999999998</v>
      </c>
      <c r="T546">
        <v>3.1815647999999999</v>
      </c>
      <c r="U546">
        <v>2.8453841</v>
      </c>
      <c r="V546">
        <v>3.4103332000000002</v>
      </c>
      <c r="W546">
        <v>2.9414419999999999</v>
      </c>
      <c r="X546">
        <v>3.2585682999999999</v>
      </c>
      <c r="Y546">
        <v>3.6347539000000002</v>
      </c>
      <c r="Z546">
        <v>3.2196677</v>
      </c>
      <c r="AA546">
        <v>3.2078133000000002</v>
      </c>
      <c r="AB546">
        <v>3.0945399</v>
      </c>
      <c r="AC546">
        <v>2.4048748</v>
      </c>
      <c r="AD546">
        <v>2.8683176000000001</v>
      </c>
      <c r="AE546">
        <v>3.4464777</v>
      </c>
      <c r="AF546">
        <v>3.4378983999999999</v>
      </c>
      <c r="AG546">
        <v>4.0597614999999996</v>
      </c>
      <c r="AH546">
        <v>3.0105678999999999</v>
      </c>
      <c r="AI546">
        <v>3.2263663</v>
      </c>
      <c r="AJ546">
        <v>4.0029044000000003</v>
      </c>
      <c r="AK546">
        <v>2.8354194000000001</v>
      </c>
      <c r="AL546">
        <v>3.6966741000000001</v>
      </c>
      <c r="AM546">
        <v>3.6794307000000002</v>
      </c>
      <c r="AN546">
        <v>3.2566245</v>
      </c>
      <c r="AO546">
        <v>3.0374810999999999</v>
      </c>
      <c r="AP546">
        <v>2.7108425999999999</v>
      </c>
      <c r="AQ546">
        <v>2.2167849999999998</v>
      </c>
      <c r="AR546">
        <v>2.8397372000000001</v>
      </c>
      <c r="AS546">
        <v>4.2526975</v>
      </c>
      <c r="AT546">
        <v>2.6955947999999998</v>
      </c>
      <c r="AU546">
        <v>2.319299</v>
      </c>
      <c r="AV546">
        <v>2.7785866000000001</v>
      </c>
      <c r="AW546">
        <v>4.2113271000000001</v>
      </c>
      <c r="AX546">
        <v>3.3854709000000001</v>
      </c>
      <c r="AY546">
        <v>3.4007301000000001</v>
      </c>
      <c r="AZ546">
        <v>3.1297142999999998</v>
      </c>
      <c r="BA546">
        <v>2.7114924999999999</v>
      </c>
      <c r="BB546">
        <v>2.9478121000000002</v>
      </c>
      <c r="BC546">
        <v>3.0803620999999999</v>
      </c>
      <c r="BD546">
        <v>2.8729138000000001</v>
      </c>
      <c r="BE546">
        <v>3.4396873000000001</v>
      </c>
      <c r="BF546">
        <v>2.9562311000000001</v>
      </c>
      <c r="BG546">
        <v>2.6409988000000002</v>
      </c>
      <c r="BH546">
        <v>2.7570271000000002</v>
      </c>
      <c r="BI546">
        <v>3.0782620999999999</v>
      </c>
      <c r="BJ546">
        <v>3.0412740999999999</v>
      </c>
      <c r="BK546">
        <v>2.9385835999999999</v>
      </c>
      <c r="BL546">
        <v>3.1770852000000001</v>
      </c>
      <c r="BM546">
        <v>3.1079382999999998</v>
      </c>
      <c r="BN546">
        <v>3.2050985999999999</v>
      </c>
      <c r="BO546">
        <v>2.9111680999999998</v>
      </c>
      <c r="BP546">
        <v>3.0594549</v>
      </c>
      <c r="BQ546">
        <v>2.6404011000000001</v>
      </c>
      <c r="BR546">
        <v>2.8062486999999998</v>
      </c>
      <c r="BS546">
        <v>2.9242897000000001</v>
      </c>
      <c r="BT546">
        <v>3.2074878</v>
      </c>
      <c r="BU546">
        <v>3.1029255</v>
      </c>
      <c r="BV546">
        <v>3.6747562999999999</v>
      </c>
      <c r="BW546">
        <v>2.9261295999999999</v>
      </c>
      <c r="BX546">
        <v>2.7568407000000001</v>
      </c>
      <c r="BY546">
        <v>3.4591862999999998</v>
      </c>
      <c r="BZ546">
        <v>2.9994339999999999</v>
      </c>
      <c r="CA546">
        <v>2.9765953999999999</v>
      </c>
      <c r="CB546">
        <v>3.1141907999999998</v>
      </c>
      <c r="CC546">
        <v>3.6776650000000002</v>
      </c>
      <c r="CD546">
        <v>3.2932754000000002</v>
      </c>
      <c r="CE546">
        <v>3.3319230000000002</v>
      </c>
      <c r="CF546">
        <v>3.0755767999999999</v>
      </c>
      <c r="CG546">
        <v>3.380754</v>
      </c>
      <c r="CH546">
        <v>2.6197102000000001</v>
      </c>
      <c r="CI546">
        <v>2.7073757999999999</v>
      </c>
      <c r="CJ546">
        <v>3.2745399000000002</v>
      </c>
      <c r="CK546">
        <v>3.7307475000000001</v>
      </c>
      <c r="CL546">
        <v>3.1317843999999999</v>
      </c>
      <c r="CM546">
        <v>3.1857850999999999</v>
      </c>
      <c r="CN546">
        <v>3.4318749999999998</v>
      </c>
      <c r="CO546">
        <v>4.9394565000000004</v>
      </c>
      <c r="CP546">
        <v>5.6780099999999996</v>
      </c>
      <c r="CQ546">
        <v>3.1292901</v>
      </c>
      <c r="CR546">
        <v>2.9272852</v>
      </c>
      <c r="CS546">
        <v>3.6688198999999999</v>
      </c>
      <c r="CT546">
        <v>3.1267233000000001</v>
      </c>
      <c r="CU546">
        <v>2.9705173999999999</v>
      </c>
      <c r="CV546">
        <v>3.5668647</v>
      </c>
      <c r="CW546">
        <v>3.4211041999999998</v>
      </c>
      <c r="CX546">
        <v>3.2711358000000001</v>
      </c>
      <c r="CY546">
        <v>3.1200418000000001</v>
      </c>
      <c r="CZ546">
        <v>2.4835923000000002</v>
      </c>
      <c r="DA546">
        <v>2.9493396000000001</v>
      </c>
      <c r="DB546">
        <v>3.3217137000000001</v>
      </c>
      <c r="DC546">
        <v>3.4164306999999998</v>
      </c>
      <c r="DD546">
        <v>3.3564094999999998</v>
      </c>
      <c r="DE546">
        <v>2.8093810000000001</v>
      </c>
      <c r="DF546">
        <v>3.4424693999999998</v>
      </c>
      <c r="DG546">
        <v>3.8728115999999999</v>
      </c>
      <c r="DH546">
        <v>2.7589649999999999</v>
      </c>
      <c r="DI546">
        <v>3.7085056000000001</v>
      </c>
      <c r="DJ546">
        <v>3.6509491999999999</v>
      </c>
      <c r="DK546">
        <v>3.1790547</v>
      </c>
      <c r="DL546">
        <v>3.0278554</v>
      </c>
      <c r="DM546">
        <v>2.7317089999999999</v>
      </c>
      <c r="DN546">
        <v>2.0038537999999999</v>
      </c>
      <c r="DO546">
        <v>2.7574302999999998</v>
      </c>
      <c r="DP546">
        <v>4.1041989000000001</v>
      </c>
      <c r="DQ546">
        <v>2.8516984000000001</v>
      </c>
      <c r="DR546">
        <v>2.2766552</v>
      </c>
      <c r="DS546">
        <v>2.7820985</v>
      </c>
      <c r="DT546">
        <v>4.3026990999999999</v>
      </c>
      <c r="DU546">
        <v>3.6006817999999998</v>
      </c>
      <c r="DV546">
        <v>3.342247</v>
      </c>
      <c r="DW546">
        <v>3.4098717999999999</v>
      </c>
      <c r="DX546">
        <v>2.8595473999999999</v>
      </c>
      <c r="DY546">
        <v>2.9279674999999998</v>
      </c>
      <c r="DZ546">
        <v>2.9022367</v>
      </c>
      <c r="EA546">
        <v>2.9202933</v>
      </c>
      <c r="EB546">
        <v>3.2681192999999999</v>
      </c>
      <c r="EC546">
        <v>2.8254359</v>
      </c>
      <c r="ED546">
        <v>2.7889175000000002</v>
      </c>
      <c r="EE546">
        <v>2.5166363999999999</v>
      </c>
      <c r="EF546">
        <v>3.2525179</v>
      </c>
      <c r="EG546">
        <v>2.9516453999999999</v>
      </c>
      <c r="EH546">
        <v>3.2448051000000002</v>
      </c>
      <c r="EI546">
        <v>3.3037572000000002</v>
      </c>
      <c r="EJ546">
        <v>2.9488869000000002</v>
      </c>
      <c r="EK546">
        <v>3.3197144999999999</v>
      </c>
      <c r="EL546">
        <v>3.0268628999999998</v>
      </c>
      <c r="EM546">
        <v>2.6603658000000001</v>
      </c>
      <c r="EN546">
        <v>2.6658143999999999</v>
      </c>
      <c r="EO546">
        <v>2.7322799999999998</v>
      </c>
      <c r="EP546">
        <v>2.7050926999999998</v>
      </c>
      <c r="EQ546">
        <v>3.1685612000000001</v>
      </c>
      <c r="ER546">
        <v>2.9927408999999998</v>
      </c>
      <c r="ES546">
        <v>3.2278028000000001</v>
      </c>
      <c r="ET546">
        <v>3.0771139000000001</v>
      </c>
      <c r="EU546">
        <v>2.6111564999999999</v>
      </c>
      <c r="EV546">
        <v>0</v>
      </c>
      <c r="EW546">
        <f>MATCH(A546,'[1]BASC2_BRIEF_6yr_DEMOS_ScanInfo '!$H$1:$H$585,0)</f>
        <v>367</v>
      </c>
      <c r="EX546">
        <f>INDEX('[1]BASC2_BRIEF_6yr_DEMOS_ScanInfo '!$L$1:$L$585,EW546)</f>
        <v>2</v>
      </c>
      <c r="EY546">
        <v>4</v>
      </c>
      <c r="EZ546">
        <v>2</v>
      </c>
      <c r="FA546">
        <f t="shared" ref="FA546:FB553" si="135">IF(AND(EZ546=2,EV546=0),1)</f>
        <v>1</v>
      </c>
      <c r="FB546">
        <v>1</v>
      </c>
    </row>
    <row r="547" spans="1:158" x14ac:dyDescent="0.35">
      <c r="A547" t="s">
        <v>149</v>
      </c>
      <c r="B547">
        <v>3.3331355999999999</v>
      </c>
      <c r="C547">
        <v>2.9390562</v>
      </c>
      <c r="D547">
        <v>2.9130015</v>
      </c>
      <c r="E547">
        <v>2.9615653000000002</v>
      </c>
      <c r="F547">
        <v>3.4470130999999999</v>
      </c>
      <c r="G547">
        <v>3.2543635000000002</v>
      </c>
      <c r="H547">
        <v>3.2880185000000002</v>
      </c>
      <c r="I547">
        <v>3.1399753000000001</v>
      </c>
      <c r="J547">
        <v>3.572273</v>
      </c>
      <c r="K547">
        <v>2.7914150000000002</v>
      </c>
      <c r="L547">
        <v>2.7181630000000001</v>
      </c>
      <c r="M547">
        <v>3.0648149999999998</v>
      </c>
      <c r="N547">
        <v>3.4106307</v>
      </c>
      <c r="O547">
        <v>3.1050243000000002</v>
      </c>
      <c r="P547">
        <v>3.1219082</v>
      </c>
      <c r="Q547">
        <v>3.4737331999999999</v>
      </c>
      <c r="R547">
        <v>4.5262817999999996</v>
      </c>
      <c r="S547">
        <v>4.8226728000000003</v>
      </c>
      <c r="T547">
        <v>3.0397761000000001</v>
      </c>
      <c r="U547">
        <v>2.7454331000000001</v>
      </c>
      <c r="V547">
        <v>3.3871703000000002</v>
      </c>
      <c r="W547">
        <v>2.8352232000000002</v>
      </c>
      <c r="X547">
        <v>3.1217847000000001</v>
      </c>
      <c r="Y547">
        <v>3.5203215999999999</v>
      </c>
      <c r="Z547">
        <v>3.3734548000000002</v>
      </c>
      <c r="AA547">
        <v>3.2349608000000001</v>
      </c>
      <c r="AB547">
        <v>2.9302206000000002</v>
      </c>
      <c r="AC547">
        <v>2.3799788999999998</v>
      </c>
      <c r="AD547">
        <v>2.8961122000000001</v>
      </c>
      <c r="AE547">
        <v>3.5034434999999999</v>
      </c>
      <c r="AF547">
        <v>3.1372306000000001</v>
      </c>
      <c r="AG547">
        <v>3.8644004000000001</v>
      </c>
      <c r="AH547">
        <v>2.8899105</v>
      </c>
      <c r="AI547">
        <v>3.2422241999999999</v>
      </c>
      <c r="AJ547">
        <v>3.7347651000000002</v>
      </c>
      <c r="AK547">
        <v>2.9992321</v>
      </c>
      <c r="AL547">
        <v>3.5942078</v>
      </c>
      <c r="AM547">
        <v>3.4791028000000002</v>
      </c>
      <c r="AN547">
        <v>3.0422210999999999</v>
      </c>
      <c r="AO547">
        <v>2.8199877999999998</v>
      </c>
      <c r="AP547">
        <v>2.8585210000000001</v>
      </c>
      <c r="AQ547">
        <v>2.2024287999999999</v>
      </c>
      <c r="AR547">
        <v>2.9055200000000001</v>
      </c>
      <c r="AS547">
        <v>4.1508612999999999</v>
      </c>
      <c r="AT547">
        <v>2.8273847000000001</v>
      </c>
      <c r="AU547">
        <v>2.3011124000000001</v>
      </c>
      <c r="AV547">
        <v>3.0569755999999999</v>
      </c>
      <c r="AW547">
        <v>4.6156892999999997</v>
      </c>
      <c r="AX547">
        <v>3.3698502000000001</v>
      </c>
      <c r="AY547">
        <v>3.3889431999999999</v>
      </c>
      <c r="AZ547">
        <v>3.5535009</v>
      </c>
      <c r="BA547">
        <v>2.8360238</v>
      </c>
      <c r="BB547">
        <v>2.9721962999999998</v>
      </c>
      <c r="BC547">
        <v>2.9363481999999999</v>
      </c>
      <c r="BD547">
        <v>3.0246487000000002</v>
      </c>
      <c r="BE547">
        <v>3.6307437</v>
      </c>
      <c r="BF547">
        <v>2.9293993</v>
      </c>
      <c r="BG547">
        <v>2.5619805000000002</v>
      </c>
      <c r="BH547">
        <v>2.7281601000000002</v>
      </c>
      <c r="BI547">
        <v>3.1095728999999999</v>
      </c>
      <c r="BJ547">
        <v>3.049963</v>
      </c>
      <c r="BK547">
        <v>2.7968606999999999</v>
      </c>
      <c r="BL547">
        <v>3.4637058000000001</v>
      </c>
      <c r="BM547">
        <v>3.2247908000000001</v>
      </c>
      <c r="BN547">
        <v>3.2319710000000001</v>
      </c>
      <c r="BO547">
        <v>2.919708</v>
      </c>
      <c r="BP547">
        <v>3.1134032999999999</v>
      </c>
      <c r="BQ547">
        <v>2.6485527000000002</v>
      </c>
      <c r="BR547">
        <v>2.7516514999999999</v>
      </c>
      <c r="BS547">
        <v>2.9086492000000002</v>
      </c>
      <c r="BT547">
        <v>3.4241934000000001</v>
      </c>
      <c r="BU547">
        <v>3.3598509000000001</v>
      </c>
      <c r="BV547">
        <v>3.4392396999999999</v>
      </c>
      <c r="BW547">
        <v>2.8423661999999998</v>
      </c>
      <c r="BX547">
        <v>2.7286735000000002</v>
      </c>
      <c r="BY547">
        <v>3.3009309999999998</v>
      </c>
      <c r="BZ547">
        <v>3.0718431000000002</v>
      </c>
      <c r="CA547">
        <v>2.8036748999999999</v>
      </c>
      <c r="CB547">
        <v>3.1014013</v>
      </c>
      <c r="CC547">
        <v>3.4880958</v>
      </c>
      <c r="CD547">
        <v>3.4677378999999999</v>
      </c>
      <c r="CE547">
        <v>3.3628138999999999</v>
      </c>
      <c r="CF547">
        <v>3.1532905000000002</v>
      </c>
      <c r="CG547">
        <v>3.5138307000000002</v>
      </c>
      <c r="CH547">
        <v>2.7333858000000002</v>
      </c>
      <c r="CI547">
        <v>2.7754675999999998</v>
      </c>
      <c r="CJ547">
        <v>3.1692114</v>
      </c>
      <c r="CK547">
        <v>3.6820080000000002</v>
      </c>
      <c r="CL547">
        <v>3.2284402999999999</v>
      </c>
      <c r="CM547">
        <v>3.2597798999999998</v>
      </c>
      <c r="CN547">
        <v>3.5104308</v>
      </c>
      <c r="CO547">
        <v>5.1142076999999997</v>
      </c>
      <c r="CP547">
        <v>5.8852352999999997</v>
      </c>
      <c r="CQ547">
        <v>3.0551257000000001</v>
      </c>
      <c r="CR547">
        <v>2.8679309000000002</v>
      </c>
      <c r="CS547">
        <v>3.4795661</v>
      </c>
      <c r="CT547">
        <v>2.9103308000000001</v>
      </c>
      <c r="CU547">
        <v>3.109632</v>
      </c>
      <c r="CV547">
        <v>3.4186082</v>
      </c>
      <c r="CW547">
        <v>3.4985398999999999</v>
      </c>
      <c r="CX547">
        <v>3.2910764000000001</v>
      </c>
      <c r="CY547">
        <v>3.0542459000000002</v>
      </c>
      <c r="CZ547">
        <v>2.5324787999999998</v>
      </c>
      <c r="DA547">
        <v>2.9751221999999999</v>
      </c>
      <c r="DB547">
        <v>3.3309438</v>
      </c>
      <c r="DC547">
        <v>3.1304802999999999</v>
      </c>
      <c r="DD547">
        <v>3.3996312999999998</v>
      </c>
      <c r="DE547">
        <v>3.0171576</v>
      </c>
      <c r="DF547">
        <v>3.4099734000000002</v>
      </c>
      <c r="DG547">
        <v>3.8408334000000002</v>
      </c>
      <c r="DH547">
        <v>3.1374645000000001</v>
      </c>
      <c r="DI547">
        <v>3.6320741000000001</v>
      </c>
      <c r="DJ547">
        <v>3.6535103000000002</v>
      </c>
      <c r="DK547">
        <v>3.1219611</v>
      </c>
      <c r="DL547">
        <v>2.9886520000000001</v>
      </c>
      <c r="DM547">
        <v>2.9368509999999999</v>
      </c>
      <c r="DN547">
        <v>2.0536416000000002</v>
      </c>
      <c r="DO547">
        <v>2.9832014999999998</v>
      </c>
      <c r="DP547">
        <v>4.3666391000000004</v>
      </c>
      <c r="DQ547">
        <v>2.7967659999999999</v>
      </c>
      <c r="DR547">
        <v>2.3490014000000001</v>
      </c>
      <c r="DS547">
        <v>2.8122764</v>
      </c>
      <c r="DT547">
        <v>4.9568424000000002</v>
      </c>
      <c r="DU547">
        <v>3.3863336999999998</v>
      </c>
      <c r="DV547">
        <v>3.6205606000000001</v>
      </c>
      <c r="DW547">
        <v>3.5816824</v>
      </c>
      <c r="DX547">
        <v>2.8496239000000001</v>
      </c>
      <c r="DY547">
        <v>3.0606822999999999</v>
      </c>
      <c r="DZ547">
        <v>3.0367465</v>
      </c>
      <c r="EA547">
        <v>3.0185298999999999</v>
      </c>
      <c r="EB547">
        <v>3.3923564000000002</v>
      </c>
      <c r="EC547">
        <v>2.7630422000000001</v>
      </c>
      <c r="ED547">
        <v>2.7638121</v>
      </c>
      <c r="EE547">
        <v>2.7088112999999998</v>
      </c>
      <c r="EF547">
        <v>2.9367236999999999</v>
      </c>
      <c r="EG547">
        <v>3.1508297999999999</v>
      </c>
      <c r="EH547">
        <v>2.7766521000000002</v>
      </c>
      <c r="EI547">
        <v>3.1578965000000001</v>
      </c>
      <c r="EJ547">
        <v>3.1846366000000002</v>
      </c>
      <c r="EK547">
        <v>3.1849284</v>
      </c>
      <c r="EL547">
        <v>2.9230000999999999</v>
      </c>
      <c r="EM547">
        <v>2.8342160999999999</v>
      </c>
      <c r="EN547">
        <v>2.6950014000000002</v>
      </c>
      <c r="EO547">
        <v>2.9365819000000002</v>
      </c>
      <c r="EP547">
        <v>2.8898163000000001</v>
      </c>
      <c r="EQ547">
        <v>3.3624670999999999</v>
      </c>
      <c r="ER547">
        <v>3.3571925</v>
      </c>
      <c r="ES547">
        <v>3.5582547</v>
      </c>
      <c r="ET547">
        <v>2.9648321000000002</v>
      </c>
      <c r="EU547">
        <v>2.7977718999999999</v>
      </c>
      <c r="EV547">
        <v>1</v>
      </c>
      <c r="EW547">
        <f>MATCH(A547,'[1]BASC2_BRIEF_6yr_DEMOS_ScanInfo '!$H$1:$H$585,0)</f>
        <v>370</v>
      </c>
      <c r="EX547">
        <f>INDEX('[1]BASC2_BRIEF_6yr_DEMOS_ScanInfo '!$L$1:$L$585,EW547)</f>
        <v>2</v>
      </c>
      <c r="EY547">
        <v>4</v>
      </c>
      <c r="EZ547">
        <v>2</v>
      </c>
      <c r="FA547">
        <f t="shared" ref="FA547:FB548" si="136">IF(AND(EZ547=2,EV547=1),3)</f>
        <v>3</v>
      </c>
      <c r="FB547">
        <v>3</v>
      </c>
    </row>
    <row r="548" spans="1:158" x14ac:dyDescent="0.35">
      <c r="A548" t="s">
        <v>150</v>
      </c>
      <c r="B548">
        <v>3.5270190000000001</v>
      </c>
      <c r="C548">
        <v>3.1564568999999998</v>
      </c>
      <c r="D548">
        <v>2.7987392</v>
      </c>
      <c r="E548">
        <v>3.1289889999999998</v>
      </c>
      <c r="F548">
        <v>3.4196814999999998</v>
      </c>
      <c r="G548">
        <v>3.5211906000000002</v>
      </c>
      <c r="H548">
        <v>3.1594782000000001</v>
      </c>
      <c r="I548">
        <v>3.2181690000000001</v>
      </c>
      <c r="J548">
        <v>3.6329148</v>
      </c>
      <c r="K548">
        <v>3.1287788999999999</v>
      </c>
      <c r="L548">
        <v>2.8269796</v>
      </c>
      <c r="M548">
        <v>3.2347288000000001</v>
      </c>
      <c r="N548">
        <v>3.827569</v>
      </c>
      <c r="O548">
        <v>3.1730659000000001</v>
      </c>
      <c r="P548">
        <v>3.2841840000000002</v>
      </c>
      <c r="Q548">
        <v>3.4699491999999998</v>
      </c>
      <c r="R548">
        <v>5.0295429</v>
      </c>
      <c r="S548">
        <v>5.5947576000000003</v>
      </c>
      <c r="T548">
        <v>3.1064231000000002</v>
      </c>
      <c r="U548">
        <v>2.8479066</v>
      </c>
      <c r="V548">
        <v>3.4829884</v>
      </c>
      <c r="W548">
        <v>3.1983695000000001</v>
      </c>
      <c r="X548">
        <v>3.1585605000000001</v>
      </c>
      <c r="Y548">
        <v>3.9981960999999999</v>
      </c>
      <c r="Z548">
        <v>3.4042870999999999</v>
      </c>
      <c r="AA548">
        <v>3.2231071</v>
      </c>
      <c r="AB548">
        <v>2.8164188999999999</v>
      </c>
      <c r="AC548">
        <v>2.6593401000000001</v>
      </c>
      <c r="AD548">
        <v>2.7628756000000001</v>
      </c>
      <c r="AE548">
        <v>3.0624321000000001</v>
      </c>
      <c r="AF548">
        <v>3.5252340000000002</v>
      </c>
      <c r="AG548">
        <v>3.5101323</v>
      </c>
      <c r="AH548">
        <v>3.2855256000000002</v>
      </c>
      <c r="AI548">
        <v>3.7259652999999999</v>
      </c>
      <c r="AJ548">
        <v>4.1234802999999998</v>
      </c>
      <c r="AK548">
        <v>3.1318760000000001</v>
      </c>
      <c r="AL548">
        <v>3.6758446999999999</v>
      </c>
      <c r="AM548">
        <v>3.8236517999999999</v>
      </c>
      <c r="AN548">
        <v>3.0658835999999998</v>
      </c>
      <c r="AO548">
        <v>3.1289022000000002</v>
      </c>
      <c r="AP548">
        <v>3.0908750999999999</v>
      </c>
      <c r="AQ548">
        <v>2.3093482999999999</v>
      </c>
      <c r="AR548">
        <v>3.0188112</v>
      </c>
      <c r="AS548">
        <v>4.2397622999999998</v>
      </c>
      <c r="AT548">
        <v>3.0712202</v>
      </c>
      <c r="AU548">
        <v>2.4323307999999999</v>
      </c>
      <c r="AV548">
        <v>2.8503251000000001</v>
      </c>
      <c r="AW548">
        <v>4.7065535000000001</v>
      </c>
      <c r="AX548">
        <v>3.9243000000000001</v>
      </c>
      <c r="AY548">
        <v>3.7152305000000001</v>
      </c>
      <c r="AZ548">
        <v>3.2424377999999998</v>
      </c>
      <c r="BA548">
        <v>2.9508144999999999</v>
      </c>
      <c r="BB548">
        <v>2.9624529000000002</v>
      </c>
      <c r="BC548">
        <v>3.1177025</v>
      </c>
      <c r="BD548">
        <v>2.8958294000000002</v>
      </c>
      <c r="BE548">
        <v>3.5574286000000002</v>
      </c>
      <c r="BF548">
        <v>2.7760240999999999</v>
      </c>
      <c r="BG548">
        <v>3.1592311999999998</v>
      </c>
      <c r="BH548">
        <v>2.5515064999999999</v>
      </c>
      <c r="BI548">
        <v>3.0478871000000001</v>
      </c>
      <c r="BJ548">
        <v>3.2800748</v>
      </c>
      <c r="BK548">
        <v>3.2004728</v>
      </c>
      <c r="BL548">
        <v>3.3352124999999999</v>
      </c>
      <c r="BM548">
        <v>2.8882172000000002</v>
      </c>
      <c r="BN548">
        <v>3.4816525</v>
      </c>
      <c r="BO548">
        <v>3.0152378</v>
      </c>
      <c r="BP548">
        <v>3.3496410999999999</v>
      </c>
      <c r="BQ548">
        <v>2.6593136999999998</v>
      </c>
      <c r="BR548">
        <v>2.7855102999999999</v>
      </c>
      <c r="BS548">
        <v>2.8394802000000001</v>
      </c>
      <c r="BT548">
        <v>3.3673028999999999</v>
      </c>
      <c r="BU548">
        <v>2.8403542000000002</v>
      </c>
      <c r="BV548">
        <v>3.7079897000000002</v>
      </c>
      <c r="BW548">
        <v>3.0540926000000002</v>
      </c>
      <c r="BX548">
        <v>3.2663932</v>
      </c>
      <c r="BY548">
        <v>3.7501886</v>
      </c>
      <c r="BZ548">
        <v>3.1225955000000001</v>
      </c>
      <c r="CA548">
        <v>2.9395408999999999</v>
      </c>
      <c r="CB548">
        <v>3.2780344000000001</v>
      </c>
      <c r="CC548">
        <v>3.3554170000000001</v>
      </c>
      <c r="CD548">
        <v>3.4652368999999998</v>
      </c>
      <c r="CE548">
        <v>3.2491886999999999</v>
      </c>
      <c r="CF548">
        <v>3.1232281</v>
      </c>
      <c r="CG548">
        <v>4.0250105999999999</v>
      </c>
      <c r="CH548">
        <v>3.1567161000000001</v>
      </c>
      <c r="CI548">
        <v>2.9157462000000001</v>
      </c>
      <c r="CJ548">
        <v>3.3125996999999998</v>
      </c>
      <c r="CK548">
        <v>3.9195107999999999</v>
      </c>
      <c r="CL548">
        <v>3.3284576000000001</v>
      </c>
      <c r="CM548">
        <v>3.2886581000000001</v>
      </c>
      <c r="CN548">
        <v>3.3888294999999999</v>
      </c>
      <c r="CO548">
        <v>5.9529629000000002</v>
      </c>
      <c r="CP548">
        <v>6.3206110000000004</v>
      </c>
      <c r="CQ548">
        <v>3.1298140999999999</v>
      </c>
      <c r="CR548">
        <v>3.0225368000000001</v>
      </c>
      <c r="CS548">
        <v>3.9273197999999998</v>
      </c>
      <c r="CT548">
        <v>3.1783766999999998</v>
      </c>
      <c r="CU548">
        <v>2.9333836999999998</v>
      </c>
      <c r="CV548">
        <v>3.8093905000000001</v>
      </c>
      <c r="CW548">
        <v>3.4854156999999999</v>
      </c>
      <c r="CX548">
        <v>3.3309831999999999</v>
      </c>
      <c r="CY548">
        <v>3.1135993000000002</v>
      </c>
      <c r="CZ548">
        <v>2.5516911000000002</v>
      </c>
      <c r="DA548">
        <v>2.9241788</v>
      </c>
      <c r="DB548">
        <v>3.3487935000000002</v>
      </c>
      <c r="DC548">
        <v>3.5030245999999998</v>
      </c>
      <c r="DD548">
        <v>3.6556847000000001</v>
      </c>
      <c r="DE548">
        <v>3.1286168000000001</v>
      </c>
      <c r="DF548">
        <v>3.6236562999999999</v>
      </c>
      <c r="DG548">
        <v>4.2271814000000001</v>
      </c>
      <c r="DH548">
        <v>3.3416147</v>
      </c>
      <c r="DI548">
        <v>3.5769217000000002</v>
      </c>
      <c r="DJ548">
        <v>3.8447387000000002</v>
      </c>
      <c r="DK548">
        <v>3.2982976000000002</v>
      </c>
      <c r="DL548">
        <v>3.2028835</v>
      </c>
      <c r="DM548">
        <v>3.2061324</v>
      </c>
      <c r="DN548">
        <v>2.1803762999999998</v>
      </c>
      <c r="DO548">
        <v>3.4538224</v>
      </c>
      <c r="DP548">
        <v>4.1803831999999996</v>
      </c>
      <c r="DQ548">
        <v>3.1407894999999999</v>
      </c>
      <c r="DR548">
        <v>2.3187926000000001</v>
      </c>
      <c r="DS548">
        <v>2.8941853000000002</v>
      </c>
      <c r="DT548">
        <v>5.1876911999999997</v>
      </c>
      <c r="DU548">
        <v>4.2194510000000003</v>
      </c>
      <c r="DV548">
        <v>4.3791517999999998</v>
      </c>
      <c r="DW548">
        <v>3.2379589000000002</v>
      </c>
      <c r="DX548">
        <v>3.1540759</v>
      </c>
      <c r="DY548">
        <v>3.0140145</v>
      </c>
      <c r="DZ548">
        <v>2.9877672</v>
      </c>
      <c r="EA548">
        <v>2.9068581999999998</v>
      </c>
      <c r="EB548">
        <v>2.8276615</v>
      </c>
      <c r="EC548">
        <v>2.9337091000000002</v>
      </c>
      <c r="ED548">
        <v>3.1112981</v>
      </c>
      <c r="EE548">
        <v>2.762105</v>
      </c>
      <c r="EF548">
        <v>3.1103556000000001</v>
      </c>
      <c r="EG548">
        <v>3.3623148999999999</v>
      </c>
      <c r="EH548">
        <v>3.1198945</v>
      </c>
      <c r="EI548">
        <v>3.2928709999999999</v>
      </c>
      <c r="EJ548">
        <v>2.9573159000000002</v>
      </c>
      <c r="EK548">
        <v>3.3428122999999998</v>
      </c>
      <c r="EL548">
        <v>2.9755142000000001</v>
      </c>
      <c r="EM548">
        <v>3.4673457000000001</v>
      </c>
      <c r="EN548">
        <v>2.8606503000000001</v>
      </c>
      <c r="EO548">
        <v>3.0672736</v>
      </c>
      <c r="EP548">
        <v>2.7500167000000002</v>
      </c>
      <c r="EQ548">
        <v>3.7175354999999999</v>
      </c>
      <c r="ER548">
        <v>3.2343199</v>
      </c>
      <c r="ES548">
        <v>3.4737792000000001</v>
      </c>
      <c r="ET548">
        <v>3.1553391999999998</v>
      </c>
      <c r="EU548">
        <v>2.9727716000000002</v>
      </c>
      <c r="EV548">
        <v>3</v>
      </c>
      <c r="EW548">
        <f>MATCH(A548,'[1]BASC2_BRIEF_6yr_DEMOS_ScanInfo '!$H$1:$H$585,0)</f>
        <v>371</v>
      </c>
      <c r="EX548">
        <f>INDEX('[1]BASC2_BRIEF_6yr_DEMOS_ScanInfo '!$L$1:$L$585,EW548)</f>
        <v>1</v>
      </c>
      <c r="EY548">
        <v>4</v>
      </c>
      <c r="EZ548">
        <v>1</v>
      </c>
      <c r="FA548">
        <f>IF(AND(EZ548=1,EV548=3),6)</f>
        <v>6</v>
      </c>
      <c r="FB548">
        <v>6</v>
      </c>
    </row>
    <row r="549" spans="1:158" x14ac:dyDescent="0.35">
      <c r="A549" t="s">
        <v>293</v>
      </c>
      <c r="B549">
        <v>3.3113334000000001</v>
      </c>
      <c r="C549">
        <v>3.0244379000000001</v>
      </c>
      <c r="D549">
        <v>2.6770084000000001</v>
      </c>
      <c r="E549">
        <v>2.9518618999999999</v>
      </c>
      <c r="F549">
        <v>3.595952</v>
      </c>
      <c r="G549">
        <v>3.5555663000000002</v>
      </c>
      <c r="H549">
        <v>3.2175505000000002</v>
      </c>
      <c r="I549">
        <v>3.4887741000000001</v>
      </c>
      <c r="J549">
        <v>3.6890526000000001</v>
      </c>
      <c r="K549">
        <v>2.5266123</v>
      </c>
      <c r="L549">
        <v>2.7646145999999998</v>
      </c>
      <c r="M549">
        <v>3.1919455999999999</v>
      </c>
      <c r="N549">
        <v>3.4648520999999999</v>
      </c>
      <c r="O549">
        <v>3.1330494999999998</v>
      </c>
      <c r="P549">
        <v>3.0801544000000001</v>
      </c>
      <c r="Q549">
        <v>3.4572617999999999</v>
      </c>
      <c r="R549">
        <v>5.4141636000000002</v>
      </c>
      <c r="S549">
        <v>6.1766142999999998</v>
      </c>
      <c r="T549">
        <v>3.0129098999999999</v>
      </c>
      <c r="U549">
        <v>2.6436532000000001</v>
      </c>
      <c r="V549">
        <v>3.3122045999999998</v>
      </c>
      <c r="W549">
        <v>3.1520533999999998</v>
      </c>
      <c r="X549">
        <v>3.1668935</v>
      </c>
      <c r="Y549">
        <v>3.3903686999999998</v>
      </c>
      <c r="Z549">
        <v>3.0445007999999998</v>
      </c>
      <c r="AA549">
        <v>3.1175693999999998</v>
      </c>
      <c r="AB549">
        <v>2.7634058000000001</v>
      </c>
      <c r="AC549">
        <v>2.3487661000000002</v>
      </c>
      <c r="AD549">
        <v>2.6070343999999999</v>
      </c>
      <c r="AE549">
        <v>3.3194021999999999</v>
      </c>
      <c r="AF549">
        <v>3.4228434999999999</v>
      </c>
      <c r="AG549">
        <v>4.7039714000000004</v>
      </c>
      <c r="AH549">
        <v>3.0695828999999999</v>
      </c>
      <c r="AI549">
        <v>3.5828937999999999</v>
      </c>
      <c r="AJ549">
        <v>3.7889626000000001</v>
      </c>
      <c r="AK549">
        <v>3.0631710999999999</v>
      </c>
      <c r="AL549">
        <v>3.3730226000000001</v>
      </c>
      <c r="AM549">
        <v>3.589483</v>
      </c>
      <c r="AN549">
        <v>3.0603284999999998</v>
      </c>
      <c r="AO549">
        <v>3.1380290999999998</v>
      </c>
      <c r="AP549">
        <v>2.8526308999999999</v>
      </c>
      <c r="AQ549">
        <v>2.0869203000000001</v>
      </c>
      <c r="AR549">
        <v>2.8176117000000001</v>
      </c>
      <c r="AS549">
        <v>4.2247243000000001</v>
      </c>
      <c r="AT549">
        <v>2.6126293999999999</v>
      </c>
      <c r="AU549">
        <v>2.2979503000000001</v>
      </c>
      <c r="AV549">
        <v>2.7838873999999998</v>
      </c>
      <c r="AW549">
        <v>5.1722225999999996</v>
      </c>
      <c r="AX549">
        <v>3.6324868000000001</v>
      </c>
      <c r="AY549">
        <v>3.4976102999999998</v>
      </c>
      <c r="AZ549">
        <v>3.0816523999999998</v>
      </c>
      <c r="BA549">
        <v>2.6474055999999999</v>
      </c>
      <c r="BB549">
        <v>2.8306358</v>
      </c>
      <c r="BC549">
        <v>2.9094739000000001</v>
      </c>
      <c r="BD549">
        <v>2.8574883999999998</v>
      </c>
      <c r="BE549">
        <v>2.8113641999999999</v>
      </c>
      <c r="BF549">
        <v>2.6418699999999999</v>
      </c>
      <c r="BG549">
        <v>2.6324245999999998</v>
      </c>
      <c r="BH549">
        <v>2.6565124999999998</v>
      </c>
      <c r="BI549">
        <v>2.8015487000000001</v>
      </c>
      <c r="BJ549">
        <v>3.1343594000000001</v>
      </c>
      <c r="BK549">
        <v>2.9568449999999999</v>
      </c>
      <c r="BL549">
        <v>3.3654788</v>
      </c>
      <c r="BM549">
        <v>2.8764645999999998</v>
      </c>
      <c r="BN549">
        <v>3.1223103999999999</v>
      </c>
      <c r="BO549">
        <v>2.978996</v>
      </c>
      <c r="BP549">
        <v>2.8012347000000002</v>
      </c>
      <c r="BQ549">
        <v>2.5023501000000001</v>
      </c>
      <c r="BR549">
        <v>2.6350631999999998</v>
      </c>
      <c r="BS549">
        <v>2.5803769000000001</v>
      </c>
      <c r="BT549">
        <v>3.4747438000000002</v>
      </c>
      <c r="BU549">
        <v>3.0932088000000002</v>
      </c>
      <c r="BV549">
        <v>3.2246253</v>
      </c>
      <c r="BW549">
        <v>3.0022530999999999</v>
      </c>
      <c r="BX549">
        <v>2.6777153</v>
      </c>
      <c r="BY549">
        <v>3.3185410000000002</v>
      </c>
      <c r="BZ549">
        <v>3.1025318999999998</v>
      </c>
      <c r="CA549">
        <v>2.6272635000000002</v>
      </c>
      <c r="CB549">
        <v>2.9178853</v>
      </c>
      <c r="CC549">
        <v>3.6374184999999999</v>
      </c>
      <c r="CD549">
        <v>3.5125394000000001</v>
      </c>
      <c r="CE549">
        <v>3.3001391999999998</v>
      </c>
      <c r="CF549">
        <v>3.0591943000000001</v>
      </c>
      <c r="CG549">
        <v>3.4753200999999998</v>
      </c>
      <c r="CH549">
        <v>2.7634604</v>
      </c>
      <c r="CI549">
        <v>2.6709792999999999</v>
      </c>
      <c r="CJ549">
        <v>3.4002595000000002</v>
      </c>
      <c r="CK549">
        <v>3.8398832999999999</v>
      </c>
      <c r="CL549">
        <v>3.4297333000000001</v>
      </c>
      <c r="CM549">
        <v>3.0976214</v>
      </c>
      <c r="CN549">
        <v>3.5061512000000001</v>
      </c>
      <c r="CO549">
        <v>5.4916805999999996</v>
      </c>
      <c r="CP549">
        <v>6.0139737000000002</v>
      </c>
      <c r="CQ549">
        <v>2.9462451999999999</v>
      </c>
      <c r="CR549">
        <v>2.9534109000000002</v>
      </c>
      <c r="CS549">
        <v>3.4015756000000001</v>
      </c>
      <c r="CT549">
        <v>3.2368245</v>
      </c>
      <c r="CU549">
        <v>3.2322525999999998</v>
      </c>
      <c r="CV549">
        <v>3.486167</v>
      </c>
      <c r="CW549">
        <v>3.1336938999999999</v>
      </c>
      <c r="CX549">
        <v>3.2887241999999999</v>
      </c>
      <c r="CY549">
        <v>2.8209445</v>
      </c>
      <c r="CZ549">
        <v>2.3625896000000002</v>
      </c>
      <c r="DA549">
        <v>2.7131796000000001</v>
      </c>
      <c r="DB549">
        <v>3.4192486</v>
      </c>
      <c r="DC549">
        <v>3.1714096000000001</v>
      </c>
      <c r="DD549">
        <v>3.8914806999999998</v>
      </c>
      <c r="DE549">
        <v>3.1869512000000002</v>
      </c>
      <c r="DF549">
        <v>3.6614355999999999</v>
      </c>
      <c r="DG549">
        <v>3.8918498000000001</v>
      </c>
      <c r="DH549">
        <v>3.1182375000000002</v>
      </c>
      <c r="DI549">
        <v>3.3859322000000001</v>
      </c>
      <c r="DJ549">
        <v>3.5961199000000001</v>
      </c>
      <c r="DK549">
        <v>3.6396465</v>
      </c>
      <c r="DL549">
        <v>2.9888151000000001</v>
      </c>
      <c r="DM549">
        <v>2.8525795999999999</v>
      </c>
      <c r="DN549">
        <v>2.0491331000000002</v>
      </c>
      <c r="DO549">
        <v>2.9640781999999999</v>
      </c>
      <c r="DP549">
        <v>4.5267366999999998</v>
      </c>
      <c r="DQ549">
        <v>2.8379495000000001</v>
      </c>
      <c r="DR549">
        <v>2.3233738000000002</v>
      </c>
      <c r="DS549">
        <v>2.78653</v>
      </c>
      <c r="DT549">
        <v>4.9195184999999997</v>
      </c>
      <c r="DU549">
        <v>3.7851490999999999</v>
      </c>
      <c r="DV549">
        <v>3.8994819999999999</v>
      </c>
      <c r="DW549">
        <v>3.2002853999999998</v>
      </c>
      <c r="DX549">
        <v>2.8156740999999998</v>
      </c>
      <c r="DY549">
        <v>2.9707805999999999</v>
      </c>
      <c r="DZ549">
        <v>2.9954057000000001</v>
      </c>
      <c r="EA549">
        <v>2.8700215999999998</v>
      </c>
      <c r="EB549">
        <v>2.8175306</v>
      </c>
      <c r="EC549">
        <v>2.6367953000000002</v>
      </c>
      <c r="ED549">
        <v>2.6539309000000002</v>
      </c>
      <c r="EE549">
        <v>2.5570645000000001</v>
      </c>
      <c r="EF549">
        <v>3.0056664999999998</v>
      </c>
      <c r="EG549">
        <v>2.9431112000000001</v>
      </c>
      <c r="EH549">
        <v>2.8282156000000001</v>
      </c>
      <c r="EI549">
        <v>3.1030166000000001</v>
      </c>
      <c r="EJ549">
        <v>2.6651025000000002</v>
      </c>
      <c r="EK549">
        <v>3.0278304</v>
      </c>
      <c r="EL549">
        <v>3.0767989</v>
      </c>
      <c r="EM549">
        <v>2.7777769999999999</v>
      </c>
      <c r="EN549">
        <v>2.6133913999999998</v>
      </c>
      <c r="EO549">
        <v>2.8423984</v>
      </c>
      <c r="EP549">
        <v>2.6582184</v>
      </c>
      <c r="EQ549">
        <v>3.8390453</v>
      </c>
      <c r="ER549">
        <v>2.9862742</v>
      </c>
      <c r="ES549">
        <v>3.2156215000000001</v>
      </c>
      <c r="ET549">
        <v>3.0882356</v>
      </c>
      <c r="EU549">
        <v>2.7245278000000002</v>
      </c>
      <c r="EV549">
        <v>0</v>
      </c>
      <c r="EW549">
        <f>MATCH(A549,'[1]BASC2_BRIEF_6yr_DEMOS_ScanInfo '!$H$1:$H$585,0)</f>
        <v>372</v>
      </c>
      <c r="EX549">
        <f>INDEX('[1]BASC2_BRIEF_6yr_DEMOS_ScanInfo '!$L$1:$L$585,EW549)</f>
        <v>2</v>
      </c>
      <c r="EY549">
        <v>4</v>
      </c>
      <c r="EZ549">
        <v>2</v>
      </c>
      <c r="FA549">
        <f t="shared" si="135"/>
        <v>1</v>
      </c>
      <c r="FB549">
        <v>1</v>
      </c>
    </row>
    <row r="550" spans="1:158" x14ac:dyDescent="0.35">
      <c r="A550" t="s">
        <v>162</v>
      </c>
      <c r="B550">
        <v>12.369527</v>
      </c>
      <c r="C550">
        <v>4.7754269000000003</v>
      </c>
      <c r="D550">
        <v>3.0978273999999999</v>
      </c>
      <c r="E550">
        <v>3.1330543</v>
      </c>
      <c r="F550">
        <v>9.3976211999999997</v>
      </c>
      <c r="G550">
        <v>3.7361064000000002</v>
      </c>
      <c r="H550">
        <v>3.3216999</v>
      </c>
      <c r="I550">
        <v>3.5150885999999999</v>
      </c>
      <c r="J550">
        <v>3.9253471000000002</v>
      </c>
      <c r="K550">
        <v>3.6268642</v>
      </c>
      <c r="L550">
        <v>3.6732960000000001</v>
      </c>
      <c r="M550">
        <v>3.2633741000000001</v>
      </c>
      <c r="N550">
        <v>8.5426377999999996</v>
      </c>
      <c r="O550">
        <v>3.9810490999999999</v>
      </c>
      <c r="P550">
        <v>4.1142626</v>
      </c>
      <c r="Q550">
        <v>4.1239276</v>
      </c>
      <c r="R550">
        <v>4.4203185999999999</v>
      </c>
      <c r="S550">
        <v>5.5812353999999997</v>
      </c>
      <c r="T550">
        <v>3.9012476999999999</v>
      </c>
      <c r="U550">
        <v>3.2252786000000002</v>
      </c>
      <c r="V550">
        <v>3.5895888999999999</v>
      </c>
      <c r="W550">
        <v>3.1441150000000002</v>
      </c>
      <c r="X550">
        <v>3.0922198000000001</v>
      </c>
      <c r="Y550">
        <v>8.0935555000000008</v>
      </c>
      <c r="Z550">
        <v>3.6628368</v>
      </c>
      <c r="AA550">
        <v>3.4488642</v>
      </c>
      <c r="AB550">
        <v>3.2999868000000001</v>
      </c>
      <c r="AC550">
        <v>2.8944353999999999</v>
      </c>
      <c r="AD550">
        <v>2.9218492999999999</v>
      </c>
      <c r="AE550">
        <v>3.4485738000000001</v>
      </c>
      <c r="AF550">
        <v>5.3714867000000002</v>
      </c>
      <c r="AG550">
        <v>4.9538808000000003</v>
      </c>
      <c r="AH550">
        <v>2.8081445999999999</v>
      </c>
      <c r="AI550">
        <v>3.5466465999999999</v>
      </c>
      <c r="AJ550">
        <v>4.2530780000000004</v>
      </c>
      <c r="AK550">
        <v>3.1107078000000001</v>
      </c>
      <c r="AL550">
        <v>3.4663154999999999</v>
      </c>
      <c r="AM550">
        <v>3.6980932000000002</v>
      </c>
      <c r="AN550">
        <v>4.3025098000000002</v>
      </c>
      <c r="AO550">
        <v>3.9000411000000001</v>
      </c>
      <c r="AP550">
        <v>2.9156287000000001</v>
      </c>
      <c r="AQ550">
        <v>2.2985418000000002</v>
      </c>
      <c r="AR550">
        <v>5.7846302999999999</v>
      </c>
      <c r="AS550">
        <v>4.9610281000000001</v>
      </c>
      <c r="AT550">
        <v>3.0894792</v>
      </c>
      <c r="AU550">
        <v>2.4552257000000002</v>
      </c>
      <c r="AV550">
        <v>2.9616240999999999</v>
      </c>
      <c r="AW550">
        <v>6.1214623000000001</v>
      </c>
      <c r="AX550">
        <v>3.161222</v>
      </c>
      <c r="AY550">
        <v>3.6161865999999998</v>
      </c>
      <c r="AZ550">
        <v>3.1352853999999999</v>
      </c>
      <c r="BA550">
        <v>3.1360888</v>
      </c>
      <c r="BB550">
        <v>2.9497268000000001</v>
      </c>
      <c r="BC550">
        <v>4.0568217999999998</v>
      </c>
      <c r="BD550">
        <v>3.1893767999999998</v>
      </c>
      <c r="BE550">
        <v>4.3191457</v>
      </c>
      <c r="BF550">
        <v>3.0943282000000001</v>
      </c>
      <c r="BG550">
        <v>3.1627784000000001</v>
      </c>
      <c r="BH550">
        <v>3.1742561</v>
      </c>
      <c r="BI550">
        <v>3.5965164000000001</v>
      </c>
      <c r="BJ550">
        <v>3.1132206999999998</v>
      </c>
      <c r="BK550">
        <v>2.9519565000000001</v>
      </c>
      <c r="BL550">
        <v>6.3519392000000003</v>
      </c>
      <c r="BM550">
        <v>3.5770415999999998</v>
      </c>
      <c r="BN550">
        <v>8.6606807999999997</v>
      </c>
      <c r="BO550">
        <v>3.1889118999999999</v>
      </c>
      <c r="BP550">
        <v>3.1871350000000001</v>
      </c>
      <c r="BQ550">
        <v>3.0043807</v>
      </c>
      <c r="BR550">
        <v>2.8412465999999998</v>
      </c>
      <c r="BS550">
        <v>2.7325225</v>
      </c>
      <c r="BT550">
        <v>3.9555712000000001</v>
      </c>
      <c r="BU550">
        <v>3.0915841999999998</v>
      </c>
      <c r="BV550">
        <v>3.2097962</v>
      </c>
      <c r="BW550">
        <v>3.0256864999999999</v>
      </c>
      <c r="BX550">
        <v>2.5487399000000002</v>
      </c>
      <c r="BY550">
        <v>10.834203</v>
      </c>
      <c r="BZ550">
        <v>5.7033342999999999</v>
      </c>
      <c r="CA550">
        <v>3.2478601999999999</v>
      </c>
      <c r="CB550">
        <v>3.1837597</v>
      </c>
      <c r="CC550">
        <v>8.8080215000000006</v>
      </c>
      <c r="CD550">
        <v>3.7098610000000001</v>
      </c>
      <c r="CE550">
        <v>3.2926215999999999</v>
      </c>
      <c r="CF550">
        <v>3.3530232999999998</v>
      </c>
      <c r="CG550">
        <v>4.2849722000000003</v>
      </c>
      <c r="CH550">
        <v>2.8340041999999999</v>
      </c>
      <c r="CI550">
        <v>2.9972669999999999</v>
      </c>
      <c r="CJ550">
        <v>3.2993983999999998</v>
      </c>
      <c r="CK550">
        <v>6.3705353999999996</v>
      </c>
      <c r="CL550">
        <v>3.2998745</v>
      </c>
      <c r="CM550">
        <v>3.9850922</v>
      </c>
      <c r="CN550">
        <v>3.9508510000000001</v>
      </c>
      <c r="CO550">
        <v>5.1203570000000003</v>
      </c>
      <c r="CP550">
        <v>6.2765335999999996</v>
      </c>
      <c r="CQ550">
        <v>4.3018350999999999</v>
      </c>
      <c r="CR550">
        <v>6.4952664000000002</v>
      </c>
      <c r="CS550">
        <v>3.7473890999999999</v>
      </c>
      <c r="CT550">
        <v>3.4347501</v>
      </c>
      <c r="CU550">
        <v>2.9982158999999999</v>
      </c>
      <c r="CV550">
        <v>5.0559835</v>
      </c>
      <c r="CW550">
        <v>3.7044717999999999</v>
      </c>
      <c r="CX550">
        <v>3.4312035999999999</v>
      </c>
      <c r="CY550">
        <v>3.7104764000000001</v>
      </c>
      <c r="CZ550">
        <v>2.9503319000000001</v>
      </c>
      <c r="DA550">
        <v>2.9425520999999999</v>
      </c>
      <c r="DB550">
        <v>3.5253231999999999</v>
      </c>
      <c r="DC550">
        <v>5.1646995999999996</v>
      </c>
      <c r="DD550">
        <v>4.2925487000000002</v>
      </c>
      <c r="DE550">
        <v>3.000181</v>
      </c>
      <c r="DF550">
        <v>3.7649162</v>
      </c>
      <c r="DG550">
        <v>4.8828849999999999</v>
      </c>
      <c r="DH550">
        <v>3.1569121</v>
      </c>
      <c r="DI550">
        <v>3.4309549000000001</v>
      </c>
      <c r="DJ550">
        <v>3.7068032999999998</v>
      </c>
      <c r="DK550">
        <v>3.7649018999999999</v>
      </c>
      <c r="DL550">
        <v>2.6775457999999999</v>
      </c>
      <c r="DM550">
        <v>2.982866</v>
      </c>
      <c r="DN550">
        <v>2.1383633999999998</v>
      </c>
      <c r="DO550">
        <v>7.3662356999999998</v>
      </c>
      <c r="DP550">
        <v>5.5696607</v>
      </c>
      <c r="DQ550">
        <v>2.7179942000000001</v>
      </c>
      <c r="DR550">
        <v>2.4437568000000001</v>
      </c>
      <c r="DS550">
        <v>3.0991547000000002</v>
      </c>
      <c r="DT550">
        <v>5.1247983000000001</v>
      </c>
      <c r="DU550">
        <v>3.6822238</v>
      </c>
      <c r="DV550">
        <v>3.3998992000000001</v>
      </c>
      <c r="DW550">
        <v>4.2113003999999998</v>
      </c>
      <c r="DX550">
        <v>3.5009383999999999</v>
      </c>
      <c r="DY550">
        <v>2.9696585999999998</v>
      </c>
      <c r="DZ550">
        <v>3.5724925999999999</v>
      </c>
      <c r="EA550">
        <v>3.072978</v>
      </c>
      <c r="EB550">
        <v>3.4321277000000001</v>
      </c>
      <c r="EC550">
        <v>2.9315133000000002</v>
      </c>
      <c r="ED550">
        <v>3.8250185999999999</v>
      </c>
      <c r="EE550">
        <v>3.3759975</v>
      </c>
      <c r="EF550">
        <v>3.0791626000000001</v>
      </c>
      <c r="EG550">
        <v>3.2869910999999998</v>
      </c>
      <c r="EH550">
        <v>2.9170034</v>
      </c>
      <c r="EI550">
        <v>5.9057369</v>
      </c>
      <c r="EJ550">
        <v>3.1448379000000002</v>
      </c>
      <c r="EK550">
        <v>3.4034130999999999</v>
      </c>
      <c r="EL550">
        <v>2.9830196</v>
      </c>
      <c r="EM550">
        <v>3.0034508999999998</v>
      </c>
      <c r="EN550">
        <v>2.8440124999999998</v>
      </c>
      <c r="EO550">
        <v>2.9347447999999998</v>
      </c>
      <c r="EP550">
        <v>2.9870302999999998</v>
      </c>
      <c r="EQ550">
        <v>3.9037280000000001</v>
      </c>
      <c r="ER550">
        <v>3.8433573000000001</v>
      </c>
      <c r="ES550">
        <v>3.1630714000000002</v>
      </c>
      <c r="ET550">
        <v>2.9037508999999999</v>
      </c>
      <c r="EU550">
        <v>2.8433318000000001</v>
      </c>
      <c r="EV550">
        <v>0</v>
      </c>
      <c r="EW550">
        <f>MATCH(A550,'[1]BASC2_BRIEF_6yr_DEMOS_ScanInfo '!$H$1:$H$585,0)</f>
        <v>394</v>
      </c>
      <c r="EX550">
        <f>INDEX('[1]BASC2_BRIEF_6yr_DEMOS_ScanInfo '!$L$1:$L$585,EW550)</f>
        <v>2</v>
      </c>
      <c r="EY550">
        <v>4</v>
      </c>
      <c r="EZ550">
        <v>2</v>
      </c>
      <c r="FA550">
        <f t="shared" si="135"/>
        <v>1</v>
      </c>
      <c r="FB550">
        <v>1</v>
      </c>
    </row>
    <row r="551" spans="1:158" x14ac:dyDescent="0.35">
      <c r="A551" t="s">
        <v>167</v>
      </c>
      <c r="B551">
        <v>3.7555976000000002</v>
      </c>
      <c r="C551">
        <v>3.1521086999999999</v>
      </c>
      <c r="D551">
        <v>2.9702823</v>
      </c>
      <c r="E551">
        <v>2.9590828</v>
      </c>
      <c r="F551">
        <v>3.2203146999999999</v>
      </c>
      <c r="G551">
        <v>3.6102916999999999</v>
      </c>
      <c r="H551">
        <v>3.0406903999999999</v>
      </c>
      <c r="I551">
        <v>3.0900547999999999</v>
      </c>
      <c r="J551">
        <v>3.5663923999999998</v>
      </c>
      <c r="K551">
        <v>2.2991524000000001</v>
      </c>
      <c r="L551">
        <v>2.8308425000000002</v>
      </c>
      <c r="M551">
        <v>3.1690996</v>
      </c>
      <c r="N551">
        <v>3.5558006999999998</v>
      </c>
      <c r="O551">
        <v>3.2691097</v>
      </c>
      <c r="P551">
        <v>3.1429241000000001</v>
      </c>
      <c r="Q551">
        <v>3.5264177000000001</v>
      </c>
      <c r="R551">
        <v>4.6881404</v>
      </c>
      <c r="S551">
        <v>5.5770540000000004</v>
      </c>
      <c r="T551">
        <v>2.9549612999999999</v>
      </c>
      <c r="U551">
        <v>2.7997966000000001</v>
      </c>
      <c r="V551">
        <v>3.5494444000000001</v>
      </c>
      <c r="W551">
        <v>3.0926103999999999</v>
      </c>
      <c r="X551">
        <v>3.2092589999999999</v>
      </c>
      <c r="Y551">
        <v>3.4869485</v>
      </c>
      <c r="Z551">
        <v>3.3915297999999998</v>
      </c>
      <c r="AA551">
        <v>3.4448538000000002</v>
      </c>
      <c r="AB551">
        <v>2.9714575000000001</v>
      </c>
      <c r="AC551">
        <v>2.2857808999999998</v>
      </c>
      <c r="AD551">
        <v>2.8844930999999998</v>
      </c>
      <c r="AE551">
        <v>3.2246828000000001</v>
      </c>
      <c r="AF551">
        <v>3.4755669</v>
      </c>
      <c r="AG551">
        <v>3.6723359000000002</v>
      </c>
      <c r="AH551">
        <v>2.9144831</v>
      </c>
      <c r="AI551">
        <v>3.7325889999999999</v>
      </c>
      <c r="AJ551">
        <v>3.7860190999999999</v>
      </c>
      <c r="AK551">
        <v>2.9860275000000001</v>
      </c>
      <c r="AL551">
        <v>3.3592947</v>
      </c>
      <c r="AM551">
        <v>3.5605500000000001</v>
      </c>
      <c r="AN551">
        <v>3.376261</v>
      </c>
      <c r="AO551">
        <v>3.0852997000000002</v>
      </c>
      <c r="AP551">
        <v>2.9109552000000001</v>
      </c>
      <c r="AQ551">
        <v>1.9953485</v>
      </c>
      <c r="AR551">
        <v>2.8379357000000001</v>
      </c>
      <c r="AS551">
        <v>4.3337874000000003</v>
      </c>
      <c r="AT551">
        <v>2.8197662999999999</v>
      </c>
      <c r="AU551">
        <v>2.2204738000000002</v>
      </c>
      <c r="AV551">
        <v>2.8269231000000001</v>
      </c>
      <c r="AW551">
        <v>4.9687991</v>
      </c>
      <c r="AX551">
        <v>3.4152779999999998</v>
      </c>
      <c r="AY551">
        <v>3.6128735999999999</v>
      </c>
      <c r="AZ551">
        <v>3.0007782000000001</v>
      </c>
      <c r="BA551">
        <v>2.7353611</v>
      </c>
      <c r="BB551">
        <v>2.8796946999999999</v>
      </c>
      <c r="BC551">
        <v>2.8035047</v>
      </c>
      <c r="BD551">
        <v>2.9652053999999999</v>
      </c>
      <c r="BE551">
        <v>2.9520000999999998</v>
      </c>
      <c r="BF551">
        <v>2.667856</v>
      </c>
      <c r="BG551">
        <v>2.5895969999999999</v>
      </c>
      <c r="BH551">
        <v>2.6286234999999998</v>
      </c>
      <c r="BI551">
        <v>2.8767588000000002</v>
      </c>
      <c r="BJ551">
        <v>2.9951588999999998</v>
      </c>
      <c r="BK551">
        <v>3.1497989</v>
      </c>
      <c r="BL551">
        <v>2.9698254999999998</v>
      </c>
      <c r="BM551">
        <v>2.7148650000000001</v>
      </c>
      <c r="BN551">
        <v>2.9234829000000002</v>
      </c>
      <c r="BO551">
        <v>2.8472322999999999</v>
      </c>
      <c r="BP551">
        <v>2.7166266000000001</v>
      </c>
      <c r="BQ551">
        <v>2.5665944000000001</v>
      </c>
      <c r="BR551">
        <v>2.8629191</v>
      </c>
      <c r="BS551">
        <v>2.6047399000000002</v>
      </c>
      <c r="BT551">
        <v>3.7931504</v>
      </c>
      <c r="BU551">
        <v>3.0116944000000001</v>
      </c>
      <c r="BV551">
        <v>3.5517044000000002</v>
      </c>
      <c r="BW551">
        <v>2.8963055999999998</v>
      </c>
      <c r="BX551">
        <v>2.8047395000000002</v>
      </c>
      <c r="BY551">
        <v>3.3766674999999999</v>
      </c>
      <c r="BZ551">
        <v>3.3680015000000001</v>
      </c>
      <c r="CA551">
        <v>3.0710988000000001</v>
      </c>
      <c r="CB551">
        <v>2.7685995000000001</v>
      </c>
      <c r="CC551">
        <v>2.9962162999999999</v>
      </c>
      <c r="CD551">
        <v>3.2207865999999998</v>
      </c>
      <c r="CE551">
        <v>3.3379571000000001</v>
      </c>
      <c r="CF551">
        <v>3.3356652000000002</v>
      </c>
      <c r="CG551">
        <v>3.8056233000000002</v>
      </c>
      <c r="CH551">
        <v>2.5492146</v>
      </c>
      <c r="CI551">
        <v>3.0469501000000001</v>
      </c>
      <c r="CJ551">
        <v>3.3137679000000002</v>
      </c>
      <c r="CK551">
        <v>3.6871404999999999</v>
      </c>
      <c r="CL551">
        <v>3.4620356999999999</v>
      </c>
      <c r="CM551">
        <v>3.1710210000000001</v>
      </c>
      <c r="CN551">
        <v>3.5860202000000001</v>
      </c>
      <c r="CO551">
        <v>4.5832766999999999</v>
      </c>
      <c r="CP551">
        <v>5.4287286000000003</v>
      </c>
      <c r="CQ551">
        <v>3.0357742000000001</v>
      </c>
      <c r="CR551">
        <v>2.7657354000000001</v>
      </c>
      <c r="CS551">
        <v>3.8180714</v>
      </c>
      <c r="CT551">
        <v>3.2095791999999999</v>
      </c>
      <c r="CU551">
        <v>3.2884869999999999</v>
      </c>
      <c r="CV551">
        <v>3.5502533999999999</v>
      </c>
      <c r="CW551">
        <v>3.4765147999999999</v>
      </c>
      <c r="CX551">
        <v>3.4348097000000002</v>
      </c>
      <c r="CY551">
        <v>2.9152315</v>
      </c>
      <c r="CZ551">
        <v>2.3555454999999998</v>
      </c>
      <c r="DA551">
        <v>2.8522432000000002</v>
      </c>
      <c r="DB551">
        <v>3.1360606999999998</v>
      </c>
      <c r="DC551">
        <v>3.2811203</v>
      </c>
      <c r="DD551">
        <v>3.2547853</v>
      </c>
      <c r="DE551">
        <v>2.6730100999999999</v>
      </c>
      <c r="DF551">
        <v>3.4160339999999998</v>
      </c>
      <c r="DG551">
        <v>3.4925869</v>
      </c>
      <c r="DH551">
        <v>3.0034372999999999</v>
      </c>
      <c r="DI551">
        <v>3.7246961999999999</v>
      </c>
      <c r="DJ551">
        <v>3.8384963999999999</v>
      </c>
      <c r="DK551">
        <v>3.2709198000000002</v>
      </c>
      <c r="DL551">
        <v>3.0404990000000001</v>
      </c>
      <c r="DM551">
        <v>2.8099976</v>
      </c>
      <c r="DN551">
        <v>2.0165533999999998</v>
      </c>
      <c r="DO551">
        <v>2.9895420000000001</v>
      </c>
      <c r="DP551">
        <v>4.5464701999999999</v>
      </c>
      <c r="DQ551">
        <v>2.7195350999999999</v>
      </c>
      <c r="DR551">
        <v>2.1694268999999999</v>
      </c>
      <c r="DS551">
        <v>3.0362901999999998</v>
      </c>
      <c r="DT551">
        <v>4.8135013999999998</v>
      </c>
      <c r="DU551">
        <v>3.0631626000000001</v>
      </c>
      <c r="DV551">
        <v>3.6483072999999999</v>
      </c>
      <c r="DW551">
        <v>3.1383214000000001</v>
      </c>
      <c r="DX551">
        <v>3.4922382999999999</v>
      </c>
      <c r="DY551">
        <v>2.9191256000000001</v>
      </c>
      <c r="DZ551">
        <v>2.9466104999999998</v>
      </c>
      <c r="EA551">
        <v>2.9585378000000002</v>
      </c>
      <c r="EB551">
        <v>3.0045223000000001</v>
      </c>
      <c r="EC551">
        <v>2.9601978999999998</v>
      </c>
      <c r="ED551">
        <v>2.6896743999999999</v>
      </c>
      <c r="EE551">
        <v>2.5578363</v>
      </c>
      <c r="EF551">
        <v>3.0028657999999999</v>
      </c>
      <c r="EG551">
        <v>3.7690001</v>
      </c>
      <c r="EH551">
        <v>2.9938406999999998</v>
      </c>
      <c r="EI551">
        <v>3.0540669</v>
      </c>
      <c r="EJ551">
        <v>2.9571784000000001</v>
      </c>
      <c r="EK551">
        <v>2.8633918999999999</v>
      </c>
      <c r="EL551">
        <v>2.7809849</v>
      </c>
      <c r="EM551">
        <v>2.8860182999999999</v>
      </c>
      <c r="EN551">
        <v>2.6853973999999998</v>
      </c>
      <c r="EO551">
        <v>2.7607222</v>
      </c>
      <c r="EP551">
        <v>2.8135897999999999</v>
      </c>
      <c r="EQ551">
        <v>3.5443620999999998</v>
      </c>
      <c r="ER551">
        <v>3.0643847000000002</v>
      </c>
      <c r="ES551">
        <v>3.5906937000000001</v>
      </c>
      <c r="ET551">
        <v>2.9512274000000001</v>
      </c>
      <c r="EU551">
        <v>2.867286</v>
      </c>
      <c r="EV551">
        <v>2</v>
      </c>
      <c r="EW551">
        <f>MATCH(A551,'[1]BASC2_BRIEF_6yr_DEMOS_ScanInfo '!$H$1:$H$585,0)</f>
        <v>399</v>
      </c>
      <c r="EX551">
        <f>INDEX('[1]BASC2_BRIEF_6yr_DEMOS_ScanInfo '!$L$1:$L$585,EW551)</f>
        <v>2</v>
      </c>
      <c r="EY551">
        <v>4</v>
      </c>
      <c r="EZ551">
        <v>2</v>
      </c>
      <c r="FA551">
        <f>IF(AND(EZ551=2,EV551=2),5)</f>
        <v>5</v>
      </c>
      <c r="FB551">
        <v>5</v>
      </c>
    </row>
    <row r="552" spans="1:158" x14ac:dyDescent="0.35">
      <c r="A552" t="s">
        <v>169</v>
      </c>
      <c r="B552">
        <v>4.0114307</v>
      </c>
      <c r="C552">
        <v>3.0022880999999999</v>
      </c>
      <c r="D552">
        <v>2.6848679</v>
      </c>
      <c r="E552">
        <v>3.0001342000000002</v>
      </c>
      <c r="F552">
        <v>4.5237932000000001</v>
      </c>
      <c r="G552">
        <v>3.8143294000000001</v>
      </c>
      <c r="H552">
        <v>3.2412114000000001</v>
      </c>
      <c r="I552">
        <v>3.3859758000000002</v>
      </c>
      <c r="J552">
        <v>3.3911590999999999</v>
      </c>
      <c r="K552">
        <v>2.8683342999999999</v>
      </c>
      <c r="L552">
        <v>3.0836158</v>
      </c>
      <c r="M552">
        <v>3.1137701999999998</v>
      </c>
      <c r="N552">
        <v>4.0362600999999998</v>
      </c>
      <c r="O552">
        <v>3.1396107999999998</v>
      </c>
      <c r="P552">
        <v>3.7336390000000002</v>
      </c>
      <c r="Q552">
        <v>3.9800149999999999</v>
      </c>
      <c r="R552">
        <v>5.7004628000000004</v>
      </c>
      <c r="S552">
        <v>6.1032337999999999</v>
      </c>
      <c r="T552">
        <v>3.1084881000000002</v>
      </c>
      <c r="U552">
        <v>2.9608604999999999</v>
      </c>
      <c r="V552">
        <v>3.5262343999999999</v>
      </c>
      <c r="W552">
        <v>3.0732172000000002</v>
      </c>
      <c r="X552">
        <v>3.9232914000000001</v>
      </c>
      <c r="Y552">
        <v>3.9013677000000002</v>
      </c>
      <c r="Z552">
        <v>3.2605673999999998</v>
      </c>
      <c r="AA552">
        <v>3.1223763999999998</v>
      </c>
      <c r="AB552">
        <v>3.1121523</v>
      </c>
      <c r="AC552">
        <v>2.5366730999999998</v>
      </c>
      <c r="AD552">
        <v>2.9159627000000001</v>
      </c>
      <c r="AE552">
        <v>3.4677644000000001</v>
      </c>
      <c r="AF552">
        <v>3.7908051</v>
      </c>
      <c r="AG552">
        <v>4.5463252000000001</v>
      </c>
      <c r="AH552">
        <v>2.8791091</v>
      </c>
      <c r="AI552">
        <v>3.4574327</v>
      </c>
      <c r="AJ552">
        <v>4.3469151999999998</v>
      </c>
      <c r="AK552">
        <v>2.8291924000000002</v>
      </c>
      <c r="AL552">
        <v>3.6942746999999998</v>
      </c>
      <c r="AM552">
        <v>3.6674969000000002</v>
      </c>
      <c r="AN552">
        <v>4.0775145999999998</v>
      </c>
      <c r="AO552">
        <v>2.7740662</v>
      </c>
      <c r="AP552">
        <v>3.0140023</v>
      </c>
      <c r="AQ552">
        <v>2.1767750000000001</v>
      </c>
      <c r="AR552">
        <v>3.2291424000000002</v>
      </c>
      <c r="AS552">
        <v>6.6576294999999996</v>
      </c>
      <c r="AT552">
        <v>2.9640371999999999</v>
      </c>
      <c r="AU552">
        <v>2.4697390000000001</v>
      </c>
      <c r="AV552">
        <v>3.1395116000000001</v>
      </c>
      <c r="AW552">
        <v>5.1382627000000003</v>
      </c>
      <c r="AX552">
        <v>4.2595992000000003</v>
      </c>
      <c r="AY552">
        <v>3.7874732</v>
      </c>
      <c r="AZ552">
        <v>3.4541553999999999</v>
      </c>
      <c r="BA552">
        <v>3.0050552000000001</v>
      </c>
      <c r="BB552">
        <v>2.8846345000000002</v>
      </c>
      <c r="BC552">
        <v>3.6545907999999998</v>
      </c>
      <c r="BD552">
        <v>3.3176684000000001</v>
      </c>
      <c r="BE552">
        <v>3.0284452000000002</v>
      </c>
      <c r="BF552">
        <v>2.7807838999999999</v>
      </c>
      <c r="BG552">
        <v>2.9077403999999998</v>
      </c>
      <c r="BH552">
        <v>2.7498803000000001</v>
      </c>
      <c r="BI552">
        <v>3.2173638000000002</v>
      </c>
      <c r="BJ552">
        <v>3.2401607000000001</v>
      </c>
      <c r="BK552">
        <v>3.3911114000000002</v>
      </c>
      <c r="BL552">
        <v>3.9401476</v>
      </c>
      <c r="BM552">
        <v>3.3532674</v>
      </c>
      <c r="BN552">
        <v>3.4513459000000002</v>
      </c>
      <c r="BO552">
        <v>3.104635</v>
      </c>
      <c r="BP552">
        <v>2.8878205000000001</v>
      </c>
      <c r="BQ552">
        <v>2.6326586999999999</v>
      </c>
      <c r="BR552">
        <v>3.0295369999999999</v>
      </c>
      <c r="BS552">
        <v>3.0018229000000001</v>
      </c>
      <c r="BT552">
        <v>3.8541653</v>
      </c>
      <c r="BU552">
        <v>3.3010709</v>
      </c>
      <c r="BV552">
        <v>3.5984180000000001</v>
      </c>
      <c r="BW552">
        <v>3.0846186000000002</v>
      </c>
      <c r="BX552">
        <v>2.9544203000000002</v>
      </c>
      <c r="BY552">
        <v>3.9099689</v>
      </c>
      <c r="BZ552">
        <v>3.0382227999999998</v>
      </c>
      <c r="CA552">
        <v>2.7114904000000002</v>
      </c>
      <c r="CB552">
        <v>3.3921465999999998</v>
      </c>
      <c r="CC552">
        <v>4.0870132000000003</v>
      </c>
      <c r="CD552">
        <v>3.5597243000000001</v>
      </c>
      <c r="CE552">
        <v>3.1655218999999999</v>
      </c>
      <c r="CF552">
        <v>3.2368728999999998</v>
      </c>
      <c r="CG552">
        <v>3.4535124000000001</v>
      </c>
      <c r="CH552">
        <v>2.6471844</v>
      </c>
      <c r="CI552">
        <v>2.7596780999999999</v>
      </c>
      <c r="CJ552">
        <v>3.0011282000000001</v>
      </c>
      <c r="CK552">
        <v>3.8953335</v>
      </c>
      <c r="CL552">
        <v>3.4497377999999999</v>
      </c>
      <c r="CM552">
        <v>3.3889727999999999</v>
      </c>
      <c r="CN552">
        <v>3.5660310000000002</v>
      </c>
      <c r="CO552">
        <v>5.1132369000000004</v>
      </c>
      <c r="CP552">
        <v>6.4142656000000002</v>
      </c>
      <c r="CQ552">
        <v>3.1662938999999999</v>
      </c>
      <c r="CR552">
        <v>2.7220404</v>
      </c>
      <c r="CS552">
        <v>3.6517816000000001</v>
      </c>
      <c r="CT552">
        <v>3.0057266</v>
      </c>
      <c r="CU552">
        <v>3.3686110999999999</v>
      </c>
      <c r="CV552">
        <v>3.6737096</v>
      </c>
      <c r="CW552">
        <v>3.4607594000000002</v>
      </c>
      <c r="CX552">
        <v>3.3146243000000002</v>
      </c>
      <c r="CY552">
        <v>2.9701056000000001</v>
      </c>
      <c r="CZ552">
        <v>2.5105914999999999</v>
      </c>
      <c r="DA552">
        <v>2.8154558999999999</v>
      </c>
      <c r="DB552">
        <v>3.1191409000000001</v>
      </c>
      <c r="DC552">
        <v>3.5818691</v>
      </c>
      <c r="DD552">
        <v>4.0924497000000004</v>
      </c>
      <c r="DE552">
        <v>3.1866650999999999</v>
      </c>
      <c r="DF552">
        <v>3.6071087999999998</v>
      </c>
      <c r="DG552">
        <v>3.9054102999999998</v>
      </c>
      <c r="DH552">
        <v>3.2388935000000001</v>
      </c>
      <c r="DI552">
        <v>3.5269184</v>
      </c>
      <c r="DJ552">
        <v>3.7712957999999999</v>
      </c>
      <c r="DK552">
        <v>4.1001538999999996</v>
      </c>
      <c r="DL552">
        <v>2.6979299000000001</v>
      </c>
      <c r="DM552">
        <v>2.9594817</v>
      </c>
      <c r="DN552">
        <v>2.1181312000000001</v>
      </c>
      <c r="DO552">
        <v>3.0231539999999999</v>
      </c>
      <c r="DP552">
        <v>4.5921697999999997</v>
      </c>
      <c r="DQ552">
        <v>2.8050468</v>
      </c>
      <c r="DR552">
        <v>2.5813234</v>
      </c>
      <c r="DS552">
        <v>2.8491670999999998</v>
      </c>
      <c r="DT552">
        <v>4.8353934000000001</v>
      </c>
      <c r="DU552">
        <v>3.5182215999999999</v>
      </c>
      <c r="DV552">
        <v>3.6842861</v>
      </c>
      <c r="DW552">
        <v>3.2079765999999998</v>
      </c>
      <c r="DX552">
        <v>3.1487527000000002</v>
      </c>
      <c r="DY552">
        <v>3.0427841999999998</v>
      </c>
      <c r="DZ552">
        <v>3.3077616999999999</v>
      </c>
      <c r="EA552">
        <v>3.2445401999999999</v>
      </c>
      <c r="EB552">
        <v>3.9450745999999999</v>
      </c>
      <c r="EC552">
        <v>2.9305694</v>
      </c>
      <c r="ED552">
        <v>2.8680601000000001</v>
      </c>
      <c r="EE552">
        <v>2.802943</v>
      </c>
      <c r="EF552">
        <v>3.4207689999999999</v>
      </c>
      <c r="EG552">
        <v>2.9927014999999999</v>
      </c>
      <c r="EH552">
        <v>3.4524094999999999</v>
      </c>
      <c r="EI552">
        <v>3.7734535</v>
      </c>
      <c r="EJ552">
        <v>3.3270089999999999</v>
      </c>
      <c r="EK552">
        <v>3.2171742999999999</v>
      </c>
      <c r="EL552">
        <v>3.1162531000000002</v>
      </c>
      <c r="EM552">
        <v>2.9779108000000001</v>
      </c>
      <c r="EN552">
        <v>2.7717196999999998</v>
      </c>
      <c r="EO552">
        <v>2.9947278000000002</v>
      </c>
      <c r="EP552">
        <v>2.7278699999999998</v>
      </c>
      <c r="EQ552">
        <v>3.8848039999999999</v>
      </c>
      <c r="ER552">
        <v>3.2453308000000001</v>
      </c>
      <c r="ES552">
        <v>3.3031894999999998</v>
      </c>
      <c r="ET552">
        <v>3.1972798999999998</v>
      </c>
      <c r="EU552">
        <v>3.3980364999999999</v>
      </c>
      <c r="EV552">
        <v>1</v>
      </c>
      <c r="EW552">
        <f>MATCH(A552,'[1]BASC2_BRIEF_6yr_DEMOS_ScanInfo '!$H$1:$H$585,0)</f>
        <v>402</v>
      </c>
      <c r="EX552">
        <f>INDEX('[1]BASC2_BRIEF_6yr_DEMOS_ScanInfo '!$L$1:$L$585,EW552)</f>
        <v>2</v>
      </c>
      <c r="EY552">
        <v>4</v>
      </c>
      <c r="EZ552">
        <v>2</v>
      </c>
      <c r="FA552">
        <f t="shared" ref="FA551:FB553" si="137">IF(AND(EZ552=2,EV552=1),3)</f>
        <v>3</v>
      </c>
      <c r="FB552">
        <v>3</v>
      </c>
    </row>
    <row r="553" spans="1:158" x14ac:dyDescent="0.35">
      <c r="A553" t="s">
        <v>296</v>
      </c>
      <c r="B553">
        <v>3.1792047000000001</v>
      </c>
      <c r="C553">
        <v>2.8929309999999999</v>
      </c>
      <c r="D553">
        <v>2.8863544000000001</v>
      </c>
      <c r="E553">
        <v>3.0800055999999998</v>
      </c>
      <c r="F553">
        <v>3.4250319</v>
      </c>
      <c r="G553">
        <v>3.3446473999999999</v>
      </c>
      <c r="H553">
        <v>2.9962761000000002</v>
      </c>
      <c r="I553">
        <v>2.9865930000000001</v>
      </c>
      <c r="J553">
        <v>3.1771609999999999</v>
      </c>
      <c r="K553">
        <v>2.6429950999999998</v>
      </c>
      <c r="L553">
        <v>2.6385684</v>
      </c>
      <c r="M553">
        <v>3.1031369999999998</v>
      </c>
      <c r="N553">
        <v>3.5956294999999998</v>
      </c>
      <c r="O553">
        <v>3.3908193</v>
      </c>
      <c r="P553">
        <v>3.1786249</v>
      </c>
      <c r="Q553">
        <v>3.3495206999999998</v>
      </c>
      <c r="R553">
        <v>4.4698099999999998</v>
      </c>
      <c r="S553">
        <v>5.3813523999999999</v>
      </c>
      <c r="T553">
        <v>3.0916823999999998</v>
      </c>
      <c r="U553">
        <v>2.4236399999999998</v>
      </c>
      <c r="V553">
        <v>3.4265487000000001</v>
      </c>
      <c r="W553">
        <v>2.9120876999999998</v>
      </c>
      <c r="X553">
        <v>3.0980976</v>
      </c>
      <c r="Y553">
        <v>3.4057293</v>
      </c>
      <c r="Z553">
        <v>3.2388735</v>
      </c>
      <c r="AA553">
        <v>3.1139237999999998</v>
      </c>
      <c r="AB553">
        <v>2.9182663</v>
      </c>
      <c r="AC553">
        <v>2.4650967000000001</v>
      </c>
      <c r="AD553">
        <v>2.8845657999999998</v>
      </c>
      <c r="AE553">
        <v>3.2064457000000002</v>
      </c>
      <c r="AF553">
        <v>3.2000302999999999</v>
      </c>
      <c r="AG553">
        <v>3.4979553000000001</v>
      </c>
      <c r="AH553">
        <v>2.8971827000000001</v>
      </c>
      <c r="AI553">
        <v>3.4643605000000002</v>
      </c>
      <c r="AJ553">
        <v>3.8935659</v>
      </c>
      <c r="AK553">
        <v>2.7094412000000001</v>
      </c>
      <c r="AL553">
        <v>3.5800073000000001</v>
      </c>
      <c r="AM553">
        <v>3.5208048999999999</v>
      </c>
      <c r="AN553">
        <v>3.4091108000000001</v>
      </c>
      <c r="AO553">
        <v>2.6521336999999998</v>
      </c>
      <c r="AP553">
        <v>2.6784737000000001</v>
      </c>
      <c r="AQ553">
        <v>2.0899396000000001</v>
      </c>
      <c r="AR553">
        <v>3.1432655</v>
      </c>
      <c r="AS553">
        <v>4.5349727</v>
      </c>
      <c r="AT553">
        <v>2.5370377999999998</v>
      </c>
      <c r="AU553">
        <v>2.2512395000000001</v>
      </c>
      <c r="AV553">
        <v>2.7672167000000001</v>
      </c>
      <c r="AW553">
        <v>4.1508526999999997</v>
      </c>
      <c r="AX553">
        <v>3.3800728000000002</v>
      </c>
      <c r="AY553">
        <v>3.4428830000000001</v>
      </c>
      <c r="AZ553">
        <v>3.1310101000000001</v>
      </c>
      <c r="BA553">
        <v>2.6653457</v>
      </c>
      <c r="BB553">
        <v>3.0051695999999999</v>
      </c>
      <c r="BC553">
        <v>2.9429368999999999</v>
      </c>
      <c r="BD553">
        <v>2.990659</v>
      </c>
      <c r="BE553">
        <v>3.1507809</v>
      </c>
      <c r="BF553">
        <v>2.7187302</v>
      </c>
      <c r="BG553">
        <v>2.8081757999999999</v>
      </c>
      <c r="BH553">
        <v>2.6413131000000001</v>
      </c>
      <c r="BI553">
        <v>2.9496167</v>
      </c>
      <c r="BJ553">
        <v>3.1421060999999999</v>
      </c>
      <c r="BK553">
        <v>2.9393055000000001</v>
      </c>
      <c r="BL553">
        <v>3.3447669000000002</v>
      </c>
      <c r="BM553">
        <v>2.8759972999999999</v>
      </c>
      <c r="BN553">
        <v>2.9078248000000002</v>
      </c>
      <c r="BO553">
        <v>2.8983797999999998</v>
      </c>
      <c r="BP553">
        <v>2.7375975000000001</v>
      </c>
      <c r="BQ553">
        <v>2.7388157999999998</v>
      </c>
      <c r="BR553">
        <v>2.8624622999999998</v>
      </c>
      <c r="BS553">
        <v>2.8200989000000001</v>
      </c>
      <c r="BT553">
        <v>3.4096508000000001</v>
      </c>
      <c r="BU553">
        <v>3.0939426000000001</v>
      </c>
      <c r="BV553">
        <v>3.1860659</v>
      </c>
      <c r="BW553">
        <v>2.9779952000000001</v>
      </c>
      <c r="BX553">
        <v>2.5050981000000001</v>
      </c>
      <c r="BY553">
        <v>3.2351103000000001</v>
      </c>
      <c r="BZ553">
        <v>3.1761458</v>
      </c>
      <c r="CA553">
        <v>2.694731</v>
      </c>
      <c r="CB553">
        <v>3.1912427000000001</v>
      </c>
      <c r="CC553">
        <v>3.3765676</v>
      </c>
      <c r="CD553">
        <v>3.3096907</v>
      </c>
      <c r="CE553">
        <v>3.0532235999999999</v>
      </c>
      <c r="CF553">
        <v>3.1042646999999999</v>
      </c>
      <c r="CG553">
        <v>3.3706067000000002</v>
      </c>
      <c r="CH553">
        <v>2.9137330000000001</v>
      </c>
      <c r="CI553">
        <v>2.7416265000000002</v>
      </c>
      <c r="CJ553">
        <v>3.2222523999999999</v>
      </c>
      <c r="CK553">
        <v>3.8319342000000001</v>
      </c>
      <c r="CL553">
        <v>3.2632023999999999</v>
      </c>
      <c r="CM553">
        <v>3.0763444999999998</v>
      </c>
      <c r="CN553">
        <v>3.3296747</v>
      </c>
      <c r="CO553">
        <v>4.739471</v>
      </c>
      <c r="CP553">
        <v>5.4731263999999999</v>
      </c>
      <c r="CQ553">
        <v>3.2404191</v>
      </c>
      <c r="CR553">
        <v>3.1040586999999999</v>
      </c>
      <c r="CS553">
        <v>3.5317204000000002</v>
      </c>
      <c r="CT553">
        <v>3.0948194999999998</v>
      </c>
      <c r="CU553">
        <v>3.0727346</v>
      </c>
      <c r="CV553">
        <v>3.6241170999999999</v>
      </c>
      <c r="CW553">
        <v>3.2995527</v>
      </c>
      <c r="CX553">
        <v>3.2881906000000001</v>
      </c>
      <c r="CY553">
        <v>2.8728908999999998</v>
      </c>
      <c r="CZ553">
        <v>2.5117543000000002</v>
      </c>
      <c r="DA553">
        <v>2.8383466999999998</v>
      </c>
      <c r="DB553">
        <v>2.9621634000000001</v>
      </c>
      <c r="DC553">
        <v>2.9711344</v>
      </c>
      <c r="DD553">
        <v>3.4200518</v>
      </c>
      <c r="DE553">
        <v>2.8598723000000001</v>
      </c>
      <c r="DF553">
        <v>3.3287871</v>
      </c>
      <c r="DG553">
        <v>3.9879684000000002</v>
      </c>
      <c r="DH553">
        <v>2.8473592000000001</v>
      </c>
      <c r="DI553">
        <v>3.5397637</v>
      </c>
      <c r="DJ553">
        <v>3.6047642</v>
      </c>
      <c r="DK553">
        <v>3.2213105999999998</v>
      </c>
      <c r="DL553">
        <v>2.8261851999999998</v>
      </c>
      <c r="DM553">
        <v>2.8390963</v>
      </c>
      <c r="DN553">
        <v>2.1393157999999999</v>
      </c>
      <c r="DO553">
        <v>3.1379130000000002</v>
      </c>
      <c r="DP553">
        <v>4.1576338000000002</v>
      </c>
      <c r="DQ553">
        <v>2.9105747000000002</v>
      </c>
      <c r="DR553">
        <v>2.2570782</v>
      </c>
      <c r="DS553">
        <v>2.9882360000000001</v>
      </c>
      <c r="DT553">
        <v>4.2766451999999999</v>
      </c>
      <c r="DU553">
        <v>3.4816357999999998</v>
      </c>
      <c r="DV553">
        <v>3.2959752</v>
      </c>
      <c r="DW553">
        <v>3.7186767999999999</v>
      </c>
      <c r="DX553">
        <v>2.7861524000000002</v>
      </c>
      <c r="DY553">
        <v>2.7775072999999999</v>
      </c>
      <c r="DZ553">
        <v>2.9199383000000001</v>
      </c>
      <c r="EA553">
        <v>2.9141240000000002</v>
      </c>
      <c r="EB553">
        <v>2.8601089000000002</v>
      </c>
      <c r="EC553">
        <v>2.7533170999999999</v>
      </c>
      <c r="ED553">
        <v>2.8861808999999998</v>
      </c>
      <c r="EE553">
        <v>2.7009401</v>
      </c>
      <c r="EF553">
        <v>2.9954391</v>
      </c>
      <c r="EG553">
        <v>3.206388</v>
      </c>
      <c r="EH553">
        <v>2.8618828999999999</v>
      </c>
      <c r="EI553">
        <v>3.0771918</v>
      </c>
      <c r="EJ553">
        <v>3.0854976000000001</v>
      </c>
      <c r="EK553">
        <v>3.1766245</v>
      </c>
      <c r="EL553">
        <v>2.9774764</v>
      </c>
      <c r="EM553">
        <v>2.7243485000000001</v>
      </c>
      <c r="EN553">
        <v>2.6928369999999999</v>
      </c>
      <c r="EO553">
        <v>2.8131683000000001</v>
      </c>
      <c r="EP553">
        <v>2.8120232000000001</v>
      </c>
      <c r="EQ553">
        <v>3.1727908</v>
      </c>
      <c r="ER553">
        <v>3.0205660000000001</v>
      </c>
      <c r="ES553">
        <v>3.2054898999999999</v>
      </c>
      <c r="ET553">
        <v>2.9354781999999999</v>
      </c>
      <c r="EU553">
        <v>2.5243207999999999</v>
      </c>
      <c r="EV553">
        <v>1</v>
      </c>
      <c r="EW553">
        <f>MATCH(A553,'[1]BASC2_BRIEF_6yr_DEMOS_ScanInfo '!$H$1:$H$585,0)</f>
        <v>403</v>
      </c>
      <c r="EX553">
        <f>INDEX('[1]BASC2_BRIEF_6yr_DEMOS_ScanInfo '!$L$1:$L$585,EW553)</f>
        <v>2</v>
      </c>
      <c r="EY553">
        <v>4</v>
      </c>
      <c r="EZ553">
        <v>2</v>
      </c>
      <c r="FA553">
        <f t="shared" si="137"/>
        <v>3</v>
      </c>
      <c r="FB553">
        <v>3</v>
      </c>
    </row>
    <row r="554" spans="1:158" x14ac:dyDescent="0.35">
      <c r="A554" t="s">
        <v>172</v>
      </c>
      <c r="B554">
        <v>3.6091826</v>
      </c>
      <c r="C554">
        <v>3.4427104000000002</v>
      </c>
      <c r="D554">
        <v>3.1236570000000001</v>
      </c>
      <c r="E554">
        <v>3.4134209000000002</v>
      </c>
      <c r="F554">
        <v>3.6704319000000001</v>
      </c>
      <c r="G554">
        <v>3.4382548000000002</v>
      </c>
      <c r="H554">
        <v>3.5220715999999999</v>
      </c>
      <c r="I554">
        <v>3.4158510999999998</v>
      </c>
      <c r="J554">
        <v>3.7911636999999998</v>
      </c>
      <c r="K554">
        <v>3.7622448999999998</v>
      </c>
      <c r="L554">
        <v>3.0907342</v>
      </c>
      <c r="M554">
        <v>3.3311419</v>
      </c>
      <c r="N554">
        <v>3.9149748999999998</v>
      </c>
      <c r="O554">
        <v>3.4351322999999998</v>
      </c>
      <c r="P554">
        <v>3.3904190000000001</v>
      </c>
      <c r="Q554">
        <v>3.6679802000000001</v>
      </c>
      <c r="R554">
        <v>4.4501413999999997</v>
      </c>
      <c r="S554">
        <v>5.2688484000000004</v>
      </c>
      <c r="T554">
        <v>3.3199995000000002</v>
      </c>
      <c r="U554">
        <v>3.4000769000000002</v>
      </c>
      <c r="V554">
        <v>3.5914288000000001</v>
      </c>
      <c r="W554">
        <v>3.0384741000000002</v>
      </c>
      <c r="X554">
        <v>3.0821333000000002</v>
      </c>
      <c r="Y554">
        <v>3.9314806</v>
      </c>
      <c r="Z554">
        <v>3.3917717999999999</v>
      </c>
      <c r="AA554">
        <v>3.3518013999999998</v>
      </c>
      <c r="AB554">
        <v>3.0020696999999998</v>
      </c>
      <c r="AC554">
        <v>2.6668272000000002</v>
      </c>
      <c r="AD554">
        <v>2.9932593999999999</v>
      </c>
      <c r="AE554">
        <v>3.7804617999999999</v>
      </c>
      <c r="AF554">
        <v>3.9182223999999999</v>
      </c>
      <c r="AG554">
        <v>3.4932436999999998</v>
      </c>
      <c r="AH554">
        <v>3.2779001999999999</v>
      </c>
      <c r="AI554">
        <v>3.8172161999999998</v>
      </c>
      <c r="AJ554">
        <v>4.0297260000000001</v>
      </c>
      <c r="AK554">
        <v>3.2792086999999999</v>
      </c>
      <c r="AL554">
        <v>3.5948216999999998</v>
      </c>
      <c r="AM554">
        <v>3.8682202999999999</v>
      </c>
      <c r="AN554">
        <v>3.2737539</v>
      </c>
      <c r="AO554">
        <v>3.1658656999999999</v>
      </c>
      <c r="AP554">
        <v>2.9615452000000002</v>
      </c>
      <c r="AQ554">
        <v>2.1609175</v>
      </c>
      <c r="AR554">
        <v>3.0782981</v>
      </c>
      <c r="AS554">
        <v>4.2836080000000001</v>
      </c>
      <c r="AT554">
        <v>3.1881637999999999</v>
      </c>
      <c r="AU554">
        <v>2.5021634000000001</v>
      </c>
      <c r="AV554">
        <v>3.0703651999999999</v>
      </c>
      <c r="AW554">
        <v>4.6210084</v>
      </c>
      <c r="AX554">
        <v>3.5126333000000001</v>
      </c>
      <c r="AY554">
        <v>3.6880038000000002</v>
      </c>
      <c r="AZ554">
        <v>3.3894939000000002</v>
      </c>
      <c r="BA554">
        <v>2.9408504999999998</v>
      </c>
      <c r="BB554">
        <v>3.1139977000000001</v>
      </c>
      <c r="BC554">
        <v>3.0163313999999999</v>
      </c>
      <c r="BD554">
        <v>3.2809501000000001</v>
      </c>
      <c r="BE554">
        <v>3.1325466999999998</v>
      </c>
      <c r="BF554">
        <v>2.7613553999999998</v>
      </c>
      <c r="BG554">
        <v>2.8484907000000002</v>
      </c>
      <c r="BH554">
        <v>2.7850654000000001</v>
      </c>
      <c r="BI554">
        <v>2.9496077999999999</v>
      </c>
      <c r="BJ554">
        <v>3.1837881000000001</v>
      </c>
      <c r="BK554">
        <v>3.0164336999999999</v>
      </c>
      <c r="BL554">
        <v>3.0686122999999998</v>
      </c>
      <c r="BM554">
        <v>3.4030271000000001</v>
      </c>
      <c r="BN554">
        <v>3.2300252999999999</v>
      </c>
      <c r="BO554">
        <v>3.1221917000000001</v>
      </c>
      <c r="BP554">
        <v>2.981878</v>
      </c>
      <c r="BQ554">
        <v>2.7679594000000001</v>
      </c>
      <c r="BR554">
        <v>3.0379950999999998</v>
      </c>
      <c r="BS554">
        <v>2.8241882</v>
      </c>
      <c r="BT554">
        <v>3.4127261999999998</v>
      </c>
      <c r="BU554">
        <v>3.4664516000000001</v>
      </c>
      <c r="BV554">
        <v>3.4027053999999999</v>
      </c>
      <c r="BW554">
        <v>3.1384534999999998</v>
      </c>
      <c r="BX554">
        <v>3.0567226000000001</v>
      </c>
      <c r="BY554">
        <v>3.6451261000000001</v>
      </c>
      <c r="BZ554">
        <v>2.9458085999999999</v>
      </c>
      <c r="CA554">
        <v>3.1443758000000002</v>
      </c>
      <c r="CB554">
        <v>3.2218019999999998</v>
      </c>
      <c r="CC554">
        <v>3.7923703</v>
      </c>
      <c r="CD554">
        <v>3.7823524000000002</v>
      </c>
      <c r="CE554">
        <v>3.6847713</v>
      </c>
      <c r="CF554">
        <v>3.5532632</v>
      </c>
      <c r="CG554">
        <v>4.0218463</v>
      </c>
      <c r="CH554">
        <v>3.0291001999999998</v>
      </c>
      <c r="CI554">
        <v>3.0932176</v>
      </c>
      <c r="CJ554">
        <v>3.3486813999999998</v>
      </c>
      <c r="CK554">
        <v>3.9836524</v>
      </c>
      <c r="CL554">
        <v>3.5587232000000002</v>
      </c>
      <c r="CM554">
        <v>3.4751669999999999</v>
      </c>
      <c r="CN554">
        <v>3.8443635</v>
      </c>
      <c r="CO554">
        <v>4.4435672999999998</v>
      </c>
      <c r="CP554">
        <v>5.6939130000000002</v>
      </c>
      <c r="CQ554">
        <v>3.1941625999999999</v>
      </c>
      <c r="CR554">
        <v>3.1427326</v>
      </c>
      <c r="CS554">
        <v>3.7286427</v>
      </c>
      <c r="CT554">
        <v>3.2602403</v>
      </c>
      <c r="CU554">
        <v>3.3421481000000002</v>
      </c>
      <c r="CV554">
        <v>3.8262071999999998</v>
      </c>
      <c r="CW554">
        <v>3.4328034000000001</v>
      </c>
      <c r="CX554">
        <v>3.4290856999999999</v>
      </c>
      <c r="CY554">
        <v>3.2992821000000001</v>
      </c>
      <c r="CZ554">
        <v>2.7539904000000002</v>
      </c>
      <c r="DA554">
        <v>3.0363209000000002</v>
      </c>
      <c r="DB554">
        <v>3.5309818000000002</v>
      </c>
      <c r="DC554">
        <v>3.6146824</v>
      </c>
      <c r="DD554">
        <v>3.3971895999999999</v>
      </c>
      <c r="DE554">
        <v>3.1422317</v>
      </c>
      <c r="DF554">
        <v>3.7944738999999998</v>
      </c>
      <c r="DG554">
        <v>3.9355552</v>
      </c>
      <c r="DH554">
        <v>3.2855728000000002</v>
      </c>
      <c r="DI554">
        <v>3.6750267000000001</v>
      </c>
      <c r="DJ554">
        <v>3.8860776000000001</v>
      </c>
      <c r="DK554">
        <v>3.3232515</v>
      </c>
      <c r="DL554">
        <v>3.4971418000000001</v>
      </c>
      <c r="DM554">
        <v>2.9047337</v>
      </c>
      <c r="DN554">
        <v>2.1613820000000001</v>
      </c>
      <c r="DO554">
        <v>3.1061203000000002</v>
      </c>
      <c r="DP554">
        <v>4.6076430999999998</v>
      </c>
      <c r="DQ554">
        <v>3.1025653000000002</v>
      </c>
      <c r="DR554">
        <v>2.3655111999999998</v>
      </c>
      <c r="DS554">
        <v>3.0266980999999999</v>
      </c>
      <c r="DT554">
        <v>5.0318851000000002</v>
      </c>
      <c r="DU554">
        <v>3.3025503</v>
      </c>
      <c r="DV554">
        <v>3.5444019</v>
      </c>
      <c r="DW554">
        <v>4.2734493999999996</v>
      </c>
      <c r="DX554">
        <v>3.0099075000000002</v>
      </c>
      <c r="DY554">
        <v>3.0836730000000001</v>
      </c>
      <c r="DZ554">
        <v>3.2569439</v>
      </c>
      <c r="EA554">
        <v>3.3431612999999998</v>
      </c>
      <c r="EB554">
        <v>3.0713723000000002</v>
      </c>
      <c r="EC554">
        <v>2.9730202999999999</v>
      </c>
      <c r="ED554">
        <v>2.6636209000000002</v>
      </c>
      <c r="EE554">
        <v>3.1554796999999999</v>
      </c>
      <c r="EF554">
        <v>3.2676799000000001</v>
      </c>
      <c r="EG554">
        <v>3.7296040000000001</v>
      </c>
      <c r="EH554">
        <v>3.1552863000000002</v>
      </c>
      <c r="EI554">
        <v>3.5215513999999999</v>
      </c>
      <c r="EJ554">
        <v>3.1114953000000001</v>
      </c>
      <c r="EK554">
        <v>3.3349628</v>
      </c>
      <c r="EL554">
        <v>3.2456896</v>
      </c>
      <c r="EM554">
        <v>3.4249010000000002</v>
      </c>
      <c r="EN554">
        <v>2.8219023000000001</v>
      </c>
      <c r="EO554">
        <v>2.9144201000000001</v>
      </c>
      <c r="EP554">
        <v>3.0061127999999999</v>
      </c>
      <c r="EQ554">
        <v>3.6070661999999998</v>
      </c>
      <c r="ER554">
        <v>3.3579990999999998</v>
      </c>
      <c r="ES554">
        <v>3.2721672000000002</v>
      </c>
      <c r="ET554">
        <v>3.2125876</v>
      </c>
      <c r="EU554">
        <v>3.0188584000000001</v>
      </c>
      <c r="EV554">
        <v>1</v>
      </c>
      <c r="EW554">
        <f>MATCH(A554,'[1]BASC2_BRIEF_6yr_DEMOS_ScanInfo '!$H$1:$H$585,0)</f>
        <v>409</v>
      </c>
      <c r="EX554">
        <f>INDEX('[1]BASC2_BRIEF_6yr_DEMOS_ScanInfo '!$L$1:$L$585,EW554)</f>
        <v>1</v>
      </c>
      <c r="EY554">
        <v>4</v>
      </c>
      <c r="EZ554">
        <v>1</v>
      </c>
      <c r="FA554">
        <f t="shared" si="123"/>
        <v>2</v>
      </c>
      <c r="FB554">
        <v>2</v>
      </c>
    </row>
    <row r="555" spans="1:158" x14ac:dyDescent="0.35">
      <c r="A555" t="s">
        <v>174</v>
      </c>
      <c r="B555">
        <v>3.9133874999999998</v>
      </c>
      <c r="C555">
        <v>3.2042932999999998</v>
      </c>
      <c r="D555">
        <v>2.9396746</v>
      </c>
      <c r="E555">
        <v>3.2806494000000002</v>
      </c>
      <c r="F555">
        <v>3.5120746999999999</v>
      </c>
      <c r="G555">
        <v>3.3680427000000002</v>
      </c>
      <c r="H555">
        <v>3.2702236</v>
      </c>
      <c r="I555">
        <v>3.288367</v>
      </c>
      <c r="J555">
        <v>3.8484752000000002</v>
      </c>
      <c r="K555">
        <v>2.8787753999999999</v>
      </c>
      <c r="L555">
        <v>2.9148144999999999</v>
      </c>
      <c r="M555">
        <v>3.2556094999999998</v>
      </c>
      <c r="N555">
        <v>3.6178292999999999</v>
      </c>
      <c r="O555">
        <v>3.3460035000000001</v>
      </c>
      <c r="P555">
        <v>3.3739325999999998</v>
      </c>
      <c r="Q555">
        <v>3.6846918999999998</v>
      </c>
      <c r="R555">
        <v>5.1061820999999998</v>
      </c>
      <c r="S555">
        <v>6.0935473</v>
      </c>
      <c r="T555">
        <v>3.209228</v>
      </c>
      <c r="U555">
        <v>3.0766268000000001</v>
      </c>
      <c r="V555">
        <v>3.6876109000000001</v>
      </c>
      <c r="W555">
        <v>3.0688913000000002</v>
      </c>
      <c r="X555">
        <v>3.0986365999999999</v>
      </c>
      <c r="Y555">
        <v>3.8120224</v>
      </c>
      <c r="Z555">
        <v>3.4741545</v>
      </c>
      <c r="AA555">
        <v>3.5391862000000001</v>
      </c>
      <c r="AB555">
        <v>3.1089842000000001</v>
      </c>
      <c r="AC555">
        <v>2.6138363</v>
      </c>
      <c r="AD555">
        <v>2.9695659000000001</v>
      </c>
      <c r="AE555">
        <v>3.5181415</v>
      </c>
      <c r="AF555">
        <v>3.5267501000000001</v>
      </c>
      <c r="AG555">
        <v>3.6036472000000002</v>
      </c>
      <c r="AH555">
        <v>3.1029374999999999</v>
      </c>
      <c r="AI555">
        <v>3.5529894999999998</v>
      </c>
      <c r="AJ555">
        <v>4.2889337999999997</v>
      </c>
      <c r="AK555">
        <v>3.2197217999999999</v>
      </c>
      <c r="AL555">
        <v>3.5245161</v>
      </c>
      <c r="AM555">
        <v>3.6450610000000001</v>
      </c>
      <c r="AN555">
        <v>3.3439177999999998</v>
      </c>
      <c r="AO555">
        <v>3.1582667999999998</v>
      </c>
      <c r="AP555">
        <v>3.0022769</v>
      </c>
      <c r="AQ555">
        <v>2.1823654000000001</v>
      </c>
      <c r="AR555">
        <v>3.1156253999999999</v>
      </c>
      <c r="AS555">
        <v>4.7320776000000002</v>
      </c>
      <c r="AT555">
        <v>2.9107262999999999</v>
      </c>
      <c r="AU555">
        <v>2.4462988000000001</v>
      </c>
      <c r="AV555">
        <v>2.9946823</v>
      </c>
      <c r="AW555">
        <v>5.5199175</v>
      </c>
      <c r="AX555">
        <v>3.5451467000000001</v>
      </c>
      <c r="AY555">
        <v>3.7456974999999999</v>
      </c>
      <c r="AZ555">
        <v>3.6971555</v>
      </c>
      <c r="BA555">
        <v>3.009706</v>
      </c>
      <c r="BB555">
        <v>3.0811169</v>
      </c>
      <c r="BC555">
        <v>3.0400318999999998</v>
      </c>
      <c r="BD555">
        <v>3.1392448000000002</v>
      </c>
      <c r="BE555">
        <v>3.4330411000000001</v>
      </c>
      <c r="BF555">
        <v>2.8656923999999999</v>
      </c>
      <c r="BG555">
        <v>2.8366970999999999</v>
      </c>
      <c r="BH555">
        <v>2.8647225000000001</v>
      </c>
      <c r="BI555">
        <v>3.0640466000000002</v>
      </c>
      <c r="BJ555">
        <v>3.0913737000000001</v>
      </c>
      <c r="BK555">
        <v>3.0388221999999998</v>
      </c>
      <c r="BL555">
        <v>3.2545807</v>
      </c>
      <c r="BM555">
        <v>3.4345669999999999</v>
      </c>
      <c r="BN555">
        <v>3.2959917000000001</v>
      </c>
      <c r="BO555">
        <v>2.845145</v>
      </c>
      <c r="BP555">
        <v>2.6520567000000002</v>
      </c>
      <c r="BQ555">
        <v>2.809196</v>
      </c>
      <c r="BR555">
        <v>2.9412555999999999</v>
      </c>
      <c r="BS555">
        <v>2.8676333000000001</v>
      </c>
      <c r="BT555">
        <v>3.3518028000000002</v>
      </c>
      <c r="BU555">
        <v>3.4273821999999998</v>
      </c>
      <c r="BV555">
        <v>3.8049870000000001</v>
      </c>
      <c r="BW555">
        <v>3.1829741</v>
      </c>
      <c r="BX555">
        <v>2.9660475000000002</v>
      </c>
      <c r="BY555">
        <v>3.5791217999999998</v>
      </c>
      <c r="BZ555">
        <v>3.3657506000000001</v>
      </c>
      <c r="CA555">
        <v>2.8827462000000001</v>
      </c>
      <c r="CB555">
        <v>3.3388960000000001</v>
      </c>
      <c r="CC555">
        <v>3.2951746000000002</v>
      </c>
      <c r="CD555">
        <v>3.262022</v>
      </c>
      <c r="CE555">
        <v>2.9368229000000001</v>
      </c>
      <c r="CF555">
        <v>3.067456</v>
      </c>
      <c r="CG555">
        <v>3.6729020999999999</v>
      </c>
      <c r="CH555">
        <v>2.7204950000000001</v>
      </c>
      <c r="CI555">
        <v>2.9671164000000001</v>
      </c>
      <c r="CJ555">
        <v>3.2535083</v>
      </c>
      <c r="CK555">
        <v>3.6979508000000001</v>
      </c>
      <c r="CL555">
        <v>3.3290101999999999</v>
      </c>
      <c r="CM555">
        <v>3.3172755</v>
      </c>
      <c r="CN555">
        <v>3.6903269000000001</v>
      </c>
      <c r="CO555">
        <v>5.4488200999999998</v>
      </c>
      <c r="CP555">
        <v>6.0212029999999999</v>
      </c>
      <c r="CQ555">
        <v>3.2258382000000001</v>
      </c>
      <c r="CR555">
        <v>3.0576227</v>
      </c>
      <c r="CS555">
        <v>3.7749898000000002</v>
      </c>
      <c r="CT555">
        <v>3.0755865999999998</v>
      </c>
      <c r="CU555">
        <v>3.1408602999999999</v>
      </c>
      <c r="CV555">
        <v>3.6230487999999998</v>
      </c>
      <c r="CW555">
        <v>3.5708899000000001</v>
      </c>
      <c r="CX555">
        <v>3.5019895999999999</v>
      </c>
      <c r="CY555">
        <v>3.2016382000000001</v>
      </c>
      <c r="CZ555">
        <v>2.6885409</v>
      </c>
      <c r="DA555">
        <v>3.1504633000000002</v>
      </c>
      <c r="DB555">
        <v>3.4303650999999999</v>
      </c>
      <c r="DC555">
        <v>3.3535039000000002</v>
      </c>
      <c r="DD555">
        <v>3.9200864000000002</v>
      </c>
      <c r="DE555">
        <v>3.0564759000000001</v>
      </c>
      <c r="DF555">
        <v>3.6719290999999998</v>
      </c>
      <c r="DG555">
        <v>3.8195591000000002</v>
      </c>
      <c r="DH555">
        <v>3.4027623999999999</v>
      </c>
      <c r="DI555">
        <v>3.5204737000000002</v>
      </c>
      <c r="DJ555">
        <v>3.8196664</v>
      </c>
      <c r="DK555">
        <v>3.4566485999999998</v>
      </c>
      <c r="DL555">
        <v>3.3885369000000001</v>
      </c>
      <c r="DM555">
        <v>2.9324069000000001</v>
      </c>
      <c r="DN555">
        <v>2.1587086000000002</v>
      </c>
      <c r="DO555">
        <v>3.0805153999999999</v>
      </c>
      <c r="DP555">
        <v>4.3232635999999998</v>
      </c>
      <c r="DQ555">
        <v>2.8895561999999999</v>
      </c>
      <c r="DR555">
        <v>2.4910201999999999</v>
      </c>
      <c r="DS555">
        <v>3.0155473000000002</v>
      </c>
      <c r="DT555">
        <v>4.5282321000000003</v>
      </c>
      <c r="DU555">
        <v>3.8088446</v>
      </c>
      <c r="DV555">
        <v>3.8564620000000001</v>
      </c>
      <c r="DW555">
        <v>3.3686086999999998</v>
      </c>
      <c r="DX555">
        <v>2.8264155</v>
      </c>
      <c r="DY555">
        <v>2.8930981</v>
      </c>
      <c r="DZ555">
        <v>3.2208435999999998</v>
      </c>
      <c r="EA555">
        <v>3.0654184999999998</v>
      </c>
      <c r="EB555">
        <v>3.3594333999999999</v>
      </c>
      <c r="EC555">
        <v>2.9713110999999999</v>
      </c>
      <c r="ED555">
        <v>2.6211492999999999</v>
      </c>
      <c r="EE555">
        <v>2.8316975000000002</v>
      </c>
      <c r="EF555">
        <v>3.3040812000000002</v>
      </c>
      <c r="EG555">
        <v>3.4129972</v>
      </c>
      <c r="EH555">
        <v>3.0003996000000002</v>
      </c>
      <c r="EI555">
        <v>3.3990065999999999</v>
      </c>
      <c r="EJ555">
        <v>3.0632155000000001</v>
      </c>
      <c r="EK555">
        <v>3.4298970999999998</v>
      </c>
      <c r="EL555">
        <v>3.1535478000000001</v>
      </c>
      <c r="EM555">
        <v>2.8262782</v>
      </c>
      <c r="EN555">
        <v>2.9044129999999999</v>
      </c>
      <c r="EO555">
        <v>3.0301151000000002</v>
      </c>
      <c r="EP555">
        <v>2.7811317</v>
      </c>
      <c r="EQ555">
        <v>3.2797567999999999</v>
      </c>
      <c r="ER555">
        <v>3.3851263999999999</v>
      </c>
      <c r="ES555">
        <v>3.2594826000000001</v>
      </c>
      <c r="ET555">
        <v>3.1562573999999999</v>
      </c>
      <c r="EU555">
        <v>3.0053613000000001</v>
      </c>
      <c r="EV555">
        <v>1</v>
      </c>
      <c r="EW555">
        <f>MATCH(A555,'[1]BASC2_BRIEF_6yr_DEMOS_ScanInfo '!$H$1:$H$585,0)</f>
        <v>411</v>
      </c>
      <c r="EX555">
        <f>INDEX('[1]BASC2_BRIEF_6yr_DEMOS_ScanInfo '!$L$1:$L$585,EW555)</f>
        <v>2</v>
      </c>
      <c r="EY555">
        <v>4</v>
      </c>
      <c r="EZ555">
        <v>2</v>
      </c>
      <c r="FA555">
        <f t="shared" ref="FA555:FB556" si="138">IF(AND(EZ555=2,EV555=1),3)</f>
        <v>3</v>
      </c>
      <c r="FB555">
        <v>3</v>
      </c>
    </row>
    <row r="556" spans="1:158" x14ac:dyDescent="0.35">
      <c r="A556" t="s">
        <v>176</v>
      </c>
      <c r="B556">
        <v>3.3046962999999998</v>
      </c>
      <c r="C556">
        <v>2.9315913</v>
      </c>
      <c r="D556">
        <v>2.7336719</v>
      </c>
      <c r="E556">
        <v>2.8831650999999998</v>
      </c>
      <c r="F556">
        <v>3.2539234000000001</v>
      </c>
      <c r="G556">
        <v>3.2814497999999999</v>
      </c>
      <c r="H556">
        <v>3.0317894999999999</v>
      </c>
      <c r="I556">
        <v>3.0212857999999998</v>
      </c>
      <c r="J556">
        <v>3.4721608000000002</v>
      </c>
      <c r="K556">
        <v>2.8372679000000001</v>
      </c>
      <c r="L556">
        <v>2.7793106999999999</v>
      </c>
      <c r="M556">
        <v>2.9895594000000001</v>
      </c>
      <c r="N556">
        <v>3.3496103000000002</v>
      </c>
      <c r="O556">
        <v>3.1275339</v>
      </c>
      <c r="P556">
        <v>3.2499563999999999</v>
      </c>
      <c r="Q556">
        <v>3.3680705999999998</v>
      </c>
      <c r="R556">
        <v>4.7371211000000004</v>
      </c>
      <c r="S556">
        <v>5.5714793</v>
      </c>
      <c r="T556">
        <v>2.9297545</v>
      </c>
      <c r="U556">
        <v>2.8098160999999999</v>
      </c>
      <c r="V556">
        <v>3.1821685</v>
      </c>
      <c r="W556">
        <v>2.9966102000000001</v>
      </c>
      <c r="X556">
        <v>3.0476481999999998</v>
      </c>
      <c r="Y556">
        <v>3.5053730000000001</v>
      </c>
      <c r="Z556">
        <v>3.3528837999999999</v>
      </c>
      <c r="AA556">
        <v>3.1412152999999998</v>
      </c>
      <c r="AB556">
        <v>2.9390999999999998</v>
      </c>
      <c r="AC556">
        <v>2.3382621000000001</v>
      </c>
      <c r="AD556">
        <v>2.8825986000000001</v>
      </c>
      <c r="AE556">
        <v>3.2274935</v>
      </c>
      <c r="AF556">
        <v>3.1991847</v>
      </c>
      <c r="AG556">
        <v>3.5309938999999999</v>
      </c>
      <c r="AH556">
        <v>2.5678871000000001</v>
      </c>
      <c r="AI556">
        <v>3.331588</v>
      </c>
      <c r="AJ556">
        <v>3.8724493999999998</v>
      </c>
      <c r="AK556">
        <v>2.9283557</v>
      </c>
      <c r="AL556">
        <v>3.4972696000000001</v>
      </c>
      <c r="AM556">
        <v>3.4729611999999999</v>
      </c>
      <c r="AN556">
        <v>3.0270904999999999</v>
      </c>
      <c r="AO556">
        <v>3.0548641999999999</v>
      </c>
      <c r="AP556">
        <v>2.8117242</v>
      </c>
      <c r="AQ556">
        <v>2.0924773000000001</v>
      </c>
      <c r="AR556">
        <v>2.9832098</v>
      </c>
      <c r="AS556">
        <v>4.5404138999999999</v>
      </c>
      <c r="AT556">
        <v>2.9253528000000002</v>
      </c>
      <c r="AU556">
        <v>2.3329089000000001</v>
      </c>
      <c r="AV556">
        <v>2.7908080000000002</v>
      </c>
      <c r="AW556">
        <v>4.6064981999999999</v>
      </c>
      <c r="AX556">
        <v>3.2218933000000001</v>
      </c>
      <c r="AY556">
        <v>3.5193526999999998</v>
      </c>
      <c r="AZ556">
        <v>3.2291341</v>
      </c>
      <c r="BA556">
        <v>2.5753617000000002</v>
      </c>
      <c r="BB556">
        <v>2.8225248000000001</v>
      </c>
      <c r="BC556">
        <v>2.9685959999999998</v>
      </c>
      <c r="BD556">
        <v>2.84606</v>
      </c>
      <c r="BE556">
        <v>2.9518594999999999</v>
      </c>
      <c r="BF556">
        <v>2.7590317999999998</v>
      </c>
      <c r="BG556">
        <v>2.5981516999999998</v>
      </c>
      <c r="BH556">
        <v>2.6533973</v>
      </c>
      <c r="BI556">
        <v>3.0202743999999999</v>
      </c>
      <c r="BJ556">
        <v>2.8672534999999999</v>
      </c>
      <c r="BK556">
        <v>3.0589906999999998</v>
      </c>
      <c r="BL556">
        <v>3.1723827999999998</v>
      </c>
      <c r="BM556">
        <v>2.8455626999999999</v>
      </c>
      <c r="BN556">
        <v>3.2062731000000002</v>
      </c>
      <c r="BO556">
        <v>2.9292783999999998</v>
      </c>
      <c r="BP556">
        <v>2.7714674000000001</v>
      </c>
      <c r="BQ556">
        <v>2.6582056999999999</v>
      </c>
      <c r="BR556">
        <v>2.8918631000000001</v>
      </c>
      <c r="BS556">
        <v>2.8492853999999999</v>
      </c>
      <c r="BT556">
        <v>3.4597690000000001</v>
      </c>
      <c r="BU556">
        <v>3.2160715999999998</v>
      </c>
      <c r="BV556">
        <v>3.4709672999999999</v>
      </c>
      <c r="BW556">
        <v>2.8729383999999998</v>
      </c>
      <c r="BX556">
        <v>2.5498344999999998</v>
      </c>
      <c r="BY556">
        <v>3.1746325</v>
      </c>
      <c r="BZ556">
        <v>2.9960754000000001</v>
      </c>
      <c r="CA556">
        <v>2.7879105000000002</v>
      </c>
      <c r="CB556">
        <v>2.9673877000000002</v>
      </c>
      <c r="CC556">
        <v>3.2538722</v>
      </c>
      <c r="CD556">
        <v>3.1809482999999998</v>
      </c>
      <c r="CE556">
        <v>3.072578</v>
      </c>
      <c r="CF556">
        <v>3.0463512000000001</v>
      </c>
      <c r="CG556">
        <v>3.9640143000000001</v>
      </c>
      <c r="CH556">
        <v>2.9101183000000002</v>
      </c>
      <c r="CI556">
        <v>2.7870088000000002</v>
      </c>
      <c r="CJ556">
        <v>3.1070220000000002</v>
      </c>
      <c r="CK556">
        <v>3.2284155000000001</v>
      </c>
      <c r="CL556">
        <v>3.1983495</v>
      </c>
      <c r="CM556">
        <v>3.2698320999999999</v>
      </c>
      <c r="CN556">
        <v>3.3276012000000001</v>
      </c>
      <c r="CO556">
        <v>5.2830272000000003</v>
      </c>
      <c r="CP556">
        <v>5.8930264000000001</v>
      </c>
      <c r="CQ556">
        <v>3.0929910999999999</v>
      </c>
      <c r="CR556">
        <v>2.9188453999999999</v>
      </c>
      <c r="CS556">
        <v>3.7430507999999998</v>
      </c>
      <c r="CT556">
        <v>2.6870579999999999</v>
      </c>
      <c r="CU556">
        <v>3.0467482000000001</v>
      </c>
      <c r="CV556">
        <v>3.5918214000000002</v>
      </c>
      <c r="CW556">
        <v>3.4391772999999999</v>
      </c>
      <c r="CX556">
        <v>3.2643800000000001</v>
      </c>
      <c r="CY556">
        <v>2.9414232</v>
      </c>
      <c r="CZ556">
        <v>2.6083820000000002</v>
      </c>
      <c r="DA556">
        <v>2.8098695</v>
      </c>
      <c r="DB556">
        <v>3.3131723000000002</v>
      </c>
      <c r="DC556">
        <v>2.9447527</v>
      </c>
      <c r="DD556">
        <v>3.4851065000000001</v>
      </c>
      <c r="DE556">
        <v>2.9185922</v>
      </c>
      <c r="DF556">
        <v>3.3509679000000001</v>
      </c>
      <c r="DG556">
        <v>3.7466173</v>
      </c>
      <c r="DH556">
        <v>3.0633183000000002</v>
      </c>
      <c r="DI556">
        <v>3.6073186000000002</v>
      </c>
      <c r="DJ556">
        <v>3.5403921999999999</v>
      </c>
      <c r="DK556">
        <v>3.0446466999999999</v>
      </c>
      <c r="DL556">
        <v>3.1223569000000002</v>
      </c>
      <c r="DM556">
        <v>2.7360856999999998</v>
      </c>
      <c r="DN556">
        <v>2.0277047000000001</v>
      </c>
      <c r="DO556">
        <v>2.9973329999999998</v>
      </c>
      <c r="DP556">
        <v>4.5280246999999996</v>
      </c>
      <c r="DQ556">
        <v>2.8416451999999999</v>
      </c>
      <c r="DR556">
        <v>2.2916848999999999</v>
      </c>
      <c r="DS556">
        <v>2.7995595999999998</v>
      </c>
      <c r="DT556">
        <v>4.6243596</v>
      </c>
      <c r="DU556">
        <v>3.5982742000000001</v>
      </c>
      <c r="DV556">
        <v>3.5577765000000001</v>
      </c>
      <c r="DW556">
        <v>3.3814449</v>
      </c>
      <c r="DX556">
        <v>2.8888571000000001</v>
      </c>
      <c r="DY556">
        <v>2.8519739999999998</v>
      </c>
      <c r="DZ556">
        <v>2.9963199999999999</v>
      </c>
      <c r="EA556">
        <v>2.9070909</v>
      </c>
      <c r="EB556">
        <v>2.9899874</v>
      </c>
      <c r="EC556">
        <v>2.8504204999999998</v>
      </c>
      <c r="ED556">
        <v>2.9366894000000001</v>
      </c>
      <c r="EE556">
        <v>2.8082124999999998</v>
      </c>
      <c r="EF556">
        <v>2.7992427000000002</v>
      </c>
      <c r="EG556">
        <v>3.0539049999999999</v>
      </c>
      <c r="EH556">
        <v>2.8892872000000001</v>
      </c>
      <c r="EI556">
        <v>3.2580981000000002</v>
      </c>
      <c r="EJ556">
        <v>3.0028093</v>
      </c>
      <c r="EK556">
        <v>3.0923015999999999</v>
      </c>
      <c r="EL556">
        <v>2.9362729000000001</v>
      </c>
      <c r="EM556">
        <v>2.9167464000000001</v>
      </c>
      <c r="EN556">
        <v>2.8124761999999999</v>
      </c>
      <c r="EO556">
        <v>2.7020583</v>
      </c>
      <c r="EP556">
        <v>2.6990949999999998</v>
      </c>
      <c r="EQ556">
        <v>3.3977879999999998</v>
      </c>
      <c r="ER556">
        <v>3.1159861000000002</v>
      </c>
      <c r="ES556">
        <v>3.6179035000000002</v>
      </c>
      <c r="ET556">
        <v>3.0181334</v>
      </c>
      <c r="EU556">
        <v>2.8032889000000001</v>
      </c>
      <c r="EV556">
        <v>1</v>
      </c>
      <c r="EW556">
        <f>MATCH(A556,'[1]BASC2_BRIEF_6yr_DEMOS_ScanInfo '!$H$1:$H$585,0)</f>
        <v>413</v>
      </c>
      <c r="EX556">
        <f>INDEX('[1]BASC2_BRIEF_6yr_DEMOS_ScanInfo '!$L$1:$L$585,EW556)</f>
        <v>2</v>
      </c>
      <c r="EY556">
        <v>4</v>
      </c>
      <c r="EZ556">
        <v>2</v>
      </c>
      <c r="FA556">
        <f t="shared" si="138"/>
        <v>3</v>
      </c>
      <c r="FB556">
        <v>3</v>
      </c>
    </row>
    <row r="557" spans="1:158" x14ac:dyDescent="0.35">
      <c r="A557" t="s">
        <v>178</v>
      </c>
      <c r="B557">
        <v>3.5134270000000001</v>
      </c>
      <c r="C557">
        <v>3.2766421000000001</v>
      </c>
      <c r="D557">
        <v>3.0183928</v>
      </c>
      <c r="E557">
        <v>3.4186933000000002</v>
      </c>
      <c r="F557">
        <v>3.6293850000000001</v>
      </c>
      <c r="G557">
        <v>3.3725451999999998</v>
      </c>
      <c r="H557">
        <v>3.3313453000000002</v>
      </c>
      <c r="I557">
        <v>3.3143098000000002</v>
      </c>
      <c r="J557">
        <v>3.9104383</v>
      </c>
      <c r="K557">
        <v>2.9548171000000001</v>
      </c>
      <c r="L557">
        <v>2.9456885000000002</v>
      </c>
      <c r="M557">
        <v>3.2996184999999998</v>
      </c>
      <c r="N557">
        <v>4.0496353999999997</v>
      </c>
      <c r="O557">
        <v>3.3388393000000001</v>
      </c>
      <c r="P557">
        <v>3.3863276999999998</v>
      </c>
      <c r="Q557">
        <v>3.6549010000000002</v>
      </c>
      <c r="R557">
        <v>5.1140108</v>
      </c>
      <c r="S557">
        <v>6.0089420999999996</v>
      </c>
      <c r="T557">
        <v>3.1506457000000001</v>
      </c>
      <c r="U557">
        <v>2.9645522</v>
      </c>
      <c r="V557">
        <v>3.5354215999999998</v>
      </c>
      <c r="W557">
        <v>3.2122958000000001</v>
      </c>
      <c r="X557">
        <v>3.3151000000000002</v>
      </c>
      <c r="Y557">
        <v>3.8173590000000002</v>
      </c>
      <c r="Z557">
        <v>3.3832277999999998</v>
      </c>
      <c r="AA557">
        <v>3.3549595000000001</v>
      </c>
      <c r="AB557">
        <v>3.2571433000000001</v>
      </c>
      <c r="AC557">
        <v>2.7993526000000002</v>
      </c>
      <c r="AD557">
        <v>3.0078406000000002</v>
      </c>
      <c r="AE557">
        <v>3.6129927999999998</v>
      </c>
      <c r="AF557">
        <v>3.4128549000000001</v>
      </c>
      <c r="AG557">
        <v>3.8920705</v>
      </c>
      <c r="AH557">
        <v>3.0533564000000002</v>
      </c>
      <c r="AI557">
        <v>3.6485734000000001</v>
      </c>
      <c r="AJ557">
        <v>4.1027088000000003</v>
      </c>
      <c r="AK557">
        <v>3.3173032</v>
      </c>
      <c r="AL557">
        <v>3.5520375</v>
      </c>
      <c r="AM557">
        <v>3.5292146</v>
      </c>
      <c r="AN557">
        <v>3.4049429999999998</v>
      </c>
      <c r="AO557">
        <v>3.2812793</v>
      </c>
      <c r="AP557">
        <v>3.0657578000000001</v>
      </c>
      <c r="AQ557">
        <v>2.2688472000000002</v>
      </c>
      <c r="AR557">
        <v>3.1761241</v>
      </c>
      <c r="AS557">
        <v>4.3031405999999999</v>
      </c>
      <c r="AT557">
        <v>2.943908</v>
      </c>
      <c r="AU557">
        <v>2.5295320000000001</v>
      </c>
      <c r="AV557">
        <v>2.9831287999999998</v>
      </c>
      <c r="AW557">
        <v>5.1823601999999998</v>
      </c>
      <c r="AX557">
        <v>3.4976938</v>
      </c>
      <c r="AY557">
        <v>3.5253415000000001</v>
      </c>
      <c r="AZ557">
        <v>3.2302430000000002</v>
      </c>
      <c r="BA557">
        <v>3.1018577000000001</v>
      </c>
      <c r="BB557">
        <v>2.9577127000000001</v>
      </c>
      <c r="BC557">
        <v>3.1455006999999999</v>
      </c>
      <c r="BD557">
        <v>3.1647558</v>
      </c>
      <c r="BE557">
        <v>3.3416963000000002</v>
      </c>
      <c r="BF557">
        <v>2.9955094</v>
      </c>
      <c r="BG557">
        <v>2.8071606</v>
      </c>
      <c r="BH557">
        <v>2.6630682999999999</v>
      </c>
      <c r="BI557">
        <v>3.1326627999999999</v>
      </c>
      <c r="BJ557">
        <v>3.0196537999999999</v>
      </c>
      <c r="BK557">
        <v>3.1352424999999999</v>
      </c>
      <c r="BL557">
        <v>3.2363360000000001</v>
      </c>
      <c r="BM557">
        <v>2.9137723000000002</v>
      </c>
      <c r="BN557">
        <v>3.4795796999999999</v>
      </c>
      <c r="BO557">
        <v>3.0730331</v>
      </c>
      <c r="BP557">
        <v>3.4343721999999999</v>
      </c>
      <c r="BQ557">
        <v>2.8201401000000001</v>
      </c>
      <c r="BR557">
        <v>2.8774519000000001</v>
      </c>
      <c r="BS557">
        <v>3.0956136999999999</v>
      </c>
      <c r="BT557">
        <v>3.5663452000000002</v>
      </c>
      <c r="BU557">
        <v>3.3310959000000002</v>
      </c>
      <c r="BV557">
        <v>3.2725482000000001</v>
      </c>
      <c r="BW557">
        <v>3.0820642</v>
      </c>
      <c r="BX557">
        <v>2.8145809000000002</v>
      </c>
      <c r="BY557">
        <v>3.5742997999999999</v>
      </c>
      <c r="BZ557">
        <v>3.1347079</v>
      </c>
      <c r="CA557">
        <v>3.0027086999999999</v>
      </c>
      <c r="CB557">
        <v>3.2701074999999999</v>
      </c>
      <c r="CC557">
        <v>3.5551523999999999</v>
      </c>
      <c r="CD557">
        <v>3.5446832000000001</v>
      </c>
      <c r="CE557">
        <v>3.3173442</v>
      </c>
      <c r="CF557">
        <v>3.3502667000000002</v>
      </c>
      <c r="CG557">
        <v>3.7604532000000002</v>
      </c>
      <c r="CH557">
        <v>3.17781</v>
      </c>
      <c r="CI557">
        <v>3.0199449</v>
      </c>
      <c r="CJ557">
        <v>3.3801529000000001</v>
      </c>
      <c r="CK557">
        <v>3.6563747000000002</v>
      </c>
      <c r="CL557">
        <v>3.5641455999999998</v>
      </c>
      <c r="CM557">
        <v>3.3434702999999999</v>
      </c>
      <c r="CN557">
        <v>3.7216803999999999</v>
      </c>
      <c r="CO557">
        <v>5.3402858000000002</v>
      </c>
      <c r="CP557">
        <v>6.7041645000000001</v>
      </c>
      <c r="CQ557">
        <v>3.4031403</v>
      </c>
      <c r="CR557">
        <v>3.1594427</v>
      </c>
      <c r="CS557">
        <v>3.7002174999999999</v>
      </c>
      <c r="CT557">
        <v>3.3263984</v>
      </c>
      <c r="CU557">
        <v>3.2654109</v>
      </c>
      <c r="CV557">
        <v>3.8378241000000002</v>
      </c>
      <c r="CW557">
        <v>3.5413632000000002</v>
      </c>
      <c r="CX557">
        <v>3.3470887999999999</v>
      </c>
      <c r="CY557">
        <v>3.4668397999999998</v>
      </c>
      <c r="CZ557">
        <v>2.6071781999999999</v>
      </c>
      <c r="DA557">
        <v>2.9512930000000002</v>
      </c>
      <c r="DB557">
        <v>3.6006551</v>
      </c>
      <c r="DC557">
        <v>3.5047397999999998</v>
      </c>
      <c r="DD557">
        <v>3.6236438999999998</v>
      </c>
      <c r="DE557">
        <v>3.1899953000000001</v>
      </c>
      <c r="DF557">
        <v>3.8322596999999998</v>
      </c>
      <c r="DG557">
        <v>4.4801617</v>
      </c>
      <c r="DH557">
        <v>3.1533536999999998</v>
      </c>
      <c r="DI557">
        <v>3.6487726999999999</v>
      </c>
      <c r="DJ557">
        <v>3.7605909999999998</v>
      </c>
      <c r="DK557">
        <v>3.5477197</v>
      </c>
      <c r="DL557">
        <v>3.4852827</v>
      </c>
      <c r="DM557">
        <v>2.9292373999999999</v>
      </c>
      <c r="DN557">
        <v>2.3030225999999998</v>
      </c>
      <c r="DO557">
        <v>3.3571699000000002</v>
      </c>
      <c r="DP557">
        <v>4.5105214</v>
      </c>
      <c r="DQ557">
        <v>2.9763877000000001</v>
      </c>
      <c r="DR557">
        <v>2.449446</v>
      </c>
      <c r="DS557">
        <v>3.0070250000000001</v>
      </c>
      <c r="DT557">
        <v>4.9406055999999996</v>
      </c>
      <c r="DU557">
        <v>3.7872458</v>
      </c>
      <c r="DV557">
        <v>3.9991055000000002</v>
      </c>
      <c r="DW557">
        <v>3.2695357999999999</v>
      </c>
      <c r="DX557">
        <v>3.0722094000000002</v>
      </c>
      <c r="DY557">
        <v>3.0559623</v>
      </c>
      <c r="DZ557">
        <v>3.2806733000000001</v>
      </c>
      <c r="EA557">
        <v>3.0952386999999999</v>
      </c>
      <c r="EB557">
        <v>3.1694542999999999</v>
      </c>
      <c r="EC557">
        <v>3.0394907</v>
      </c>
      <c r="ED557">
        <v>2.7762604</v>
      </c>
      <c r="EE557">
        <v>2.8195410000000001</v>
      </c>
      <c r="EF557">
        <v>3.0935855000000001</v>
      </c>
      <c r="EG557">
        <v>3.5817861999999998</v>
      </c>
      <c r="EH557">
        <v>3.1412369999999998</v>
      </c>
      <c r="EI557">
        <v>3.6586082000000002</v>
      </c>
      <c r="EJ557">
        <v>3.2470946000000001</v>
      </c>
      <c r="EK557">
        <v>3.3750619999999998</v>
      </c>
      <c r="EL557">
        <v>3.2172660999999998</v>
      </c>
      <c r="EM557">
        <v>3.3084044000000001</v>
      </c>
      <c r="EN557">
        <v>2.8294005000000002</v>
      </c>
      <c r="EO557">
        <v>2.7281938000000001</v>
      </c>
      <c r="EP557">
        <v>2.9966971999999998</v>
      </c>
      <c r="EQ557">
        <v>3.7424382999999999</v>
      </c>
      <c r="ER557">
        <v>3.2955146000000002</v>
      </c>
      <c r="ES557">
        <v>3.4468793999999998</v>
      </c>
      <c r="ET557">
        <v>3.2016236999999999</v>
      </c>
      <c r="EU557">
        <v>3.2155385000000001</v>
      </c>
      <c r="EV557">
        <v>1</v>
      </c>
      <c r="EW557">
        <f>MATCH(A557,'[1]BASC2_BRIEF_6yr_DEMOS_ScanInfo '!$H$1:$H$585,0)</f>
        <v>415</v>
      </c>
      <c r="EX557">
        <f>INDEX('[1]BASC2_BRIEF_6yr_DEMOS_ScanInfo '!$L$1:$L$585,EW557)</f>
        <v>1</v>
      </c>
      <c r="EY557">
        <v>4</v>
      </c>
      <c r="EZ557">
        <v>1</v>
      </c>
      <c r="FA557">
        <f t="shared" si="123"/>
        <v>2</v>
      </c>
      <c r="FB557">
        <v>2</v>
      </c>
    </row>
    <row r="558" spans="1:158" x14ac:dyDescent="0.35">
      <c r="A558" t="s">
        <v>340</v>
      </c>
      <c r="B558">
        <v>3.6560589999999999</v>
      </c>
      <c r="C558">
        <v>3.4093029000000001</v>
      </c>
      <c r="D558">
        <v>3.1575928000000002</v>
      </c>
      <c r="E558">
        <v>3.1872630000000002</v>
      </c>
      <c r="F558">
        <v>3.3447247</v>
      </c>
      <c r="G558">
        <v>3.5435821999999999</v>
      </c>
      <c r="H558">
        <v>3.0223219000000001</v>
      </c>
      <c r="I558">
        <v>3.3322007999999999</v>
      </c>
      <c r="J558">
        <v>4.3855595999999997</v>
      </c>
      <c r="K558">
        <v>3.4875555</v>
      </c>
      <c r="L558">
        <v>2.9036059000000001</v>
      </c>
      <c r="M558">
        <v>3.1314191999999998</v>
      </c>
      <c r="N558">
        <v>3.3565800000000001</v>
      </c>
      <c r="O558">
        <v>3.2831375999999999</v>
      </c>
      <c r="P558">
        <v>3.35378</v>
      </c>
      <c r="Q558">
        <v>3.4421468000000002</v>
      </c>
      <c r="R558">
        <v>4.7315087</v>
      </c>
      <c r="S558">
        <v>5.5830606999999999</v>
      </c>
      <c r="T558">
        <v>3.5472372000000001</v>
      </c>
      <c r="U558">
        <v>3.0025189000000001</v>
      </c>
      <c r="V558">
        <v>4.3377781000000004</v>
      </c>
      <c r="W558">
        <v>3.3490388000000002</v>
      </c>
      <c r="X558">
        <v>3.9467161000000002</v>
      </c>
      <c r="Y558">
        <v>3.9499768999999998</v>
      </c>
      <c r="Z558">
        <v>3.3138179999999999</v>
      </c>
      <c r="AA558">
        <v>3.2933740999999999</v>
      </c>
      <c r="AB558">
        <v>3.1788592000000002</v>
      </c>
      <c r="AC558">
        <v>2.6950188000000002</v>
      </c>
      <c r="AD558">
        <v>2.8282609000000001</v>
      </c>
      <c r="AE558">
        <v>3.4927971000000002</v>
      </c>
      <c r="AF558">
        <v>3.5217912</v>
      </c>
      <c r="AG558">
        <v>3.7038324</v>
      </c>
      <c r="AH558">
        <v>3.0679438000000001</v>
      </c>
      <c r="AI558">
        <v>3.6682589000000001</v>
      </c>
      <c r="AJ558">
        <v>3.9039342000000001</v>
      </c>
      <c r="AK558">
        <v>3.0137901</v>
      </c>
      <c r="AL558">
        <v>4.0695724000000002</v>
      </c>
      <c r="AM558">
        <v>3.7869611000000001</v>
      </c>
      <c r="AN558">
        <v>3.2681792000000001</v>
      </c>
      <c r="AO558">
        <v>3.3882119999999998</v>
      </c>
      <c r="AP558">
        <v>2.8961754000000002</v>
      </c>
      <c r="AQ558">
        <v>2.2843532999999998</v>
      </c>
      <c r="AR558">
        <v>3.4668198000000001</v>
      </c>
      <c r="AS558">
        <v>4.6681746999999998</v>
      </c>
      <c r="AT558">
        <v>3.1080885</v>
      </c>
      <c r="AU558">
        <v>2.4219279</v>
      </c>
      <c r="AV558">
        <v>3.1184243999999999</v>
      </c>
      <c r="AW558">
        <v>5.0340433000000004</v>
      </c>
      <c r="AX558">
        <v>3.2401395000000002</v>
      </c>
      <c r="AY558">
        <v>3.7380396999999999</v>
      </c>
      <c r="AZ558">
        <v>3.7773498999999999</v>
      </c>
      <c r="BA558">
        <v>2.9694245000000001</v>
      </c>
      <c r="BB558">
        <v>3.1158234999999999</v>
      </c>
      <c r="BC558">
        <v>3.3503959000000001</v>
      </c>
      <c r="BD558">
        <v>3.0071881</v>
      </c>
      <c r="BE558">
        <v>3.8536022000000001</v>
      </c>
      <c r="BF558">
        <v>2.9590027000000001</v>
      </c>
      <c r="BG558">
        <v>3.0889738000000002</v>
      </c>
      <c r="BH558">
        <v>2.7818797000000002</v>
      </c>
      <c r="BI558">
        <v>2.9440620000000002</v>
      </c>
      <c r="BJ558">
        <v>3.2944130999999999</v>
      </c>
      <c r="BK558">
        <v>3.4057841</v>
      </c>
      <c r="BL558">
        <v>3.8560853000000002</v>
      </c>
      <c r="BM558">
        <v>4.3319916999999997</v>
      </c>
      <c r="BN558">
        <v>4.9877476999999999</v>
      </c>
      <c r="BO558">
        <v>3.1302957999999999</v>
      </c>
      <c r="BP558">
        <v>3.0131606999999998</v>
      </c>
      <c r="BQ558">
        <v>2.9667374999999998</v>
      </c>
      <c r="BR558">
        <v>2.8124074999999999</v>
      </c>
      <c r="BS558">
        <v>2.8201976000000002</v>
      </c>
      <c r="BT558">
        <v>3.1149515999999999</v>
      </c>
      <c r="BU558">
        <v>3.4520197000000001</v>
      </c>
      <c r="BV558">
        <v>4.2715559000000001</v>
      </c>
      <c r="BW558">
        <v>3.1153814999999998</v>
      </c>
      <c r="BX558">
        <v>2.8522615</v>
      </c>
      <c r="BY558">
        <v>1.6406229000000001</v>
      </c>
      <c r="BZ558">
        <v>2.0865152</v>
      </c>
      <c r="CA558">
        <v>1.4229254</v>
      </c>
      <c r="CB558">
        <v>1.7852372999999999</v>
      </c>
      <c r="CC558">
        <v>1.6199471000000001</v>
      </c>
      <c r="CD558">
        <v>1.7817698</v>
      </c>
      <c r="CE558">
        <v>1.6995312</v>
      </c>
      <c r="CF558">
        <v>1.6251888999999999</v>
      </c>
      <c r="CG558">
        <v>1.9012579999999999</v>
      </c>
      <c r="CH558">
        <v>1.6842957000000001</v>
      </c>
      <c r="CI558">
        <v>1.5023019</v>
      </c>
      <c r="CJ558">
        <v>1.8654784</v>
      </c>
      <c r="CK558">
        <v>1.8625448</v>
      </c>
      <c r="CL558">
        <v>1.7301073</v>
      </c>
      <c r="CM558">
        <v>1.7203093</v>
      </c>
      <c r="CN558">
        <v>1.8303389999999999</v>
      </c>
      <c r="CO558">
        <v>2.8445246000000002</v>
      </c>
      <c r="CP558">
        <v>2.9451814000000001</v>
      </c>
      <c r="CQ558">
        <v>1.7812192</v>
      </c>
      <c r="CR558">
        <v>1.5420294999999999</v>
      </c>
      <c r="CS558">
        <v>2.3034593999999999</v>
      </c>
      <c r="CT558">
        <v>1.6557915999999999</v>
      </c>
      <c r="CU558">
        <v>2.0647261000000001</v>
      </c>
      <c r="CV558">
        <v>1.9794858</v>
      </c>
      <c r="CW558">
        <v>1.7253483999999999</v>
      </c>
      <c r="CX558">
        <v>1.6709685000000001</v>
      </c>
      <c r="CY558">
        <v>1.5268467999999999</v>
      </c>
      <c r="CZ558">
        <v>1.4050848</v>
      </c>
      <c r="DA558">
        <v>1.5614241</v>
      </c>
      <c r="DB558">
        <v>1.6155062</v>
      </c>
      <c r="DC558">
        <v>1.9775537999999999</v>
      </c>
      <c r="DD558">
        <v>2.2704686999999999</v>
      </c>
      <c r="DE558">
        <v>1.7438821</v>
      </c>
      <c r="DF558">
        <v>1.9499519999999999</v>
      </c>
      <c r="DG558">
        <v>2.1771448000000002</v>
      </c>
      <c r="DH558">
        <v>1.5066298</v>
      </c>
      <c r="DI558">
        <v>2.1930524999999998</v>
      </c>
      <c r="DJ558">
        <v>1.9535019</v>
      </c>
      <c r="DK558">
        <v>1.6716678</v>
      </c>
      <c r="DL558">
        <v>1.9297416999999999</v>
      </c>
      <c r="DM558">
        <v>1.5463331</v>
      </c>
      <c r="DN558">
        <v>1.1768821</v>
      </c>
      <c r="DO558">
        <v>1.6118977999999999</v>
      </c>
      <c r="DP558">
        <v>2.5258943999999999</v>
      </c>
      <c r="DQ558">
        <v>1.6686569</v>
      </c>
      <c r="DR558">
        <v>1.3854951</v>
      </c>
      <c r="DS558">
        <v>1.5368698000000001</v>
      </c>
      <c r="DT558">
        <v>2.3710152999999998</v>
      </c>
      <c r="DU558">
        <v>2.2117941000000001</v>
      </c>
      <c r="DV558">
        <v>2.0902216</v>
      </c>
      <c r="DW558">
        <v>2.1473062000000001</v>
      </c>
      <c r="DX558">
        <v>1.8323271000000001</v>
      </c>
      <c r="DY558">
        <v>1.5879456000000001</v>
      </c>
      <c r="DZ558">
        <v>1.6987497</v>
      </c>
      <c r="EA558">
        <v>1.6452549000000001</v>
      </c>
      <c r="EB558">
        <v>1.5733527</v>
      </c>
      <c r="EC558">
        <v>1.6410353</v>
      </c>
      <c r="ED558">
        <v>1.5565932</v>
      </c>
      <c r="EE558">
        <v>1.5697437999999999</v>
      </c>
      <c r="EF558">
        <v>1.9942032000000001</v>
      </c>
      <c r="EG558">
        <v>2.0997674000000002</v>
      </c>
      <c r="EH558">
        <v>2.0200512000000002</v>
      </c>
      <c r="EI558">
        <v>1.7801393999999999</v>
      </c>
      <c r="EJ558">
        <v>1.8127196999999999</v>
      </c>
      <c r="EK558">
        <v>1.8717916999999999</v>
      </c>
      <c r="EL558">
        <v>1.6706502000000001</v>
      </c>
      <c r="EM558">
        <v>1.4794681999999999</v>
      </c>
      <c r="EN558">
        <v>1.6430008</v>
      </c>
      <c r="EO558">
        <v>1.5820946</v>
      </c>
      <c r="EP558">
        <v>1.6697232</v>
      </c>
      <c r="EQ558">
        <v>2.2774334000000001</v>
      </c>
      <c r="ER558">
        <v>1.5797737999999999</v>
      </c>
      <c r="ES558">
        <v>2.0064049000000002</v>
      </c>
      <c r="ET558">
        <v>1.9125057000000001</v>
      </c>
      <c r="EU558">
        <v>1.8562433</v>
      </c>
      <c r="EV558">
        <v>3</v>
      </c>
      <c r="EW558">
        <f>MATCH(A558,'[1]BASC2_BRIEF_6yr_DEMOS_ScanInfo '!$H$1:$H$585,0)</f>
        <v>417</v>
      </c>
      <c r="EX558">
        <f>INDEX('[1]BASC2_BRIEF_6yr_DEMOS_ScanInfo '!$L$1:$L$585,EW558)</f>
        <v>1</v>
      </c>
      <c r="EY558">
        <v>4</v>
      </c>
      <c r="EZ558">
        <v>1</v>
      </c>
      <c r="FA558">
        <f>IF(AND(EZ558=1,EV558=3),6)</f>
        <v>6</v>
      </c>
      <c r="FB558">
        <v>6</v>
      </c>
    </row>
    <row r="559" spans="1:158" x14ac:dyDescent="0.35">
      <c r="A559" t="s">
        <v>179</v>
      </c>
      <c r="B559">
        <v>2.6833930000000001</v>
      </c>
      <c r="C559">
        <v>2.6430750000000001</v>
      </c>
      <c r="D559">
        <v>2.3571181000000001</v>
      </c>
      <c r="E559">
        <v>2.5609093000000001</v>
      </c>
      <c r="F559">
        <v>2.6316568999999999</v>
      </c>
      <c r="G559">
        <v>2.8164598999999999</v>
      </c>
      <c r="H559">
        <v>2.9111769000000001</v>
      </c>
      <c r="I559">
        <v>2.8582491999999999</v>
      </c>
      <c r="J559">
        <v>3.1618339999999998</v>
      </c>
      <c r="K559">
        <v>2.5625705999999999</v>
      </c>
      <c r="L559">
        <v>2.2440175999999998</v>
      </c>
      <c r="M559">
        <v>2.8384347000000001</v>
      </c>
      <c r="N559">
        <v>2.8523903000000002</v>
      </c>
      <c r="O559">
        <v>2.6796136000000002</v>
      </c>
      <c r="P559">
        <v>2.8350743999999999</v>
      </c>
      <c r="Q559">
        <v>2.9129360000000002</v>
      </c>
      <c r="R559">
        <v>3.8749087000000002</v>
      </c>
      <c r="S559">
        <v>4.7548265000000001</v>
      </c>
      <c r="T559">
        <v>2.7978348999999998</v>
      </c>
      <c r="U559">
        <v>2.4792055999999998</v>
      </c>
      <c r="V559">
        <v>2.7963990999999999</v>
      </c>
      <c r="W559">
        <v>2.4446709000000002</v>
      </c>
      <c r="X559">
        <v>2.5443380000000002</v>
      </c>
      <c r="Y559">
        <v>3.0514969999999999</v>
      </c>
      <c r="Z559">
        <v>2.8683152000000001</v>
      </c>
      <c r="AA559">
        <v>2.6572342</v>
      </c>
      <c r="AB559">
        <v>2.5447799999999998</v>
      </c>
      <c r="AC559">
        <v>1.9816741</v>
      </c>
      <c r="AD559">
        <v>2.5486559999999998</v>
      </c>
      <c r="AE559">
        <v>2.9020530999999998</v>
      </c>
      <c r="AF559">
        <v>2.6297997999999998</v>
      </c>
      <c r="AG559">
        <v>2.7623764999999998</v>
      </c>
      <c r="AH559">
        <v>2.6234945999999999</v>
      </c>
      <c r="AI559">
        <v>2.8848919999999998</v>
      </c>
      <c r="AJ559">
        <v>3.4348969</v>
      </c>
      <c r="AK559">
        <v>2.6316025000000001</v>
      </c>
      <c r="AL559">
        <v>2.7776725</v>
      </c>
      <c r="AM559">
        <v>2.8940141000000001</v>
      </c>
      <c r="AN559">
        <v>2.7370312000000001</v>
      </c>
      <c r="AO559">
        <v>2.7257283000000001</v>
      </c>
      <c r="AP559">
        <v>2.4307954000000001</v>
      </c>
      <c r="AQ559">
        <v>1.8201257</v>
      </c>
      <c r="AR559">
        <v>2.2542035999999999</v>
      </c>
      <c r="AS559">
        <v>3.4510572000000002</v>
      </c>
      <c r="AT559">
        <v>2.2477105000000002</v>
      </c>
      <c r="AU559">
        <v>1.9342900999999999</v>
      </c>
      <c r="AV559">
        <v>2.5148385000000002</v>
      </c>
      <c r="AW559">
        <v>4.1307850000000004</v>
      </c>
      <c r="AX559">
        <v>3.0987091000000002</v>
      </c>
      <c r="AY559">
        <v>2.9466529000000001</v>
      </c>
      <c r="AZ559">
        <v>2.4005367999999998</v>
      </c>
      <c r="BA559">
        <v>2.2337867999999999</v>
      </c>
      <c r="BB559">
        <v>2.4635332000000001</v>
      </c>
      <c r="BC559">
        <v>2.4828014</v>
      </c>
      <c r="BD559">
        <v>2.5573027000000002</v>
      </c>
      <c r="BE559">
        <v>2.761333</v>
      </c>
      <c r="BF559">
        <v>2.4274258999999998</v>
      </c>
      <c r="BG559">
        <v>2.3622459999999998</v>
      </c>
      <c r="BH559">
        <v>2.3017325</v>
      </c>
      <c r="BI559">
        <v>2.5514931999999999</v>
      </c>
      <c r="BJ559">
        <v>2.5259418</v>
      </c>
      <c r="BK559">
        <v>2.4943523000000001</v>
      </c>
      <c r="BL559">
        <v>2.7922535000000002</v>
      </c>
      <c r="BM559">
        <v>2.4717981999999998</v>
      </c>
      <c r="BN559">
        <v>2.6518742999999998</v>
      </c>
      <c r="BO559">
        <v>2.5004759000000001</v>
      </c>
      <c r="BP559">
        <v>2.5484829000000002</v>
      </c>
      <c r="BQ559">
        <v>2.2334673</v>
      </c>
      <c r="BR559">
        <v>2.2851143</v>
      </c>
      <c r="BS559">
        <v>2.4946697000000002</v>
      </c>
      <c r="BT559">
        <v>2.5558988999999999</v>
      </c>
      <c r="BU559">
        <v>2.8973076</v>
      </c>
      <c r="BV559">
        <v>2.8753066</v>
      </c>
      <c r="BW559">
        <v>2.5263605</v>
      </c>
      <c r="BX559">
        <v>2.6056661999999999</v>
      </c>
      <c r="BY559">
        <v>3.3233668999999999</v>
      </c>
      <c r="BZ559">
        <v>3.1774056000000002</v>
      </c>
      <c r="CA559">
        <v>2.7430867999999999</v>
      </c>
      <c r="CB559">
        <v>3.172374</v>
      </c>
      <c r="CC559">
        <v>3.4202477999999998</v>
      </c>
      <c r="CD559">
        <v>3.4361687000000001</v>
      </c>
      <c r="CE559">
        <v>3.2320248999999999</v>
      </c>
      <c r="CF559">
        <v>3.1466088000000001</v>
      </c>
      <c r="CG559">
        <v>3.8011115000000002</v>
      </c>
      <c r="CH559">
        <v>2.7925203000000001</v>
      </c>
      <c r="CI559">
        <v>2.8875698999999999</v>
      </c>
      <c r="CJ559">
        <v>3.3322685000000001</v>
      </c>
      <c r="CK559">
        <v>3.7726874000000001</v>
      </c>
      <c r="CL559">
        <v>3.2426176</v>
      </c>
      <c r="CM559">
        <v>3.2689309</v>
      </c>
      <c r="CN559">
        <v>3.4578058999999999</v>
      </c>
      <c r="CO559">
        <v>5.0631899999999996</v>
      </c>
      <c r="CP559">
        <v>6.0509205000000001</v>
      </c>
      <c r="CQ559">
        <v>3.1935916</v>
      </c>
      <c r="CR559">
        <v>2.7290819000000002</v>
      </c>
      <c r="CS559">
        <v>3.5343151000000002</v>
      </c>
      <c r="CT559">
        <v>3.1304740999999998</v>
      </c>
      <c r="CU559">
        <v>3.2928784000000002</v>
      </c>
      <c r="CV559">
        <v>3.8846924</v>
      </c>
      <c r="CW559">
        <v>3.3082294000000001</v>
      </c>
      <c r="CX559">
        <v>3.2626846</v>
      </c>
      <c r="CY559">
        <v>3.0813107</v>
      </c>
      <c r="CZ559">
        <v>2.5633542999999999</v>
      </c>
      <c r="DA559">
        <v>2.9635129</v>
      </c>
      <c r="DB559">
        <v>3.3456888</v>
      </c>
      <c r="DC559">
        <v>3.5046799000000002</v>
      </c>
      <c r="DD559">
        <v>3.3965564000000001</v>
      </c>
      <c r="DE559">
        <v>3.0650553999999999</v>
      </c>
      <c r="DF559">
        <v>3.6133685</v>
      </c>
      <c r="DG559">
        <v>4.3534822000000002</v>
      </c>
      <c r="DH559">
        <v>3.0749914999999999</v>
      </c>
      <c r="DI559">
        <v>3.4231514999999999</v>
      </c>
      <c r="DJ559">
        <v>3.5717547000000001</v>
      </c>
      <c r="DK559">
        <v>3.1264794</v>
      </c>
      <c r="DL559">
        <v>3.2913603999999999</v>
      </c>
      <c r="DM559">
        <v>2.7617172999999999</v>
      </c>
      <c r="DN559">
        <v>2.2482983999999999</v>
      </c>
      <c r="DO559">
        <v>3.0703551999999998</v>
      </c>
      <c r="DP559">
        <v>4.2057380999999996</v>
      </c>
      <c r="DQ559">
        <v>3.0170317</v>
      </c>
      <c r="DR559">
        <v>2.3892579</v>
      </c>
      <c r="DS559">
        <v>2.7514976999999998</v>
      </c>
      <c r="DT559">
        <v>4.8622265000000002</v>
      </c>
      <c r="DU559">
        <v>3.785774</v>
      </c>
      <c r="DV559">
        <v>3.7065264999999998</v>
      </c>
      <c r="DW559">
        <v>3.0994701</v>
      </c>
      <c r="DX559">
        <v>3.0330333999999999</v>
      </c>
      <c r="DY559">
        <v>2.9514463000000002</v>
      </c>
      <c r="DZ559">
        <v>2.9628858999999999</v>
      </c>
      <c r="EA559">
        <v>3.0887370000000001</v>
      </c>
      <c r="EB559">
        <v>3.0718496000000002</v>
      </c>
      <c r="EC559">
        <v>2.805275</v>
      </c>
      <c r="ED559">
        <v>2.5868261000000001</v>
      </c>
      <c r="EE559">
        <v>2.7759070000000001</v>
      </c>
      <c r="EF559">
        <v>2.8603866</v>
      </c>
      <c r="EG559">
        <v>3.1093245</v>
      </c>
      <c r="EH559">
        <v>3.0390741999999999</v>
      </c>
      <c r="EI559">
        <v>3.3858006</v>
      </c>
      <c r="EJ559">
        <v>3.0859133999999999</v>
      </c>
      <c r="EK559">
        <v>3.4538839000000001</v>
      </c>
      <c r="EL559">
        <v>3.0182981</v>
      </c>
      <c r="EM559">
        <v>3.1934767000000002</v>
      </c>
      <c r="EN559">
        <v>2.7187058999999998</v>
      </c>
      <c r="EO559">
        <v>2.8233940999999998</v>
      </c>
      <c r="EP559">
        <v>2.9340706000000001</v>
      </c>
      <c r="EQ559">
        <v>3.0083883</v>
      </c>
      <c r="ER559">
        <v>3.3535463999999999</v>
      </c>
      <c r="ES559">
        <v>3.0915474999999999</v>
      </c>
      <c r="ET559">
        <v>3.1302536000000001</v>
      </c>
      <c r="EU559">
        <v>3.1888013000000002</v>
      </c>
      <c r="EV559">
        <v>1</v>
      </c>
      <c r="EW559">
        <f>MATCH(A559,'[1]BASC2_BRIEF_6yr_DEMOS_ScanInfo '!$H$1:$H$585,0)</f>
        <v>418</v>
      </c>
      <c r="EX559">
        <f>INDEX('[1]BASC2_BRIEF_6yr_DEMOS_ScanInfo '!$L$1:$L$585,EW559)</f>
        <v>1</v>
      </c>
      <c r="EY559">
        <v>4</v>
      </c>
      <c r="EZ559">
        <v>1</v>
      </c>
      <c r="FA559">
        <f t="shared" si="123"/>
        <v>2</v>
      </c>
      <c r="FB559">
        <v>2</v>
      </c>
    </row>
    <row r="560" spans="1:158" x14ac:dyDescent="0.35">
      <c r="A560" t="s">
        <v>341</v>
      </c>
      <c r="B560">
        <v>3.6032226000000001</v>
      </c>
      <c r="C560">
        <v>3.1556122000000002</v>
      </c>
      <c r="D560">
        <v>3.0781752999999998</v>
      </c>
      <c r="E560">
        <v>3.1401962999999999</v>
      </c>
      <c r="F560">
        <v>3.5472326000000001</v>
      </c>
      <c r="G560">
        <v>3.4361632000000002</v>
      </c>
      <c r="H560">
        <v>3.2739310000000001</v>
      </c>
      <c r="I560">
        <v>3.4236838999999999</v>
      </c>
      <c r="J560">
        <v>3.6817524000000001</v>
      </c>
      <c r="K560">
        <v>2.8801950999999999</v>
      </c>
      <c r="L560">
        <v>3.0131549999999998</v>
      </c>
      <c r="M560">
        <v>3.3362023999999999</v>
      </c>
      <c r="N560">
        <v>3.8358075999999999</v>
      </c>
      <c r="O560">
        <v>3.1279241999999998</v>
      </c>
      <c r="P560">
        <v>3.3286829</v>
      </c>
      <c r="Q560">
        <v>3.7333896000000002</v>
      </c>
      <c r="R560">
        <v>4.6058564000000004</v>
      </c>
      <c r="S560">
        <v>6.1886640000000002</v>
      </c>
      <c r="T560">
        <v>3.0458014000000002</v>
      </c>
      <c r="U560">
        <v>2.8466396</v>
      </c>
      <c r="V560">
        <v>3.4313684000000002</v>
      </c>
      <c r="W560">
        <v>3.0386453000000002</v>
      </c>
      <c r="X560">
        <v>3.1602682999999998</v>
      </c>
      <c r="Y560">
        <v>3.9377472</v>
      </c>
      <c r="Z560">
        <v>3.3876070999999999</v>
      </c>
      <c r="AA560">
        <v>3.3848115999999999</v>
      </c>
      <c r="AB560">
        <v>3.1687080999999999</v>
      </c>
      <c r="AC560">
        <v>2.4821911000000001</v>
      </c>
      <c r="AD560">
        <v>3.0342463999999998</v>
      </c>
      <c r="AE560">
        <v>3.5044973000000001</v>
      </c>
      <c r="AF560">
        <v>3.6593754000000001</v>
      </c>
      <c r="AG560">
        <v>4.2152915000000002</v>
      </c>
      <c r="AH560">
        <v>3.1143364999999998</v>
      </c>
      <c r="AI560">
        <v>3.7648424999999999</v>
      </c>
      <c r="AJ560">
        <v>4.0612183000000002</v>
      </c>
      <c r="AK560">
        <v>3.2360380000000002</v>
      </c>
      <c r="AL560">
        <v>3.5953800999999999</v>
      </c>
      <c r="AM560">
        <v>3.7176396999999999</v>
      </c>
      <c r="AN560">
        <v>3.4697464</v>
      </c>
      <c r="AO560">
        <v>3.4151807000000001</v>
      </c>
      <c r="AP560">
        <v>2.8741474</v>
      </c>
      <c r="AQ560">
        <v>2.1478958000000001</v>
      </c>
      <c r="AR560">
        <v>3.0108168000000002</v>
      </c>
      <c r="AS560">
        <v>4.1005191999999999</v>
      </c>
      <c r="AT560">
        <v>2.8452456000000002</v>
      </c>
      <c r="AU560">
        <v>2.3833234000000001</v>
      </c>
      <c r="AV560">
        <v>2.9654889</v>
      </c>
      <c r="AW560">
        <v>7.3752922999999999</v>
      </c>
      <c r="AX560">
        <v>3.4727681000000001</v>
      </c>
      <c r="AY560">
        <v>4.4533671999999997</v>
      </c>
      <c r="AZ560">
        <v>3.4068977999999999</v>
      </c>
      <c r="BA560">
        <v>2.6516907000000001</v>
      </c>
      <c r="BB560">
        <v>2.7448399000000001</v>
      </c>
      <c r="BC560">
        <v>2.9998125999999998</v>
      </c>
      <c r="BD560">
        <v>3.0662413000000002</v>
      </c>
      <c r="BE560">
        <v>3.5323579000000001</v>
      </c>
      <c r="BF560">
        <v>2.8490416999999999</v>
      </c>
      <c r="BG560">
        <v>2.7369119999999998</v>
      </c>
      <c r="BH560">
        <v>2.4340750999999998</v>
      </c>
      <c r="BI560">
        <v>3.0333762000000002</v>
      </c>
      <c r="BJ560">
        <v>3.0672305</v>
      </c>
      <c r="BK560">
        <v>2.9566591</v>
      </c>
      <c r="BL560">
        <v>2.9549452999999999</v>
      </c>
      <c r="BM560">
        <v>2.8833864</v>
      </c>
      <c r="BN560">
        <v>3.0783955999999999</v>
      </c>
      <c r="BO560">
        <v>3.0416932000000001</v>
      </c>
      <c r="BP560">
        <v>3.0244639000000002</v>
      </c>
      <c r="BQ560">
        <v>2.7657585</v>
      </c>
      <c r="BR560">
        <v>2.7776649</v>
      </c>
      <c r="BS560">
        <v>2.8363292000000002</v>
      </c>
      <c r="BT560">
        <v>3.2793703000000001</v>
      </c>
      <c r="BU560">
        <v>3.3154726000000001</v>
      </c>
      <c r="BV560">
        <v>3.4437525</v>
      </c>
      <c r="BW560">
        <v>3.0548924999999998</v>
      </c>
      <c r="BX560">
        <v>2.9985590000000002</v>
      </c>
      <c r="BY560">
        <v>3.3542139999999998</v>
      </c>
      <c r="BZ560">
        <v>3.1991067000000002</v>
      </c>
      <c r="CA560">
        <v>3.0609806000000002</v>
      </c>
      <c r="CB560">
        <v>3.2397022</v>
      </c>
      <c r="CC560">
        <v>3.5303192000000001</v>
      </c>
      <c r="CD560">
        <v>3.6252073999999999</v>
      </c>
      <c r="CE560">
        <v>3.3987156999999999</v>
      </c>
      <c r="CF560">
        <v>3.2151515000000002</v>
      </c>
      <c r="CG560">
        <v>3.7802886999999998</v>
      </c>
      <c r="CH560">
        <v>2.6434859999999998</v>
      </c>
      <c r="CI560">
        <v>2.8177419000000001</v>
      </c>
      <c r="CJ560">
        <v>3.5514994</v>
      </c>
      <c r="CK560">
        <v>3.8831943999999998</v>
      </c>
      <c r="CL560">
        <v>3.3742076999999999</v>
      </c>
      <c r="CM560">
        <v>3.3405239999999998</v>
      </c>
      <c r="CN560">
        <v>3.7232525000000001</v>
      </c>
      <c r="CO560">
        <v>4.8099103000000003</v>
      </c>
      <c r="CP560">
        <v>5.8921304000000001</v>
      </c>
      <c r="CQ560">
        <v>3.0163231000000001</v>
      </c>
      <c r="CR560">
        <v>2.9856634</v>
      </c>
      <c r="CS560">
        <v>3.6015925000000002</v>
      </c>
      <c r="CT560">
        <v>3.0063814999999998</v>
      </c>
      <c r="CU560">
        <v>3.2542748000000001</v>
      </c>
      <c r="CV560">
        <v>3.7043773999999998</v>
      </c>
      <c r="CW560">
        <v>3.4221596999999999</v>
      </c>
      <c r="CX560">
        <v>3.352077</v>
      </c>
      <c r="CY560">
        <v>3.3016771999999999</v>
      </c>
      <c r="CZ560">
        <v>2.6606407000000001</v>
      </c>
      <c r="DA560">
        <v>3.0763862</v>
      </c>
      <c r="DB560">
        <v>3.3799980000000001</v>
      </c>
      <c r="DC560">
        <v>3.2651460000000001</v>
      </c>
      <c r="DD560">
        <v>3.6667504000000002</v>
      </c>
      <c r="DE560">
        <v>3.1226343999999999</v>
      </c>
      <c r="DF560">
        <v>3.7115537999999999</v>
      </c>
      <c r="DG560">
        <v>4.3940225000000002</v>
      </c>
      <c r="DH560">
        <v>3.2057826999999999</v>
      </c>
      <c r="DI560">
        <v>3.7731023000000001</v>
      </c>
      <c r="DJ560">
        <v>3.6814898999999999</v>
      </c>
      <c r="DK560">
        <v>3.3413358</v>
      </c>
      <c r="DL560">
        <v>3.3515560999999998</v>
      </c>
      <c r="DM560">
        <v>2.9779303000000001</v>
      </c>
      <c r="DN560">
        <v>2.1051237999999999</v>
      </c>
      <c r="DO560">
        <v>2.8787159999999998</v>
      </c>
      <c r="DP560">
        <v>4.3894415000000002</v>
      </c>
      <c r="DQ560">
        <v>2.8366883000000001</v>
      </c>
      <c r="DR560">
        <v>2.3309164</v>
      </c>
      <c r="DS560">
        <v>2.9514737000000002</v>
      </c>
      <c r="DT560">
        <v>4.9923820000000001</v>
      </c>
      <c r="DU560">
        <v>3.4395229999999999</v>
      </c>
      <c r="DV560">
        <v>3.5285338999999998</v>
      </c>
      <c r="DW560">
        <v>3.1016816999999999</v>
      </c>
      <c r="DX560">
        <v>2.8008112999999999</v>
      </c>
      <c r="DY560">
        <v>2.9644548999999998</v>
      </c>
      <c r="DZ560">
        <v>2.9832633</v>
      </c>
      <c r="EA560">
        <v>3.1085742000000001</v>
      </c>
      <c r="EB560">
        <v>2.9625064999999999</v>
      </c>
      <c r="EC560">
        <v>2.8802051999999998</v>
      </c>
      <c r="ED560">
        <v>2.8402066000000001</v>
      </c>
      <c r="EE560">
        <v>2.6083031000000001</v>
      </c>
      <c r="EF560">
        <v>3.1000130000000001</v>
      </c>
      <c r="EG560">
        <v>3.0456641000000002</v>
      </c>
      <c r="EH560">
        <v>3.0952597000000002</v>
      </c>
      <c r="EI560">
        <v>3.2035312999999999</v>
      </c>
      <c r="EJ560">
        <v>2.9116442</v>
      </c>
      <c r="EK560">
        <v>3.2050860000000001</v>
      </c>
      <c r="EL560">
        <v>3.0080757</v>
      </c>
      <c r="EM560">
        <v>3.0462343999999999</v>
      </c>
      <c r="EN560">
        <v>2.8590810000000002</v>
      </c>
      <c r="EO560">
        <v>2.7507123999999998</v>
      </c>
      <c r="EP560">
        <v>3.1286893</v>
      </c>
      <c r="EQ560">
        <v>3.3852712999999999</v>
      </c>
      <c r="ER560">
        <v>3.4212028999999999</v>
      </c>
      <c r="ES560">
        <v>3.4468765000000001</v>
      </c>
      <c r="ET560">
        <v>3.1054008</v>
      </c>
      <c r="EU560">
        <v>2.8261383000000002</v>
      </c>
      <c r="EV560">
        <v>0</v>
      </c>
      <c r="EW560">
        <f>MATCH(A560,'[1]BASC2_BRIEF_6yr_DEMOS_ScanInfo '!$H$1:$H$585,0)</f>
        <v>420</v>
      </c>
      <c r="EX560">
        <f>INDEX('[1]BASC2_BRIEF_6yr_DEMOS_ScanInfo '!$L$1:$L$585,EW560)</f>
        <v>1</v>
      </c>
      <c r="EY560">
        <v>4</v>
      </c>
      <c r="EZ560">
        <v>1</v>
      </c>
      <c r="FA560">
        <f t="shared" ref="FA515:FB578" si="139">IF(AND(EV560=0,EZ560=1),0)</f>
        <v>0</v>
      </c>
      <c r="FB560">
        <v>0</v>
      </c>
    </row>
    <row r="561" spans="1:158" x14ac:dyDescent="0.35">
      <c r="A561" t="s">
        <v>182</v>
      </c>
      <c r="B561">
        <v>3.6408309999999999</v>
      </c>
      <c r="C561">
        <v>3.4008018999999998</v>
      </c>
      <c r="D561">
        <v>2.9497125</v>
      </c>
      <c r="E561">
        <v>2.8945820000000002</v>
      </c>
      <c r="F561">
        <v>3.3735094000000001</v>
      </c>
      <c r="G561">
        <v>3.5338378000000001</v>
      </c>
      <c r="H561">
        <v>3.1857609999999998</v>
      </c>
      <c r="I561">
        <v>2.9792532999999999</v>
      </c>
      <c r="J561">
        <v>3.2312550999999998</v>
      </c>
      <c r="K561">
        <v>2.5768805000000001</v>
      </c>
      <c r="L561">
        <v>2.9554944000000001</v>
      </c>
      <c r="M561">
        <v>3.2438313999999999</v>
      </c>
      <c r="N561">
        <v>3.5662973</v>
      </c>
      <c r="O561">
        <v>3.3257389000000002</v>
      </c>
      <c r="P561">
        <v>3.2502737000000002</v>
      </c>
      <c r="Q561">
        <v>3.3934183</v>
      </c>
      <c r="R561">
        <v>4.3522897</v>
      </c>
      <c r="S561">
        <v>5.0671964000000003</v>
      </c>
      <c r="T561">
        <v>3.1876557000000001</v>
      </c>
      <c r="U561">
        <v>2.7413690000000002</v>
      </c>
      <c r="V561">
        <v>3.5848577000000001</v>
      </c>
      <c r="W561">
        <v>2.8677540000000001</v>
      </c>
      <c r="X561">
        <v>3.1956419999999999</v>
      </c>
      <c r="Y561">
        <v>3.6727935999999999</v>
      </c>
      <c r="Z561">
        <v>3.2795095000000001</v>
      </c>
      <c r="AA561">
        <v>3.0311727999999998</v>
      </c>
      <c r="AB561">
        <v>2.8546950999999998</v>
      </c>
      <c r="AC561">
        <v>2.3145026999999998</v>
      </c>
      <c r="AD561">
        <v>2.7397361</v>
      </c>
      <c r="AE561">
        <v>3.2467494000000001</v>
      </c>
      <c r="AF561">
        <v>3.3201708999999999</v>
      </c>
      <c r="AG561">
        <v>3.8837461000000002</v>
      </c>
      <c r="AH561">
        <v>2.799407</v>
      </c>
      <c r="AI561">
        <v>3.4883125000000001</v>
      </c>
      <c r="AJ561">
        <v>3.8754322999999999</v>
      </c>
      <c r="AK561">
        <v>3.1395643</v>
      </c>
      <c r="AL561">
        <v>3.6209557000000001</v>
      </c>
      <c r="AM561">
        <v>3.6679723000000002</v>
      </c>
      <c r="AN561">
        <v>2.9973836</v>
      </c>
      <c r="AO561">
        <v>3.0190324999999998</v>
      </c>
      <c r="AP561">
        <v>2.7075385999999999</v>
      </c>
      <c r="AQ561">
        <v>2.0495708000000001</v>
      </c>
      <c r="AR561">
        <v>3.2481778000000001</v>
      </c>
      <c r="AS561">
        <v>4.4898682000000001</v>
      </c>
      <c r="AT561">
        <v>2.8019478000000002</v>
      </c>
      <c r="AU561">
        <v>2.3149638000000001</v>
      </c>
      <c r="AV561">
        <v>2.7854874000000001</v>
      </c>
      <c r="AW561">
        <v>4.3017969000000003</v>
      </c>
      <c r="AX561">
        <v>3.3824684999999999</v>
      </c>
      <c r="AY561">
        <v>3.2632165</v>
      </c>
      <c r="AZ561">
        <v>4.3471264999999999</v>
      </c>
      <c r="BA561">
        <v>3.0101075000000002</v>
      </c>
      <c r="BB561">
        <v>3.0260942000000002</v>
      </c>
      <c r="BC561">
        <v>2.8510485000000001</v>
      </c>
      <c r="BD561">
        <v>3.0538337000000002</v>
      </c>
      <c r="BE561">
        <v>3.3512909</v>
      </c>
      <c r="BF561">
        <v>2.7697362999999999</v>
      </c>
      <c r="BG561">
        <v>3.0948815000000001</v>
      </c>
      <c r="BH561">
        <v>2.6200329999999998</v>
      </c>
      <c r="BI561">
        <v>3.1318030000000001</v>
      </c>
      <c r="BJ561">
        <v>3.0878779999999999</v>
      </c>
      <c r="BK561">
        <v>2.8024426</v>
      </c>
      <c r="BL561">
        <v>3.3335989000000001</v>
      </c>
      <c r="BM561">
        <v>3.0606086000000001</v>
      </c>
      <c r="BN561">
        <v>3.2465670000000002</v>
      </c>
      <c r="BO561">
        <v>2.9445828999999999</v>
      </c>
      <c r="BP561">
        <v>2.7570006999999999</v>
      </c>
      <c r="BQ561">
        <v>2.5467110000000002</v>
      </c>
      <c r="BR561">
        <v>2.7122085</v>
      </c>
      <c r="BS561">
        <v>2.7168529000000001</v>
      </c>
      <c r="BT561">
        <v>3.2329435000000002</v>
      </c>
      <c r="BU561">
        <v>3.0131967</v>
      </c>
      <c r="BV561">
        <v>3.1282778000000002</v>
      </c>
      <c r="BW561">
        <v>3.1247422999999999</v>
      </c>
      <c r="BX561">
        <v>2.8838701000000002</v>
      </c>
      <c r="BY561">
        <v>3.4737836999999998</v>
      </c>
      <c r="BZ561">
        <v>3.0165571999999998</v>
      </c>
      <c r="CA561">
        <v>2.9401052000000001</v>
      </c>
      <c r="CB561">
        <v>2.8052584999999999</v>
      </c>
      <c r="CC561">
        <v>3.8190355</v>
      </c>
      <c r="CD561">
        <v>3.4662790000000001</v>
      </c>
      <c r="CE561">
        <v>3.1845362000000002</v>
      </c>
      <c r="CF561">
        <v>3.1323452000000001</v>
      </c>
      <c r="CG561">
        <v>3.8422565</v>
      </c>
      <c r="CH561">
        <v>2.6736631000000002</v>
      </c>
      <c r="CI561">
        <v>2.5938151</v>
      </c>
      <c r="CJ561">
        <v>3.1584172000000001</v>
      </c>
      <c r="CK561">
        <v>3.7094235000000002</v>
      </c>
      <c r="CL561">
        <v>3.3738443999999999</v>
      </c>
      <c r="CM561">
        <v>3.2741577999999998</v>
      </c>
      <c r="CN561">
        <v>3.5971112000000001</v>
      </c>
      <c r="CO561">
        <v>4.9823174000000003</v>
      </c>
      <c r="CP561">
        <v>5.8164363000000003</v>
      </c>
      <c r="CQ561">
        <v>3.2230430000000001</v>
      </c>
      <c r="CR561">
        <v>2.9299064000000001</v>
      </c>
      <c r="CS561">
        <v>3.9232160999999999</v>
      </c>
      <c r="CT561">
        <v>3.0694697</v>
      </c>
      <c r="CU561">
        <v>3.3825881</v>
      </c>
      <c r="CV561">
        <v>3.6301093</v>
      </c>
      <c r="CW561">
        <v>3.4588895000000002</v>
      </c>
      <c r="CX561">
        <v>3.0710776000000002</v>
      </c>
      <c r="CY561">
        <v>2.9347808</v>
      </c>
      <c r="CZ561">
        <v>2.3572242000000001</v>
      </c>
      <c r="DA561">
        <v>2.9783566000000001</v>
      </c>
      <c r="DB561">
        <v>3.2386919999999999</v>
      </c>
      <c r="DC561">
        <v>3.2836069999999999</v>
      </c>
      <c r="DD561">
        <v>3.2034956999999999</v>
      </c>
      <c r="DE561">
        <v>2.8722541000000001</v>
      </c>
      <c r="DF561">
        <v>3.5354505000000001</v>
      </c>
      <c r="DG561">
        <v>3.9485359</v>
      </c>
      <c r="DH561">
        <v>2.7934047999999998</v>
      </c>
      <c r="DI561">
        <v>3.8384304</v>
      </c>
      <c r="DJ561">
        <v>3.6246540999999999</v>
      </c>
      <c r="DK561">
        <v>3.22932</v>
      </c>
      <c r="DL561">
        <v>3.0835683</v>
      </c>
      <c r="DM561">
        <v>2.7899630000000002</v>
      </c>
      <c r="DN561">
        <v>2.0740926000000002</v>
      </c>
      <c r="DO561">
        <v>2.8941707999999999</v>
      </c>
      <c r="DP561">
        <v>4.6160264</v>
      </c>
      <c r="DQ561">
        <v>2.8082303999999998</v>
      </c>
      <c r="DR561">
        <v>2.2446088999999998</v>
      </c>
      <c r="DS561">
        <v>2.8791210999999999</v>
      </c>
      <c r="DT561">
        <v>4.4419436000000001</v>
      </c>
      <c r="DU561">
        <v>3.4914472000000001</v>
      </c>
      <c r="DV561">
        <v>3.5267620000000002</v>
      </c>
      <c r="DW561">
        <v>3.5033037999999999</v>
      </c>
      <c r="DX561">
        <v>3.0372598000000002</v>
      </c>
      <c r="DY561">
        <v>2.9838195000000001</v>
      </c>
      <c r="DZ561">
        <v>3.1778070999999999</v>
      </c>
      <c r="EA561">
        <v>3.0669241</v>
      </c>
      <c r="EB561">
        <v>2.9686849</v>
      </c>
      <c r="EC561">
        <v>2.7246399000000001</v>
      </c>
      <c r="ED561">
        <v>3.0355276999999998</v>
      </c>
      <c r="EE561">
        <v>2.5767114000000002</v>
      </c>
      <c r="EF561">
        <v>3.0461898000000001</v>
      </c>
      <c r="EG561">
        <v>3.1381972</v>
      </c>
      <c r="EH561">
        <v>2.8902366000000002</v>
      </c>
      <c r="EI561">
        <v>3.5982139000000002</v>
      </c>
      <c r="EJ561">
        <v>3.0803771000000002</v>
      </c>
      <c r="EK561">
        <v>3.453424</v>
      </c>
      <c r="EL561">
        <v>2.9596619999999998</v>
      </c>
      <c r="EM561">
        <v>2.8420068999999999</v>
      </c>
      <c r="EN561">
        <v>2.6628668000000002</v>
      </c>
      <c r="EO561">
        <v>2.7384479000000002</v>
      </c>
      <c r="EP561">
        <v>2.7846829999999998</v>
      </c>
      <c r="EQ561">
        <v>4.1227365000000002</v>
      </c>
      <c r="ER561">
        <v>3.1011650999999998</v>
      </c>
      <c r="ES561">
        <v>4.0217390000000002</v>
      </c>
      <c r="ET561">
        <v>3.0786159</v>
      </c>
      <c r="EU561">
        <v>2.6438396000000002</v>
      </c>
      <c r="EV561">
        <v>0</v>
      </c>
      <c r="EW561">
        <f>MATCH(A561,'[1]BASC2_BRIEF_6yr_DEMOS_ScanInfo '!$H$1:$H$585,0)</f>
        <v>425</v>
      </c>
      <c r="EX561">
        <f>INDEX('[1]BASC2_BRIEF_6yr_DEMOS_ScanInfo '!$L$1:$L$585,EW561)</f>
        <v>1</v>
      </c>
      <c r="EY561">
        <v>4</v>
      </c>
      <c r="EZ561">
        <v>1</v>
      </c>
      <c r="FA561">
        <f t="shared" si="139"/>
        <v>0</v>
      </c>
      <c r="FB561">
        <v>0</v>
      </c>
    </row>
    <row r="562" spans="1:158" x14ac:dyDescent="0.35">
      <c r="A562" t="s">
        <v>183</v>
      </c>
      <c r="B562">
        <v>3.6776434999999998</v>
      </c>
      <c r="C562">
        <v>3.1396774999999999</v>
      </c>
      <c r="D562">
        <v>2.8200428</v>
      </c>
      <c r="E562">
        <v>3.2075496000000001</v>
      </c>
      <c r="F562">
        <v>3.8803592</v>
      </c>
      <c r="G562">
        <v>3.7734778000000002</v>
      </c>
      <c r="H562">
        <v>3.1401777000000002</v>
      </c>
      <c r="I562">
        <v>3.2153193999999998</v>
      </c>
      <c r="J562">
        <v>3.5081842000000001</v>
      </c>
      <c r="K562">
        <v>2.7863758000000001</v>
      </c>
      <c r="L562">
        <v>3.2371775999999999</v>
      </c>
      <c r="M562">
        <v>3.2089620000000001</v>
      </c>
      <c r="N562">
        <v>3.8707771000000002</v>
      </c>
      <c r="O562">
        <v>3.6376474000000001</v>
      </c>
      <c r="P562">
        <v>3.2828138</v>
      </c>
      <c r="Q562">
        <v>3.7988086000000001</v>
      </c>
      <c r="R562">
        <v>5.1084785000000004</v>
      </c>
      <c r="S562">
        <v>6.1723474999999999</v>
      </c>
      <c r="T562">
        <v>3.1600044</v>
      </c>
      <c r="U562">
        <v>2.8903040999999998</v>
      </c>
      <c r="V562">
        <v>3.4728764999999999</v>
      </c>
      <c r="W562">
        <v>3.1538463000000001</v>
      </c>
      <c r="X562">
        <v>3.2999765999999999</v>
      </c>
      <c r="Y562">
        <v>4.0606203000000001</v>
      </c>
      <c r="Z562">
        <v>3.4031174000000002</v>
      </c>
      <c r="AA562">
        <v>3.1806321</v>
      </c>
      <c r="AB562">
        <v>3.3086402000000001</v>
      </c>
      <c r="AC562">
        <v>2.5415782999999998</v>
      </c>
      <c r="AD562">
        <v>2.9884441000000002</v>
      </c>
      <c r="AE562">
        <v>3.4080547999999999</v>
      </c>
      <c r="AF562">
        <v>3.3547031999999999</v>
      </c>
      <c r="AG562">
        <v>3.9838673999999998</v>
      </c>
      <c r="AH562">
        <v>2.9978354</v>
      </c>
      <c r="AI562">
        <v>3.4965038000000002</v>
      </c>
      <c r="AJ562">
        <v>4.1152300999999998</v>
      </c>
      <c r="AK562">
        <v>2.8280748999999998</v>
      </c>
      <c r="AL562">
        <v>3.4783708999999998</v>
      </c>
      <c r="AM562">
        <v>3.3889515000000001</v>
      </c>
      <c r="AN562">
        <v>3.3449792999999999</v>
      </c>
      <c r="AO562">
        <v>3.1741828999999999</v>
      </c>
      <c r="AP562">
        <v>2.8879347000000002</v>
      </c>
      <c r="AQ562">
        <v>2.1777837</v>
      </c>
      <c r="AR562">
        <v>3.1896369</v>
      </c>
      <c r="AS562">
        <v>4.3070139999999997</v>
      </c>
      <c r="AT562">
        <v>2.9526819999999998</v>
      </c>
      <c r="AU562">
        <v>2.3758085000000002</v>
      </c>
      <c r="AV562">
        <v>3.0815684999999999</v>
      </c>
      <c r="AW562">
        <v>5.3694629999999997</v>
      </c>
      <c r="AX562">
        <v>4.0003481000000001</v>
      </c>
      <c r="AY562">
        <v>3.9458158000000001</v>
      </c>
      <c r="AZ562">
        <v>3.1074462</v>
      </c>
      <c r="BA562">
        <v>3.0176547</v>
      </c>
      <c r="BB562">
        <v>3.0835919000000001</v>
      </c>
      <c r="BC562">
        <v>3.6727455</v>
      </c>
      <c r="BD562">
        <v>3.0639984999999998</v>
      </c>
      <c r="BE562">
        <v>3.0210180000000002</v>
      </c>
      <c r="BF562">
        <v>3.034713</v>
      </c>
      <c r="BG562">
        <v>2.667284</v>
      </c>
      <c r="BH562">
        <v>2.8120002999999998</v>
      </c>
      <c r="BI562">
        <v>3.1931702999999998</v>
      </c>
      <c r="BJ562">
        <v>3.1203523</v>
      </c>
      <c r="BK562">
        <v>3.0929405999999999</v>
      </c>
      <c r="BL562">
        <v>3.5545175000000002</v>
      </c>
      <c r="BM562">
        <v>2.7730651000000002</v>
      </c>
      <c r="BN562">
        <v>3.7057869000000001</v>
      </c>
      <c r="BO562">
        <v>2.8371314999999999</v>
      </c>
      <c r="BP562">
        <v>3.0220965999999998</v>
      </c>
      <c r="BQ562">
        <v>2.8631221999999998</v>
      </c>
      <c r="BR562">
        <v>2.8274216999999999</v>
      </c>
      <c r="BS562">
        <v>2.7896923999999999</v>
      </c>
      <c r="BT562">
        <v>3.5478809</v>
      </c>
      <c r="BU562">
        <v>3.3415181999999999</v>
      </c>
      <c r="BV562">
        <v>3.2986578999999998</v>
      </c>
      <c r="BW562">
        <v>2.9916873000000002</v>
      </c>
      <c r="BX562">
        <v>2.6723691999999999</v>
      </c>
      <c r="BY562">
        <v>3.8036132</v>
      </c>
      <c r="BZ562">
        <v>3.6182105999999998</v>
      </c>
      <c r="CA562">
        <v>2.8180453999999999</v>
      </c>
      <c r="CB562">
        <v>3.3160112000000002</v>
      </c>
      <c r="CC562">
        <v>4.0173769000000004</v>
      </c>
      <c r="CD562">
        <v>3.5169494000000001</v>
      </c>
      <c r="CE562">
        <v>3.4820723999999998</v>
      </c>
      <c r="CF562">
        <v>3.2203577000000001</v>
      </c>
      <c r="CG562">
        <v>3.6669564000000001</v>
      </c>
      <c r="CH562">
        <v>2.5159874000000002</v>
      </c>
      <c r="CI562">
        <v>3.1498544000000002</v>
      </c>
      <c r="CJ562">
        <v>3.5476234</v>
      </c>
      <c r="CK562">
        <v>3.4841671000000001</v>
      </c>
      <c r="CL562">
        <v>3.3724113</v>
      </c>
      <c r="CM562">
        <v>3.2691102000000001</v>
      </c>
      <c r="CN562">
        <v>3.6082345999999998</v>
      </c>
      <c r="CO562">
        <v>5.1501650999999997</v>
      </c>
      <c r="CP562">
        <v>5.8664173999999996</v>
      </c>
      <c r="CQ562">
        <v>3.415791</v>
      </c>
      <c r="CR562">
        <v>3.3000531</v>
      </c>
      <c r="CS562">
        <v>3.5868555999999998</v>
      </c>
      <c r="CT562">
        <v>3.3938823</v>
      </c>
      <c r="CU562">
        <v>3.2653080999999999</v>
      </c>
      <c r="CV562">
        <v>3.8918358999999998</v>
      </c>
      <c r="CW562">
        <v>3.6825795000000001</v>
      </c>
      <c r="CX562">
        <v>3.3859496</v>
      </c>
      <c r="CY562">
        <v>3.2221598999999999</v>
      </c>
      <c r="CZ562">
        <v>2.5824728000000001</v>
      </c>
      <c r="DA562">
        <v>3.0385091000000002</v>
      </c>
      <c r="DB562">
        <v>3.4158666000000002</v>
      </c>
      <c r="DC562">
        <v>3.5059296999999998</v>
      </c>
      <c r="DD562">
        <v>4.2379875</v>
      </c>
      <c r="DE562">
        <v>3.2738499999999999</v>
      </c>
      <c r="DF562">
        <v>3.7411270000000001</v>
      </c>
      <c r="DG562">
        <v>4.1265378000000004</v>
      </c>
      <c r="DH562">
        <v>3.2066164000000001</v>
      </c>
      <c r="DI562">
        <v>3.5443714000000002</v>
      </c>
      <c r="DJ562">
        <v>3.7646867999999998</v>
      </c>
      <c r="DK562">
        <v>3.1782390999999999</v>
      </c>
      <c r="DL562">
        <v>3.2095047999999999</v>
      </c>
      <c r="DM562">
        <v>2.9173249999999999</v>
      </c>
      <c r="DN562">
        <v>2.2316718</v>
      </c>
      <c r="DO562">
        <v>3.6343656000000002</v>
      </c>
      <c r="DP562">
        <v>3.7413292</v>
      </c>
      <c r="DQ562">
        <v>3.0791670999999998</v>
      </c>
      <c r="DR562">
        <v>2.3289506000000002</v>
      </c>
      <c r="DS562">
        <v>2.7769251000000001</v>
      </c>
      <c r="DT562">
        <v>5.0765013999999997</v>
      </c>
      <c r="DU562">
        <v>3.7206277999999999</v>
      </c>
      <c r="DV562">
        <v>3.5500604999999998</v>
      </c>
      <c r="DW562">
        <v>3.0911404999999998</v>
      </c>
      <c r="DX562">
        <v>3.2484193000000001</v>
      </c>
      <c r="DY562">
        <v>2.9738463999999998</v>
      </c>
      <c r="DZ562">
        <v>3.2607191000000002</v>
      </c>
      <c r="EA562">
        <v>2.8861352999999998</v>
      </c>
      <c r="EB562">
        <v>3.3825145000000001</v>
      </c>
      <c r="EC562">
        <v>2.8041301000000001</v>
      </c>
      <c r="ED562">
        <v>2.6301071999999999</v>
      </c>
      <c r="EE562">
        <v>2.9096079000000001</v>
      </c>
      <c r="EF562">
        <v>3.2169932999999999</v>
      </c>
      <c r="EG562">
        <v>3.1631887000000001</v>
      </c>
      <c r="EH562">
        <v>3.1983826</v>
      </c>
      <c r="EI562">
        <v>3.1303212999999999</v>
      </c>
      <c r="EJ562">
        <v>2.9309932999999999</v>
      </c>
      <c r="EK562">
        <v>3.4933982000000001</v>
      </c>
      <c r="EL562">
        <v>3.0277753000000001</v>
      </c>
      <c r="EM562">
        <v>3.2281184000000001</v>
      </c>
      <c r="EN562">
        <v>2.7676628000000001</v>
      </c>
      <c r="EO562">
        <v>2.8585853999999999</v>
      </c>
      <c r="EP562">
        <v>2.9564352</v>
      </c>
      <c r="EQ562">
        <v>3.5510432999999999</v>
      </c>
      <c r="ER562">
        <v>3.1549966</v>
      </c>
      <c r="ES562">
        <v>3.6477811</v>
      </c>
      <c r="ET562">
        <v>3.1319395999999999</v>
      </c>
      <c r="EU562">
        <v>3.0658542999999998</v>
      </c>
      <c r="EV562">
        <v>2</v>
      </c>
      <c r="EW562">
        <f>MATCH(A562,'[1]BASC2_BRIEF_6yr_DEMOS_ScanInfo '!$H$1:$H$585,0)</f>
        <v>427</v>
      </c>
      <c r="EX562">
        <f>INDEX('[1]BASC2_BRIEF_6yr_DEMOS_ScanInfo '!$L$1:$L$585,EW562)</f>
        <v>2</v>
      </c>
      <c r="EY562">
        <v>4</v>
      </c>
      <c r="EZ562">
        <v>2</v>
      </c>
      <c r="FA562">
        <f t="shared" ref="FA562:FB562" si="140">IF(AND(EZ562=2,EV562=2),5)</f>
        <v>5</v>
      </c>
      <c r="FB562">
        <v>5</v>
      </c>
    </row>
    <row r="563" spans="1:158" x14ac:dyDescent="0.35">
      <c r="A563" t="s">
        <v>342</v>
      </c>
      <c r="B563">
        <v>3.5321500000000001</v>
      </c>
      <c r="C563">
        <v>3.0205858000000001</v>
      </c>
      <c r="D563">
        <v>2.5539044999999998</v>
      </c>
      <c r="E563">
        <v>3.0078976000000002</v>
      </c>
      <c r="F563">
        <v>3.2866368000000001</v>
      </c>
      <c r="G563">
        <v>3.5623035000000001</v>
      </c>
      <c r="H563">
        <v>3.1604624000000001</v>
      </c>
      <c r="I563">
        <v>2.9976091</v>
      </c>
      <c r="J563">
        <v>3.8002627000000002</v>
      </c>
      <c r="K563">
        <v>2.7409091000000001</v>
      </c>
      <c r="L563">
        <v>2.556365</v>
      </c>
      <c r="M563">
        <v>3.2414831999999998</v>
      </c>
      <c r="N563">
        <v>3.5790495999999998</v>
      </c>
      <c r="O563">
        <v>3.1931750999999999</v>
      </c>
      <c r="P563">
        <v>3.2021217000000002</v>
      </c>
      <c r="Q563">
        <v>3.463768</v>
      </c>
      <c r="R563">
        <v>4.8679500000000004</v>
      </c>
      <c r="S563">
        <v>5.5676316999999997</v>
      </c>
      <c r="T563">
        <v>3.2263166999999999</v>
      </c>
      <c r="U563">
        <v>2.9469669000000001</v>
      </c>
      <c r="V563">
        <v>3.2866632999999998</v>
      </c>
      <c r="W563">
        <v>2.4567442000000002</v>
      </c>
      <c r="X563">
        <v>3.1317995000000001</v>
      </c>
      <c r="Y563">
        <v>3.5889606000000001</v>
      </c>
      <c r="Z563">
        <v>3.0261730999999998</v>
      </c>
      <c r="AA563">
        <v>3.1042640000000001</v>
      </c>
      <c r="AB563">
        <v>2.8722465000000001</v>
      </c>
      <c r="AC563">
        <v>2.3027315000000002</v>
      </c>
      <c r="AD563">
        <v>2.7773631000000001</v>
      </c>
      <c r="AE563">
        <v>3.1830411000000001</v>
      </c>
      <c r="AF563">
        <v>3.3963380000000001</v>
      </c>
      <c r="AG563">
        <v>3.9839224999999998</v>
      </c>
      <c r="AH563">
        <v>2.7325623000000001</v>
      </c>
      <c r="AI563">
        <v>3.3673351</v>
      </c>
      <c r="AJ563">
        <v>4.0772599999999999</v>
      </c>
      <c r="AK563">
        <v>2.8324943</v>
      </c>
      <c r="AL563">
        <v>3.4855797000000002</v>
      </c>
      <c r="AM563">
        <v>3.4716898999999999</v>
      </c>
      <c r="AN563">
        <v>3.1240256</v>
      </c>
      <c r="AO563">
        <v>3.0444019</v>
      </c>
      <c r="AP563">
        <v>2.5904503000000001</v>
      </c>
      <c r="AQ563">
        <v>2.0065496</v>
      </c>
      <c r="AR563">
        <v>3.1774201</v>
      </c>
      <c r="AS563">
        <v>4.7333926999999996</v>
      </c>
      <c r="AT563">
        <v>2.4752979000000002</v>
      </c>
      <c r="AU563">
        <v>2.1975687000000002</v>
      </c>
      <c r="AV563">
        <v>2.5703947999999999</v>
      </c>
      <c r="AW563">
        <v>4.7539629999999997</v>
      </c>
      <c r="AX563">
        <v>3.5863456999999999</v>
      </c>
      <c r="AY563">
        <v>3.4353745</v>
      </c>
      <c r="AZ563">
        <v>3.1510517999999998</v>
      </c>
      <c r="BA563">
        <v>2.7397317999999999</v>
      </c>
      <c r="BB563">
        <v>2.7187448000000001</v>
      </c>
      <c r="BC563">
        <v>2.7491465000000002</v>
      </c>
      <c r="BD563">
        <v>2.8226588000000001</v>
      </c>
      <c r="BE563">
        <v>3.1667502000000001</v>
      </c>
      <c r="BF563">
        <v>2.5403370999999999</v>
      </c>
      <c r="BG563">
        <v>2.6645489000000002</v>
      </c>
      <c r="BH563">
        <v>2.7215151999999998</v>
      </c>
      <c r="BI563">
        <v>2.8692264999999999</v>
      </c>
      <c r="BJ563">
        <v>3.2901243999999998</v>
      </c>
      <c r="BK563">
        <v>2.7696234999999998</v>
      </c>
      <c r="BL563">
        <v>3.1359556</v>
      </c>
      <c r="BM563">
        <v>2.8682715999999999</v>
      </c>
      <c r="BN563">
        <v>3.4033060000000002</v>
      </c>
      <c r="BO563">
        <v>2.7034416000000001</v>
      </c>
      <c r="BP563">
        <v>3.1221485000000002</v>
      </c>
      <c r="BQ563">
        <v>2.5437400000000001</v>
      </c>
      <c r="BR563">
        <v>2.7657633000000001</v>
      </c>
      <c r="BS563">
        <v>2.6853511000000001</v>
      </c>
      <c r="BT563">
        <v>3.2162351999999998</v>
      </c>
      <c r="BU563">
        <v>3.0205340000000001</v>
      </c>
      <c r="BV563">
        <v>3.6638845999999998</v>
      </c>
      <c r="BW563">
        <v>2.8806126000000001</v>
      </c>
      <c r="BX563">
        <v>2.5897261999999999</v>
      </c>
      <c r="BY563">
        <v>3.8386881000000002</v>
      </c>
      <c r="BZ563">
        <v>3.2891056999999999</v>
      </c>
      <c r="CA563">
        <v>2.3647410999999998</v>
      </c>
      <c r="CB563">
        <v>2.9169687999999998</v>
      </c>
      <c r="CC563">
        <v>3.1857190000000002</v>
      </c>
      <c r="CD563">
        <v>3.5892748999999999</v>
      </c>
      <c r="CE563">
        <v>3.3750463000000002</v>
      </c>
      <c r="CF563">
        <v>3.1731237999999999</v>
      </c>
      <c r="CG563">
        <v>3.4533681999999999</v>
      </c>
      <c r="CH563">
        <v>2.6008596000000002</v>
      </c>
      <c r="CI563">
        <v>2.7995600999999999</v>
      </c>
      <c r="CJ563">
        <v>3.2116041000000002</v>
      </c>
      <c r="CK563">
        <v>4.1443205000000001</v>
      </c>
      <c r="CL563">
        <v>3.4904559000000002</v>
      </c>
      <c r="CM563">
        <v>3.1650591000000001</v>
      </c>
      <c r="CN563">
        <v>3.4294782000000001</v>
      </c>
      <c r="CO563">
        <v>5.5312095000000001</v>
      </c>
      <c r="CP563">
        <v>6.2305140000000003</v>
      </c>
      <c r="CQ563">
        <v>3.3169761000000002</v>
      </c>
      <c r="CR563">
        <v>3.1107168000000001</v>
      </c>
      <c r="CS563">
        <v>3.4842491</v>
      </c>
      <c r="CT563">
        <v>2.8203828</v>
      </c>
      <c r="CU563">
        <v>3.4633403</v>
      </c>
      <c r="CV563">
        <v>3.9176669</v>
      </c>
      <c r="CW563">
        <v>3.7318403999999998</v>
      </c>
      <c r="CX563">
        <v>3.1017663</v>
      </c>
      <c r="CY563">
        <v>2.9452083</v>
      </c>
      <c r="CZ563">
        <v>2.3379482999999999</v>
      </c>
      <c r="DA563">
        <v>2.6749725</v>
      </c>
      <c r="DB563">
        <v>3.3746827000000001</v>
      </c>
      <c r="DC563">
        <v>3.3118257999999998</v>
      </c>
      <c r="DD563">
        <v>3.5319883999999999</v>
      </c>
      <c r="DE563">
        <v>2.9646401</v>
      </c>
      <c r="DF563">
        <v>3.5968811999999999</v>
      </c>
      <c r="DG563">
        <v>4.0686178000000002</v>
      </c>
      <c r="DH563">
        <v>2.8086981999999998</v>
      </c>
      <c r="DI563">
        <v>3.5111574999999999</v>
      </c>
      <c r="DJ563">
        <v>3.668256</v>
      </c>
      <c r="DK563">
        <v>3.7021489000000001</v>
      </c>
      <c r="DL563">
        <v>3.1630067999999998</v>
      </c>
      <c r="DM563">
        <v>2.6688239999999999</v>
      </c>
      <c r="DN563">
        <v>1.9294602000000001</v>
      </c>
      <c r="DO563">
        <v>3.3032376999999999</v>
      </c>
      <c r="DP563">
        <v>5.0056171000000003</v>
      </c>
      <c r="DQ563">
        <v>2.5750877999999999</v>
      </c>
      <c r="DR563">
        <v>2.0149363999999998</v>
      </c>
      <c r="DS563">
        <v>2.6248355000000001</v>
      </c>
      <c r="DT563">
        <v>4.7825384</v>
      </c>
      <c r="DU563">
        <v>3.6566291</v>
      </c>
      <c r="DV563">
        <v>3.7775365999999999</v>
      </c>
      <c r="DW563">
        <v>2.9368780000000001</v>
      </c>
      <c r="DX563">
        <v>2.8801467000000001</v>
      </c>
      <c r="DY563">
        <v>2.7412570000000001</v>
      </c>
      <c r="DZ563">
        <v>2.8773780000000002</v>
      </c>
      <c r="EA563">
        <v>3.0030606</v>
      </c>
      <c r="EB563">
        <v>3.1262376000000001</v>
      </c>
      <c r="EC563">
        <v>2.6458666000000002</v>
      </c>
      <c r="ED563">
        <v>2.7268783999999999</v>
      </c>
      <c r="EE563">
        <v>2.8012993000000002</v>
      </c>
      <c r="EF563">
        <v>3.0096056</v>
      </c>
      <c r="EG563">
        <v>3.2481949000000001</v>
      </c>
      <c r="EH563">
        <v>3.1251848</v>
      </c>
      <c r="EI563">
        <v>3.6113461999999998</v>
      </c>
      <c r="EJ563">
        <v>2.8505075</v>
      </c>
      <c r="EK563">
        <v>3.3860218999999998</v>
      </c>
      <c r="EL563">
        <v>2.7568641</v>
      </c>
      <c r="EM563">
        <v>2.9606482999999999</v>
      </c>
      <c r="EN563">
        <v>2.5783502999999999</v>
      </c>
      <c r="EO563">
        <v>2.5854366</v>
      </c>
      <c r="EP563">
        <v>2.9368918000000002</v>
      </c>
      <c r="EQ563">
        <v>3.3050046000000002</v>
      </c>
      <c r="ER563">
        <v>3.2594066000000002</v>
      </c>
      <c r="ES563">
        <v>3.5468578000000002</v>
      </c>
      <c r="ET563">
        <v>2.9994662000000001</v>
      </c>
      <c r="EU563">
        <v>2.7404301000000002</v>
      </c>
      <c r="EV563">
        <v>1</v>
      </c>
      <c r="EW563">
        <f>MATCH(A563,'[1]BASC2_BRIEF_6yr_DEMOS_ScanInfo '!$H$1:$H$585,0)</f>
        <v>431</v>
      </c>
      <c r="EX563">
        <f>INDEX('[1]BASC2_BRIEF_6yr_DEMOS_ScanInfo '!$L$1:$L$585,EW563)</f>
        <v>2</v>
      </c>
      <c r="EY563">
        <v>4</v>
      </c>
      <c r="EZ563">
        <v>2</v>
      </c>
      <c r="FA563">
        <f t="shared" ref="FA563:FB563" si="141">IF(AND(EZ563=2,EV563=1),3)</f>
        <v>3</v>
      </c>
      <c r="FB563">
        <v>3</v>
      </c>
    </row>
    <row r="564" spans="1:158" x14ac:dyDescent="0.35">
      <c r="A564" t="s">
        <v>189</v>
      </c>
      <c r="B564">
        <v>3.4767971000000002</v>
      </c>
      <c r="C564">
        <v>3.1395805000000001</v>
      </c>
      <c r="D564">
        <v>2.8115275</v>
      </c>
      <c r="E564">
        <v>3.0054691</v>
      </c>
      <c r="F564">
        <v>3.7980521</v>
      </c>
      <c r="G564">
        <v>3.3873768000000002</v>
      </c>
      <c r="H564">
        <v>3.2981981999999999</v>
      </c>
      <c r="I564">
        <v>3.2421424000000001</v>
      </c>
      <c r="J564">
        <v>3.3606707999999998</v>
      </c>
      <c r="K564">
        <v>2.9934945000000002</v>
      </c>
      <c r="L564">
        <v>2.6363685000000001</v>
      </c>
      <c r="M564">
        <v>3.2645244999999998</v>
      </c>
      <c r="N564">
        <v>3.6601455000000001</v>
      </c>
      <c r="O564">
        <v>3.2479005000000001</v>
      </c>
      <c r="P564">
        <v>3.5368757</v>
      </c>
      <c r="Q564">
        <v>3.8091377999999998</v>
      </c>
      <c r="R564">
        <v>4.2358307999999996</v>
      </c>
      <c r="S564">
        <v>5.2508783000000001</v>
      </c>
      <c r="T564">
        <v>3.1949207999999998</v>
      </c>
      <c r="U564">
        <v>2.9900057000000002</v>
      </c>
      <c r="V564">
        <v>3.2903905</v>
      </c>
      <c r="W564">
        <v>2.8519163000000001</v>
      </c>
      <c r="X564">
        <v>3.2044505999999999</v>
      </c>
      <c r="Y564">
        <v>3.6262938999999998</v>
      </c>
      <c r="Z564">
        <v>3.5703065</v>
      </c>
      <c r="AA564">
        <v>3.3730992999999998</v>
      </c>
      <c r="AB564">
        <v>3.1188840999999998</v>
      </c>
      <c r="AC564">
        <v>2.667913</v>
      </c>
      <c r="AD564">
        <v>3.1059744</v>
      </c>
      <c r="AE564">
        <v>3.4952443</v>
      </c>
      <c r="AF564">
        <v>3.5682249000000001</v>
      </c>
      <c r="AG564">
        <v>3.4676610999999999</v>
      </c>
      <c r="AH564">
        <v>3.0145822</v>
      </c>
      <c r="AI564">
        <v>3.6251519000000001</v>
      </c>
      <c r="AJ564">
        <v>3.9783609000000002</v>
      </c>
      <c r="AK564">
        <v>3.0293266999999999</v>
      </c>
      <c r="AL564">
        <v>3.7366036999999999</v>
      </c>
      <c r="AM564">
        <v>3.6561518</v>
      </c>
      <c r="AN564">
        <v>3.2164082999999999</v>
      </c>
      <c r="AO564">
        <v>3.0441530000000001</v>
      </c>
      <c r="AP564">
        <v>2.6964540000000001</v>
      </c>
      <c r="AQ564">
        <v>2.0869341000000001</v>
      </c>
      <c r="AR564">
        <v>2.7948909</v>
      </c>
      <c r="AS564">
        <v>4.3476495999999996</v>
      </c>
      <c r="AT564">
        <v>2.7310306999999998</v>
      </c>
      <c r="AU564">
        <v>2.3592050000000002</v>
      </c>
      <c r="AV564">
        <v>2.7959801999999998</v>
      </c>
      <c r="AW564">
        <v>4.3617243999999999</v>
      </c>
      <c r="AX564">
        <v>3.2773530000000002</v>
      </c>
      <c r="AY564">
        <v>3.3494761</v>
      </c>
      <c r="AZ564">
        <v>3.2811842000000002</v>
      </c>
      <c r="BA564">
        <v>2.6183627</v>
      </c>
      <c r="BB564">
        <v>3.0049412000000002</v>
      </c>
      <c r="BC564">
        <v>3.1832053999999999</v>
      </c>
      <c r="BD564">
        <v>3.2340293</v>
      </c>
      <c r="BE564">
        <v>3.1714478000000002</v>
      </c>
      <c r="BF564">
        <v>2.7802229000000001</v>
      </c>
      <c r="BG564">
        <v>2.7163484000000002</v>
      </c>
      <c r="BH564">
        <v>2.859019</v>
      </c>
      <c r="BI564">
        <v>3.1921146</v>
      </c>
      <c r="BJ564">
        <v>3.0996853999999998</v>
      </c>
      <c r="BK564">
        <v>2.864646</v>
      </c>
      <c r="BL564">
        <v>3.4988636999999998</v>
      </c>
      <c r="BM564">
        <v>2.8914768999999998</v>
      </c>
      <c r="BN564">
        <v>3.1708943999999999</v>
      </c>
      <c r="BO564">
        <v>2.8089490000000001</v>
      </c>
      <c r="BP564">
        <v>2.6849390999999998</v>
      </c>
      <c r="BQ564">
        <v>2.7631394999999999</v>
      </c>
      <c r="BR564">
        <v>2.8328568999999999</v>
      </c>
      <c r="BS564">
        <v>2.9825940000000002</v>
      </c>
      <c r="BT564">
        <v>3.6976342</v>
      </c>
      <c r="BU564">
        <v>3.1637808999999999</v>
      </c>
      <c r="BV564">
        <v>3.3503785000000001</v>
      </c>
      <c r="BW564">
        <v>3.0118944999999999</v>
      </c>
      <c r="BX564">
        <v>2.881758</v>
      </c>
      <c r="BY564">
        <v>3.6777734999999998</v>
      </c>
      <c r="BZ564">
        <v>2.9021691999999999</v>
      </c>
      <c r="CA564">
        <v>3.0415657</v>
      </c>
      <c r="CB564">
        <v>3.1060441000000001</v>
      </c>
      <c r="CC564">
        <v>3.6387255000000001</v>
      </c>
      <c r="CD564">
        <v>3.0733182000000001</v>
      </c>
      <c r="CE564">
        <v>3.2424343000000002</v>
      </c>
      <c r="CF564">
        <v>3.2199118000000002</v>
      </c>
      <c r="CG564">
        <v>3.533185</v>
      </c>
      <c r="CH564">
        <v>2.8779499999999998</v>
      </c>
      <c r="CI564">
        <v>2.8713658</v>
      </c>
      <c r="CJ564">
        <v>3.2699729999999998</v>
      </c>
      <c r="CK564">
        <v>3.7581259999999999</v>
      </c>
      <c r="CL564">
        <v>3.3690262</v>
      </c>
      <c r="CM564">
        <v>3.3009781999999999</v>
      </c>
      <c r="CN564">
        <v>3.6122892000000002</v>
      </c>
      <c r="CO564">
        <v>4.6532416000000003</v>
      </c>
      <c r="CP564">
        <v>5.6710485999999998</v>
      </c>
      <c r="CQ564">
        <v>3.1273133999999998</v>
      </c>
      <c r="CR564">
        <v>3.1023488000000001</v>
      </c>
      <c r="CS564">
        <v>3.4002547000000001</v>
      </c>
      <c r="CT564">
        <v>3.0370157</v>
      </c>
      <c r="CU564">
        <v>3.1509475999999998</v>
      </c>
      <c r="CV564">
        <v>3.6047158000000001</v>
      </c>
      <c r="CW564">
        <v>3.4248590000000001</v>
      </c>
      <c r="CX564">
        <v>3.3238083999999999</v>
      </c>
      <c r="CY564">
        <v>3.3821032</v>
      </c>
      <c r="CZ564">
        <v>2.5418785000000002</v>
      </c>
      <c r="DA564">
        <v>3.0803020000000001</v>
      </c>
      <c r="DB564">
        <v>3.4079366000000002</v>
      </c>
      <c r="DC564">
        <v>3.1881138999999998</v>
      </c>
      <c r="DD564">
        <v>3.0035533999999999</v>
      </c>
      <c r="DE564">
        <v>2.7506902000000002</v>
      </c>
      <c r="DF564">
        <v>3.4776335</v>
      </c>
      <c r="DG564">
        <v>4.0087241999999996</v>
      </c>
      <c r="DH564">
        <v>2.8574388000000002</v>
      </c>
      <c r="DI564">
        <v>3.6412412999999999</v>
      </c>
      <c r="DJ564">
        <v>3.6403417999999999</v>
      </c>
      <c r="DK564">
        <v>3.1636701</v>
      </c>
      <c r="DL564">
        <v>3.0149982</v>
      </c>
      <c r="DM564">
        <v>2.7251979999999998</v>
      </c>
      <c r="DN564">
        <v>2.1674851999999998</v>
      </c>
      <c r="DO564">
        <v>2.7956664999999998</v>
      </c>
      <c r="DP564">
        <v>4.0604595999999997</v>
      </c>
      <c r="DQ564">
        <v>2.8241394</v>
      </c>
      <c r="DR564">
        <v>2.3766946999999998</v>
      </c>
      <c r="DS564">
        <v>2.8540483000000001</v>
      </c>
      <c r="DT564">
        <v>4.5185490000000001</v>
      </c>
      <c r="DU564">
        <v>3.2979018999999998</v>
      </c>
      <c r="DV564">
        <v>3.5332379</v>
      </c>
      <c r="DW564">
        <v>3.1767561</v>
      </c>
      <c r="DX564">
        <v>2.7412348</v>
      </c>
      <c r="DY564">
        <v>2.9008172000000001</v>
      </c>
      <c r="DZ564">
        <v>3.0171701999999998</v>
      </c>
      <c r="EA564">
        <v>3.1434288000000001</v>
      </c>
      <c r="EB564">
        <v>3.6058333</v>
      </c>
      <c r="EC564">
        <v>2.9326762999999998</v>
      </c>
      <c r="ED564">
        <v>2.7827090999999999</v>
      </c>
      <c r="EE564">
        <v>2.5605308999999998</v>
      </c>
      <c r="EF564">
        <v>3.0304022000000002</v>
      </c>
      <c r="EG564">
        <v>3.0156592999999998</v>
      </c>
      <c r="EH564">
        <v>2.8373523</v>
      </c>
      <c r="EI564">
        <v>3.4634206000000001</v>
      </c>
      <c r="EJ564">
        <v>2.9620388000000002</v>
      </c>
      <c r="EK564">
        <v>3.2815021999999998</v>
      </c>
      <c r="EL564">
        <v>3.0660438999999999</v>
      </c>
      <c r="EM564">
        <v>3.0261719</v>
      </c>
      <c r="EN564">
        <v>2.8293772000000001</v>
      </c>
      <c r="EO564">
        <v>2.9743905000000002</v>
      </c>
      <c r="EP564">
        <v>2.7680205999999998</v>
      </c>
      <c r="EQ564">
        <v>3.2709093</v>
      </c>
      <c r="ER564">
        <v>3.2453265</v>
      </c>
      <c r="ES564">
        <v>3.2974657999999999</v>
      </c>
      <c r="ET564">
        <v>3.0475671000000002</v>
      </c>
      <c r="EU564">
        <v>2.6473154999999999</v>
      </c>
      <c r="EV564">
        <v>0</v>
      </c>
      <c r="EW564">
        <f>MATCH(A564,'[1]BASC2_BRIEF_6yr_DEMOS_ScanInfo '!$H$1:$H$585,0)</f>
        <v>438</v>
      </c>
      <c r="EX564">
        <f>INDEX('[1]BASC2_BRIEF_6yr_DEMOS_ScanInfo '!$L$1:$L$585,EW564)</f>
        <v>2</v>
      </c>
      <c r="EY564">
        <v>4</v>
      </c>
      <c r="EZ564">
        <v>2</v>
      </c>
      <c r="FA564">
        <f t="shared" ref="FA562:FB566" si="142">IF(AND(EZ564=2,EV564=0),1)</f>
        <v>1</v>
      </c>
      <c r="FB564">
        <v>1</v>
      </c>
    </row>
    <row r="565" spans="1:158" x14ac:dyDescent="0.35">
      <c r="A565" t="s">
        <v>343</v>
      </c>
      <c r="B565">
        <v>3.3136027000000001</v>
      </c>
      <c r="C565">
        <v>3.1416816999999999</v>
      </c>
      <c r="D565">
        <v>2.9763882000000002</v>
      </c>
      <c r="E565">
        <v>3.1230766999999999</v>
      </c>
      <c r="F565">
        <v>3.2212667000000001</v>
      </c>
      <c r="G565">
        <v>3.2472694</v>
      </c>
      <c r="H565">
        <v>3.3405116000000001</v>
      </c>
      <c r="I565">
        <v>3.1761371999999999</v>
      </c>
      <c r="J565">
        <v>3.7946228999999998</v>
      </c>
      <c r="K565">
        <v>2.6515789000000001</v>
      </c>
      <c r="L565">
        <v>2.8299886999999999</v>
      </c>
      <c r="M565">
        <v>3.1708758000000001</v>
      </c>
      <c r="N565">
        <v>3.5800483000000001</v>
      </c>
      <c r="O565">
        <v>3.0761303999999998</v>
      </c>
      <c r="P565">
        <v>3.1130235000000002</v>
      </c>
      <c r="Q565">
        <v>3.4468949000000002</v>
      </c>
      <c r="R565">
        <v>4.6764068999999999</v>
      </c>
      <c r="S565">
        <v>5.5584841000000003</v>
      </c>
      <c r="T565">
        <v>3.2042906000000002</v>
      </c>
      <c r="U565">
        <v>2.9651418</v>
      </c>
      <c r="V565">
        <v>3.3947105</v>
      </c>
      <c r="W565">
        <v>3.1121378000000002</v>
      </c>
      <c r="X565">
        <v>3.1726670000000001</v>
      </c>
      <c r="Y565">
        <v>3.6527357</v>
      </c>
      <c r="Z565">
        <v>3.3551055999999999</v>
      </c>
      <c r="AA565">
        <v>3.3592238000000001</v>
      </c>
      <c r="AB565">
        <v>3.1404979000000002</v>
      </c>
      <c r="AC565">
        <v>2.7329161000000002</v>
      </c>
      <c r="AD565">
        <v>2.9906348999999999</v>
      </c>
      <c r="AE565">
        <v>3.4976615999999998</v>
      </c>
      <c r="AF565">
        <v>3.1277529999999998</v>
      </c>
      <c r="AG565">
        <v>3.7593359999999998</v>
      </c>
      <c r="AH565">
        <v>2.7461147000000001</v>
      </c>
      <c r="AI565">
        <v>3.1273322000000001</v>
      </c>
      <c r="AJ565">
        <v>3.7380988999999998</v>
      </c>
      <c r="AK565">
        <v>2.7607887</v>
      </c>
      <c r="AL565">
        <v>3.3397185999999999</v>
      </c>
      <c r="AM565">
        <v>3.4390931</v>
      </c>
      <c r="AN565">
        <v>2.9472010000000002</v>
      </c>
      <c r="AO565">
        <v>2.7508910000000002</v>
      </c>
      <c r="AP565">
        <v>2.7911046000000002</v>
      </c>
      <c r="AQ565">
        <v>2.1707168000000001</v>
      </c>
      <c r="AR565">
        <v>3.0057299</v>
      </c>
      <c r="AS565">
        <v>3.9004691</v>
      </c>
      <c r="AT565">
        <v>2.8826432</v>
      </c>
      <c r="AU565">
        <v>2.3843312000000001</v>
      </c>
      <c r="AV565">
        <v>2.9490783</v>
      </c>
      <c r="AW565">
        <v>4.3359017</v>
      </c>
      <c r="AX565">
        <v>3.3145327999999998</v>
      </c>
      <c r="AY565">
        <v>3.6525047000000002</v>
      </c>
      <c r="AZ565">
        <v>3.1278324</v>
      </c>
      <c r="BA565">
        <v>3.0667051999999999</v>
      </c>
      <c r="BB565">
        <v>2.8961058</v>
      </c>
      <c r="BC565">
        <v>3.0744829</v>
      </c>
      <c r="BD565">
        <v>3.1317238999999999</v>
      </c>
      <c r="BE565">
        <v>3.0345504000000001</v>
      </c>
      <c r="BF565">
        <v>2.9028368000000002</v>
      </c>
      <c r="BG565">
        <v>2.5800366000000001</v>
      </c>
      <c r="BH565">
        <v>2.747967</v>
      </c>
      <c r="BI565">
        <v>2.8440186999999999</v>
      </c>
      <c r="BJ565">
        <v>3.0919173</v>
      </c>
      <c r="BK565">
        <v>3.1378784</v>
      </c>
      <c r="BL565">
        <v>3.1628177000000002</v>
      </c>
      <c r="BM565">
        <v>2.7699783</v>
      </c>
      <c r="BN565">
        <v>3.396477</v>
      </c>
      <c r="BO565">
        <v>2.9960084</v>
      </c>
      <c r="BP565">
        <v>3.2120365999999998</v>
      </c>
      <c r="BQ565">
        <v>2.8338356</v>
      </c>
      <c r="BR565">
        <v>2.8607311000000002</v>
      </c>
      <c r="BS565">
        <v>2.8840308000000001</v>
      </c>
      <c r="BT565">
        <v>3.3484270999999999</v>
      </c>
      <c r="BU565">
        <v>3.2966210999999999</v>
      </c>
      <c r="BV565">
        <v>3.1409571000000001</v>
      </c>
      <c r="BW565">
        <v>2.9641709000000001</v>
      </c>
      <c r="BX565">
        <v>2.3340881000000002</v>
      </c>
      <c r="BY565">
        <v>3.1836321000000001</v>
      </c>
      <c r="BZ565">
        <v>3.1493055999999999</v>
      </c>
      <c r="CA565">
        <v>2.8275758999999998</v>
      </c>
      <c r="CB565">
        <v>3.0887272000000001</v>
      </c>
      <c r="CC565">
        <v>3.294076</v>
      </c>
      <c r="CD565">
        <v>3.3440683</v>
      </c>
      <c r="CE565">
        <v>3.3157570000000001</v>
      </c>
      <c r="CF565">
        <v>3.2021848999999998</v>
      </c>
      <c r="CG565">
        <v>3.6849797</v>
      </c>
      <c r="CH565">
        <v>2.8413935000000001</v>
      </c>
      <c r="CI565">
        <v>2.9399600000000001</v>
      </c>
      <c r="CJ565">
        <v>3.2683108000000001</v>
      </c>
      <c r="CK565">
        <v>3.9233201000000002</v>
      </c>
      <c r="CL565">
        <v>3.2616407999999999</v>
      </c>
      <c r="CM565">
        <v>3.1962457</v>
      </c>
      <c r="CN565">
        <v>3.3797584000000001</v>
      </c>
      <c r="CO565">
        <v>5.5186934000000001</v>
      </c>
      <c r="CP565">
        <v>5.9843735999999996</v>
      </c>
      <c r="CQ565">
        <v>3.3322040999999998</v>
      </c>
      <c r="CR565">
        <v>3.0110073000000002</v>
      </c>
      <c r="CS565">
        <v>3.8244199999999999</v>
      </c>
      <c r="CT565">
        <v>3.1495619000000001</v>
      </c>
      <c r="CU565">
        <v>3.2477767000000002</v>
      </c>
      <c r="CV565">
        <v>3.6454035999999999</v>
      </c>
      <c r="CW565">
        <v>3.6109705000000001</v>
      </c>
      <c r="CX565">
        <v>3.4124572</v>
      </c>
      <c r="CY565">
        <v>3.0634779999999999</v>
      </c>
      <c r="CZ565">
        <v>2.6436872</v>
      </c>
      <c r="DA565">
        <v>2.8768655999999999</v>
      </c>
      <c r="DB565">
        <v>3.5847495</v>
      </c>
      <c r="DC565">
        <v>3.0769041000000001</v>
      </c>
      <c r="DD565">
        <v>4.1269836</v>
      </c>
      <c r="DE565">
        <v>2.9282544000000001</v>
      </c>
      <c r="DF565">
        <v>3.4695714</v>
      </c>
      <c r="DG565">
        <v>3.6225855</v>
      </c>
      <c r="DH565">
        <v>3.2094882</v>
      </c>
      <c r="DI565">
        <v>3.6134936999999998</v>
      </c>
      <c r="DJ565">
        <v>3.6942317</v>
      </c>
      <c r="DK565">
        <v>3.5632028999999998</v>
      </c>
      <c r="DL565">
        <v>3.1495527999999999</v>
      </c>
      <c r="DM565">
        <v>2.7586539000000001</v>
      </c>
      <c r="DN565">
        <v>2.1237552000000002</v>
      </c>
      <c r="DO565">
        <v>2.8907484999999999</v>
      </c>
      <c r="DP565">
        <v>4.2119951000000002</v>
      </c>
      <c r="DQ565">
        <v>3.0463605</v>
      </c>
      <c r="DR565">
        <v>2.2916553</v>
      </c>
      <c r="DS565">
        <v>3.0212349999999999</v>
      </c>
      <c r="DT565">
        <v>4.7151084000000001</v>
      </c>
      <c r="DU565">
        <v>3.6353502</v>
      </c>
      <c r="DV565">
        <v>3.7021972999999999</v>
      </c>
      <c r="DW565">
        <v>3.2873828</v>
      </c>
      <c r="DX565">
        <v>3.0744159</v>
      </c>
      <c r="DY565">
        <v>3.0278749</v>
      </c>
      <c r="DZ565">
        <v>3.1178997000000002</v>
      </c>
      <c r="EA565">
        <v>3.0214994000000002</v>
      </c>
      <c r="EB565">
        <v>3.2309787000000001</v>
      </c>
      <c r="EC565">
        <v>2.8529043000000001</v>
      </c>
      <c r="ED565">
        <v>2.8276834000000002</v>
      </c>
      <c r="EE565">
        <v>2.5960605000000001</v>
      </c>
      <c r="EF565">
        <v>3.1661551000000001</v>
      </c>
      <c r="EG565">
        <v>3.2175684000000002</v>
      </c>
      <c r="EH565">
        <v>3.1781614</v>
      </c>
      <c r="EI565">
        <v>3.3117352000000002</v>
      </c>
      <c r="EJ565">
        <v>2.7836509</v>
      </c>
      <c r="EK565">
        <v>3.1314974000000002</v>
      </c>
      <c r="EL565">
        <v>3.1872541999999999</v>
      </c>
      <c r="EM565">
        <v>2.9532530000000001</v>
      </c>
      <c r="EN565">
        <v>2.733438</v>
      </c>
      <c r="EO565">
        <v>2.8260961</v>
      </c>
      <c r="EP565">
        <v>2.8360278999999999</v>
      </c>
      <c r="EQ565">
        <v>3.5838231999999999</v>
      </c>
      <c r="ER565">
        <v>3.3275044</v>
      </c>
      <c r="ES565">
        <v>3.5539774999999998</v>
      </c>
      <c r="ET565">
        <v>3.1735356000000001</v>
      </c>
      <c r="EU565">
        <v>2.7729916999999999</v>
      </c>
      <c r="EV565">
        <v>1</v>
      </c>
      <c r="EW565">
        <f>MATCH(A565,'[1]BASC2_BRIEF_6yr_DEMOS_ScanInfo '!$H$1:$H$585,0)</f>
        <v>439</v>
      </c>
      <c r="EX565">
        <f>INDEX('[1]BASC2_BRIEF_6yr_DEMOS_ScanInfo '!$L$1:$L$585,EW565)</f>
        <v>2</v>
      </c>
      <c r="EY565">
        <v>4</v>
      </c>
      <c r="EZ565">
        <v>2</v>
      </c>
      <c r="FA565">
        <f t="shared" ref="FA565:FB566" si="143">IF(AND(EZ565=2,EV565=1),3)</f>
        <v>3</v>
      </c>
      <c r="FB565">
        <v>3</v>
      </c>
    </row>
    <row r="566" spans="1:158" x14ac:dyDescent="0.35">
      <c r="A566" t="s">
        <v>344</v>
      </c>
      <c r="B566">
        <v>3.3574152000000002</v>
      </c>
      <c r="C566">
        <v>2.8751704999999999</v>
      </c>
      <c r="D566">
        <v>2.8918724</v>
      </c>
      <c r="E566">
        <v>2.8986763999999998</v>
      </c>
      <c r="F566">
        <v>3.4039879000000002</v>
      </c>
      <c r="G566">
        <v>3.3117150999999998</v>
      </c>
      <c r="H566">
        <v>3.1219814000000001</v>
      </c>
      <c r="I566">
        <v>3.0830034999999998</v>
      </c>
      <c r="J566">
        <v>3.5463146999999999</v>
      </c>
      <c r="K566">
        <v>2.8843896</v>
      </c>
      <c r="L566">
        <v>2.6914463</v>
      </c>
      <c r="M566">
        <v>3.0067008</v>
      </c>
      <c r="N566">
        <v>3.5879240000000001</v>
      </c>
      <c r="O566">
        <v>2.9994120999999998</v>
      </c>
      <c r="P566">
        <v>3.1094995000000001</v>
      </c>
      <c r="Q566">
        <v>3.5887578000000002</v>
      </c>
      <c r="R566">
        <v>4.3242206999999997</v>
      </c>
      <c r="S566">
        <v>5.2639412999999999</v>
      </c>
      <c r="T566">
        <v>3.0133755</v>
      </c>
      <c r="U566">
        <v>2.9308803000000001</v>
      </c>
      <c r="V566">
        <v>3.5093768000000001</v>
      </c>
      <c r="W566">
        <v>2.9364507</v>
      </c>
      <c r="X566">
        <v>3.0772495000000002</v>
      </c>
      <c r="Y566">
        <v>3.4276235000000002</v>
      </c>
      <c r="Z566">
        <v>3.20539</v>
      </c>
      <c r="AA566">
        <v>3.1538308000000002</v>
      </c>
      <c r="AB566">
        <v>3.0398333000000002</v>
      </c>
      <c r="AC566">
        <v>2.4561532000000001</v>
      </c>
      <c r="AD566">
        <v>3.0385203000000001</v>
      </c>
      <c r="AE566">
        <v>3.3352461</v>
      </c>
      <c r="AF566">
        <v>3.0216259999999999</v>
      </c>
      <c r="AG566">
        <v>3.3452451000000001</v>
      </c>
      <c r="AH566">
        <v>2.8516772000000001</v>
      </c>
      <c r="AI566">
        <v>3.1960348999999999</v>
      </c>
      <c r="AJ566">
        <v>3.8053210000000002</v>
      </c>
      <c r="AK566">
        <v>2.8634170999999999</v>
      </c>
      <c r="AL566">
        <v>3.2470965000000001</v>
      </c>
      <c r="AM566">
        <v>3.4639628</v>
      </c>
      <c r="AN566">
        <v>3.1091619000000001</v>
      </c>
      <c r="AO566">
        <v>2.7056642000000002</v>
      </c>
      <c r="AP566">
        <v>2.7802193000000002</v>
      </c>
      <c r="AQ566">
        <v>2.083602</v>
      </c>
      <c r="AR566">
        <v>2.8399489</v>
      </c>
      <c r="AS566">
        <v>3.8407884000000001</v>
      </c>
      <c r="AT566">
        <v>2.7529713999999998</v>
      </c>
      <c r="AU566">
        <v>2.3032300000000001</v>
      </c>
      <c r="AV566">
        <v>2.6113426999999998</v>
      </c>
      <c r="AW566">
        <v>3.9817749999999998</v>
      </c>
      <c r="AX566">
        <v>3.1193426</v>
      </c>
      <c r="AY566">
        <v>3.2127384999999999</v>
      </c>
      <c r="AZ566">
        <v>2.9796065999999999</v>
      </c>
      <c r="BA566">
        <v>2.8187305999999999</v>
      </c>
      <c r="BB566">
        <v>2.8102119000000001</v>
      </c>
      <c r="BC566">
        <v>3.1632349</v>
      </c>
      <c r="BD566">
        <v>2.927</v>
      </c>
      <c r="BE566">
        <v>2.8650353000000002</v>
      </c>
      <c r="BF566">
        <v>2.7486679999999999</v>
      </c>
      <c r="BG566">
        <v>2.738683</v>
      </c>
      <c r="BH566">
        <v>2.6453981</v>
      </c>
      <c r="BI566">
        <v>2.8650948999999999</v>
      </c>
      <c r="BJ566">
        <v>3.2989904999999999</v>
      </c>
      <c r="BK566">
        <v>2.9287964999999998</v>
      </c>
      <c r="BL566">
        <v>3.2242896999999999</v>
      </c>
      <c r="BM566">
        <v>3.3567865000000001</v>
      </c>
      <c r="BN566">
        <v>2.9805031</v>
      </c>
      <c r="BO566">
        <v>2.9210794</v>
      </c>
      <c r="BP566">
        <v>2.816478</v>
      </c>
      <c r="BQ566">
        <v>2.6063442000000001</v>
      </c>
      <c r="BR566">
        <v>2.7381989999999998</v>
      </c>
      <c r="BS566">
        <v>2.7613436999999998</v>
      </c>
      <c r="BT566">
        <v>2.9563198000000002</v>
      </c>
      <c r="BU566">
        <v>3.3394290999999998</v>
      </c>
      <c r="BV566">
        <v>3.2106862</v>
      </c>
      <c r="BW566">
        <v>2.9597503999999999</v>
      </c>
      <c r="BX566">
        <v>2.6495559000000002</v>
      </c>
      <c r="BY566">
        <v>3.2614581999999999</v>
      </c>
      <c r="BZ566">
        <v>2.9123796999999998</v>
      </c>
      <c r="CA566">
        <v>2.8642943000000001</v>
      </c>
      <c r="CB566">
        <v>3.0923631</v>
      </c>
      <c r="CC566">
        <v>3.2929656999999999</v>
      </c>
      <c r="CD566">
        <v>3.3401082</v>
      </c>
      <c r="CE566">
        <v>3.30687</v>
      </c>
      <c r="CF566">
        <v>3.1745193</v>
      </c>
      <c r="CG566">
        <v>3.2775170999999999</v>
      </c>
      <c r="CH566">
        <v>2.8685345999999998</v>
      </c>
      <c r="CI566">
        <v>2.6824553</v>
      </c>
      <c r="CJ566">
        <v>3.2505641000000001</v>
      </c>
      <c r="CK566">
        <v>3.4912941000000002</v>
      </c>
      <c r="CL566">
        <v>2.9570107000000001</v>
      </c>
      <c r="CM566">
        <v>3.2137654000000002</v>
      </c>
      <c r="CN566">
        <v>3.4492218000000001</v>
      </c>
      <c r="CO566">
        <v>4.5760225999999999</v>
      </c>
      <c r="CP566">
        <v>5.6368713000000001</v>
      </c>
      <c r="CQ566">
        <v>3.2095498999999998</v>
      </c>
      <c r="CR566">
        <v>2.8285434</v>
      </c>
      <c r="CS566">
        <v>3.5189295</v>
      </c>
      <c r="CT566">
        <v>2.9780063999999999</v>
      </c>
      <c r="CU566">
        <v>3.0198497999999998</v>
      </c>
      <c r="CV566">
        <v>3.3250332</v>
      </c>
      <c r="CW566">
        <v>3.3093721999999999</v>
      </c>
      <c r="CX566">
        <v>3.2231014</v>
      </c>
      <c r="CY566">
        <v>3.0485994999999999</v>
      </c>
      <c r="CZ566">
        <v>2.5385673</v>
      </c>
      <c r="DA566">
        <v>3.0021303000000001</v>
      </c>
      <c r="DB566">
        <v>3.4312193</v>
      </c>
      <c r="DC566">
        <v>3.2048451999999998</v>
      </c>
      <c r="DD566">
        <v>3.6262465000000002</v>
      </c>
      <c r="DE566">
        <v>2.9246311</v>
      </c>
      <c r="DF566">
        <v>3.3860280999999999</v>
      </c>
      <c r="DG566">
        <v>3.9017686999999999</v>
      </c>
      <c r="DH566">
        <v>2.7983273999999998</v>
      </c>
      <c r="DI566">
        <v>3.2699012999999999</v>
      </c>
      <c r="DJ566">
        <v>3.5504673000000002</v>
      </c>
      <c r="DK566">
        <v>2.9561131</v>
      </c>
      <c r="DL566">
        <v>2.9911463</v>
      </c>
      <c r="DM566">
        <v>2.7484727000000002</v>
      </c>
      <c r="DN566">
        <v>2.0877526</v>
      </c>
      <c r="DO566">
        <v>2.8675413000000001</v>
      </c>
      <c r="DP566">
        <v>4.0601915999999996</v>
      </c>
      <c r="DQ566">
        <v>2.7423060000000001</v>
      </c>
      <c r="DR566">
        <v>2.3867308999999999</v>
      </c>
      <c r="DS566">
        <v>2.7190262999999999</v>
      </c>
      <c r="DT566">
        <v>4.1527786000000004</v>
      </c>
      <c r="DU566">
        <v>3.2675257000000002</v>
      </c>
      <c r="DV566">
        <v>3.5144434000000002</v>
      </c>
      <c r="DW566">
        <v>3.0008509000000001</v>
      </c>
      <c r="DX566">
        <v>2.9562265999999999</v>
      </c>
      <c r="DY566">
        <v>2.8242438000000001</v>
      </c>
      <c r="DZ566">
        <v>2.8523808000000002</v>
      </c>
      <c r="EA566">
        <v>2.9882390000000001</v>
      </c>
      <c r="EB566">
        <v>3.1365161000000001</v>
      </c>
      <c r="EC566">
        <v>2.6906264000000002</v>
      </c>
      <c r="ED566">
        <v>2.8984671</v>
      </c>
      <c r="EE566">
        <v>2.6984439</v>
      </c>
      <c r="EF566">
        <v>2.9127168999999999</v>
      </c>
      <c r="EG566">
        <v>3.0611950999999999</v>
      </c>
      <c r="EH566">
        <v>3.1023200000000002</v>
      </c>
      <c r="EI566">
        <v>3.2085412</v>
      </c>
      <c r="EJ566">
        <v>2.7223902</v>
      </c>
      <c r="EK566">
        <v>3.1603978000000001</v>
      </c>
      <c r="EL566">
        <v>2.8876343000000002</v>
      </c>
      <c r="EM566">
        <v>2.9093943000000002</v>
      </c>
      <c r="EN566">
        <v>2.6696689</v>
      </c>
      <c r="EO566">
        <v>2.7596984</v>
      </c>
      <c r="EP566">
        <v>2.7783948999999999</v>
      </c>
      <c r="EQ566">
        <v>3.3846159</v>
      </c>
      <c r="ER566">
        <v>3.1508348000000002</v>
      </c>
      <c r="ES566">
        <v>3.2024016</v>
      </c>
      <c r="ET566">
        <v>2.900007</v>
      </c>
      <c r="EU566">
        <v>2.5478125</v>
      </c>
      <c r="EV566">
        <v>1</v>
      </c>
      <c r="EW566">
        <f>MATCH(A566,'[1]BASC2_BRIEF_6yr_DEMOS_ScanInfo '!$H$1:$H$585,0)</f>
        <v>449</v>
      </c>
      <c r="EX566">
        <f>INDEX('[1]BASC2_BRIEF_6yr_DEMOS_ScanInfo '!$L$1:$L$585,EW566)</f>
        <v>2</v>
      </c>
      <c r="EY566">
        <v>4</v>
      </c>
      <c r="EZ566">
        <v>2</v>
      </c>
      <c r="FA566">
        <f t="shared" si="143"/>
        <v>3</v>
      </c>
      <c r="FB566">
        <v>3</v>
      </c>
    </row>
    <row r="567" spans="1:158" x14ac:dyDescent="0.35">
      <c r="A567" t="s">
        <v>195</v>
      </c>
      <c r="B567">
        <v>3.6303046000000001</v>
      </c>
      <c r="C567">
        <v>3.1804743000000002</v>
      </c>
      <c r="D567">
        <v>3.3779728000000002</v>
      </c>
      <c r="E567">
        <v>3.0141353999999998</v>
      </c>
      <c r="F567">
        <v>3.5699010000000002</v>
      </c>
      <c r="G567">
        <v>3.3375566000000001</v>
      </c>
      <c r="H567">
        <v>3.2813292000000001</v>
      </c>
      <c r="I567">
        <v>3.3028426</v>
      </c>
      <c r="J567">
        <v>3.7400576999999999</v>
      </c>
      <c r="K567">
        <v>2.7400191</v>
      </c>
      <c r="L567">
        <v>2.9786815999999998</v>
      </c>
      <c r="M567">
        <v>3.2320053999999998</v>
      </c>
      <c r="N567">
        <v>3.8069915999999999</v>
      </c>
      <c r="O567">
        <v>3.0448699000000001</v>
      </c>
      <c r="P567">
        <v>3.4588934999999998</v>
      </c>
      <c r="Q567">
        <v>3.6928754000000001</v>
      </c>
      <c r="R567">
        <v>5.1009482999999998</v>
      </c>
      <c r="S567">
        <v>6.0628858000000001</v>
      </c>
      <c r="T567">
        <v>3.2501950000000002</v>
      </c>
      <c r="U567">
        <v>2.9370216999999998</v>
      </c>
      <c r="V567">
        <v>3.5020845</v>
      </c>
      <c r="W567">
        <v>3.0454886000000001</v>
      </c>
      <c r="X567">
        <v>3.0366928999999998</v>
      </c>
      <c r="Y567">
        <v>3.6199441000000001</v>
      </c>
      <c r="Z567">
        <v>3.6199682000000002</v>
      </c>
      <c r="AA567">
        <v>3.3074541000000002</v>
      </c>
      <c r="AB567">
        <v>3.2091452999999999</v>
      </c>
      <c r="AC567">
        <v>2.5815396000000002</v>
      </c>
      <c r="AD567">
        <v>3.0744094999999998</v>
      </c>
      <c r="AE567">
        <v>3.3963565999999998</v>
      </c>
      <c r="AF567">
        <v>3.6720861999999999</v>
      </c>
      <c r="AG567">
        <v>3.8339325999999998</v>
      </c>
      <c r="AH567">
        <v>2.7482255000000002</v>
      </c>
      <c r="AI567">
        <v>3.3127167000000002</v>
      </c>
      <c r="AJ567">
        <v>3.7058608999999998</v>
      </c>
      <c r="AK567">
        <v>3.0826297</v>
      </c>
      <c r="AL567">
        <v>3.3334389</v>
      </c>
      <c r="AM567">
        <v>3.6180286000000002</v>
      </c>
      <c r="AN567">
        <v>3.4933907999999998</v>
      </c>
      <c r="AO567">
        <v>3.0712997999999998</v>
      </c>
      <c r="AP567">
        <v>2.9773800000000001</v>
      </c>
      <c r="AQ567">
        <v>2.1736890999999998</v>
      </c>
      <c r="AR567">
        <v>3.037744</v>
      </c>
      <c r="AS567">
        <v>4.4331569999999996</v>
      </c>
      <c r="AT567">
        <v>2.8086945999999999</v>
      </c>
      <c r="AU567">
        <v>2.3654687000000001</v>
      </c>
      <c r="AV567">
        <v>2.9576878999999998</v>
      </c>
      <c r="AW567">
        <v>5.4753965999999998</v>
      </c>
      <c r="AX567">
        <v>3.7285184999999998</v>
      </c>
      <c r="AY567">
        <v>3.9114597</v>
      </c>
      <c r="AZ567">
        <v>3.1139223999999999</v>
      </c>
      <c r="BA567">
        <v>3.0279584000000002</v>
      </c>
      <c r="BB567">
        <v>2.869472</v>
      </c>
      <c r="BC567">
        <v>3.1540450999999998</v>
      </c>
      <c r="BD567">
        <v>3.1632259</v>
      </c>
      <c r="BE567">
        <v>3.1595173000000001</v>
      </c>
      <c r="BF567">
        <v>2.9292563999999999</v>
      </c>
      <c r="BG567">
        <v>2.6259562999999999</v>
      </c>
      <c r="BH567">
        <v>2.7792642000000001</v>
      </c>
      <c r="BI567">
        <v>3.0950221999999998</v>
      </c>
      <c r="BJ567">
        <v>3.1753990999999999</v>
      </c>
      <c r="BK567">
        <v>2.9513535000000002</v>
      </c>
      <c r="BL567">
        <v>3.1595192000000001</v>
      </c>
      <c r="BM567">
        <v>3.0655572000000002</v>
      </c>
      <c r="BN567">
        <v>3.1470007999999998</v>
      </c>
      <c r="BO567">
        <v>3.0633363999999998</v>
      </c>
      <c r="BP567">
        <v>3.2265855999999999</v>
      </c>
      <c r="BQ567">
        <v>2.9863352999999999</v>
      </c>
      <c r="BR567">
        <v>2.9088284999999998</v>
      </c>
      <c r="BS567">
        <v>2.8309133000000002</v>
      </c>
      <c r="BT567">
        <v>3.4358194000000002</v>
      </c>
      <c r="BU567">
        <v>3.1377777999999998</v>
      </c>
      <c r="BV567">
        <v>3.2800042999999999</v>
      </c>
      <c r="BW567">
        <v>3.0301844999999998</v>
      </c>
      <c r="BX567">
        <v>2.7486288999999999</v>
      </c>
      <c r="BY567">
        <v>3.4847549999999998</v>
      </c>
      <c r="BZ567">
        <v>2.9997296000000002</v>
      </c>
      <c r="CA567">
        <v>3.2907364000000001</v>
      </c>
      <c r="CB567">
        <v>3.1753260999999999</v>
      </c>
      <c r="CC567">
        <v>3.6753550000000001</v>
      </c>
      <c r="CD567">
        <v>3.4598496000000001</v>
      </c>
      <c r="CE567">
        <v>3.1959361999999998</v>
      </c>
      <c r="CF567">
        <v>3.2593597999999999</v>
      </c>
      <c r="CG567">
        <v>3.7834561</v>
      </c>
      <c r="CH567">
        <v>2.9392977</v>
      </c>
      <c r="CI567">
        <v>3.4117804</v>
      </c>
      <c r="CJ567">
        <v>3.3614964000000001</v>
      </c>
      <c r="CK567">
        <v>3.5895038000000001</v>
      </c>
      <c r="CL567">
        <v>3.0307441000000002</v>
      </c>
      <c r="CM567">
        <v>3.5237699</v>
      </c>
      <c r="CN567">
        <v>3.5357189</v>
      </c>
      <c r="CO567">
        <v>5.1980332999999996</v>
      </c>
      <c r="CP567">
        <v>6.8441720000000004</v>
      </c>
      <c r="CQ567">
        <v>3.2417256999999999</v>
      </c>
      <c r="CR567">
        <v>3.5245413999999999</v>
      </c>
      <c r="CS567">
        <v>3.3316593000000001</v>
      </c>
      <c r="CT567">
        <v>3.2184729999999999</v>
      </c>
      <c r="CU567">
        <v>3.2283944999999998</v>
      </c>
      <c r="CV567">
        <v>3.6765045999999999</v>
      </c>
      <c r="CW567">
        <v>3.5199826000000001</v>
      </c>
      <c r="CX567">
        <v>3.2872433999999999</v>
      </c>
      <c r="CY567">
        <v>3.2155056000000002</v>
      </c>
      <c r="CZ567">
        <v>2.5240507000000001</v>
      </c>
      <c r="DA567">
        <v>3.0925109000000002</v>
      </c>
      <c r="DB567">
        <v>3.7801225000000001</v>
      </c>
      <c r="DC567">
        <v>3.5200808000000001</v>
      </c>
      <c r="DD567">
        <v>3.9777524</v>
      </c>
      <c r="DE567">
        <v>2.9230499000000001</v>
      </c>
      <c r="DF567">
        <v>3.4762594999999998</v>
      </c>
      <c r="DG567">
        <v>4.0692744000000003</v>
      </c>
      <c r="DH567">
        <v>3.0257418</v>
      </c>
      <c r="DI567">
        <v>3.6126391999999998</v>
      </c>
      <c r="DJ567">
        <v>3.6659784000000002</v>
      </c>
      <c r="DK567">
        <v>3.3229755999999999</v>
      </c>
      <c r="DL567">
        <v>3.0967647999999999</v>
      </c>
      <c r="DM567">
        <v>2.8952732000000001</v>
      </c>
      <c r="DN567">
        <v>2.2343109000000001</v>
      </c>
      <c r="DO567">
        <v>3.2643057999999998</v>
      </c>
      <c r="DP567">
        <v>4.2054752999999998</v>
      </c>
      <c r="DQ567">
        <v>3.0744500000000001</v>
      </c>
      <c r="DR567">
        <v>2.4205036</v>
      </c>
      <c r="DS567">
        <v>3.0075579000000001</v>
      </c>
      <c r="DT567">
        <v>5.1111326000000004</v>
      </c>
      <c r="DU567">
        <v>3.4664581000000001</v>
      </c>
      <c r="DV567">
        <v>4.2686213999999998</v>
      </c>
      <c r="DW567">
        <v>3.0692267000000002</v>
      </c>
      <c r="DX567">
        <v>2.6484828</v>
      </c>
      <c r="DY567">
        <v>2.7907001999999999</v>
      </c>
      <c r="DZ567">
        <v>3.3566891999999999</v>
      </c>
      <c r="EA567">
        <v>3.0760508</v>
      </c>
      <c r="EB567">
        <v>3.1311173000000001</v>
      </c>
      <c r="EC567">
        <v>3.1089654000000002</v>
      </c>
      <c r="ED567">
        <v>2.8945329000000002</v>
      </c>
      <c r="EE567">
        <v>3.0173676</v>
      </c>
      <c r="EF567">
        <v>3.1713871999999999</v>
      </c>
      <c r="EG567">
        <v>3.1368391999999998</v>
      </c>
      <c r="EH567">
        <v>3.1350199999999999</v>
      </c>
      <c r="EI567">
        <v>3.1466649000000002</v>
      </c>
      <c r="EJ567">
        <v>3.1291226999999999</v>
      </c>
      <c r="EK567">
        <v>3.5303388</v>
      </c>
      <c r="EL567">
        <v>3.2454622</v>
      </c>
      <c r="EM567">
        <v>2.7739649000000002</v>
      </c>
      <c r="EN567">
        <v>2.7920517999999999</v>
      </c>
      <c r="EO567">
        <v>2.7491691</v>
      </c>
      <c r="EP567">
        <v>2.9982110999999998</v>
      </c>
      <c r="EQ567">
        <v>3.4228852000000001</v>
      </c>
      <c r="ER567">
        <v>3.4196043</v>
      </c>
      <c r="ES567">
        <v>3.6625955000000001</v>
      </c>
      <c r="ET567">
        <v>3.0301404000000001</v>
      </c>
      <c r="EU567">
        <v>3.0084417000000001</v>
      </c>
      <c r="EV567">
        <v>1</v>
      </c>
      <c r="EW567">
        <f>MATCH(A567,'[1]BASC2_BRIEF_6yr_DEMOS_ScanInfo '!$H$1:$H$585,0)</f>
        <v>451</v>
      </c>
      <c r="EX567">
        <f>INDEX('[1]BASC2_BRIEF_6yr_DEMOS_ScanInfo '!$L$1:$L$585,EW567)</f>
        <v>1</v>
      </c>
      <c r="EY567">
        <v>4</v>
      </c>
      <c r="EZ567">
        <v>1</v>
      </c>
      <c r="FA567">
        <f t="shared" ref="FA562:FB568" si="144">IF(AND(EZ567=1,EV567=1),2)</f>
        <v>2</v>
      </c>
      <c r="FB567">
        <v>2</v>
      </c>
    </row>
    <row r="568" spans="1:158" x14ac:dyDescent="0.35">
      <c r="A568" t="s">
        <v>197</v>
      </c>
      <c r="B568">
        <v>3.7329482999999999</v>
      </c>
      <c r="C568">
        <v>3.3657594</v>
      </c>
      <c r="D568">
        <v>2.9090090000000002</v>
      </c>
      <c r="E568">
        <v>3.1852694000000001</v>
      </c>
      <c r="F568">
        <v>3.8471641999999999</v>
      </c>
      <c r="G568">
        <v>3.3825517000000001</v>
      </c>
      <c r="H568">
        <v>3.1976912</v>
      </c>
      <c r="I568">
        <v>3.3192539000000001</v>
      </c>
      <c r="J568">
        <v>3.6112947000000002</v>
      </c>
      <c r="K568">
        <v>3.0181491</v>
      </c>
      <c r="L568">
        <v>2.8377507</v>
      </c>
      <c r="M568">
        <v>3.4925735000000002</v>
      </c>
      <c r="N568">
        <v>3.4981365000000002</v>
      </c>
      <c r="O568">
        <v>3.2963695999999998</v>
      </c>
      <c r="P568">
        <v>3.4730370000000002</v>
      </c>
      <c r="Q568">
        <v>3.7389454999999998</v>
      </c>
      <c r="R568">
        <v>4.8177509000000001</v>
      </c>
      <c r="S568">
        <v>5.5206799999999996</v>
      </c>
      <c r="T568">
        <v>3.4015936999999998</v>
      </c>
      <c r="U568">
        <v>2.9148177999999998</v>
      </c>
      <c r="V568">
        <v>3.5349495000000002</v>
      </c>
      <c r="W568">
        <v>3.1694724999999999</v>
      </c>
      <c r="X568">
        <v>3.2332244000000001</v>
      </c>
      <c r="Y568">
        <v>3.7881420000000001</v>
      </c>
      <c r="Z568">
        <v>3.3165648000000001</v>
      </c>
      <c r="AA568">
        <v>3.3277421</v>
      </c>
      <c r="AB568">
        <v>3.2450998000000002</v>
      </c>
      <c r="AC568">
        <v>2.699316</v>
      </c>
      <c r="AD568">
        <v>3.2284316999999998</v>
      </c>
      <c r="AE568">
        <v>3.5366379999999999</v>
      </c>
      <c r="AF568">
        <v>3.3868971000000001</v>
      </c>
      <c r="AG568">
        <v>3.2901831000000001</v>
      </c>
      <c r="AH568">
        <v>2.8763697000000001</v>
      </c>
      <c r="AI568">
        <v>3.3884223000000002</v>
      </c>
      <c r="AJ568">
        <v>4.0275392999999999</v>
      </c>
      <c r="AK568">
        <v>3.0423469999999999</v>
      </c>
      <c r="AL568">
        <v>3.5061629000000001</v>
      </c>
      <c r="AM568">
        <v>3.7299723999999999</v>
      </c>
      <c r="AN568">
        <v>3.2279836999999998</v>
      </c>
      <c r="AO568">
        <v>3.0082431000000001</v>
      </c>
      <c r="AP568">
        <v>2.9334085000000001</v>
      </c>
      <c r="AQ568">
        <v>2.1055522</v>
      </c>
      <c r="AR568">
        <v>3.3375721</v>
      </c>
      <c r="AS568">
        <v>4.3277172999999998</v>
      </c>
      <c r="AT568">
        <v>3.0116372</v>
      </c>
      <c r="AU568">
        <v>2.4638357000000002</v>
      </c>
      <c r="AV568">
        <v>3.1365359000000002</v>
      </c>
      <c r="AW568">
        <v>4.3581266000000003</v>
      </c>
      <c r="AX568">
        <v>3.2786426999999998</v>
      </c>
      <c r="AY568">
        <v>4.0684170999999996</v>
      </c>
      <c r="AZ568">
        <v>3.1966591000000002</v>
      </c>
      <c r="BA568">
        <v>3.1194818</v>
      </c>
      <c r="BB568">
        <v>2.9767362999999998</v>
      </c>
      <c r="BC568">
        <v>2.9689412000000002</v>
      </c>
      <c r="BD568">
        <v>3.1442603999999998</v>
      </c>
      <c r="BE568">
        <v>3.1407148999999999</v>
      </c>
      <c r="BF568">
        <v>2.9267926000000002</v>
      </c>
      <c r="BG568">
        <v>2.8380561000000002</v>
      </c>
      <c r="BH568">
        <v>2.8948588000000002</v>
      </c>
      <c r="BI568">
        <v>3.0185735</v>
      </c>
      <c r="BJ568">
        <v>3.1596766000000001</v>
      </c>
      <c r="BK568">
        <v>2.9060581000000001</v>
      </c>
      <c r="BL568">
        <v>3.1387219000000002</v>
      </c>
      <c r="BM568">
        <v>3.4837710999999998</v>
      </c>
      <c r="BN568">
        <v>3.4902372000000002</v>
      </c>
      <c r="BO568">
        <v>2.9448414000000001</v>
      </c>
      <c r="BP568">
        <v>2.9326843999999999</v>
      </c>
      <c r="BQ568">
        <v>2.8007347999999999</v>
      </c>
      <c r="BR568">
        <v>2.9920589999999998</v>
      </c>
      <c r="BS568">
        <v>3.1385334</v>
      </c>
      <c r="BT568">
        <v>3.0569185999999999</v>
      </c>
      <c r="BU568">
        <v>3.3768215000000001</v>
      </c>
      <c r="BV568">
        <v>3.3209995999999999</v>
      </c>
      <c r="BW568">
        <v>3.0209660999999999</v>
      </c>
      <c r="BX568">
        <v>2.7344148000000001</v>
      </c>
      <c r="BY568">
        <v>3.8108968999999999</v>
      </c>
      <c r="BZ568">
        <v>3.3781523999999998</v>
      </c>
      <c r="CA568">
        <v>2.9375949000000001</v>
      </c>
      <c r="CB568">
        <v>3.2153958999999999</v>
      </c>
      <c r="CC568">
        <v>3.9183452000000001</v>
      </c>
      <c r="CD568">
        <v>3.4322580999999999</v>
      </c>
      <c r="CE568">
        <v>3.3266184000000001</v>
      </c>
      <c r="CF568">
        <v>3.0664729999999998</v>
      </c>
      <c r="CG568">
        <v>3.6147716000000001</v>
      </c>
      <c r="CH568">
        <v>3.2372836999999999</v>
      </c>
      <c r="CI568">
        <v>2.9101522000000002</v>
      </c>
      <c r="CJ568">
        <v>3.3212342000000001</v>
      </c>
      <c r="CK568">
        <v>4.1041875000000001</v>
      </c>
      <c r="CL568">
        <v>3.1783549999999998</v>
      </c>
      <c r="CM568">
        <v>3.4551094</v>
      </c>
      <c r="CN568">
        <v>3.6988648999999998</v>
      </c>
      <c r="CO568">
        <v>5.1636505000000001</v>
      </c>
      <c r="CP568">
        <v>6.2447280999999997</v>
      </c>
      <c r="CQ568">
        <v>3.4158289000000002</v>
      </c>
      <c r="CR568">
        <v>3.0230033000000001</v>
      </c>
      <c r="CS568">
        <v>3.3945177000000002</v>
      </c>
      <c r="CT568">
        <v>3.3799769999999998</v>
      </c>
      <c r="CU568">
        <v>3.2955735000000002</v>
      </c>
      <c r="CV568">
        <v>3.7606161</v>
      </c>
      <c r="CW568">
        <v>3.4775857999999999</v>
      </c>
      <c r="CX568">
        <v>3.4420855000000001</v>
      </c>
      <c r="CY568">
        <v>3.1678316999999998</v>
      </c>
      <c r="CZ568">
        <v>2.7292206000000001</v>
      </c>
      <c r="DA568">
        <v>3.1407105999999998</v>
      </c>
      <c r="DB568">
        <v>3.6608393000000001</v>
      </c>
      <c r="DC568">
        <v>3.1943681000000002</v>
      </c>
      <c r="DD568">
        <v>3.3581324000000001</v>
      </c>
      <c r="DE568">
        <v>2.9149101000000002</v>
      </c>
      <c r="DF568">
        <v>3.5464872999999999</v>
      </c>
      <c r="DG568">
        <v>4.2021723</v>
      </c>
      <c r="DH568">
        <v>3.2327259000000002</v>
      </c>
      <c r="DI568">
        <v>3.7557695</v>
      </c>
      <c r="DJ568">
        <v>3.7879767000000002</v>
      </c>
      <c r="DK568">
        <v>3.6140062999999998</v>
      </c>
      <c r="DL568">
        <v>3.0523806000000002</v>
      </c>
      <c r="DM568">
        <v>3.0597954000000001</v>
      </c>
      <c r="DN568">
        <v>2.1147646999999998</v>
      </c>
      <c r="DO568">
        <v>3.4910380999999999</v>
      </c>
      <c r="DP568">
        <v>4.5993108999999999</v>
      </c>
      <c r="DQ568">
        <v>2.9537194000000002</v>
      </c>
      <c r="DR568">
        <v>2.5101836</v>
      </c>
      <c r="DS568">
        <v>2.9439578000000002</v>
      </c>
      <c r="DT568">
        <v>5.0250750000000002</v>
      </c>
      <c r="DU568">
        <v>3.7586396</v>
      </c>
      <c r="DV568">
        <v>4.0004926000000003</v>
      </c>
      <c r="DW568">
        <v>3.4370731999999999</v>
      </c>
      <c r="DX568">
        <v>2.7160153</v>
      </c>
      <c r="DY568">
        <v>2.9339240000000002</v>
      </c>
      <c r="DZ568">
        <v>3.2062545</v>
      </c>
      <c r="EA568">
        <v>3.0043137</v>
      </c>
      <c r="EB568">
        <v>3.0096232999999999</v>
      </c>
      <c r="EC568">
        <v>2.9220223000000001</v>
      </c>
      <c r="ED568">
        <v>2.8548849000000001</v>
      </c>
      <c r="EE568">
        <v>2.8141253000000002</v>
      </c>
      <c r="EF568">
        <v>3.1926184000000002</v>
      </c>
      <c r="EG568">
        <v>3.3553071000000001</v>
      </c>
      <c r="EH568">
        <v>2.8903688999999999</v>
      </c>
      <c r="EI568">
        <v>3.4293119999999999</v>
      </c>
      <c r="EJ568">
        <v>2.9707135999999998</v>
      </c>
      <c r="EK568">
        <v>3.2111166</v>
      </c>
      <c r="EL568">
        <v>3.0684819000000001</v>
      </c>
      <c r="EM568">
        <v>3.0328127999999999</v>
      </c>
      <c r="EN568">
        <v>2.9225273000000001</v>
      </c>
      <c r="EO568">
        <v>2.8936639</v>
      </c>
      <c r="EP568">
        <v>3.1610733999999998</v>
      </c>
      <c r="EQ568">
        <v>3.3349888000000001</v>
      </c>
      <c r="ER568">
        <v>3.3605578</v>
      </c>
      <c r="ES568">
        <v>3.2607700999999998</v>
      </c>
      <c r="ET568">
        <v>3.1730849999999999</v>
      </c>
      <c r="EU568">
        <v>2.9219377</v>
      </c>
      <c r="EV568">
        <v>1</v>
      </c>
      <c r="EW568">
        <f>MATCH(A568,'[1]BASC2_BRIEF_6yr_DEMOS_ScanInfo '!$H$1:$H$585,0)</f>
        <v>454</v>
      </c>
      <c r="EX568">
        <f>INDEX('[1]BASC2_BRIEF_6yr_DEMOS_ScanInfo '!$L$1:$L$585,EW568)</f>
        <v>1</v>
      </c>
      <c r="EY568">
        <v>4</v>
      </c>
      <c r="EZ568">
        <v>1</v>
      </c>
      <c r="FA568">
        <f t="shared" si="144"/>
        <v>2</v>
      </c>
      <c r="FB568">
        <v>2</v>
      </c>
    </row>
    <row r="569" spans="1:158" x14ac:dyDescent="0.35">
      <c r="A569" t="s">
        <v>301</v>
      </c>
      <c r="B569">
        <v>3.6205172999999999</v>
      </c>
      <c r="C569">
        <v>2.9918779999999998</v>
      </c>
      <c r="D569">
        <v>3.2697257999999998</v>
      </c>
      <c r="E569">
        <v>3.1895405999999999</v>
      </c>
      <c r="F569">
        <v>3.7167686999999998</v>
      </c>
      <c r="G569">
        <v>3.4549525000000001</v>
      </c>
      <c r="H569">
        <v>2.9623653999999999</v>
      </c>
      <c r="I569">
        <v>3.3045472999999999</v>
      </c>
      <c r="J569">
        <v>3.5969365</v>
      </c>
      <c r="K569">
        <v>2.8810568000000001</v>
      </c>
      <c r="L569">
        <v>2.7544057</v>
      </c>
      <c r="M569">
        <v>3.0879357000000001</v>
      </c>
      <c r="N569">
        <v>3.4364319000000001</v>
      </c>
      <c r="O569">
        <v>3.1703893999999999</v>
      </c>
      <c r="P569">
        <v>3.2300095999999998</v>
      </c>
      <c r="Q569">
        <v>3.7654880999999998</v>
      </c>
      <c r="R569">
        <v>4.9626783999999997</v>
      </c>
      <c r="S569">
        <v>5.1442832999999997</v>
      </c>
      <c r="T569">
        <v>3.0789089000000001</v>
      </c>
      <c r="U569">
        <v>3.2475903000000002</v>
      </c>
      <c r="V569">
        <v>3.4986866000000001</v>
      </c>
      <c r="W569">
        <v>2.8384860000000001</v>
      </c>
      <c r="X569">
        <v>3.3160918000000001</v>
      </c>
      <c r="Y569">
        <v>3.6911523000000002</v>
      </c>
      <c r="Z569">
        <v>3.6647875000000001</v>
      </c>
      <c r="AA569">
        <v>3.4167923999999998</v>
      </c>
      <c r="AB569">
        <v>3.2958131000000002</v>
      </c>
      <c r="AC569">
        <v>2.8869758000000001</v>
      </c>
      <c r="AD569">
        <v>3.2221251</v>
      </c>
      <c r="AE569">
        <v>3.6234977000000002</v>
      </c>
      <c r="AF569">
        <v>3.2989988000000001</v>
      </c>
      <c r="AG569">
        <v>3.5572623999999999</v>
      </c>
      <c r="AH569">
        <v>2.6582115000000002</v>
      </c>
      <c r="AI569">
        <v>3.3264697000000001</v>
      </c>
      <c r="AJ569">
        <v>3.9550073000000001</v>
      </c>
      <c r="AK569">
        <v>3.1890543</v>
      </c>
      <c r="AL569">
        <v>3.2595757999999999</v>
      </c>
      <c r="AM569">
        <v>3.5644885999999998</v>
      </c>
      <c r="AN569">
        <v>3.3486953000000002</v>
      </c>
      <c r="AO569">
        <v>2.6358394999999999</v>
      </c>
      <c r="AP569">
        <v>2.9243453000000001</v>
      </c>
      <c r="AQ569">
        <v>2.0735345000000001</v>
      </c>
      <c r="AR569">
        <v>3.2315079999999998</v>
      </c>
      <c r="AS569">
        <v>5.0329040999999997</v>
      </c>
      <c r="AT569">
        <v>2.8225340999999999</v>
      </c>
      <c r="AU569">
        <v>2.5455893999999999</v>
      </c>
      <c r="AV569">
        <v>2.9233239000000002</v>
      </c>
      <c r="AW569">
        <v>4.2400770000000003</v>
      </c>
      <c r="AX569">
        <v>3.9243945999999998</v>
      </c>
      <c r="AY569">
        <v>3.5060823000000001</v>
      </c>
      <c r="AZ569">
        <v>3.1504929000000002</v>
      </c>
      <c r="BA569">
        <v>2.9578745</v>
      </c>
      <c r="BB569">
        <v>2.8414568999999998</v>
      </c>
      <c r="BC569">
        <v>3.2706146</v>
      </c>
      <c r="BD569">
        <v>3.0504734999999998</v>
      </c>
      <c r="BE569">
        <v>3.0625206999999999</v>
      </c>
      <c r="BF569">
        <v>2.8713486000000001</v>
      </c>
      <c r="BG569">
        <v>2.6355381000000002</v>
      </c>
      <c r="BH569">
        <v>2.7504783000000002</v>
      </c>
      <c r="BI569">
        <v>2.8086769999999999</v>
      </c>
      <c r="BJ569">
        <v>3.0697415000000001</v>
      </c>
      <c r="BK569">
        <v>2.9685581000000001</v>
      </c>
      <c r="BL569">
        <v>3.5298162</v>
      </c>
      <c r="BM569">
        <v>2.6964929</v>
      </c>
      <c r="BN569">
        <v>3.4043462</v>
      </c>
      <c r="BO569">
        <v>2.9358892000000001</v>
      </c>
      <c r="BP569">
        <v>2.8793172999999999</v>
      </c>
      <c r="BQ569">
        <v>2.7806890000000002</v>
      </c>
      <c r="BR569">
        <v>2.9227859999999999</v>
      </c>
      <c r="BS569">
        <v>2.8978101999999999</v>
      </c>
      <c r="BT569">
        <v>3.4668922000000002</v>
      </c>
      <c r="BU569">
        <v>3.0964057</v>
      </c>
      <c r="BV569">
        <v>3.1786051</v>
      </c>
      <c r="BW569">
        <v>2.8855021000000001</v>
      </c>
      <c r="BX569">
        <v>2.9255884000000001</v>
      </c>
      <c r="BY569">
        <v>3.6480725000000001</v>
      </c>
      <c r="BZ569">
        <v>3.3793039</v>
      </c>
      <c r="CA569">
        <v>3.0023035999999999</v>
      </c>
      <c r="CB569">
        <v>3.0819842999999998</v>
      </c>
      <c r="CC569">
        <v>3.5634458000000002</v>
      </c>
      <c r="CD569">
        <v>3.4263214999999998</v>
      </c>
      <c r="CE569">
        <v>3.2355404000000001</v>
      </c>
      <c r="CF569">
        <v>3.2356259999999999</v>
      </c>
      <c r="CG569">
        <v>3.7383351</v>
      </c>
      <c r="CH569">
        <v>2.9967033999999999</v>
      </c>
      <c r="CI569">
        <v>2.8094356</v>
      </c>
      <c r="CJ569">
        <v>3.1645522000000001</v>
      </c>
      <c r="CK569">
        <v>3.4694378000000001</v>
      </c>
      <c r="CL569">
        <v>3.2403002000000001</v>
      </c>
      <c r="CM569">
        <v>3.3042265999999998</v>
      </c>
      <c r="CN569">
        <v>3.6035992999999999</v>
      </c>
      <c r="CO569">
        <v>5.2771802000000001</v>
      </c>
      <c r="CP569">
        <v>5.3732065999999996</v>
      </c>
      <c r="CQ569">
        <v>3.3774959999999998</v>
      </c>
      <c r="CR569">
        <v>2.9988966000000001</v>
      </c>
      <c r="CS569">
        <v>3.6855959999999999</v>
      </c>
      <c r="CT569">
        <v>3.0333120999999998</v>
      </c>
      <c r="CU569">
        <v>3.3624608999999999</v>
      </c>
      <c r="CV569">
        <v>3.7418225000000001</v>
      </c>
      <c r="CW569">
        <v>3.6874387</v>
      </c>
      <c r="CX569">
        <v>3.2445943000000002</v>
      </c>
      <c r="CY569">
        <v>3.5182349999999998</v>
      </c>
      <c r="CZ569">
        <v>2.4676771</v>
      </c>
      <c r="DA569">
        <v>2.8853363999999999</v>
      </c>
      <c r="DB569">
        <v>3.6275984999999999</v>
      </c>
      <c r="DC569">
        <v>3.0389824000000001</v>
      </c>
      <c r="DD569">
        <v>3.3830255999999999</v>
      </c>
      <c r="DE569">
        <v>2.6339736</v>
      </c>
      <c r="DF569">
        <v>3.29108</v>
      </c>
      <c r="DG569">
        <v>3.8801367</v>
      </c>
      <c r="DH569">
        <v>2.9603624000000002</v>
      </c>
      <c r="DI569">
        <v>3.5297201</v>
      </c>
      <c r="DJ569">
        <v>3.4601839000000001</v>
      </c>
      <c r="DK569">
        <v>3.2786441000000002</v>
      </c>
      <c r="DL569">
        <v>2.7133417</v>
      </c>
      <c r="DM569">
        <v>2.8457583999999998</v>
      </c>
      <c r="DN569">
        <v>2.1380650999999999</v>
      </c>
      <c r="DO569">
        <v>3.3733046</v>
      </c>
      <c r="DP569">
        <v>4.4384889999999997</v>
      </c>
      <c r="DQ569">
        <v>3.0036817</v>
      </c>
      <c r="DR569">
        <v>2.293088</v>
      </c>
      <c r="DS569">
        <v>2.6646966999999999</v>
      </c>
      <c r="DT569">
        <v>4.7083712000000002</v>
      </c>
      <c r="DU569">
        <v>3.7461642999999998</v>
      </c>
      <c r="DV569">
        <v>3.2616618000000002</v>
      </c>
      <c r="DW569">
        <v>3.0471921000000002</v>
      </c>
      <c r="DX569">
        <v>3.0124612000000002</v>
      </c>
      <c r="DY569">
        <v>3.0598211000000002</v>
      </c>
      <c r="DZ569">
        <v>3.1296444000000001</v>
      </c>
      <c r="EA569">
        <v>2.9055099000000002</v>
      </c>
      <c r="EB569">
        <v>3.0124141999999998</v>
      </c>
      <c r="EC569">
        <v>2.9873916999999999</v>
      </c>
      <c r="ED569">
        <v>3.0461133</v>
      </c>
      <c r="EE569">
        <v>2.5001061</v>
      </c>
      <c r="EF569">
        <v>3.2959801999999998</v>
      </c>
      <c r="EG569">
        <v>3.4869868999999998</v>
      </c>
      <c r="EH569">
        <v>3.2261117000000001</v>
      </c>
      <c r="EI569">
        <v>3.0571381999999998</v>
      </c>
      <c r="EJ569">
        <v>2.8763744999999998</v>
      </c>
      <c r="EK569">
        <v>3.1841778999999999</v>
      </c>
      <c r="EL569">
        <v>2.8747704000000001</v>
      </c>
      <c r="EM569">
        <v>2.9573882</v>
      </c>
      <c r="EN569">
        <v>2.6957966999999998</v>
      </c>
      <c r="EO569">
        <v>2.9022372000000001</v>
      </c>
      <c r="EP569">
        <v>2.7272427000000001</v>
      </c>
      <c r="EQ569">
        <v>3.2991185000000001</v>
      </c>
      <c r="ER569">
        <v>3.1920567000000002</v>
      </c>
      <c r="ES569">
        <v>2.9596149999999999</v>
      </c>
      <c r="ET569">
        <v>2.9734465999999999</v>
      </c>
      <c r="EU569">
        <v>2.8741374</v>
      </c>
      <c r="EV569">
        <v>0</v>
      </c>
      <c r="EW569">
        <f>MATCH(A569,'[1]BASC2_BRIEF_6yr_DEMOS_ScanInfo '!$H$1:$H$585,0)</f>
        <v>456</v>
      </c>
      <c r="EX569">
        <f>INDEX('[1]BASC2_BRIEF_6yr_DEMOS_ScanInfo '!$L$1:$L$585,EW569)</f>
        <v>1</v>
      </c>
      <c r="EY569">
        <v>4</v>
      </c>
      <c r="EZ569">
        <v>1</v>
      </c>
      <c r="FA569">
        <f t="shared" si="139"/>
        <v>0</v>
      </c>
      <c r="FB569">
        <v>0</v>
      </c>
    </row>
    <row r="570" spans="1:158" x14ac:dyDescent="0.35">
      <c r="A570" t="s">
        <v>199</v>
      </c>
      <c r="B570">
        <v>3.5364878000000002</v>
      </c>
      <c r="C570">
        <v>3.0885003000000002</v>
      </c>
      <c r="D570">
        <v>2.8627254999999998</v>
      </c>
      <c r="E570">
        <v>3.1320708000000002</v>
      </c>
      <c r="F570">
        <v>3.4615307</v>
      </c>
      <c r="G570">
        <v>3.3166148999999998</v>
      </c>
      <c r="H570">
        <v>3.3984953999999998</v>
      </c>
      <c r="I570">
        <v>3.2971568000000002</v>
      </c>
      <c r="J570">
        <v>3.9672577000000002</v>
      </c>
      <c r="K570">
        <v>2.9301846</v>
      </c>
      <c r="L570">
        <v>2.7725544000000002</v>
      </c>
      <c r="M570">
        <v>3.1827166</v>
      </c>
      <c r="N570">
        <v>3.5623391</v>
      </c>
      <c r="O570">
        <v>3.3915567000000002</v>
      </c>
      <c r="P570">
        <v>3.3118658000000001</v>
      </c>
      <c r="Q570">
        <v>3.5292284</v>
      </c>
      <c r="R570">
        <v>4.4859061000000002</v>
      </c>
      <c r="S570">
        <v>5.7472171999999997</v>
      </c>
      <c r="T570">
        <v>3.2180705000000001</v>
      </c>
      <c r="U570">
        <v>3.0793482999999999</v>
      </c>
      <c r="V570">
        <v>3.5996739999999998</v>
      </c>
      <c r="W570">
        <v>2.9972191000000001</v>
      </c>
      <c r="X570">
        <v>2.9252286000000001</v>
      </c>
      <c r="Y570">
        <v>3.6619220000000001</v>
      </c>
      <c r="Z570">
        <v>3.3257444</v>
      </c>
      <c r="AA570">
        <v>3.3181886999999999</v>
      </c>
      <c r="AB570">
        <v>3.0155631999999999</v>
      </c>
      <c r="AC570">
        <v>2.4361657999999999</v>
      </c>
      <c r="AD570">
        <v>3.0249095000000001</v>
      </c>
      <c r="AE570">
        <v>3.3726940000000001</v>
      </c>
      <c r="AF570">
        <v>3.3130472000000002</v>
      </c>
      <c r="AG570">
        <v>3.7609012000000002</v>
      </c>
      <c r="AH570">
        <v>2.8438243999999999</v>
      </c>
      <c r="AI570">
        <v>3.4624218999999998</v>
      </c>
      <c r="AJ570">
        <v>3.9383143999999999</v>
      </c>
      <c r="AK570">
        <v>2.8677983</v>
      </c>
      <c r="AL570">
        <v>3.5614240000000001</v>
      </c>
      <c r="AM570">
        <v>3.6074684000000001</v>
      </c>
      <c r="AN570">
        <v>3.0067108</v>
      </c>
      <c r="AO570">
        <v>2.7464306000000001</v>
      </c>
      <c r="AP570">
        <v>2.7293531999999998</v>
      </c>
      <c r="AQ570">
        <v>2.1026847000000002</v>
      </c>
      <c r="AR570">
        <v>3.0312022999999999</v>
      </c>
      <c r="AS570">
        <v>4.2468433000000001</v>
      </c>
      <c r="AT570">
        <v>2.9112206</v>
      </c>
      <c r="AU570">
        <v>2.2943883</v>
      </c>
      <c r="AV570">
        <v>2.9384815999999998</v>
      </c>
      <c r="AW570">
        <v>4.2686563</v>
      </c>
      <c r="AX570">
        <v>3.3171021999999999</v>
      </c>
      <c r="AY570">
        <v>3.6038758999999998</v>
      </c>
      <c r="AZ570">
        <v>3.3040197</v>
      </c>
      <c r="BA570">
        <v>2.9591229000000001</v>
      </c>
      <c r="BB570">
        <v>3.0782728000000001</v>
      </c>
      <c r="BC570">
        <v>3.0451988999999999</v>
      </c>
      <c r="BD570">
        <v>3.0036094000000002</v>
      </c>
      <c r="BE570">
        <v>3.6261735000000002</v>
      </c>
      <c r="BF570">
        <v>2.9117910999999999</v>
      </c>
      <c r="BG570">
        <v>2.5732252999999998</v>
      </c>
      <c r="BH570">
        <v>2.8912605999999998</v>
      </c>
      <c r="BI570">
        <v>2.7119114</v>
      </c>
      <c r="BJ570">
        <v>3.1725333</v>
      </c>
      <c r="BK570">
        <v>2.9531681999999999</v>
      </c>
      <c r="BL570">
        <v>3.0335196999999998</v>
      </c>
      <c r="BM570">
        <v>3.5920124000000002</v>
      </c>
      <c r="BN570">
        <v>3.3989531999999998</v>
      </c>
      <c r="BO570">
        <v>2.9826809999999999</v>
      </c>
      <c r="BP570">
        <v>3.1377611000000001</v>
      </c>
      <c r="BQ570">
        <v>2.7058957000000001</v>
      </c>
      <c r="BR570">
        <v>2.7664048999999999</v>
      </c>
      <c r="BS570">
        <v>2.8903390999999998</v>
      </c>
      <c r="BT570">
        <v>3.4615171</v>
      </c>
      <c r="BU570">
        <v>3.3635313999999998</v>
      </c>
      <c r="BV570">
        <v>3.5432632000000002</v>
      </c>
      <c r="BW570">
        <v>3.0015201999999999</v>
      </c>
      <c r="BX570">
        <v>2.5143268000000001</v>
      </c>
      <c r="BY570">
        <v>3.4907800999999998</v>
      </c>
      <c r="BZ570">
        <v>3.0840787999999999</v>
      </c>
      <c r="CA570">
        <v>2.7093329000000002</v>
      </c>
      <c r="CB570">
        <v>3.0645120000000001</v>
      </c>
      <c r="CC570">
        <v>3.7295606000000001</v>
      </c>
      <c r="CD570">
        <v>3.5435382999999998</v>
      </c>
      <c r="CE570">
        <v>3.3788295000000002</v>
      </c>
      <c r="CF570">
        <v>3.3964390999999998</v>
      </c>
      <c r="CG570">
        <v>3.9282683999999999</v>
      </c>
      <c r="CH570">
        <v>2.9310727000000001</v>
      </c>
      <c r="CI570">
        <v>2.8416394999999999</v>
      </c>
      <c r="CJ570">
        <v>3.1906607</v>
      </c>
      <c r="CK570">
        <v>3.7338195000000001</v>
      </c>
      <c r="CL570">
        <v>3.1007924</v>
      </c>
      <c r="CM570">
        <v>3.2424889000000001</v>
      </c>
      <c r="CN570">
        <v>3.5885074000000001</v>
      </c>
      <c r="CO570">
        <v>5.2808251000000004</v>
      </c>
      <c r="CP570">
        <v>5.6496681999999998</v>
      </c>
      <c r="CQ570">
        <v>3.2353622999999998</v>
      </c>
      <c r="CR570">
        <v>2.9294964999999999</v>
      </c>
      <c r="CS570">
        <v>3.5620408000000001</v>
      </c>
      <c r="CT570">
        <v>3.0399973</v>
      </c>
      <c r="CU570">
        <v>3.1720196999999999</v>
      </c>
      <c r="CV570">
        <v>3.7702532</v>
      </c>
      <c r="CW570">
        <v>3.4281752000000001</v>
      </c>
      <c r="CX570">
        <v>3.3230822</v>
      </c>
      <c r="CY570">
        <v>3.0709968000000001</v>
      </c>
      <c r="CZ570">
        <v>2.5345759000000001</v>
      </c>
      <c r="DA570">
        <v>2.9935049999999999</v>
      </c>
      <c r="DB570">
        <v>3.5632901000000001</v>
      </c>
      <c r="DC570">
        <v>3.5505624</v>
      </c>
      <c r="DD570">
        <v>3.7757076999999999</v>
      </c>
      <c r="DE570">
        <v>2.8579916999999999</v>
      </c>
      <c r="DF570">
        <v>3.7385413999999999</v>
      </c>
      <c r="DG570">
        <v>4.1050896999999997</v>
      </c>
      <c r="DH570">
        <v>3.1020316999999999</v>
      </c>
      <c r="DI570">
        <v>3.5963004000000001</v>
      </c>
      <c r="DJ570">
        <v>3.8746697999999999</v>
      </c>
      <c r="DK570">
        <v>3.1081853000000002</v>
      </c>
      <c r="DL570">
        <v>2.9591268999999998</v>
      </c>
      <c r="DM570">
        <v>2.8085746999999999</v>
      </c>
      <c r="DN570">
        <v>2.1175549</v>
      </c>
      <c r="DO570">
        <v>3.0261971999999999</v>
      </c>
      <c r="DP570">
        <v>4.1498207999999996</v>
      </c>
      <c r="DQ570">
        <v>2.8752200999999999</v>
      </c>
      <c r="DR570">
        <v>2.3729091000000002</v>
      </c>
      <c r="DS570">
        <v>3.0528306999999999</v>
      </c>
      <c r="DT570">
        <v>4.4120664999999999</v>
      </c>
      <c r="DU570">
        <v>3.6824943999999999</v>
      </c>
      <c r="DV570">
        <v>3.4536159</v>
      </c>
      <c r="DW570">
        <v>3.1640682</v>
      </c>
      <c r="DX570">
        <v>2.7918126999999999</v>
      </c>
      <c r="DY570">
        <v>3.0682632999999999</v>
      </c>
      <c r="DZ570">
        <v>3.0513811</v>
      </c>
      <c r="EA570">
        <v>3.0045004</v>
      </c>
      <c r="EB570">
        <v>3.1526344000000002</v>
      </c>
      <c r="EC570">
        <v>2.9764037000000001</v>
      </c>
      <c r="ED570">
        <v>2.9016386999999999</v>
      </c>
      <c r="EE570">
        <v>2.7737867999999999</v>
      </c>
      <c r="EF570">
        <v>3.0888908000000002</v>
      </c>
      <c r="EG570">
        <v>3.250613</v>
      </c>
      <c r="EH570">
        <v>2.9773494999999999</v>
      </c>
      <c r="EI570">
        <v>3.0956687999999999</v>
      </c>
      <c r="EJ570">
        <v>3.2687235000000001</v>
      </c>
      <c r="EK570">
        <v>3.3869977000000002</v>
      </c>
      <c r="EL570">
        <v>3.0553140999999999</v>
      </c>
      <c r="EM570">
        <v>3.3218614999999998</v>
      </c>
      <c r="EN570">
        <v>2.8441508</v>
      </c>
      <c r="EO570">
        <v>2.7560560999999999</v>
      </c>
      <c r="EP570">
        <v>3.1434207000000001</v>
      </c>
      <c r="EQ570">
        <v>3.9599639999999998</v>
      </c>
      <c r="ER570">
        <v>3.3718192999999999</v>
      </c>
      <c r="ES570">
        <v>3.6215529000000002</v>
      </c>
      <c r="ET570">
        <v>3.1021526000000001</v>
      </c>
      <c r="EU570">
        <v>2.9776815999999999</v>
      </c>
      <c r="EV570">
        <v>0</v>
      </c>
      <c r="EW570">
        <f>MATCH(A570,'[1]BASC2_BRIEF_6yr_DEMOS_ScanInfo '!$H$1:$H$585,0)</f>
        <v>460</v>
      </c>
      <c r="EX570">
        <f>INDEX('[1]BASC2_BRIEF_6yr_DEMOS_ScanInfo '!$L$1:$L$585,EW570)</f>
        <v>1</v>
      </c>
      <c r="EY570">
        <v>4</v>
      </c>
      <c r="EZ570">
        <v>1</v>
      </c>
      <c r="FA570">
        <f t="shared" si="139"/>
        <v>0</v>
      </c>
      <c r="FB570">
        <v>0</v>
      </c>
    </row>
    <row r="571" spans="1:158" x14ac:dyDescent="0.35">
      <c r="A571" t="s">
        <v>200</v>
      </c>
      <c r="B571">
        <v>3.6781413999999999</v>
      </c>
      <c r="C571">
        <v>3.1416993</v>
      </c>
      <c r="D571">
        <v>2.9795262999999998</v>
      </c>
      <c r="E571">
        <v>3.2321548</v>
      </c>
      <c r="F571">
        <v>3.5141138999999999</v>
      </c>
      <c r="G571">
        <v>3.5386388000000002</v>
      </c>
      <c r="H571">
        <v>3.3667226000000001</v>
      </c>
      <c r="I571">
        <v>3.1343844000000001</v>
      </c>
      <c r="J571">
        <v>3.9608786</v>
      </c>
      <c r="K571">
        <v>3.1813555</v>
      </c>
      <c r="L571">
        <v>2.9548378</v>
      </c>
      <c r="M571">
        <v>3.4060153999999998</v>
      </c>
      <c r="N571">
        <v>3.9498514999999998</v>
      </c>
      <c r="O571">
        <v>3.2596466999999998</v>
      </c>
      <c r="P571">
        <v>3.2629315999999999</v>
      </c>
      <c r="Q571">
        <v>3.4882895999999999</v>
      </c>
      <c r="R571">
        <v>4.6271133000000004</v>
      </c>
      <c r="S571">
        <v>5.8034277000000003</v>
      </c>
      <c r="T571">
        <v>3.1512519999999999</v>
      </c>
      <c r="U571">
        <v>2.7014594000000001</v>
      </c>
      <c r="V571">
        <v>3.5764092999999999</v>
      </c>
      <c r="W571">
        <v>3.1101770000000002</v>
      </c>
      <c r="X571">
        <v>3.4921956000000001</v>
      </c>
      <c r="Y571">
        <v>3.618017</v>
      </c>
      <c r="Z571">
        <v>3.3211243000000001</v>
      </c>
      <c r="AA571">
        <v>3.4178882000000002</v>
      </c>
      <c r="AB571">
        <v>2.9919193000000002</v>
      </c>
      <c r="AC571">
        <v>2.4447833999999999</v>
      </c>
      <c r="AD571">
        <v>2.7593874999999999</v>
      </c>
      <c r="AE571">
        <v>3.3444330999999998</v>
      </c>
      <c r="AF571">
        <v>3.4782715</v>
      </c>
      <c r="AG571">
        <v>3.4477354999999998</v>
      </c>
      <c r="AH571">
        <v>2.7328801</v>
      </c>
      <c r="AI571">
        <v>3.3462985000000001</v>
      </c>
      <c r="AJ571">
        <v>4.1772032000000001</v>
      </c>
      <c r="AK571">
        <v>2.8691070000000001</v>
      </c>
      <c r="AL571">
        <v>3.6755353999999998</v>
      </c>
      <c r="AM571">
        <v>3.6080008000000001</v>
      </c>
      <c r="AN571">
        <v>3.3963193999999999</v>
      </c>
      <c r="AO571">
        <v>3.2791025999999999</v>
      </c>
      <c r="AP571">
        <v>2.7418269999999998</v>
      </c>
      <c r="AQ571">
        <v>2.1642127000000002</v>
      </c>
      <c r="AR571">
        <v>3.2039222999999999</v>
      </c>
      <c r="AS571">
        <v>4.8359779999999999</v>
      </c>
      <c r="AT571">
        <v>3.0506267999999999</v>
      </c>
      <c r="AU571">
        <v>2.3501709000000002</v>
      </c>
      <c r="AV571">
        <v>2.7495379</v>
      </c>
      <c r="AW571">
        <v>4.6425967000000004</v>
      </c>
      <c r="AX571">
        <v>3.2520899999999999</v>
      </c>
      <c r="AY571">
        <v>3.7312291000000002</v>
      </c>
      <c r="AZ571">
        <v>3.1358526000000002</v>
      </c>
      <c r="BA571">
        <v>3.0285559000000002</v>
      </c>
      <c r="BB571">
        <v>2.7756599999999998</v>
      </c>
      <c r="BC571">
        <v>3.0852735</v>
      </c>
      <c r="BD571">
        <v>3.0145586</v>
      </c>
      <c r="BE571">
        <v>3.0144432000000001</v>
      </c>
      <c r="BF571">
        <v>2.8345242000000002</v>
      </c>
      <c r="BG571">
        <v>2.7454679</v>
      </c>
      <c r="BH571">
        <v>2.6380544000000001</v>
      </c>
      <c r="BI571">
        <v>3.1076652999999999</v>
      </c>
      <c r="BJ571">
        <v>3.2141744999999999</v>
      </c>
      <c r="BK571">
        <v>2.8889773000000001</v>
      </c>
      <c r="BL571">
        <v>3.0873499</v>
      </c>
      <c r="BM571">
        <v>2.86904</v>
      </c>
      <c r="BN571">
        <v>2.9312084</v>
      </c>
      <c r="BO571">
        <v>3.0339592</v>
      </c>
      <c r="BP571">
        <v>2.8022944999999999</v>
      </c>
      <c r="BQ571">
        <v>2.7543937999999999</v>
      </c>
      <c r="BR571">
        <v>2.6708685999999999</v>
      </c>
      <c r="BS571">
        <v>2.7237429999999998</v>
      </c>
      <c r="BT571">
        <v>3.4803345000000001</v>
      </c>
      <c r="BU571">
        <v>3.2038004</v>
      </c>
      <c r="BV571">
        <v>3.1532037000000002</v>
      </c>
      <c r="BW571">
        <v>3.0065835000000001</v>
      </c>
      <c r="BX571">
        <v>2.5164846999999999</v>
      </c>
      <c r="BY571">
        <v>3.5510693</v>
      </c>
      <c r="BZ571">
        <v>3.0218829999999999</v>
      </c>
      <c r="CA571">
        <v>2.6762237999999998</v>
      </c>
      <c r="CB571">
        <v>3.3685290999999999</v>
      </c>
      <c r="CC571">
        <v>3.3185832999999998</v>
      </c>
      <c r="CD571">
        <v>3.4286211</v>
      </c>
      <c r="CE571">
        <v>3.3568668000000002</v>
      </c>
      <c r="CF571">
        <v>3.1462561999999998</v>
      </c>
      <c r="CG571">
        <v>3.6004896</v>
      </c>
      <c r="CH571">
        <v>2.8714830999999998</v>
      </c>
      <c r="CI571">
        <v>2.9187489000000002</v>
      </c>
      <c r="CJ571">
        <v>3.5090157999999998</v>
      </c>
      <c r="CK571">
        <v>3.7915139</v>
      </c>
      <c r="CL571">
        <v>3.47295</v>
      </c>
      <c r="CM571">
        <v>3.1519675</v>
      </c>
      <c r="CN571">
        <v>3.5156168999999999</v>
      </c>
      <c r="CO571">
        <v>4.5931597000000002</v>
      </c>
      <c r="CP571">
        <v>5.6197771999999997</v>
      </c>
      <c r="CQ571">
        <v>3.2171926000000002</v>
      </c>
      <c r="CR571">
        <v>2.9976256000000001</v>
      </c>
      <c r="CS571">
        <v>3.7082790999999999</v>
      </c>
      <c r="CT571">
        <v>3.2977091999999999</v>
      </c>
      <c r="CU571">
        <v>3.7445395000000001</v>
      </c>
      <c r="CV571">
        <v>3.6116872</v>
      </c>
      <c r="CW571">
        <v>3.5213735000000002</v>
      </c>
      <c r="CX571">
        <v>3.3686373000000001</v>
      </c>
      <c r="CY571">
        <v>3.1631732000000001</v>
      </c>
      <c r="CZ571">
        <v>2.5080159000000002</v>
      </c>
      <c r="DA571">
        <v>3.2055099</v>
      </c>
      <c r="DB571">
        <v>3.3929019</v>
      </c>
      <c r="DC571">
        <v>3.2893900999999999</v>
      </c>
      <c r="DD571">
        <v>4.3341465000000001</v>
      </c>
      <c r="DE571">
        <v>2.9307411000000001</v>
      </c>
      <c r="DF571">
        <v>3.7918968</v>
      </c>
      <c r="DG571">
        <v>4.3858661999999997</v>
      </c>
      <c r="DH571">
        <v>3.0228573999999999</v>
      </c>
      <c r="DI571">
        <v>3.8580537000000001</v>
      </c>
      <c r="DJ571">
        <v>3.7368522</v>
      </c>
      <c r="DK571">
        <v>3.1009791</v>
      </c>
      <c r="DL571">
        <v>3.2220928999999998</v>
      </c>
      <c r="DM571">
        <v>2.7233801</v>
      </c>
      <c r="DN571">
        <v>2.2050163999999999</v>
      </c>
      <c r="DO571">
        <v>3.1519889999999999</v>
      </c>
      <c r="DP571">
        <v>5.0910510999999996</v>
      </c>
      <c r="DQ571">
        <v>3.0246906</v>
      </c>
      <c r="DR571">
        <v>2.5602046999999999</v>
      </c>
      <c r="DS571">
        <v>2.745285</v>
      </c>
      <c r="DT571">
        <v>4.7575463999999998</v>
      </c>
      <c r="DU571">
        <v>3.2843293999999998</v>
      </c>
      <c r="DV571">
        <v>3.4637042999999998</v>
      </c>
      <c r="DW571">
        <v>5.1179037000000003</v>
      </c>
      <c r="DX571">
        <v>3.2073271000000001</v>
      </c>
      <c r="DY571">
        <v>2.9193069999999999</v>
      </c>
      <c r="DZ571">
        <v>3.1737223000000001</v>
      </c>
      <c r="EA571">
        <v>2.8540429999999999</v>
      </c>
      <c r="EB571">
        <v>3.2436047000000001</v>
      </c>
      <c r="EC571">
        <v>2.9525207999999998</v>
      </c>
      <c r="ED571">
        <v>2.6770504000000002</v>
      </c>
      <c r="EE571">
        <v>2.8195180999999998</v>
      </c>
      <c r="EF571">
        <v>2.9841818999999998</v>
      </c>
      <c r="EG571">
        <v>3.5985602999999999</v>
      </c>
      <c r="EH571">
        <v>2.8336345999999999</v>
      </c>
      <c r="EI571">
        <v>3.1654186000000002</v>
      </c>
      <c r="EJ571">
        <v>2.9726138</v>
      </c>
      <c r="EK571">
        <v>3.4516418</v>
      </c>
      <c r="EL571">
        <v>3.1035914</v>
      </c>
      <c r="EM571">
        <v>2.7169756999999999</v>
      </c>
      <c r="EN571">
        <v>2.7349578999999999</v>
      </c>
      <c r="EO571">
        <v>2.7577634</v>
      </c>
      <c r="EP571">
        <v>2.8483166999999998</v>
      </c>
      <c r="EQ571">
        <v>3.9047231999999998</v>
      </c>
      <c r="ER571">
        <v>3.1824183000000001</v>
      </c>
      <c r="ES571">
        <v>3.3607149000000001</v>
      </c>
      <c r="ET571">
        <v>3.1520863000000001</v>
      </c>
      <c r="EU571">
        <v>2.7144078999999999</v>
      </c>
      <c r="EV571">
        <v>0</v>
      </c>
      <c r="EW571">
        <f>MATCH(A571,'[1]BASC2_BRIEF_6yr_DEMOS_ScanInfo '!$H$1:$H$585,0)</f>
        <v>463</v>
      </c>
      <c r="EX571">
        <f>INDEX('[1]BASC2_BRIEF_6yr_DEMOS_ScanInfo '!$L$1:$L$585,EW571)</f>
        <v>1</v>
      </c>
      <c r="EY571">
        <v>4</v>
      </c>
      <c r="EZ571">
        <v>1</v>
      </c>
      <c r="FA571">
        <f t="shared" si="139"/>
        <v>0</v>
      </c>
      <c r="FB571">
        <v>0</v>
      </c>
    </row>
    <row r="572" spans="1:158" x14ac:dyDescent="0.35">
      <c r="A572" t="s">
        <v>202</v>
      </c>
      <c r="B572">
        <v>3.5472557999999998</v>
      </c>
      <c r="C572">
        <v>2.9007776000000001</v>
      </c>
      <c r="D572">
        <v>2.8354371</v>
      </c>
      <c r="E572">
        <v>3.1384842000000002</v>
      </c>
      <c r="F572">
        <v>3.6273205000000002</v>
      </c>
      <c r="G572">
        <v>3.6096257999999999</v>
      </c>
      <c r="H572">
        <v>3.5099250999999998</v>
      </c>
      <c r="I572">
        <v>3.2349195000000002</v>
      </c>
      <c r="J572">
        <v>3.6421967</v>
      </c>
      <c r="K572">
        <v>2.5660574</v>
      </c>
      <c r="L572">
        <v>2.7992918000000002</v>
      </c>
      <c r="M572">
        <v>3.0852423</v>
      </c>
      <c r="N572">
        <v>3.9770314999999998</v>
      </c>
      <c r="O572">
        <v>3.2365484000000002</v>
      </c>
      <c r="P572">
        <v>3.3996902000000002</v>
      </c>
      <c r="Q572">
        <v>3.8042389999999999</v>
      </c>
      <c r="R572">
        <v>4.7101635999999996</v>
      </c>
      <c r="S572">
        <v>5.385529</v>
      </c>
      <c r="T572">
        <v>3.0432340999999998</v>
      </c>
      <c r="U572">
        <v>2.5755544000000001</v>
      </c>
      <c r="V572">
        <v>3.5436272999999998</v>
      </c>
      <c r="W572">
        <v>2.5740712000000001</v>
      </c>
      <c r="X572">
        <v>3.2098969999999998</v>
      </c>
      <c r="Y572">
        <v>4.0082110999999996</v>
      </c>
      <c r="Z572">
        <v>3.573401</v>
      </c>
      <c r="AA572">
        <v>3.4349694</v>
      </c>
      <c r="AB572">
        <v>2.9776959000000001</v>
      </c>
      <c r="AC572">
        <v>2.6073681999999998</v>
      </c>
      <c r="AD572">
        <v>3.0943103000000001</v>
      </c>
      <c r="AE572">
        <v>3.3966865999999998</v>
      </c>
      <c r="AF572">
        <v>3.6286518999999999</v>
      </c>
      <c r="AG572">
        <v>3.7639599000000001</v>
      </c>
      <c r="AH572">
        <v>3.0535532999999999</v>
      </c>
      <c r="AI572">
        <v>3.4249518000000001</v>
      </c>
      <c r="AJ572">
        <v>3.9590461000000001</v>
      </c>
      <c r="AK572">
        <v>3.1349003</v>
      </c>
      <c r="AL572">
        <v>3.7074737999999998</v>
      </c>
      <c r="AM572">
        <v>3.6681878999999999</v>
      </c>
      <c r="AN572">
        <v>3.5700840999999999</v>
      </c>
      <c r="AO572">
        <v>2.8119843000000002</v>
      </c>
      <c r="AP572">
        <v>2.9572205999999999</v>
      </c>
      <c r="AQ572">
        <v>2.0739068999999999</v>
      </c>
      <c r="AR572">
        <v>2.8952429</v>
      </c>
      <c r="AS572">
        <v>4.5569391000000001</v>
      </c>
      <c r="AT572">
        <v>2.6606467</v>
      </c>
      <c r="AU572">
        <v>2.4712272</v>
      </c>
      <c r="AV572">
        <v>3.0504742</v>
      </c>
      <c r="AW572">
        <v>4.5977062999999996</v>
      </c>
      <c r="AX572">
        <v>3.4208479000000001</v>
      </c>
      <c r="AY572">
        <v>3.9712774999999998</v>
      </c>
      <c r="AZ572">
        <v>3.6063413999999998</v>
      </c>
      <c r="BA572">
        <v>2.6774415999999999</v>
      </c>
      <c r="BB572">
        <v>2.8622825000000001</v>
      </c>
      <c r="BC572">
        <v>3.1323444999999999</v>
      </c>
      <c r="BD572">
        <v>3.1265192000000002</v>
      </c>
      <c r="BE572">
        <v>2.9193791999999998</v>
      </c>
      <c r="BF572">
        <v>2.7418467999999998</v>
      </c>
      <c r="BG572">
        <v>2.8113777999999998</v>
      </c>
      <c r="BH572">
        <v>2.5380549000000001</v>
      </c>
      <c r="BI572">
        <v>3.1606152000000001</v>
      </c>
      <c r="BJ572">
        <v>3.1597748000000001</v>
      </c>
      <c r="BK572">
        <v>2.7962441</v>
      </c>
      <c r="BL572">
        <v>3.4982622000000001</v>
      </c>
      <c r="BM572">
        <v>3.2443938000000001</v>
      </c>
      <c r="BN572">
        <v>3.5190103000000001</v>
      </c>
      <c r="BO572">
        <v>2.8465449999999999</v>
      </c>
      <c r="BP572">
        <v>2.9199502000000002</v>
      </c>
      <c r="BQ572">
        <v>2.7028099999999999</v>
      </c>
      <c r="BR572">
        <v>2.9897469999999999</v>
      </c>
      <c r="BS572">
        <v>3.0633303999999999</v>
      </c>
      <c r="BT572">
        <v>3.6196307999999999</v>
      </c>
      <c r="BU572">
        <v>3.2316522999999999</v>
      </c>
      <c r="BV572">
        <v>3.4366560000000002</v>
      </c>
      <c r="BW572">
        <v>3.0177111999999999</v>
      </c>
      <c r="BX572">
        <v>2.7542317000000001</v>
      </c>
      <c r="BY572">
        <v>3.0861957000000002</v>
      </c>
      <c r="BZ572">
        <v>2.6446945999999998</v>
      </c>
      <c r="CA572">
        <v>2.5190495999999998</v>
      </c>
      <c r="CB572">
        <v>2.6878053999999998</v>
      </c>
      <c r="CC572">
        <v>2.9926602999999998</v>
      </c>
      <c r="CD572">
        <v>2.8495216000000001</v>
      </c>
      <c r="CE572">
        <v>2.8243539000000002</v>
      </c>
      <c r="CF572">
        <v>2.7446630000000001</v>
      </c>
      <c r="CG572">
        <v>2.7394623999999999</v>
      </c>
      <c r="CH572">
        <v>1.9908375</v>
      </c>
      <c r="CI572">
        <v>2.3472187999999998</v>
      </c>
      <c r="CJ572">
        <v>2.8636301</v>
      </c>
      <c r="CK572">
        <v>3.3284421000000002</v>
      </c>
      <c r="CL572">
        <v>2.9423176999999998</v>
      </c>
      <c r="CM572">
        <v>2.9835606000000001</v>
      </c>
      <c r="CN572">
        <v>3.3623061000000001</v>
      </c>
      <c r="CO572">
        <v>4.4959898000000003</v>
      </c>
      <c r="CP572">
        <v>5.2822627999999998</v>
      </c>
      <c r="CQ572">
        <v>2.8283223999999998</v>
      </c>
      <c r="CR572">
        <v>2.5054159</v>
      </c>
      <c r="CS572">
        <v>3.3790021000000001</v>
      </c>
      <c r="CT572">
        <v>2.4586513000000001</v>
      </c>
      <c r="CU572">
        <v>2.7098705999999999</v>
      </c>
      <c r="CV572">
        <v>3.3730381</v>
      </c>
      <c r="CW572">
        <v>3.1956343999999999</v>
      </c>
      <c r="CX572">
        <v>2.9150295000000002</v>
      </c>
      <c r="CY572">
        <v>2.6001351000000001</v>
      </c>
      <c r="CZ572">
        <v>2.2030826000000001</v>
      </c>
      <c r="DA572">
        <v>2.7570058999999998</v>
      </c>
      <c r="DB572">
        <v>2.8392333999999999</v>
      </c>
      <c r="DC572">
        <v>2.8654921</v>
      </c>
      <c r="DD572">
        <v>2.9096036000000001</v>
      </c>
      <c r="DE572">
        <v>2.8588849999999999</v>
      </c>
      <c r="DF572">
        <v>3.3827362000000001</v>
      </c>
      <c r="DG572">
        <v>3.4522629</v>
      </c>
      <c r="DH572">
        <v>2.7726671999999999</v>
      </c>
      <c r="DI572">
        <v>3.5427499</v>
      </c>
      <c r="DJ572">
        <v>3.7383993000000002</v>
      </c>
      <c r="DK572">
        <v>3.1366290999999999</v>
      </c>
      <c r="DL572">
        <v>2.5853152000000001</v>
      </c>
      <c r="DM572">
        <v>2.3688246999999998</v>
      </c>
      <c r="DN572">
        <v>1.7579054000000001</v>
      </c>
      <c r="DO572">
        <v>2.4639201000000002</v>
      </c>
      <c r="DP572">
        <v>4.2643618999999999</v>
      </c>
      <c r="DQ572">
        <v>2.1834695000000002</v>
      </c>
      <c r="DR572">
        <v>1.9969650999999999</v>
      </c>
      <c r="DS572">
        <v>2.4590819000000002</v>
      </c>
      <c r="DT572">
        <v>4.4194640999999999</v>
      </c>
      <c r="DU572">
        <v>3.2498442999999999</v>
      </c>
      <c r="DV572">
        <v>3.3246468999999998</v>
      </c>
      <c r="DW572">
        <v>2.9388201</v>
      </c>
      <c r="DX572">
        <v>2.1465823999999998</v>
      </c>
      <c r="DY572">
        <v>2.7570671999999998</v>
      </c>
      <c r="DZ572">
        <v>2.5319096999999999</v>
      </c>
      <c r="EA572">
        <v>2.7621465000000001</v>
      </c>
      <c r="EB572">
        <v>2.9224682</v>
      </c>
      <c r="EC572">
        <v>2.4641263000000002</v>
      </c>
      <c r="ED572">
        <v>2.6281409</v>
      </c>
      <c r="EE572">
        <v>2.3126267999999999</v>
      </c>
      <c r="EF572">
        <v>3.3812497000000001</v>
      </c>
      <c r="EG572">
        <v>2.7544719999999998</v>
      </c>
      <c r="EH572">
        <v>2.3953196999999999</v>
      </c>
      <c r="EI572">
        <v>3.0320516</v>
      </c>
      <c r="EJ572">
        <v>2.5470693</v>
      </c>
      <c r="EK572">
        <v>2.9298839999999999</v>
      </c>
      <c r="EL572">
        <v>2.4172696999999999</v>
      </c>
      <c r="EM572">
        <v>1.9997244000000001</v>
      </c>
      <c r="EN572">
        <v>2.2610196999999999</v>
      </c>
      <c r="EO572">
        <v>2.4058883</v>
      </c>
      <c r="EP572">
        <v>2.7169983000000002</v>
      </c>
      <c r="EQ572">
        <v>2.6696154999999999</v>
      </c>
      <c r="ER572">
        <v>2.5371678000000002</v>
      </c>
      <c r="ES572">
        <v>4.5685482000000004</v>
      </c>
      <c r="ET572">
        <v>2.8234314999999999</v>
      </c>
      <c r="EU572">
        <v>2.8196010999999999</v>
      </c>
      <c r="EV572">
        <v>1</v>
      </c>
      <c r="EW572">
        <f>MATCH(A572,'[1]BASC2_BRIEF_6yr_DEMOS_ScanInfo '!$H$1:$H$585,0)</f>
        <v>465</v>
      </c>
      <c r="EX572">
        <f>INDEX('[1]BASC2_BRIEF_6yr_DEMOS_ScanInfo '!$L$1:$L$585,EW572)</f>
        <v>1</v>
      </c>
      <c r="EY572">
        <v>4</v>
      </c>
      <c r="EZ572">
        <v>1</v>
      </c>
      <c r="FA572">
        <f t="shared" ref="FA572:FB588" si="145">IF(AND(EZ572=1,EV572=1),2)</f>
        <v>2</v>
      </c>
      <c r="FB572">
        <v>2</v>
      </c>
    </row>
    <row r="573" spans="1:158" x14ac:dyDescent="0.35">
      <c r="A573" t="s">
        <v>205</v>
      </c>
      <c r="B573">
        <v>3.3939176</v>
      </c>
      <c r="C573">
        <v>3.0512964999999999</v>
      </c>
      <c r="D573">
        <v>2.9881928000000002</v>
      </c>
      <c r="E573">
        <v>2.9194832000000002</v>
      </c>
      <c r="F573">
        <v>3.413065</v>
      </c>
      <c r="G573">
        <v>3.4035864</v>
      </c>
      <c r="H573">
        <v>3.3963288999999999</v>
      </c>
      <c r="I573">
        <v>3.2901387</v>
      </c>
      <c r="J573">
        <v>3.6630856999999999</v>
      </c>
      <c r="K573">
        <v>2.9589994000000002</v>
      </c>
      <c r="L573">
        <v>2.6091774000000001</v>
      </c>
      <c r="M573">
        <v>3.2861867</v>
      </c>
      <c r="N573">
        <v>3.4258437000000002</v>
      </c>
      <c r="O573">
        <v>3.1336067000000001</v>
      </c>
      <c r="P573">
        <v>3.2652955000000001</v>
      </c>
      <c r="Q573">
        <v>3.4125223</v>
      </c>
      <c r="R573">
        <v>4.2720922999999997</v>
      </c>
      <c r="S573">
        <v>5.3057990000000004</v>
      </c>
      <c r="T573">
        <v>2.9337233999999999</v>
      </c>
      <c r="U573">
        <v>2.6176658000000002</v>
      </c>
      <c r="V573">
        <v>3.5740959999999999</v>
      </c>
      <c r="W573">
        <v>2.8928471</v>
      </c>
      <c r="X573">
        <v>3.0344004999999998</v>
      </c>
      <c r="Y573">
        <v>3.5511607999999999</v>
      </c>
      <c r="Z573">
        <v>3.1532830999999999</v>
      </c>
      <c r="AA573">
        <v>3.2771265999999999</v>
      </c>
      <c r="AB573">
        <v>2.9470358000000001</v>
      </c>
      <c r="AC573">
        <v>2.4802642000000001</v>
      </c>
      <c r="AD573">
        <v>2.9749227</v>
      </c>
      <c r="AE573">
        <v>3.2824621</v>
      </c>
      <c r="AF573">
        <v>3.4363522999999998</v>
      </c>
      <c r="AG573">
        <v>3.9919608000000002</v>
      </c>
      <c r="AH573">
        <v>2.9556347999999999</v>
      </c>
      <c r="AI573">
        <v>3.2186952</v>
      </c>
      <c r="AJ573">
        <v>3.8623523999999998</v>
      </c>
      <c r="AK573">
        <v>3.0466039</v>
      </c>
      <c r="AL573">
        <v>3.2594995</v>
      </c>
      <c r="AM573">
        <v>3.3267152000000002</v>
      </c>
      <c r="AN573">
        <v>3.2729575999999998</v>
      </c>
      <c r="AO573">
        <v>2.9921641000000001</v>
      </c>
      <c r="AP573">
        <v>2.7095554000000002</v>
      </c>
      <c r="AQ573">
        <v>2.1646904999999999</v>
      </c>
      <c r="AR573">
        <v>3.1094859000000001</v>
      </c>
      <c r="AS573">
        <v>4.1218548000000004</v>
      </c>
      <c r="AT573">
        <v>2.7071049</v>
      </c>
      <c r="AU573">
        <v>2.2792585000000001</v>
      </c>
      <c r="AV573">
        <v>2.7400334000000002</v>
      </c>
      <c r="AW573">
        <v>4.8343568000000001</v>
      </c>
      <c r="AX573">
        <v>3.2072281999999999</v>
      </c>
      <c r="AY573">
        <v>3.4717083</v>
      </c>
      <c r="AZ573">
        <v>3.2228639000000001</v>
      </c>
      <c r="BA573">
        <v>2.8411756000000001</v>
      </c>
      <c r="BB573">
        <v>2.7477014</v>
      </c>
      <c r="BC573">
        <v>2.9548442000000001</v>
      </c>
      <c r="BD573">
        <v>3.0594489999999999</v>
      </c>
      <c r="BE573">
        <v>2.9474293999999999</v>
      </c>
      <c r="BF573">
        <v>2.7809276999999999</v>
      </c>
      <c r="BG573">
        <v>2.6257128999999999</v>
      </c>
      <c r="BH573">
        <v>2.6369028000000001</v>
      </c>
      <c r="BI573">
        <v>2.7744388999999998</v>
      </c>
      <c r="BJ573">
        <v>2.9692261000000002</v>
      </c>
      <c r="BK573">
        <v>2.862711</v>
      </c>
      <c r="BL573">
        <v>3.1363978000000001</v>
      </c>
      <c r="BM573">
        <v>3.1896152</v>
      </c>
      <c r="BN573">
        <v>3.1153395000000002</v>
      </c>
      <c r="BO573">
        <v>2.8470038999999998</v>
      </c>
      <c r="BP573">
        <v>3.1684698999999998</v>
      </c>
      <c r="BQ573">
        <v>2.6669619</v>
      </c>
      <c r="BR573">
        <v>2.7050616999999999</v>
      </c>
      <c r="BS573">
        <v>2.9133939999999998</v>
      </c>
      <c r="BT573">
        <v>3.3352510999999998</v>
      </c>
      <c r="BU573">
        <v>3.2666599999999999</v>
      </c>
      <c r="BV573">
        <v>3.0286974999999998</v>
      </c>
      <c r="BW573">
        <v>2.8618665000000001</v>
      </c>
      <c r="BX573">
        <v>2.7817376</v>
      </c>
      <c r="BY573">
        <v>3.4675547999999998</v>
      </c>
      <c r="BZ573">
        <v>3.1057543999999999</v>
      </c>
      <c r="CA573">
        <v>2.7268751</v>
      </c>
      <c r="CB573">
        <v>3.1170764000000002</v>
      </c>
      <c r="CC573">
        <v>3.6744181999999999</v>
      </c>
      <c r="CD573">
        <v>3.3963424999999998</v>
      </c>
      <c r="CE573">
        <v>3.1354460999999998</v>
      </c>
      <c r="CF573">
        <v>3.1885021</v>
      </c>
      <c r="CG573">
        <v>3.4198799000000002</v>
      </c>
      <c r="CH573">
        <v>2.8837833000000002</v>
      </c>
      <c r="CI573">
        <v>2.6772361</v>
      </c>
      <c r="CJ573">
        <v>3.3794922999999999</v>
      </c>
      <c r="CK573">
        <v>3.565763</v>
      </c>
      <c r="CL573">
        <v>3.0616753000000001</v>
      </c>
      <c r="CM573">
        <v>3.1483679000000002</v>
      </c>
      <c r="CN573">
        <v>3.3403698999999998</v>
      </c>
      <c r="CO573">
        <v>4.2460703999999998</v>
      </c>
      <c r="CP573">
        <v>5.3161993000000001</v>
      </c>
      <c r="CQ573">
        <v>3.1609465999999999</v>
      </c>
      <c r="CR573">
        <v>2.6905161999999998</v>
      </c>
      <c r="CS573">
        <v>3.6067667000000001</v>
      </c>
      <c r="CT573">
        <v>3.1090026000000002</v>
      </c>
      <c r="CU573">
        <v>3.1480986999999998</v>
      </c>
      <c r="CV573">
        <v>3.5757766000000002</v>
      </c>
      <c r="CW573">
        <v>3.3935761000000002</v>
      </c>
      <c r="CX573">
        <v>3.1694257000000001</v>
      </c>
      <c r="CY573">
        <v>2.9100728</v>
      </c>
      <c r="CZ573">
        <v>2.4445752999999999</v>
      </c>
      <c r="DA573">
        <v>2.8202307000000002</v>
      </c>
      <c r="DB573">
        <v>3.3420619999999999</v>
      </c>
      <c r="DC573">
        <v>3.3732567000000002</v>
      </c>
      <c r="DD573">
        <v>3.383975</v>
      </c>
      <c r="DE573">
        <v>2.8719853999999998</v>
      </c>
      <c r="DF573">
        <v>3.5023596000000001</v>
      </c>
      <c r="DG573">
        <v>3.7618539000000002</v>
      </c>
      <c r="DH573">
        <v>2.8968592000000002</v>
      </c>
      <c r="DI573">
        <v>3.7604749000000002</v>
      </c>
      <c r="DJ573">
        <v>3.8823953000000002</v>
      </c>
      <c r="DK573">
        <v>3.1063684999999999</v>
      </c>
      <c r="DL573">
        <v>3.1579301000000002</v>
      </c>
      <c r="DM573">
        <v>2.6391806999999998</v>
      </c>
      <c r="DN573">
        <v>1.994891</v>
      </c>
      <c r="DO573">
        <v>3.0318605999999999</v>
      </c>
      <c r="DP573">
        <v>4.1276307000000001</v>
      </c>
      <c r="DQ573">
        <v>2.9025333</v>
      </c>
      <c r="DR573">
        <v>2.2522445000000002</v>
      </c>
      <c r="DS573">
        <v>2.8764839000000002</v>
      </c>
      <c r="DT573">
        <v>4.6042360999999996</v>
      </c>
      <c r="DU573">
        <v>3.2353369999999999</v>
      </c>
      <c r="DV573">
        <v>3.4660614000000001</v>
      </c>
      <c r="DW573">
        <v>3.4950211000000002</v>
      </c>
      <c r="DX573">
        <v>2.9822731</v>
      </c>
      <c r="DY573">
        <v>2.9254224</v>
      </c>
      <c r="DZ573">
        <v>2.9874103000000001</v>
      </c>
      <c r="EA573">
        <v>2.9293871</v>
      </c>
      <c r="EB573">
        <v>3.1794354999999999</v>
      </c>
      <c r="EC573">
        <v>2.6943723999999998</v>
      </c>
      <c r="ED573">
        <v>2.9195354</v>
      </c>
      <c r="EE573">
        <v>2.6065800000000001</v>
      </c>
      <c r="EF573">
        <v>3.0236051000000002</v>
      </c>
      <c r="EG573">
        <v>3.2923338000000002</v>
      </c>
      <c r="EH573">
        <v>2.9783590000000002</v>
      </c>
      <c r="EI573">
        <v>2.8269272000000001</v>
      </c>
      <c r="EJ573">
        <v>2.7450633</v>
      </c>
      <c r="EK573">
        <v>3.0212352</v>
      </c>
      <c r="EL573">
        <v>2.8643557999999998</v>
      </c>
      <c r="EM573">
        <v>2.5986049000000002</v>
      </c>
      <c r="EN573">
        <v>2.7233632000000001</v>
      </c>
      <c r="EO573">
        <v>2.8405301999999999</v>
      </c>
      <c r="EP573">
        <v>2.8089010999999999</v>
      </c>
      <c r="EQ573">
        <v>3.5401685000000001</v>
      </c>
      <c r="ER573">
        <v>3.3098158999999998</v>
      </c>
      <c r="ES573">
        <v>3.7624664000000001</v>
      </c>
      <c r="ET573">
        <v>3.0616778999999998</v>
      </c>
      <c r="EU573">
        <v>2.8942777999999998</v>
      </c>
      <c r="EV573">
        <v>1</v>
      </c>
      <c r="EW573">
        <f>MATCH(A573,'[1]BASC2_BRIEF_6yr_DEMOS_ScanInfo '!$H$1:$H$585,0)</f>
        <v>469</v>
      </c>
      <c r="EX573">
        <f>INDEX('[1]BASC2_BRIEF_6yr_DEMOS_ScanInfo '!$L$1:$L$585,EW573)</f>
        <v>2</v>
      </c>
      <c r="EY573">
        <v>4</v>
      </c>
      <c r="EZ573">
        <v>2</v>
      </c>
      <c r="FA573">
        <f t="shared" ref="FA573:FB573" si="146">IF(AND(EZ573=2,EV573=1),3)</f>
        <v>3</v>
      </c>
      <c r="FB573">
        <v>3</v>
      </c>
    </row>
    <row r="574" spans="1:158" x14ac:dyDescent="0.35">
      <c r="A574" t="s">
        <v>345</v>
      </c>
      <c r="B574">
        <v>3.8845646</v>
      </c>
      <c r="C574">
        <v>2.9716258</v>
      </c>
      <c r="D574">
        <v>2.7811162</v>
      </c>
      <c r="E574">
        <v>3.1219133999999999</v>
      </c>
      <c r="F574">
        <v>3.7491344999999998</v>
      </c>
      <c r="G574">
        <v>3.3305867</v>
      </c>
      <c r="H574">
        <v>3.2190156000000001</v>
      </c>
      <c r="I574">
        <v>3.2129989000000001</v>
      </c>
      <c r="J574">
        <v>3.5845975999999999</v>
      </c>
      <c r="K574">
        <v>2.9729228000000001</v>
      </c>
      <c r="L574">
        <v>2.9828454999999998</v>
      </c>
      <c r="M574">
        <v>3.2203732</v>
      </c>
      <c r="N574">
        <v>3.8554892999999999</v>
      </c>
      <c r="O574">
        <v>3.322695</v>
      </c>
      <c r="P574">
        <v>3.2074018</v>
      </c>
      <c r="Q574">
        <v>3.4483489999999999</v>
      </c>
      <c r="R574">
        <v>4.2374716000000001</v>
      </c>
      <c r="S574">
        <v>5.7199273000000002</v>
      </c>
      <c r="T574">
        <v>3.0957300999999999</v>
      </c>
      <c r="U574">
        <v>2.7837206999999999</v>
      </c>
      <c r="V574">
        <v>3.3699612999999999</v>
      </c>
      <c r="W574">
        <v>3.2264160999999998</v>
      </c>
      <c r="X574">
        <v>3.0303018000000002</v>
      </c>
      <c r="Y574">
        <v>3.6410803999999999</v>
      </c>
      <c r="Z574">
        <v>3.3293829000000001</v>
      </c>
      <c r="AA574">
        <v>3.3223102</v>
      </c>
      <c r="AB574">
        <v>2.8574581000000001</v>
      </c>
      <c r="AC574">
        <v>2.5711564999999998</v>
      </c>
      <c r="AD574">
        <v>2.8721545000000002</v>
      </c>
      <c r="AE574">
        <v>3.3014662000000001</v>
      </c>
      <c r="AF574">
        <v>3.2278587999999999</v>
      </c>
      <c r="AG574">
        <v>4.2001777000000002</v>
      </c>
      <c r="AH574">
        <v>2.8922235999999999</v>
      </c>
      <c r="AI574">
        <v>3.2528514999999998</v>
      </c>
      <c r="AJ574">
        <v>3.6932428000000002</v>
      </c>
      <c r="AK574">
        <v>2.9885647</v>
      </c>
      <c r="AL574">
        <v>3.2516696</v>
      </c>
      <c r="AM574">
        <v>3.4859810000000002</v>
      </c>
      <c r="AN574">
        <v>3.4164245000000002</v>
      </c>
      <c r="AO574">
        <v>2.8354751999999999</v>
      </c>
      <c r="AP574">
        <v>2.9938717000000001</v>
      </c>
      <c r="AQ574">
        <v>2.1658439999999999</v>
      </c>
      <c r="AR574">
        <v>3.0411834999999998</v>
      </c>
      <c r="AS574">
        <v>4.4943976000000001</v>
      </c>
      <c r="AT574">
        <v>2.9587097</v>
      </c>
      <c r="AU574">
        <v>2.3804405000000002</v>
      </c>
      <c r="AV574">
        <v>2.8772464000000002</v>
      </c>
      <c r="AW574">
        <v>4.7420635000000004</v>
      </c>
      <c r="AX574">
        <v>3.2344054999999998</v>
      </c>
      <c r="AY574">
        <v>3.427705</v>
      </c>
      <c r="AZ574">
        <v>3.2410057000000001</v>
      </c>
      <c r="BA574">
        <v>2.7511804</v>
      </c>
      <c r="BB574">
        <v>3.1661910999999998</v>
      </c>
      <c r="BC574">
        <v>3.0245497000000001</v>
      </c>
      <c r="BD574">
        <v>3.1138713</v>
      </c>
      <c r="BE574">
        <v>3.4063045999999999</v>
      </c>
      <c r="BF574">
        <v>2.8789299000000002</v>
      </c>
      <c r="BG574">
        <v>2.7673502000000001</v>
      </c>
      <c r="BH574">
        <v>2.7632121999999999</v>
      </c>
      <c r="BI574">
        <v>3.0932626999999999</v>
      </c>
      <c r="BJ574">
        <v>3.0482919000000002</v>
      </c>
      <c r="BK574">
        <v>2.8967602000000001</v>
      </c>
      <c r="BL574">
        <v>3.4034013999999999</v>
      </c>
      <c r="BM574">
        <v>2.8963523000000002</v>
      </c>
      <c r="BN574">
        <v>3.3778687000000001</v>
      </c>
      <c r="BO574">
        <v>3.1670813999999998</v>
      </c>
      <c r="BP574">
        <v>2.9661841</v>
      </c>
      <c r="BQ574">
        <v>2.7774041</v>
      </c>
      <c r="BR574">
        <v>2.944102</v>
      </c>
      <c r="BS574">
        <v>2.7059286</v>
      </c>
      <c r="BT574">
        <v>3.7085674000000002</v>
      </c>
      <c r="BU574">
        <v>3.2812374000000002</v>
      </c>
      <c r="BV574">
        <v>3.3175671000000002</v>
      </c>
      <c r="BW574">
        <v>3.1276622000000001</v>
      </c>
      <c r="BX574">
        <v>2.9773597999999999</v>
      </c>
      <c r="BY574">
        <v>3.7015623999999998</v>
      </c>
      <c r="BZ574">
        <v>3.4263818000000001</v>
      </c>
      <c r="CA574">
        <v>2.7853382</v>
      </c>
      <c r="CB574">
        <v>3.1228125000000002</v>
      </c>
      <c r="CC574">
        <v>3.8953657000000002</v>
      </c>
      <c r="CD574">
        <v>3.4451505999999998</v>
      </c>
      <c r="CE574">
        <v>2.9550339999999999</v>
      </c>
      <c r="CF574">
        <v>3.0094607</v>
      </c>
      <c r="CG574">
        <v>3.4002971999999998</v>
      </c>
      <c r="CH574">
        <v>3.1720619000000001</v>
      </c>
      <c r="CI574">
        <v>3.0850525000000002</v>
      </c>
      <c r="CJ574">
        <v>3.2920976</v>
      </c>
      <c r="CK574">
        <v>3.8346217</v>
      </c>
      <c r="CL574">
        <v>3.2837882</v>
      </c>
      <c r="CM574">
        <v>3.2612228000000001</v>
      </c>
      <c r="CN574">
        <v>3.3867188000000001</v>
      </c>
      <c r="CO574">
        <v>4.5425314999999999</v>
      </c>
      <c r="CP574">
        <v>6.1041249999999998</v>
      </c>
      <c r="CQ574">
        <v>3.1386436999999998</v>
      </c>
      <c r="CR574">
        <v>2.7958192999999998</v>
      </c>
      <c r="CS574">
        <v>3.7388756000000001</v>
      </c>
      <c r="CT574">
        <v>3.4610976999999998</v>
      </c>
      <c r="CU574">
        <v>3.1931411999999999</v>
      </c>
      <c r="CV574">
        <v>3.9551961000000002</v>
      </c>
      <c r="CW574">
        <v>3.3917877999999999</v>
      </c>
      <c r="CX574">
        <v>3.3340842999999998</v>
      </c>
      <c r="CY574">
        <v>2.8875169999999999</v>
      </c>
      <c r="CZ574">
        <v>2.7133451000000002</v>
      </c>
      <c r="DA574">
        <v>2.8819191000000002</v>
      </c>
      <c r="DB574">
        <v>3.4343636000000002</v>
      </c>
      <c r="DC574">
        <v>3.5423217</v>
      </c>
      <c r="DD574">
        <v>3.7593245999999998</v>
      </c>
      <c r="DE574">
        <v>3.1353762000000001</v>
      </c>
      <c r="DF574">
        <v>3.5529850000000001</v>
      </c>
      <c r="DG574">
        <v>3.7069179999999999</v>
      </c>
      <c r="DH574">
        <v>3.1835539000000002</v>
      </c>
      <c r="DI574">
        <v>3.3346415</v>
      </c>
      <c r="DJ574">
        <v>3.9719126</v>
      </c>
      <c r="DK574">
        <v>3.8025787000000002</v>
      </c>
      <c r="DL574">
        <v>3.3467449999999999</v>
      </c>
      <c r="DM574">
        <v>2.9154239</v>
      </c>
      <c r="DN574">
        <v>2.2096632</v>
      </c>
      <c r="DO574">
        <v>3.0946791</v>
      </c>
      <c r="DP574">
        <v>4.5823789000000001</v>
      </c>
      <c r="DQ574">
        <v>3.0998104</v>
      </c>
      <c r="DR574">
        <v>2.4153191999999999</v>
      </c>
      <c r="DS574">
        <v>2.9215049999999998</v>
      </c>
      <c r="DT574">
        <v>4.6888079999999999</v>
      </c>
      <c r="DU574">
        <v>3.2004587999999998</v>
      </c>
      <c r="DV574">
        <v>3.6550094999999998</v>
      </c>
      <c r="DW574">
        <v>2.9146507000000001</v>
      </c>
      <c r="DX574">
        <v>2.9515845999999999</v>
      </c>
      <c r="DY574">
        <v>2.9868019000000001</v>
      </c>
      <c r="DZ574">
        <v>3.2206888</v>
      </c>
      <c r="EA574">
        <v>3.0821673999999999</v>
      </c>
      <c r="EB574">
        <v>3.5752959</v>
      </c>
      <c r="EC574">
        <v>2.8097503000000001</v>
      </c>
      <c r="ED574">
        <v>2.9305916000000001</v>
      </c>
      <c r="EE574">
        <v>2.7596113999999998</v>
      </c>
      <c r="EF574">
        <v>3.1213405000000001</v>
      </c>
      <c r="EG574">
        <v>3.337558</v>
      </c>
      <c r="EH574">
        <v>2.9667983000000002</v>
      </c>
      <c r="EI574">
        <v>3.4254140999999998</v>
      </c>
      <c r="EJ574">
        <v>3.4394366999999999</v>
      </c>
      <c r="EK574">
        <v>3.6966429000000001</v>
      </c>
      <c r="EL574">
        <v>3.2978052999999998</v>
      </c>
      <c r="EM574">
        <v>2.6335435</v>
      </c>
      <c r="EN574">
        <v>2.8831177000000001</v>
      </c>
      <c r="EO574">
        <v>2.7392580999999998</v>
      </c>
      <c r="EP574">
        <v>2.8558691</v>
      </c>
      <c r="EQ574">
        <v>3.2061194999999998</v>
      </c>
      <c r="ER574">
        <v>3.2611957</v>
      </c>
      <c r="ES574">
        <v>3.6251812000000001</v>
      </c>
      <c r="ET574">
        <v>3.2575991000000002</v>
      </c>
      <c r="EU574">
        <v>3.1338427000000002</v>
      </c>
      <c r="EV574">
        <v>0</v>
      </c>
      <c r="EW574">
        <f>MATCH(A574,'[1]BASC2_BRIEF_6yr_DEMOS_ScanInfo '!$H$1:$H$585,0)</f>
        <v>475</v>
      </c>
      <c r="EX574">
        <f>INDEX('[1]BASC2_BRIEF_6yr_DEMOS_ScanInfo '!$L$1:$L$585,EW574)</f>
        <v>2</v>
      </c>
      <c r="EY574">
        <v>4</v>
      </c>
      <c r="EZ574">
        <v>2</v>
      </c>
      <c r="FA574">
        <f t="shared" ref="FA573:FB575" si="147">IF(AND(EZ574=2,EV574=0),1)</f>
        <v>1</v>
      </c>
      <c r="FB574">
        <v>1</v>
      </c>
    </row>
    <row r="575" spans="1:158" x14ac:dyDescent="0.35">
      <c r="A575" t="s">
        <v>212</v>
      </c>
      <c r="B575">
        <v>3.2764932999999998</v>
      </c>
      <c r="C575">
        <v>2.7438087000000002</v>
      </c>
      <c r="D575">
        <v>2.6381369000000001</v>
      </c>
      <c r="E575">
        <v>2.9152379000000002</v>
      </c>
      <c r="F575">
        <v>3.4608026000000001</v>
      </c>
      <c r="G575">
        <v>3.3732061</v>
      </c>
      <c r="H575">
        <v>2.9918651999999999</v>
      </c>
      <c r="I575">
        <v>3.0795324000000002</v>
      </c>
      <c r="J575">
        <v>3.5120551999999998</v>
      </c>
      <c r="K575">
        <v>2.6505988</v>
      </c>
      <c r="L575">
        <v>2.7356020999999999</v>
      </c>
      <c r="M575">
        <v>3.0597501</v>
      </c>
      <c r="N575">
        <v>3.4187745999999999</v>
      </c>
      <c r="O575">
        <v>3.0081121999999998</v>
      </c>
      <c r="P575">
        <v>3.0761930999999998</v>
      </c>
      <c r="Q575">
        <v>3.3358857999999998</v>
      </c>
      <c r="R575">
        <v>4.4187937000000002</v>
      </c>
      <c r="S575">
        <v>5.0397859</v>
      </c>
      <c r="T575">
        <v>2.9914293000000001</v>
      </c>
      <c r="U575">
        <v>2.6090684</v>
      </c>
      <c r="V575">
        <v>3.3830347000000001</v>
      </c>
      <c r="W575">
        <v>2.926342</v>
      </c>
      <c r="X575">
        <v>2.9507601000000001</v>
      </c>
      <c r="Y575">
        <v>3.3407304</v>
      </c>
      <c r="Z575">
        <v>3.3021090000000002</v>
      </c>
      <c r="AA575">
        <v>3.1615057000000002</v>
      </c>
      <c r="AB575">
        <v>2.9546994999999998</v>
      </c>
      <c r="AC575">
        <v>2.4003713000000002</v>
      </c>
      <c r="AD575">
        <v>2.7636397000000001</v>
      </c>
      <c r="AE575">
        <v>3.1772155999999998</v>
      </c>
      <c r="AF575">
        <v>3.4684021</v>
      </c>
      <c r="AG575">
        <v>3.1623744999999999</v>
      </c>
      <c r="AH575">
        <v>2.7117822</v>
      </c>
      <c r="AI575">
        <v>3.3816831000000001</v>
      </c>
      <c r="AJ575">
        <v>4.0979972</v>
      </c>
      <c r="AK575">
        <v>2.7826059000000001</v>
      </c>
      <c r="AL575">
        <v>3.1876011000000002</v>
      </c>
      <c r="AM575">
        <v>3.3284110999999998</v>
      </c>
      <c r="AN575">
        <v>2.9204496999999998</v>
      </c>
      <c r="AO575">
        <v>2.6327894000000001</v>
      </c>
      <c r="AP575">
        <v>2.5952071999999999</v>
      </c>
      <c r="AQ575">
        <v>1.9806249</v>
      </c>
      <c r="AR575">
        <v>2.8876966999999998</v>
      </c>
      <c r="AS575">
        <v>4.2905416000000001</v>
      </c>
      <c r="AT575">
        <v>2.6885797999999999</v>
      </c>
      <c r="AU575">
        <v>2.2778673</v>
      </c>
      <c r="AV575">
        <v>2.8397076000000001</v>
      </c>
      <c r="AW575">
        <v>4.6819953999999999</v>
      </c>
      <c r="AX575">
        <v>3.3545470000000002</v>
      </c>
      <c r="AY575">
        <v>3.2159423999999999</v>
      </c>
      <c r="AZ575">
        <v>3.2470145000000001</v>
      </c>
      <c r="BA575">
        <v>2.8670673</v>
      </c>
      <c r="BB575">
        <v>2.7861691</v>
      </c>
      <c r="BC575">
        <v>2.9727994999999998</v>
      </c>
      <c r="BD575">
        <v>2.8882861000000002</v>
      </c>
      <c r="BE575">
        <v>3.0441555999999999</v>
      </c>
      <c r="BF575">
        <v>2.7617642999999998</v>
      </c>
      <c r="BG575">
        <v>2.4825609000000002</v>
      </c>
      <c r="BH575">
        <v>2.5272937</v>
      </c>
      <c r="BI575">
        <v>2.5429759000000001</v>
      </c>
      <c r="BJ575">
        <v>2.9246477999999998</v>
      </c>
      <c r="BK575">
        <v>2.8701642000000001</v>
      </c>
      <c r="BL575">
        <v>2.9886537</v>
      </c>
      <c r="BM575">
        <v>3.1833935000000002</v>
      </c>
      <c r="BN575">
        <v>2.9005983</v>
      </c>
      <c r="BO575">
        <v>2.7652494999999999</v>
      </c>
      <c r="BP575">
        <v>2.5395316999999999</v>
      </c>
      <c r="BQ575">
        <v>2.6630020000000001</v>
      </c>
      <c r="BR575">
        <v>2.6842801999999999</v>
      </c>
      <c r="BS575">
        <v>2.7128754000000002</v>
      </c>
      <c r="BT575">
        <v>3.6284467999999999</v>
      </c>
      <c r="BU575">
        <v>2.9266190999999999</v>
      </c>
      <c r="BV575">
        <v>3.2921591000000001</v>
      </c>
      <c r="BW575">
        <v>2.8764696000000001</v>
      </c>
      <c r="BX575">
        <v>2.4980128000000001</v>
      </c>
      <c r="BY575">
        <v>3.4042832999999999</v>
      </c>
      <c r="BZ575">
        <v>2.8854289</v>
      </c>
      <c r="CA575">
        <v>2.5845677999999999</v>
      </c>
      <c r="CB575">
        <v>2.9754388000000001</v>
      </c>
      <c r="CC575">
        <v>3.3393419</v>
      </c>
      <c r="CD575">
        <v>3.1869154000000002</v>
      </c>
      <c r="CE575">
        <v>3.0538964000000002</v>
      </c>
      <c r="CF575">
        <v>3.1514361000000002</v>
      </c>
      <c r="CG575">
        <v>3.5706815999999999</v>
      </c>
      <c r="CH575">
        <v>2.5625205000000002</v>
      </c>
      <c r="CI575">
        <v>2.6335763999999999</v>
      </c>
      <c r="CJ575">
        <v>3.0132227</v>
      </c>
      <c r="CK575">
        <v>3.7471695</v>
      </c>
      <c r="CL575">
        <v>3.4074730999999998</v>
      </c>
      <c r="CM575">
        <v>3.1179304000000001</v>
      </c>
      <c r="CN575">
        <v>3.4218695000000001</v>
      </c>
      <c r="CO575">
        <v>4.4321766</v>
      </c>
      <c r="CP575">
        <v>5.2188448999999997</v>
      </c>
      <c r="CQ575">
        <v>2.9858730000000002</v>
      </c>
      <c r="CR575">
        <v>2.7043368999999999</v>
      </c>
      <c r="CS575">
        <v>3.4373559999999999</v>
      </c>
      <c r="CT575">
        <v>2.9152597999999998</v>
      </c>
      <c r="CU575">
        <v>3.0446613</v>
      </c>
      <c r="CV575">
        <v>3.6140203</v>
      </c>
      <c r="CW575">
        <v>3.6959138</v>
      </c>
      <c r="CX575">
        <v>3.2086334000000001</v>
      </c>
      <c r="CY575">
        <v>3.3090834999999998</v>
      </c>
      <c r="CZ575">
        <v>2.4027059</v>
      </c>
      <c r="DA575">
        <v>2.7877141999999999</v>
      </c>
      <c r="DB575">
        <v>3.1956630000000001</v>
      </c>
      <c r="DC575">
        <v>3.1866268999999998</v>
      </c>
      <c r="DD575">
        <v>3.3013568000000002</v>
      </c>
      <c r="DE575">
        <v>2.7468085000000002</v>
      </c>
      <c r="DF575">
        <v>3.5541298000000001</v>
      </c>
      <c r="DG575">
        <v>4.1840057000000002</v>
      </c>
      <c r="DH575">
        <v>2.8739138</v>
      </c>
      <c r="DI575">
        <v>3.4446867000000001</v>
      </c>
      <c r="DJ575">
        <v>3.5205161999999999</v>
      </c>
      <c r="DK575">
        <v>3.1645938999999998</v>
      </c>
      <c r="DL575">
        <v>2.4562173</v>
      </c>
      <c r="DM575">
        <v>2.7150826000000001</v>
      </c>
      <c r="DN575">
        <v>1.9842401000000001</v>
      </c>
      <c r="DO575">
        <v>2.7233751000000002</v>
      </c>
      <c r="DP575">
        <v>4.7554277999999996</v>
      </c>
      <c r="DQ575">
        <v>2.6611052000000002</v>
      </c>
      <c r="DR575">
        <v>2.1632104000000001</v>
      </c>
      <c r="DS575">
        <v>2.6970836999999999</v>
      </c>
      <c r="DT575">
        <v>4.8839202000000004</v>
      </c>
      <c r="DU575">
        <v>3.2228086</v>
      </c>
      <c r="DV575">
        <v>3.3612103000000002</v>
      </c>
      <c r="DW575">
        <v>3.3569648000000001</v>
      </c>
      <c r="DX575">
        <v>2.6745595999999998</v>
      </c>
      <c r="DY575">
        <v>2.7195782999999998</v>
      </c>
      <c r="DZ575">
        <v>2.9685426000000001</v>
      </c>
      <c r="EA575">
        <v>2.7538333000000002</v>
      </c>
      <c r="EB575">
        <v>3.2538667000000001</v>
      </c>
      <c r="EC575">
        <v>2.7434120000000002</v>
      </c>
      <c r="ED575">
        <v>2.7044201000000001</v>
      </c>
      <c r="EE575">
        <v>2.5285687000000001</v>
      </c>
      <c r="EF575">
        <v>2.7434875999999999</v>
      </c>
      <c r="EG575">
        <v>2.9849948999999998</v>
      </c>
      <c r="EH575">
        <v>2.9190607000000002</v>
      </c>
      <c r="EI575">
        <v>3.4497982999999999</v>
      </c>
      <c r="EJ575">
        <v>2.9300356000000001</v>
      </c>
      <c r="EK575">
        <v>3.1017773000000002</v>
      </c>
      <c r="EL575">
        <v>2.7434927999999998</v>
      </c>
      <c r="EM575">
        <v>2.6024178999999998</v>
      </c>
      <c r="EN575">
        <v>2.7061944000000002</v>
      </c>
      <c r="EO575">
        <v>2.7213029999999998</v>
      </c>
      <c r="EP575">
        <v>2.6380596000000001</v>
      </c>
      <c r="EQ575">
        <v>2.8353543000000001</v>
      </c>
      <c r="ER575">
        <v>3.2130325000000002</v>
      </c>
      <c r="ES575">
        <v>3.2807480999999998</v>
      </c>
      <c r="ET575">
        <v>2.9174616000000002</v>
      </c>
      <c r="EU575">
        <v>2.4458858999999999</v>
      </c>
      <c r="EV575">
        <v>3</v>
      </c>
      <c r="EW575">
        <f>MATCH(A575,'[1]BASC2_BRIEF_6yr_DEMOS_ScanInfo '!$H$1:$H$585,0)</f>
        <v>478</v>
      </c>
      <c r="EX575">
        <f>INDEX('[1]BASC2_BRIEF_6yr_DEMOS_ScanInfo '!$L$1:$L$585,EW575)</f>
        <v>1</v>
      </c>
      <c r="EY575">
        <v>4</v>
      </c>
      <c r="EZ575">
        <v>1</v>
      </c>
      <c r="FA575">
        <f>IF(AND(EZ575=1,EV575=3),6)</f>
        <v>6</v>
      </c>
      <c r="FB575">
        <v>6</v>
      </c>
    </row>
    <row r="576" spans="1:158" x14ac:dyDescent="0.35">
      <c r="A576" t="s">
        <v>346</v>
      </c>
      <c r="B576">
        <v>3.6807946999999999</v>
      </c>
      <c r="C576">
        <v>3.4343476000000002</v>
      </c>
      <c r="D576">
        <v>2.8723459</v>
      </c>
      <c r="E576">
        <v>3.0670266000000002</v>
      </c>
      <c r="F576">
        <v>3.6695457</v>
      </c>
      <c r="G576">
        <v>3.6722025999999999</v>
      </c>
      <c r="H576">
        <v>3.6019342000000001</v>
      </c>
      <c r="I576">
        <v>3.2080467000000001</v>
      </c>
      <c r="J576">
        <v>3.5087030000000001</v>
      </c>
      <c r="K576">
        <v>2.6311087999999998</v>
      </c>
      <c r="L576">
        <v>2.9152117</v>
      </c>
      <c r="M576">
        <v>3.1765647000000001</v>
      </c>
      <c r="N576">
        <v>3.6954210000000001</v>
      </c>
      <c r="O576">
        <v>3.3491502</v>
      </c>
      <c r="P576">
        <v>3.3761608999999999</v>
      </c>
      <c r="Q576">
        <v>3.8043165000000001</v>
      </c>
      <c r="R576">
        <v>4.3874091999999996</v>
      </c>
      <c r="S576">
        <v>5.3212546999999999</v>
      </c>
      <c r="T576">
        <v>3.3295064000000001</v>
      </c>
      <c r="U576">
        <v>3.1774564000000001</v>
      </c>
      <c r="V576">
        <v>3.2892833000000001</v>
      </c>
      <c r="W576">
        <v>3.1459679999999999</v>
      </c>
      <c r="X576">
        <v>3.1726991999999998</v>
      </c>
      <c r="Y576">
        <v>3.6454887</v>
      </c>
      <c r="Z576">
        <v>3.5230731999999998</v>
      </c>
      <c r="AA576">
        <v>3.2050309000000001</v>
      </c>
      <c r="AB576">
        <v>3.2232826000000001</v>
      </c>
      <c r="AC576">
        <v>2.6135695000000001</v>
      </c>
      <c r="AD576">
        <v>3.1214149</v>
      </c>
      <c r="AE576">
        <v>3.3574571999999998</v>
      </c>
      <c r="AF576">
        <v>3.6924910999999998</v>
      </c>
      <c r="AG576">
        <v>3.7477914999999999</v>
      </c>
      <c r="AH576">
        <v>3.2860350999999999</v>
      </c>
      <c r="AI576">
        <v>3.4783360999999999</v>
      </c>
      <c r="AJ576">
        <v>3.7484331000000002</v>
      </c>
      <c r="AK576">
        <v>3.1983252000000002</v>
      </c>
      <c r="AL576">
        <v>3.5359539999999998</v>
      </c>
      <c r="AM576">
        <v>3.4845369000000002</v>
      </c>
      <c r="AN576">
        <v>3.4160442</v>
      </c>
      <c r="AO576">
        <v>2.9674816000000002</v>
      </c>
      <c r="AP576">
        <v>2.9790678000000002</v>
      </c>
      <c r="AQ576">
        <v>2.1540450999999998</v>
      </c>
      <c r="AR576">
        <v>3.2339394000000001</v>
      </c>
      <c r="AS576">
        <v>4.2025427999999998</v>
      </c>
      <c r="AT576">
        <v>2.8635356000000001</v>
      </c>
      <c r="AU576">
        <v>2.3697013999999998</v>
      </c>
      <c r="AV576">
        <v>2.7458756000000002</v>
      </c>
      <c r="AW576">
        <v>4.3105836000000002</v>
      </c>
      <c r="AX576">
        <v>3.3281950999999999</v>
      </c>
      <c r="AY576">
        <v>3.7020792999999999</v>
      </c>
      <c r="AZ576">
        <v>3.2424786000000001</v>
      </c>
      <c r="BA576">
        <v>2.8951465999999999</v>
      </c>
      <c r="BB576">
        <v>2.9693565</v>
      </c>
      <c r="BC576">
        <v>3.0653358000000002</v>
      </c>
      <c r="BD576">
        <v>3.1664555000000001</v>
      </c>
      <c r="BE576">
        <v>3.1522839</v>
      </c>
      <c r="BF576">
        <v>2.8216950999999999</v>
      </c>
      <c r="BG576">
        <v>2.9196743999999999</v>
      </c>
      <c r="BH576">
        <v>2.8510040999999999</v>
      </c>
      <c r="BI576">
        <v>3.0667925</v>
      </c>
      <c r="BJ576">
        <v>3.1066224999999998</v>
      </c>
      <c r="BK576">
        <v>3.0281397999999999</v>
      </c>
      <c r="BL576">
        <v>3.1313553000000001</v>
      </c>
      <c r="BM576">
        <v>2.9805910999999998</v>
      </c>
      <c r="BN576">
        <v>3.2678316000000001</v>
      </c>
      <c r="BO576">
        <v>3.0774442999999998</v>
      </c>
      <c r="BP576">
        <v>3.3499574999999999</v>
      </c>
      <c r="BQ576">
        <v>2.6238698999999999</v>
      </c>
      <c r="BR576">
        <v>3.1772014999999998</v>
      </c>
      <c r="BS576">
        <v>2.7935425999999999</v>
      </c>
      <c r="BT576">
        <v>3.4293773000000001</v>
      </c>
      <c r="BU576">
        <v>3.1328349000000002</v>
      </c>
      <c r="BV576">
        <v>3.1686763999999998</v>
      </c>
      <c r="BW576">
        <v>2.8930539999999998</v>
      </c>
      <c r="BX576">
        <v>2.9773632999999999</v>
      </c>
      <c r="BY576">
        <v>3.4757530999999999</v>
      </c>
      <c r="BZ576">
        <v>2.9884268999999999</v>
      </c>
      <c r="CA576">
        <v>2.9168278999999999</v>
      </c>
      <c r="CB576">
        <v>3.0941415000000001</v>
      </c>
      <c r="CC576">
        <v>3.4216034</v>
      </c>
      <c r="CD576">
        <v>3.4251261</v>
      </c>
      <c r="CE576">
        <v>3.2584515000000001</v>
      </c>
      <c r="CF576">
        <v>3.2049181</v>
      </c>
      <c r="CG576">
        <v>3.9329524</v>
      </c>
      <c r="CH576">
        <v>3.0295241000000002</v>
      </c>
      <c r="CI576">
        <v>3.0010878999999999</v>
      </c>
      <c r="CJ576">
        <v>3.2179989999999998</v>
      </c>
      <c r="CK576">
        <v>4.2568598</v>
      </c>
      <c r="CL576">
        <v>3.2849189999999999</v>
      </c>
      <c r="CM576">
        <v>3.3950616999999998</v>
      </c>
      <c r="CN576">
        <v>3.6746531</v>
      </c>
      <c r="CO576">
        <v>5.3669232999999998</v>
      </c>
      <c r="CP576">
        <v>6.2003322000000001</v>
      </c>
      <c r="CQ576">
        <v>3.1116369000000001</v>
      </c>
      <c r="CR576">
        <v>3.0270367</v>
      </c>
      <c r="CS576">
        <v>3.5209185999999999</v>
      </c>
      <c r="CT576">
        <v>3.2672634</v>
      </c>
      <c r="CU576">
        <v>3.1037178000000001</v>
      </c>
      <c r="CV576">
        <v>3.5877072999999999</v>
      </c>
      <c r="CW576">
        <v>3.2564112999999999</v>
      </c>
      <c r="CX576">
        <v>3.1916926000000001</v>
      </c>
      <c r="CY576">
        <v>2.9797943</v>
      </c>
      <c r="CZ576">
        <v>2.5148028999999998</v>
      </c>
      <c r="DA576">
        <v>3.0490645999999999</v>
      </c>
      <c r="DB576">
        <v>3.3528992999999998</v>
      </c>
      <c r="DC576">
        <v>3.5279288000000002</v>
      </c>
      <c r="DD576">
        <v>3.5246122</v>
      </c>
      <c r="DE576">
        <v>3.1971137999999999</v>
      </c>
      <c r="DF576">
        <v>3.5846168999999999</v>
      </c>
      <c r="DG576">
        <v>3.8398352</v>
      </c>
      <c r="DH576">
        <v>3.0302137999999998</v>
      </c>
      <c r="DI576">
        <v>3.7127520999999999</v>
      </c>
      <c r="DJ576">
        <v>3.7293794</v>
      </c>
      <c r="DK576">
        <v>3.6319292000000001</v>
      </c>
      <c r="DL576">
        <v>3.1707877999999998</v>
      </c>
      <c r="DM576">
        <v>2.9350223999999998</v>
      </c>
      <c r="DN576">
        <v>2.0962953999999998</v>
      </c>
      <c r="DO576">
        <v>3.2191949000000002</v>
      </c>
      <c r="DP576">
        <v>3.9312634000000002</v>
      </c>
      <c r="DQ576">
        <v>3.0600960000000001</v>
      </c>
      <c r="DR576">
        <v>2.3555047999999998</v>
      </c>
      <c r="DS576">
        <v>2.7942711999999998</v>
      </c>
      <c r="DT576">
        <v>4.2582282999999999</v>
      </c>
      <c r="DU576">
        <v>3.7485032</v>
      </c>
      <c r="DV576">
        <v>3.6305048000000002</v>
      </c>
      <c r="DW576">
        <v>3.1515192999999999</v>
      </c>
      <c r="DX576">
        <v>2.9671270999999999</v>
      </c>
      <c r="DY576">
        <v>2.8766474999999998</v>
      </c>
      <c r="DZ576">
        <v>3.1572330000000002</v>
      </c>
      <c r="EA576">
        <v>3.0504471999999998</v>
      </c>
      <c r="EB576">
        <v>2.9731519</v>
      </c>
      <c r="EC576">
        <v>2.9018793000000001</v>
      </c>
      <c r="ED576">
        <v>2.7652272999999998</v>
      </c>
      <c r="EE576">
        <v>2.7112858000000002</v>
      </c>
      <c r="EF576">
        <v>3.0544698000000001</v>
      </c>
      <c r="EG576">
        <v>3.1849818000000001</v>
      </c>
      <c r="EH576">
        <v>2.8716127999999999</v>
      </c>
      <c r="EI576">
        <v>3.4913186999999999</v>
      </c>
      <c r="EJ576">
        <v>2.9025935999999999</v>
      </c>
      <c r="EK576">
        <v>3.1827078000000002</v>
      </c>
      <c r="EL576">
        <v>3.2171381000000001</v>
      </c>
      <c r="EM576">
        <v>3.2056572000000001</v>
      </c>
      <c r="EN576">
        <v>2.5363680999999998</v>
      </c>
      <c r="EO576">
        <v>2.9400916000000001</v>
      </c>
      <c r="EP576">
        <v>2.8369407999999998</v>
      </c>
      <c r="EQ576">
        <v>3.3241024000000001</v>
      </c>
      <c r="ER576">
        <v>3.2547057000000001</v>
      </c>
      <c r="ES576">
        <v>3.508667</v>
      </c>
      <c r="ET576">
        <v>3.0982789999999998</v>
      </c>
      <c r="EU576">
        <v>3.1839740000000001</v>
      </c>
      <c r="EV576">
        <v>1</v>
      </c>
      <c r="EW576">
        <f>MATCH(A576,'[1]BASC2_BRIEF_6yr_DEMOS_ScanInfo '!$H$1:$H$585,0)</f>
        <v>479</v>
      </c>
      <c r="EX576">
        <f>INDEX('[1]BASC2_BRIEF_6yr_DEMOS_ScanInfo '!$L$1:$L$585,EW576)</f>
        <v>1</v>
      </c>
      <c r="EY576">
        <v>4</v>
      </c>
      <c r="EZ576">
        <v>1</v>
      </c>
      <c r="FA576">
        <f t="shared" si="145"/>
        <v>2</v>
      </c>
      <c r="FB576">
        <v>2</v>
      </c>
    </row>
    <row r="577" spans="1:158" x14ac:dyDescent="0.35">
      <c r="A577" t="s">
        <v>214</v>
      </c>
      <c r="B577">
        <v>4.0426440000000001</v>
      </c>
      <c r="C577">
        <v>2.9463406000000001</v>
      </c>
      <c r="D577">
        <v>2.6775014000000001</v>
      </c>
      <c r="E577">
        <v>3.0347922000000001</v>
      </c>
      <c r="F577">
        <v>4.1057214999999996</v>
      </c>
      <c r="G577">
        <v>3.6317232000000002</v>
      </c>
      <c r="H577">
        <v>3.4131417000000002</v>
      </c>
      <c r="I577">
        <v>3.4038021999999999</v>
      </c>
      <c r="J577">
        <v>3.4665816</v>
      </c>
      <c r="K577">
        <v>2.5785558000000002</v>
      </c>
      <c r="L577">
        <v>2.8692080999999998</v>
      </c>
      <c r="M577">
        <v>3.3915500999999999</v>
      </c>
      <c r="N577">
        <v>3.8019669</v>
      </c>
      <c r="O577">
        <v>3.9365306000000002</v>
      </c>
      <c r="P577">
        <v>3.7048141999999999</v>
      </c>
      <c r="Q577">
        <v>3.8688780999999999</v>
      </c>
      <c r="R577">
        <v>4.9640297999999996</v>
      </c>
      <c r="S577">
        <v>6.0453839</v>
      </c>
      <c r="T577">
        <v>2.9828519999999998</v>
      </c>
      <c r="U577">
        <v>2.8486682999999999</v>
      </c>
      <c r="V577">
        <v>3.5669439000000001</v>
      </c>
      <c r="W577">
        <v>3.0450195999999998</v>
      </c>
      <c r="X577">
        <v>3.2370483999999999</v>
      </c>
      <c r="Y577">
        <v>3.5789943000000002</v>
      </c>
      <c r="Z577">
        <v>3.3472179999999998</v>
      </c>
      <c r="AA577">
        <v>3.2245995999999999</v>
      </c>
      <c r="AB577">
        <v>3.2956089999999998</v>
      </c>
      <c r="AC577">
        <v>2.7754837999999999</v>
      </c>
      <c r="AD577">
        <v>3.1480985000000001</v>
      </c>
      <c r="AE577">
        <v>3.2964381999999999</v>
      </c>
      <c r="AF577">
        <v>3.4497254000000002</v>
      </c>
      <c r="AG577">
        <v>3.0248742000000002</v>
      </c>
      <c r="AH577">
        <v>3.1055543000000001</v>
      </c>
      <c r="AI577">
        <v>3.6211082999999999</v>
      </c>
      <c r="AJ577">
        <v>4.1302079999999997</v>
      </c>
      <c r="AK577">
        <v>2.9916643999999999</v>
      </c>
      <c r="AL577">
        <v>3.777282</v>
      </c>
      <c r="AM577">
        <v>3.8023905999999998</v>
      </c>
      <c r="AN577">
        <v>3.8777968999999999</v>
      </c>
      <c r="AO577">
        <v>3.5472220999999999</v>
      </c>
      <c r="AP577">
        <v>2.8971559999999998</v>
      </c>
      <c r="AQ577">
        <v>2.1354308</v>
      </c>
      <c r="AR577">
        <v>2.8816185000000001</v>
      </c>
      <c r="AS577">
        <v>4.2078857000000003</v>
      </c>
      <c r="AT577">
        <v>2.9427121000000001</v>
      </c>
      <c r="AU577">
        <v>2.5092857</v>
      </c>
      <c r="AV577">
        <v>2.8933198</v>
      </c>
      <c r="AW577">
        <v>6.0163593000000004</v>
      </c>
      <c r="AX577">
        <v>3.6930909000000001</v>
      </c>
      <c r="AY577">
        <v>4.6224027000000003</v>
      </c>
      <c r="AZ577">
        <v>3.2815601999999999</v>
      </c>
      <c r="BA577">
        <v>2.8610804000000001</v>
      </c>
      <c r="BB577">
        <v>3.2366171000000001</v>
      </c>
      <c r="BC577">
        <v>3.6314552</v>
      </c>
      <c r="BD577">
        <v>3.2580802000000002</v>
      </c>
      <c r="BE577">
        <v>2.9673604999999998</v>
      </c>
      <c r="BF577">
        <v>2.8554103</v>
      </c>
      <c r="BG577">
        <v>2.5881701000000001</v>
      </c>
      <c r="BH577">
        <v>2.6370170000000002</v>
      </c>
      <c r="BI577">
        <v>3.5835754999999998</v>
      </c>
      <c r="BJ577">
        <v>2.9100833000000002</v>
      </c>
      <c r="BK577">
        <v>3.1150216999999998</v>
      </c>
      <c r="BL577">
        <v>3.5575654999999999</v>
      </c>
      <c r="BM577">
        <v>2.5063951000000002</v>
      </c>
      <c r="BN577">
        <v>3.4619214999999999</v>
      </c>
      <c r="BO577">
        <v>2.9574392</v>
      </c>
      <c r="BP577">
        <v>3.4795324999999999</v>
      </c>
      <c r="BQ577">
        <v>2.9398591999999999</v>
      </c>
      <c r="BR577">
        <v>2.8575108</v>
      </c>
      <c r="BS577">
        <v>3.1480744000000001</v>
      </c>
      <c r="BT577">
        <v>3.4227764999999999</v>
      </c>
      <c r="BU577">
        <v>3.0452623000000001</v>
      </c>
      <c r="BV577">
        <v>3.7950392000000002</v>
      </c>
      <c r="BW577">
        <v>2.951622</v>
      </c>
      <c r="BX577">
        <v>2.9862913999999998</v>
      </c>
      <c r="BY577">
        <v>4.0521364000000002</v>
      </c>
      <c r="BZ577">
        <v>3.0623569000000002</v>
      </c>
      <c r="CA577">
        <v>2.9957376</v>
      </c>
      <c r="CB577">
        <v>3.2638874000000002</v>
      </c>
      <c r="CC577">
        <v>4.5595888999999996</v>
      </c>
      <c r="CD577">
        <v>3.5961045999999999</v>
      </c>
      <c r="CE577">
        <v>3.5211320000000002</v>
      </c>
      <c r="CF577">
        <v>3.1921162999999999</v>
      </c>
      <c r="CG577">
        <v>3.5209701</v>
      </c>
      <c r="CH577">
        <v>2.7229744999999999</v>
      </c>
      <c r="CI577">
        <v>2.602071</v>
      </c>
      <c r="CJ577">
        <v>3.4874527</v>
      </c>
      <c r="CK577">
        <v>4.0174279000000004</v>
      </c>
      <c r="CL577">
        <v>3.5517344</v>
      </c>
      <c r="CM577">
        <v>3.7318804000000001</v>
      </c>
      <c r="CN577">
        <v>3.8995671000000001</v>
      </c>
      <c r="CO577">
        <v>5.6799416999999996</v>
      </c>
      <c r="CP577">
        <v>6.1228547000000004</v>
      </c>
      <c r="CQ577">
        <v>3.1360842999999998</v>
      </c>
      <c r="CR577">
        <v>2.9273376</v>
      </c>
      <c r="CS577">
        <v>3.6627016000000001</v>
      </c>
      <c r="CT577">
        <v>3.0449746000000002</v>
      </c>
      <c r="CU577">
        <v>3.3296193999999999</v>
      </c>
      <c r="CV577">
        <v>3.5888960000000001</v>
      </c>
      <c r="CW577">
        <v>3.7185109000000001</v>
      </c>
      <c r="CX577">
        <v>3.2702746</v>
      </c>
      <c r="CY577">
        <v>3.1866542999999998</v>
      </c>
      <c r="CZ577">
        <v>2.6422737000000001</v>
      </c>
      <c r="DA577">
        <v>3.1334548</v>
      </c>
      <c r="DB577">
        <v>3.5686219000000001</v>
      </c>
      <c r="DC577">
        <v>3.5124590000000002</v>
      </c>
      <c r="DD577">
        <v>3.7269994999999998</v>
      </c>
      <c r="DE577">
        <v>2.8648608000000002</v>
      </c>
      <c r="DF577">
        <v>3.7466898</v>
      </c>
      <c r="DG577">
        <v>4.4608015999999999</v>
      </c>
      <c r="DH577">
        <v>3.1686983</v>
      </c>
      <c r="DI577">
        <v>3.6814610999999999</v>
      </c>
      <c r="DJ577">
        <v>3.7328155000000001</v>
      </c>
      <c r="DK577">
        <v>4.0273665999999997</v>
      </c>
      <c r="DL577">
        <v>3.3173634999999999</v>
      </c>
      <c r="DM577">
        <v>2.7618420000000001</v>
      </c>
      <c r="DN577">
        <v>2.1206374000000001</v>
      </c>
      <c r="DO577">
        <v>2.9264934</v>
      </c>
      <c r="DP577">
        <v>4.5049957999999997</v>
      </c>
      <c r="DQ577">
        <v>2.9214592000000001</v>
      </c>
      <c r="DR577">
        <v>2.4919853000000001</v>
      </c>
      <c r="DS577">
        <v>2.8623712000000001</v>
      </c>
      <c r="DT577">
        <v>4.6792005999999997</v>
      </c>
      <c r="DU577">
        <v>4.1435412999999999</v>
      </c>
      <c r="DV577">
        <v>3.8100841000000001</v>
      </c>
      <c r="DW577">
        <v>3.5698911999999998</v>
      </c>
      <c r="DX577">
        <v>3.2930117000000001</v>
      </c>
      <c r="DY577">
        <v>3.3314731000000002</v>
      </c>
      <c r="DZ577">
        <v>3.3998238999999999</v>
      </c>
      <c r="EA577">
        <v>3.0903969</v>
      </c>
      <c r="EB577">
        <v>3.2520905</v>
      </c>
      <c r="EC577">
        <v>3.0291283</v>
      </c>
      <c r="ED577">
        <v>2.7134882999999999</v>
      </c>
      <c r="EE577">
        <v>2.772958</v>
      </c>
      <c r="EF577">
        <v>3.0314901000000001</v>
      </c>
      <c r="EG577">
        <v>3.2928703000000001</v>
      </c>
      <c r="EH577">
        <v>2.8565046999999999</v>
      </c>
      <c r="EI577">
        <v>3.6061353999999999</v>
      </c>
      <c r="EJ577">
        <v>3.1166412999999999</v>
      </c>
      <c r="EK577">
        <v>3.5146240999999998</v>
      </c>
      <c r="EL577">
        <v>2.7983259999999999</v>
      </c>
      <c r="EM577">
        <v>3.1472421000000002</v>
      </c>
      <c r="EN577">
        <v>2.7756186</v>
      </c>
      <c r="EO577">
        <v>3.2293748999999998</v>
      </c>
      <c r="EP577">
        <v>2.8420958999999999</v>
      </c>
      <c r="EQ577">
        <v>3.574316</v>
      </c>
      <c r="ER577">
        <v>3.1756158000000001</v>
      </c>
      <c r="ES577">
        <v>3.9158838</v>
      </c>
      <c r="ET577">
        <v>3.1712058000000001</v>
      </c>
      <c r="EU577">
        <v>2.9844754</v>
      </c>
      <c r="EV577">
        <v>2</v>
      </c>
      <c r="EW577">
        <f>MATCH(A577,'[1]BASC2_BRIEF_6yr_DEMOS_ScanInfo '!$H$1:$H$585,0)</f>
        <v>482</v>
      </c>
      <c r="EX577">
        <f>INDEX('[1]BASC2_BRIEF_6yr_DEMOS_ScanInfo '!$L$1:$L$585,EW577)</f>
        <v>2</v>
      </c>
      <c r="EY577">
        <v>4</v>
      </c>
      <c r="EZ577">
        <v>2</v>
      </c>
      <c r="FA577">
        <f t="shared" ref="FA577:FB577" si="148">IF(AND(EZ577=2,EV577=2),5)</f>
        <v>5</v>
      </c>
      <c r="FB577">
        <v>5</v>
      </c>
    </row>
    <row r="578" spans="1:158" x14ac:dyDescent="0.35">
      <c r="A578" t="s">
        <v>215</v>
      </c>
      <c r="B578">
        <v>3.6255221</v>
      </c>
      <c r="C578">
        <v>3.1051126</v>
      </c>
      <c r="D578">
        <v>2.7721662999999999</v>
      </c>
      <c r="E578">
        <v>3.1063649999999998</v>
      </c>
      <c r="F578">
        <v>3.4459762999999999</v>
      </c>
      <c r="G578">
        <v>3.4141598000000002</v>
      </c>
      <c r="H578">
        <v>3.0371261000000001</v>
      </c>
      <c r="I578">
        <v>3.1956820000000001</v>
      </c>
      <c r="J578">
        <v>3.8160607999999998</v>
      </c>
      <c r="K578">
        <v>2.9320702999999999</v>
      </c>
      <c r="L578">
        <v>2.6790387999999998</v>
      </c>
      <c r="M578">
        <v>3.1638174000000001</v>
      </c>
      <c r="N578">
        <v>3.7367822999999998</v>
      </c>
      <c r="O578">
        <v>3.3059547</v>
      </c>
      <c r="P578">
        <v>3.2440994000000001</v>
      </c>
      <c r="Q578">
        <v>3.3517804</v>
      </c>
      <c r="R578">
        <v>4.1595468999999996</v>
      </c>
      <c r="S578">
        <v>5.1246209</v>
      </c>
      <c r="T578">
        <v>3.2122530999999999</v>
      </c>
      <c r="U578">
        <v>3.0551925</v>
      </c>
      <c r="V578">
        <v>3.3951497000000002</v>
      </c>
      <c r="W578">
        <v>2.9968417000000001</v>
      </c>
      <c r="X578">
        <v>2.7890332</v>
      </c>
      <c r="Y578">
        <v>3.5837333</v>
      </c>
      <c r="Z578">
        <v>3.6091487</v>
      </c>
      <c r="AA578">
        <v>3.2110777000000001</v>
      </c>
      <c r="AB578">
        <v>3.1807770999999998</v>
      </c>
      <c r="AC578">
        <v>2.6039522000000002</v>
      </c>
      <c r="AD578">
        <v>2.9807991999999999</v>
      </c>
      <c r="AE578">
        <v>3.2908632999999998</v>
      </c>
      <c r="AF578">
        <v>2.9361671999999999</v>
      </c>
      <c r="AG578">
        <v>3.5833160999999998</v>
      </c>
      <c r="AH578">
        <v>3.0315979</v>
      </c>
      <c r="AI578">
        <v>3.3381978999999999</v>
      </c>
      <c r="AJ578">
        <v>3.7960683999999998</v>
      </c>
      <c r="AK578">
        <v>2.9112410999999998</v>
      </c>
      <c r="AL578">
        <v>3.4184599000000002</v>
      </c>
      <c r="AM578">
        <v>3.5289323000000001</v>
      </c>
      <c r="AN578">
        <v>3.1317811</v>
      </c>
      <c r="AO578">
        <v>2.7971525000000002</v>
      </c>
      <c r="AP578">
        <v>2.8565828999999998</v>
      </c>
      <c r="AQ578">
        <v>2.1676783999999998</v>
      </c>
      <c r="AR578">
        <v>2.9840195</v>
      </c>
      <c r="AS578">
        <v>4.2626052000000003</v>
      </c>
      <c r="AT578">
        <v>2.7527294000000002</v>
      </c>
      <c r="AU578">
        <v>2.3512597</v>
      </c>
      <c r="AV578">
        <v>2.8738755999999999</v>
      </c>
      <c r="AW578">
        <v>5.2428078999999999</v>
      </c>
      <c r="AX578">
        <v>3.0275656999999998</v>
      </c>
      <c r="AY578">
        <v>3.3817344</v>
      </c>
      <c r="AZ578">
        <v>2.9155704999999998</v>
      </c>
      <c r="BA578">
        <v>2.8838819999999998</v>
      </c>
      <c r="BB578">
        <v>2.9863347999999998</v>
      </c>
      <c r="BC578">
        <v>3.0234993000000001</v>
      </c>
      <c r="BD578">
        <v>2.8455229000000002</v>
      </c>
      <c r="BE578">
        <v>2.8992795999999998</v>
      </c>
      <c r="BF578">
        <v>2.8094286999999998</v>
      </c>
      <c r="BG578">
        <v>2.5825440999999998</v>
      </c>
      <c r="BH578">
        <v>2.7849249999999999</v>
      </c>
      <c r="BI578">
        <v>3.0680504000000002</v>
      </c>
      <c r="BJ578">
        <v>3.1166285999999999</v>
      </c>
      <c r="BK578">
        <v>2.7634479999999999</v>
      </c>
      <c r="BL578">
        <v>3.2395182</v>
      </c>
      <c r="BM578">
        <v>2.9442241</v>
      </c>
      <c r="BN578">
        <v>3.0942352</v>
      </c>
      <c r="BO578">
        <v>2.8956602</v>
      </c>
      <c r="BP578">
        <v>3.4375030999999998</v>
      </c>
      <c r="BQ578">
        <v>2.7364964000000001</v>
      </c>
      <c r="BR578">
        <v>2.8407692999999998</v>
      </c>
      <c r="BS578">
        <v>2.8019383000000002</v>
      </c>
      <c r="BT578">
        <v>3.1195537999999998</v>
      </c>
      <c r="BU578">
        <v>3.2038701000000001</v>
      </c>
      <c r="BV578">
        <v>3.1340151000000001</v>
      </c>
      <c r="BW578">
        <v>2.8319025</v>
      </c>
      <c r="BX578">
        <v>2.9024369999999999</v>
      </c>
      <c r="BY578">
        <v>3.4332522999999999</v>
      </c>
      <c r="BZ578">
        <v>3.0061914999999999</v>
      </c>
      <c r="CA578">
        <v>2.7269268000000002</v>
      </c>
      <c r="CB578">
        <v>3.3130462000000001</v>
      </c>
      <c r="CC578">
        <v>3.8011059999999999</v>
      </c>
      <c r="CD578">
        <v>3.3474952999999998</v>
      </c>
      <c r="CE578">
        <v>3.3291751999999999</v>
      </c>
      <c r="CF578">
        <v>3.0451448000000001</v>
      </c>
      <c r="CG578">
        <v>3.6313624</v>
      </c>
      <c r="CH578">
        <v>2.8932693</v>
      </c>
      <c r="CI578">
        <v>2.8254532999999999</v>
      </c>
      <c r="CJ578">
        <v>3.4367638</v>
      </c>
      <c r="CK578">
        <v>3.4226573</v>
      </c>
      <c r="CL578">
        <v>3.2188572999999998</v>
      </c>
      <c r="CM578">
        <v>3.0826012999999999</v>
      </c>
      <c r="CN578">
        <v>3.3847708999999999</v>
      </c>
      <c r="CO578">
        <v>4.1721114999999998</v>
      </c>
      <c r="CP578">
        <v>5.3324908999999998</v>
      </c>
      <c r="CQ578">
        <v>3.2541063000000001</v>
      </c>
      <c r="CR578">
        <v>3.0752809000000001</v>
      </c>
      <c r="CS578">
        <v>3.5095326999999998</v>
      </c>
      <c r="CT578">
        <v>3.1439593000000001</v>
      </c>
      <c r="CU578">
        <v>2.9783398999999999</v>
      </c>
      <c r="CV578">
        <v>3.6275504000000001</v>
      </c>
      <c r="CW578">
        <v>3.5965609999999999</v>
      </c>
      <c r="CX578">
        <v>3.3003589999999998</v>
      </c>
      <c r="CY578">
        <v>3.2844992</v>
      </c>
      <c r="CZ578">
        <v>2.6327438000000001</v>
      </c>
      <c r="DA578">
        <v>2.8871669999999998</v>
      </c>
      <c r="DB578">
        <v>3.5352272999999999</v>
      </c>
      <c r="DC578">
        <v>3.435384</v>
      </c>
      <c r="DD578">
        <v>3.5383667999999999</v>
      </c>
      <c r="DE578">
        <v>2.9673216</v>
      </c>
      <c r="DF578">
        <v>3.4890699000000001</v>
      </c>
      <c r="DG578">
        <v>3.9187042999999999</v>
      </c>
      <c r="DH578">
        <v>2.9691455000000002</v>
      </c>
      <c r="DI578">
        <v>3.5595276</v>
      </c>
      <c r="DJ578">
        <v>3.4610194999999999</v>
      </c>
      <c r="DK578">
        <v>3.1055598</v>
      </c>
      <c r="DL578">
        <v>2.9968865</v>
      </c>
      <c r="DM578">
        <v>2.7915082</v>
      </c>
      <c r="DN578">
        <v>2.0354073000000001</v>
      </c>
      <c r="DO578">
        <v>3.0583360000000002</v>
      </c>
      <c r="DP578">
        <v>4.2724237</v>
      </c>
      <c r="DQ578">
        <v>2.9413116000000001</v>
      </c>
      <c r="DR578">
        <v>2.3900986</v>
      </c>
      <c r="DS578">
        <v>2.6725094</v>
      </c>
      <c r="DT578">
        <v>4.2128625</v>
      </c>
      <c r="DU578">
        <v>3.1361469999999998</v>
      </c>
      <c r="DV578">
        <v>3.5025298999999999</v>
      </c>
      <c r="DW578">
        <v>3.2477185999999998</v>
      </c>
      <c r="DX578">
        <v>3.0289195000000002</v>
      </c>
      <c r="DY578">
        <v>2.8600604999999999</v>
      </c>
      <c r="DZ578">
        <v>3.0767834000000001</v>
      </c>
      <c r="EA578">
        <v>2.8278515</v>
      </c>
      <c r="EB578">
        <v>3.5274439000000002</v>
      </c>
      <c r="EC578">
        <v>2.8768630000000002</v>
      </c>
      <c r="ED578">
        <v>3.0505939</v>
      </c>
      <c r="EE578">
        <v>2.7156571999999999</v>
      </c>
      <c r="EF578">
        <v>3.2224917</v>
      </c>
      <c r="EG578">
        <v>2.9196556</v>
      </c>
      <c r="EH578">
        <v>2.8196745000000001</v>
      </c>
      <c r="EI578">
        <v>3.5995900999999999</v>
      </c>
      <c r="EJ578">
        <v>2.8457002999999998</v>
      </c>
      <c r="EK578">
        <v>3.3572087000000002</v>
      </c>
      <c r="EL578">
        <v>3.1012000999999998</v>
      </c>
      <c r="EM578">
        <v>3.0468731</v>
      </c>
      <c r="EN578">
        <v>2.6987374000000002</v>
      </c>
      <c r="EO578">
        <v>2.8807116000000001</v>
      </c>
      <c r="EP578">
        <v>2.6777711000000002</v>
      </c>
      <c r="EQ578">
        <v>3.0043441999999998</v>
      </c>
      <c r="ER578">
        <v>3.0634948999999998</v>
      </c>
      <c r="ES578">
        <v>3.0856352</v>
      </c>
      <c r="ET578">
        <v>3.0709648000000001</v>
      </c>
      <c r="EU578">
        <v>2.7029295000000002</v>
      </c>
      <c r="EV578">
        <v>1</v>
      </c>
      <c r="EW578">
        <f>MATCH(A578,'[1]BASC2_BRIEF_6yr_DEMOS_ScanInfo '!$H$1:$H$585,0)</f>
        <v>483</v>
      </c>
      <c r="EX578">
        <f>INDEX('[1]BASC2_BRIEF_6yr_DEMOS_ScanInfo '!$L$1:$L$585,EW578)</f>
        <v>1</v>
      </c>
      <c r="EY578">
        <v>4</v>
      </c>
      <c r="EZ578">
        <v>1</v>
      </c>
      <c r="FA578">
        <f t="shared" si="145"/>
        <v>2</v>
      </c>
      <c r="FB578">
        <v>2</v>
      </c>
    </row>
    <row r="579" spans="1:158" x14ac:dyDescent="0.35">
      <c r="A579" t="s">
        <v>347</v>
      </c>
      <c r="B579">
        <v>4.1283965</v>
      </c>
      <c r="C579">
        <v>3.0672975</v>
      </c>
      <c r="D579">
        <v>2.8412299000000001</v>
      </c>
      <c r="E579">
        <v>3.1861668000000001</v>
      </c>
      <c r="F579">
        <v>3.8883573999999999</v>
      </c>
      <c r="G579">
        <v>3.6055891999999998</v>
      </c>
      <c r="H579">
        <v>3.2293900999999998</v>
      </c>
      <c r="I579">
        <v>3.2885954000000002</v>
      </c>
      <c r="J579">
        <v>3.4303113999999999</v>
      </c>
      <c r="K579">
        <v>2.4264592999999999</v>
      </c>
      <c r="L579">
        <v>2.6981473</v>
      </c>
      <c r="M579">
        <v>3.2996786</v>
      </c>
      <c r="N579">
        <v>3.7160530000000001</v>
      </c>
      <c r="O579">
        <v>3.2444560999999998</v>
      </c>
      <c r="P579">
        <v>3.2669206000000002</v>
      </c>
      <c r="Q579">
        <v>3.4811462999999998</v>
      </c>
      <c r="R579">
        <v>4.4362954999999999</v>
      </c>
      <c r="S579">
        <v>5.5528636000000002</v>
      </c>
      <c r="T579">
        <v>3.0774224000000001</v>
      </c>
      <c r="U579">
        <v>3.3453515</v>
      </c>
      <c r="V579">
        <v>3.4370121999999999</v>
      </c>
      <c r="W579">
        <v>2.9275367000000001</v>
      </c>
      <c r="X579">
        <v>3.0140579000000001</v>
      </c>
      <c r="Y579">
        <v>4.0099330000000002</v>
      </c>
      <c r="Z579">
        <v>3.5735176000000002</v>
      </c>
      <c r="AA579">
        <v>3.2626927000000001</v>
      </c>
      <c r="AB579">
        <v>3.1789596000000002</v>
      </c>
      <c r="AC579">
        <v>2.6223407000000001</v>
      </c>
      <c r="AD579">
        <v>2.9760087</v>
      </c>
      <c r="AE579">
        <v>3.3055165</v>
      </c>
      <c r="AF579">
        <v>3.203382</v>
      </c>
      <c r="AG579">
        <v>4.1716312999999996</v>
      </c>
      <c r="AH579">
        <v>3.1144946</v>
      </c>
      <c r="AI579">
        <v>3.5129899999999998</v>
      </c>
      <c r="AJ579">
        <v>3.6189331999999999</v>
      </c>
      <c r="AK579">
        <v>3.0258839000000002</v>
      </c>
      <c r="AL579">
        <v>3.6119797</v>
      </c>
      <c r="AM579">
        <v>3.5025609000000002</v>
      </c>
      <c r="AN579">
        <v>3.0498302000000002</v>
      </c>
      <c r="AO579">
        <v>2.9892378000000002</v>
      </c>
      <c r="AP579">
        <v>2.8441429</v>
      </c>
      <c r="AQ579">
        <v>2.2425187000000002</v>
      </c>
      <c r="AR579">
        <v>2.9388212999999999</v>
      </c>
      <c r="AS579">
        <v>4.5980220000000003</v>
      </c>
      <c r="AT579">
        <v>2.7863058999999999</v>
      </c>
      <c r="AU579">
        <v>2.3495108999999998</v>
      </c>
      <c r="AV579">
        <v>2.8312533000000002</v>
      </c>
      <c r="AW579">
        <v>6.5481439000000004</v>
      </c>
      <c r="AX579">
        <v>3.2229036999999998</v>
      </c>
      <c r="AY579">
        <v>3.2750300999999999</v>
      </c>
      <c r="AZ579">
        <v>3.1800115</v>
      </c>
      <c r="BA579">
        <v>3.2316842000000001</v>
      </c>
      <c r="BB579">
        <v>3.0373123</v>
      </c>
      <c r="BC579">
        <v>2.9801307000000001</v>
      </c>
      <c r="BD579">
        <v>3.0753498000000001</v>
      </c>
      <c r="BE579">
        <v>3.0541532</v>
      </c>
      <c r="BF579">
        <v>2.7340814999999998</v>
      </c>
      <c r="BG579">
        <v>2.7734952000000002</v>
      </c>
      <c r="BH579">
        <v>2.6980947999999998</v>
      </c>
      <c r="BI579">
        <v>3.1693601999999998</v>
      </c>
      <c r="BJ579">
        <v>2.8079877</v>
      </c>
      <c r="BK579">
        <v>2.9357416999999999</v>
      </c>
      <c r="BL579">
        <v>3.7736070000000002</v>
      </c>
      <c r="BM579">
        <v>2.7544780000000002</v>
      </c>
      <c r="BN579">
        <v>3.1878953000000001</v>
      </c>
      <c r="BO579">
        <v>2.9316716</v>
      </c>
      <c r="BP579">
        <v>3.1999217999999998</v>
      </c>
      <c r="BQ579">
        <v>2.6954701000000001</v>
      </c>
      <c r="BR579">
        <v>2.9260643000000002</v>
      </c>
      <c r="BS579">
        <v>2.8248381999999999</v>
      </c>
      <c r="BT579">
        <v>3.4404366</v>
      </c>
      <c r="BU579">
        <v>3.1504045000000001</v>
      </c>
      <c r="BV579">
        <v>3.1360079999999999</v>
      </c>
      <c r="BW579">
        <v>2.8679903000000002</v>
      </c>
      <c r="BX579">
        <v>2.6674766999999999</v>
      </c>
      <c r="BY579">
        <v>3.5206664000000001</v>
      </c>
      <c r="BZ579">
        <v>3.1672300999999998</v>
      </c>
      <c r="CA579">
        <v>2.9406544999999999</v>
      </c>
      <c r="CB579">
        <v>3.2816391</v>
      </c>
      <c r="CC579">
        <v>3.7039487000000002</v>
      </c>
      <c r="CD579">
        <v>3.2919475999999999</v>
      </c>
      <c r="CE579">
        <v>3.2901652000000001</v>
      </c>
      <c r="CF579">
        <v>3.1182818000000001</v>
      </c>
      <c r="CG579">
        <v>3.3863981000000001</v>
      </c>
      <c r="CH579">
        <v>2.6405045999999999</v>
      </c>
      <c r="CI579">
        <v>2.6887629</v>
      </c>
      <c r="CJ579">
        <v>3.3907227999999998</v>
      </c>
      <c r="CK579">
        <v>3.7193182</v>
      </c>
      <c r="CL579">
        <v>3.3964183000000001</v>
      </c>
      <c r="CM579">
        <v>3.2228017000000002</v>
      </c>
      <c r="CN579">
        <v>3.5103002000000001</v>
      </c>
      <c r="CO579">
        <v>4.4222406999999997</v>
      </c>
      <c r="CP579">
        <v>6.1929641000000002</v>
      </c>
      <c r="CQ579">
        <v>3.3463295</v>
      </c>
      <c r="CR579">
        <v>3.0410067999999999</v>
      </c>
      <c r="CS579">
        <v>3.6196749000000001</v>
      </c>
      <c r="CT579">
        <v>2.9432580000000002</v>
      </c>
      <c r="CU579">
        <v>3.0148909000000002</v>
      </c>
      <c r="CV579">
        <v>3.9646742000000001</v>
      </c>
      <c r="CW579">
        <v>3.5997962999999999</v>
      </c>
      <c r="CX579">
        <v>3.2980706999999998</v>
      </c>
      <c r="CY579">
        <v>3.1264980000000002</v>
      </c>
      <c r="CZ579">
        <v>2.6992862</v>
      </c>
      <c r="DA579">
        <v>3.0681324000000001</v>
      </c>
      <c r="DB579">
        <v>3.2216425000000002</v>
      </c>
      <c r="DC579">
        <v>3.4268445999999999</v>
      </c>
      <c r="DD579">
        <v>3.8132131</v>
      </c>
      <c r="DE579">
        <v>3.2357421</v>
      </c>
      <c r="DF579">
        <v>3.4908304000000001</v>
      </c>
      <c r="DG579">
        <v>3.6559973000000001</v>
      </c>
      <c r="DH579">
        <v>3.2447170999999999</v>
      </c>
      <c r="DI579">
        <v>3.7507321999999998</v>
      </c>
      <c r="DJ579">
        <v>3.6908047000000002</v>
      </c>
      <c r="DK579">
        <v>3.1535129999999998</v>
      </c>
      <c r="DL579">
        <v>4.0534024000000004</v>
      </c>
      <c r="DM579">
        <v>2.8189757000000002</v>
      </c>
      <c r="DN579">
        <v>2.1024275000000001</v>
      </c>
      <c r="DO579">
        <v>3.1790402000000002</v>
      </c>
      <c r="DP579">
        <v>4.3716268999999999</v>
      </c>
      <c r="DQ579">
        <v>2.6987492999999998</v>
      </c>
      <c r="DR579">
        <v>2.3973738999999998</v>
      </c>
      <c r="DS579">
        <v>2.7565550999999999</v>
      </c>
      <c r="DT579">
        <v>7.3474636000000002</v>
      </c>
      <c r="DU579">
        <v>3.1517724999999999</v>
      </c>
      <c r="DV579">
        <v>3.808424</v>
      </c>
      <c r="DW579">
        <v>3.4019472999999998</v>
      </c>
      <c r="DX579">
        <v>3.0150256</v>
      </c>
      <c r="DY579">
        <v>3.0585906999999999</v>
      </c>
      <c r="DZ579">
        <v>2.8618963000000002</v>
      </c>
      <c r="EA579">
        <v>3.0889932999999998</v>
      </c>
      <c r="EB579">
        <v>2.9960505999999998</v>
      </c>
      <c r="EC579">
        <v>2.8924121999999999</v>
      </c>
      <c r="ED579">
        <v>2.7425174999999999</v>
      </c>
      <c r="EE579">
        <v>2.7060863999999998</v>
      </c>
      <c r="EF579">
        <v>3.1676978999999998</v>
      </c>
      <c r="EG579">
        <v>2.8601062000000002</v>
      </c>
      <c r="EH579">
        <v>2.8703436999999998</v>
      </c>
      <c r="EI579">
        <v>3.8531746999999998</v>
      </c>
      <c r="EJ579">
        <v>2.6906325999999998</v>
      </c>
      <c r="EK579">
        <v>3.1632693000000001</v>
      </c>
      <c r="EL579">
        <v>2.9457848000000002</v>
      </c>
      <c r="EM579">
        <v>3.0815945</v>
      </c>
      <c r="EN579">
        <v>2.7929596999999999</v>
      </c>
      <c r="EO579">
        <v>2.7555969</v>
      </c>
      <c r="EP579">
        <v>3.0223658000000002</v>
      </c>
      <c r="EQ579">
        <v>3.5725570000000002</v>
      </c>
      <c r="ER579">
        <v>2.9490333</v>
      </c>
      <c r="ES579">
        <v>3.6594312000000002</v>
      </c>
      <c r="ET579">
        <v>3.0150869</v>
      </c>
      <c r="EU579">
        <v>3.0021901</v>
      </c>
      <c r="EV579">
        <v>1</v>
      </c>
      <c r="EW579">
        <f>MATCH(A579,'[1]BASC2_BRIEF_6yr_DEMOS_ScanInfo '!$H$1:$H$585,0)</f>
        <v>484</v>
      </c>
      <c r="EX579">
        <f>INDEX('[1]BASC2_BRIEF_6yr_DEMOS_ScanInfo '!$L$1:$L$585,EW579)</f>
        <v>1</v>
      </c>
      <c r="EY579">
        <v>4</v>
      </c>
      <c r="EZ579">
        <v>1</v>
      </c>
      <c r="FA579">
        <f t="shared" si="145"/>
        <v>2</v>
      </c>
      <c r="FB579">
        <v>2</v>
      </c>
    </row>
    <row r="580" spans="1:158" x14ac:dyDescent="0.35">
      <c r="A580" t="s">
        <v>302</v>
      </c>
      <c r="B580">
        <v>4.0668316000000004</v>
      </c>
      <c r="C580">
        <v>3.0086949000000001</v>
      </c>
      <c r="D580">
        <v>3.4398818000000002</v>
      </c>
      <c r="E580">
        <v>3.0210338000000001</v>
      </c>
      <c r="F580">
        <v>4.0149660000000003</v>
      </c>
      <c r="G580">
        <v>3.9057909999999998</v>
      </c>
      <c r="H580">
        <v>3.6008985</v>
      </c>
      <c r="I580">
        <v>3.3024594999999999</v>
      </c>
      <c r="J580">
        <v>3.1834207000000001</v>
      </c>
      <c r="K580">
        <v>3.3531024</v>
      </c>
      <c r="L580">
        <v>2.7821503000000001</v>
      </c>
      <c r="M580">
        <v>3.3716599999999999</v>
      </c>
      <c r="N580">
        <v>3.586195</v>
      </c>
      <c r="O580">
        <v>3.2962929999999999</v>
      </c>
      <c r="P580">
        <v>3.2515984000000002</v>
      </c>
      <c r="Q580">
        <v>3.9346187000000001</v>
      </c>
      <c r="R580">
        <v>5.3208431999999997</v>
      </c>
      <c r="S580">
        <v>5.7093724999999997</v>
      </c>
      <c r="T580">
        <v>3.5166314000000001</v>
      </c>
      <c r="U580">
        <v>3.0788631</v>
      </c>
      <c r="V580">
        <v>3.3063090000000002</v>
      </c>
      <c r="W580">
        <v>3.1016142000000002</v>
      </c>
      <c r="X580">
        <v>3.1347822999999999</v>
      </c>
      <c r="Y580">
        <v>3.6623413999999999</v>
      </c>
      <c r="Z580">
        <v>3.5774821999999999</v>
      </c>
      <c r="AA580">
        <v>3.4117185999999999</v>
      </c>
      <c r="AB580">
        <v>3.0777492999999998</v>
      </c>
      <c r="AC580">
        <v>2.9842906</v>
      </c>
      <c r="AD580">
        <v>3.0416048</v>
      </c>
      <c r="AE580">
        <v>3.4070054999999999</v>
      </c>
      <c r="AF580">
        <v>3.5119368999999998</v>
      </c>
      <c r="AG580">
        <v>3.5850084</v>
      </c>
      <c r="AH580">
        <v>3.0500753</v>
      </c>
      <c r="AI580">
        <v>3.6719058000000002</v>
      </c>
      <c r="AJ580">
        <v>4.2461308999999998</v>
      </c>
      <c r="AK580">
        <v>3.1030164</v>
      </c>
      <c r="AL580">
        <v>3.4493654</v>
      </c>
      <c r="AM580">
        <v>3.7068067</v>
      </c>
      <c r="AN580">
        <v>3.7376771</v>
      </c>
      <c r="AO580">
        <v>3.1458943000000001</v>
      </c>
      <c r="AP580">
        <v>3.0022313999999999</v>
      </c>
      <c r="AQ580">
        <v>2.1965606000000002</v>
      </c>
      <c r="AR580">
        <v>3.1031190999999998</v>
      </c>
      <c r="AS580">
        <v>4.2936443999999998</v>
      </c>
      <c r="AT580">
        <v>3.0328455000000001</v>
      </c>
      <c r="AU580">
        <v>2.5270689000000002</v>
      </c>
      <c r="AV580">
        <v>2.9359052000000001</v>
      </c>
      <c r="AW580">
        <v>6.1922712000000004</v>
      </c>
      <c r="AX580">
        <v>4.2083516000000003</v>
      </c>
      <c r="AY580">
        <v>3.6478503</v>
      </c>
      <c r="AZ580">
        <v>3.0132523</v>
      </c>
      <c r="BA580">
        <v>3.0728767000000001</v>
      </c>
      <c r="BB580">
        <v>3.0275850000000002</v>
      </c>
      <c r="BC580">
        <v>3.1065733</v>
      </c>
      <c r="BD580">
        <v>2.9165842999999998</v>
      </c>
      <c r="BE580">
        <v>3.0245099</v>
      </c>
      <c r="BF580">
        <v>2.9457059000000001</v>
      </c>
      <c r="BG580">
        <v>2.9135273000000002</v>
      </c>
      <c r="BH580">
        <v>3.6655487999999998</v>
      </c>
      <c r="BI580">
        <v>2.9378867</v>
      </c>
      <c r="BJ580">
        <v>3.0103102000000002</v>
      </c>
      <c r="BK580">
        <v>3.1129452999999998</v>
      </c>
      <c r="BL580">
        <v>3.2957386999999998</v>
      </c>
      <c r="BM580">
        <v>3.0988680999999998</v>
      </c>
      <c r="BN580">
        <v>3.5353191000000002</v>
      </c>
      <c r="BO580">
        <v>2.9046680999999999</v>
      </c>
      <c r="BP580">
        <v>3.2774416999999998</v>
      </c>
      <c r="BQ580">
        <v>2.7185725999999999</v>
      </c>
      <c r="BR580">
        <v>2.9631216999999999</v>
      </c>
      <c r="BS580">
        <v>3.1016575999999998</v>
      </c>
      <c r="BT580">
        <v>3.521369</v>
      </c>
      <c r="BU580">
        <v>2.9120111</v>
      </c>
      <c r="BV580">
        <v>3.1290469000000001</v>
      </c>
      <c r="BW580">
        <v>2.9533204999999998</v>
      </c>
      <c r="BX580">
        <v>3.0276611</v>
      </c>
      <c r="BY580">
        <v>3.6650741</v>
      </c>
      <c r="BZ580">
        <v>3.2031225999999999</v>
      </c>
      <c r="CA580">
        <v>3.0956035000000002</v>
      </c>
      <c r="CB580">
        <v>3.5780017000000002</v>
      </c>
      <c r="CC580">
        <v>3.6574650000000002</v>
      </c>
      <c r="CD580">
        <v>3.7061614999999999</v>
      </c>
      <c r="CE580">
        <v>3.4091828</v>
      </c>
      <c r="CF580">
        <v>3.2868099000000002</v>
      </c>
      <c r="CG580">
        <v>3.5887853999999999</v>
      </c>
      <c r="CH580">
        <v>2.3673538999999999</v>
      </c>
      <c r="CI580">
        <v>2.7207376999999999</v>
      </c>
      <c r="CJ580">
        <v>3.2517711999999999</v>
      </c>
      <c r="CK580">
        <v>3.3990516999999998</v>
      </c>
      <c r="CL580">
        <v>3.3535035</v>
      </c>
      <c r="CM580">
        <v>3.3584269999999998</v>
      </c>
      <c r="CN580">
        <v>3.8913758000000001</v>
      </c>
      <c r="CO580">
        <v>5.8324628000000001</v>
      </c>
      <c r="CP580">
        <v>5.5554848000000003</v>
      </c>
      <c r="CQ580">
        <v>3.4169741</v>
      </c>
      <c r="CR580">
        <v>2.8204269000000002</v>
      </c>
      <c r="CS580">
        <v>3.9625750000000002</v>
      </c>
      <c r="CT580">
        <v>3.1507442000000001</v>
      </c>
      <c r="CU580">
        <v>3.1631732000000001</v>
      </c>
      <c r="CV580">
        <v>3.4070778000000002</v>
      </c>
      <c r="CW580">
        <v>3.5573348999999999</v>
      </c>
      <c r="CX580">
        <v>3.4247556000000001</v>
      </c>
      <c r="CY580">
        <v>3.1522739</v>
      </c>
      <c r="CZ580">
        <v>2.7612114000000001</v>
      </c>
      <c r="DA580">
        <v>3.0464487</v>
      </c>
      <c r="DB580">
        <v>3.5361807000000001</v>
      </c>
      <c r="DC580">
        <v>3.2469659000000002</v>
      </c>
      <c r="DD580">
        <v>3.2974923</v>
      </c>
      <c r="DE580">
        <v>2.9478599999999999</v>
      </c>
      <c r="DF580">
        <v>3.5264329999999999</v>
      </c>
      <c r="DG580">
        <v>4.2781048000000004</v>
      </c>
      <c r="DH580">
        <v>3.1597536000000002</v>
      </c>
      <c r="DI580">
        <v>3.5806393999999999</v>
      </c>
      <c r="DJ580">
        <v>3.7796164000000001</v>
      </c>
      <c r="DK580">
        <v>3.6642665999999999</v>
      </c>
      <c r="DL580">
        <v>3.1064221999999999</v>
      </c>
      <c r="DM580">
        <v>2.8495252</v>
      </c>
      <c r="DN580">
        <v>2.0532621999999998</v>
      </c>
      <c r="DO580">
        <v>3.1620023000000002</v>
      </c>
      <c r="DP580">
        <v>3.9962057999999998</v>
      </c>
      <c r="DQ580">
        <v>2.7270490999999999</v>
      </c>
      <c r="DR580">
        <v>2.509547</v>
      </c>
      <c r="DS580">
        <v>3.0320659000000001</v>
      </c>
      <c r="DT580">
        <v>5.1239151999999999</v>
      </c>
      <c r="DU580">
        <v>4.4845895999999996</v>
      </c>
      <c r="DV580">
        <v>3.6178579000000002</v>
      </c>
      <c r="DW580">
        <v>3.4880650000000002</v>
      </c>
      <c r="DX580">
        <v>2.6939144000000002</v>
      </c>
      <c r="DY580">
        <v>3.0017295000000002</v>
      </c>
      <c r="DZ580">
        <v>3.0855844000000001</v>
      </c>
      <c r="EA580">
        <v>3.0385187</v>
      </c>
      <c r="EB580">
        <v>2.7021495999999998</v>
      </c>
      <c r="EC580">
        <v>2.788214</v>
      </c>
      <c r="ED580">
        <v>3.0018158000000001</v>
      </c>
      <c r="EE580">
        <v>2.8316566999999999</v>
      </c>
      <c r="EF580">
        <v>3.2508339999999998</v>
      </c>
      <c r="EG580">
        <v>2.9202275000000002</v>
      </c>
      <c r="EH580">
        <v>2.9947509999999999</v>
      </c>
      <c r="EI580">
        <v>3.2605677000000002</v>
      </c>
      <c r="EJ580">
        <v>3.0236299</v>
      </c>
      <c r="EK580">
        <v>3.1854379000000002</v>
      </c>
      <c r="EL580">
        <v>3.1121091999999999</v>
      </c>
      <c r="EM580">
        <v>2.8538146000000002</v>
      </c>
      <c r="EN580">
        <v>2.8066873999999999</v>
      </c>
      <c r="EO580">
        <v>2.9914755999999998</v>
      </c>
      <c r="EP580">
        <v>2.9770371999999998</v>
      </c>
      <c r="EQ580">
        <v>3.7303666999999998</v>
      </c>
      <c r="ER580">
        <v>3.1263266000000001</v>
      </c>
      <c r="ES580">
        <v>3.4276247</v>
      </c>
      <c r="ET580">
        <v>3.1752378999999999</v>
      </c>
      <c r="EU580">
        <v>2.7803719</v>
      </c>
      <c r="EV580">
        <v>3</v>
      </c>
      <c r="EW580">
        <f>MATCH(A580,'[1]BASC2_BRIEF_6yr_DEMOS_ScanInfo '!$H$1:$H$585,0)</f>
        <v>486</v>
      </c>
      <c r="EX580">
        <f>INDEX('[1]BASC2_BRIEF_6yr_DEMOS_ScanInfo '!$L$1:$L$585,EW580)</f>
        <v>2</v>
      </c>
      <c r="EY580">
        <v>4</v>
      </c>
      <c r="EZ580">
        <v>2</v>
      </c>
      <c r="FA580">
        <f>IF(AND(EZ580=2,EV580=3),7)</f>
        <v>7</v>
      </c>
      <c r="FB580">
        <v>7</v>
      </c>
    </row>
    <row r="581" spans="1:158" x14ac:dyDescent="0.35">
      <c r="A581" t="s">
        <v>348</v>
      </c>
      <c r="B581">
        <v>3.2201382999999999</v>
      </c>
      <c r="C581">
        <v>3.2148924000000001</v>
      </c>
      <c r="D581">
        <v>2.8465153999999999</v>
      </c>
      <c r="E581">
        <v>3.0100148</v>
      </c>
      <c r="F581">
        <v>3.7407159999999999</v>
      </c>
      <c r="G581">
        <v>3.5457752</v>
      </c>
      <c r="H581">
        <v>3.3739276</v>
      </c>
      <c r="I581">
        <v>3.2250399999999999</v>
      </c>
      <c r="J581">
        <v>3.6913993</v>
      </c>
      <c r="K581">
        <v>2.6749890000000001</v>
      </c>
      <c r="L581">
        <v>2.8152077000000002</v>
      </c>
      <c r="M581">
        <v>3.0751404999999998</v>
      </c>
      <c r="N581">
        <v>3.6570982999999999</v>
      </c>
      <c r="O581">
        <v>3.3482417999999998</v>
      </c>
      <c r="P581">
        <v>3.4114369999999998</v>
      </c>
      <c r="Q581">
        <v>3.6039664999999999</v>
      </c>
      <c r="R581">
        <v>5.2427682999999998</v>
      </c>
      <c r="S581">
        <v>6.6168323000000004</v>
      </c>
      <c r="T581">
        <v>3.0437973</v>
      </c>
      <c r="U581">
        <v>2.5724415999999999</v>
      </c>
      <c r="V581">
        <v>3.7033577000000002</v>
      </c>
      <c r="W581">
        <v>2.8449776</v>
      </c>
      <c r="X581">
        <v>3.1471941000000001</v>
      </c>
      <c r="Y581">
        <v>3.3573629999999999</v>
      </c>
      <c r="Z581">
        <v>3.5798347000000001</v>
      </c>
      <c r="AA581">
        <v>3.3692312000000002</v>
      </c>
      <c r="AB581">
        <v>3.0794627999999999</v>
      </c>
      <c r="AC581">
        <v>2.4164156999999999</v>
      </c>
      <c r="AD581">
        <v>2.9687564000000002</v>
      </c>
      <c r="AE581">
        <v>3.5504959</v>
      </c>
      <c r="AF581">
        <v>3.2316291000000001</v>
      </c>
      <c r="AG581">
        <v>3.9572992</v>
      </c>
      <c r="AH581">
        <v>2.9927720999999998</v>
      </c>
      <c r="AI581">
        <v>3.4240143000000001</v>
      </c>
      <c r="AJ581">
        <v>4.0049086000000003</v>
      </c>
      <c r="AK581">
        <v>3.0602309999999999</v>
      </c>
      <c r="AL581">
        <v>3.4782739</v>
      </c>
      <c r="AM581">
        <v>3.6940718000000001</v>
      </c>
      <c r="AN581">
        <v>3.8317773000000002</v>
      </c>
      <c r="AO581">
        <v>3.1255568999999999</v>
      </c>
      <c r="AP581">
        <v>2.7524061</v>
      </c>
      <c r="AQ581">
        <v>2.1927178000000001</v>
      </c>
      <c r="AR581">
        <v>3.2619185000000002</v>
      </c>
      <c r="AS581">
        <v>4.1394042999999998</v>
      </c>
      <c r="AT581">
        <v>2.8169076</v>
      </c>
      <c r="AU581">
        <v>2.3716841</v>
      </c>
      <c r="AV581">
        <v>2.6395526</v>
      </c>
      <c r="AW581">
        <v>5.4010028999999999</v>
      </c>
      <c r="AX581">
        <v>3.7842410000000002</v>
      </c>
      <c r="AY581">
        <v>3.9689375999999998</v>
      </c>
      <c r="AZ581">
        <v>3.1714408000000001</v>
      </c>
      <c r="BA581">
        <v>3.0176949999999998</v>
      </c>
      <c r="BB581">
        <v>2.8899678999999998</v>
      </c>
      <c r="BC581">
        <v>3.0476036</v>
      </c>
      <c r="BD581">
        <v>3.0742506999999999</v>
      </c>
      <c r="BE581">
        <v>2.5771772999999998</v>
      </c>
      <c r="BF581">
        <v>2.7247789</v>
      </c>
      <c r="BG581">
        <v>2.6425806999999999</v>
      </c>
      <c r="BH581">
        <v>2.6546986000000001</v>
      </c>
      <c r="BI581">
        <v>2.8055701000000002</v>
      </c>
      <c r="BJ581">
        <v>2.9243307000000001</v>
      </c>
      <c r="BK581">
        <v>3.0209283999999998</v>
      </c>
      <c r="BL581">
        <v>3.2408383000000001</v>
      </c>
      <c r="BM581">
        <v>3.1903199999999998</v>
      </c>
      <c r="BN581">
        <v>3.4610862999999998</v>
      </c>
      <c r="BO581">
        <v>2.7471880999999998</v>
      </c>
      <c r="BP581">
        <v>3.1206128999999998</v>
      </c>
      <c r="BQ581">
        <v>2.7148416000000002</v>
      </c>
      <c r="BR581">
        <v>2.6888899999999998</v>
      </c>
      <c r="BS581">
        <v>2.9283945999999998</v>
      </c>
      <c r="BT581">
        <v>3.3965923999999998</v>
      </c>
      <c r="BU581">
        <v>3.1658547000000001</v>
      </c>
      <c r="BV581">
        <v>3.9132191999999999</v>
      </c>
      <c r="BW581">
        <v>2.8590360000000001</v>
      </c>
      <c r="BX581">
        <v>2.7633138000000002</v>
      </c>
      <c r="BY581">
        <v>3.2850451000000001</v>
      </c>
      <c r="BZ581">
        <v>2.8820035000000002</v>
      </c>
      <c r="CA581">
        <v>2.8053002</v>
      </c>
      <c r="CB581">
        <v>3.3387823000000001</v>
      </c>
      <c r="CC581">
        <v>4.1087645999999998</v>
      </c>
      <c r="CD581">
        <v>3.6492833999999998</v>
      </c>
      <c r="CE581">
        <v>3.4275484000000001</v>
      </c>
      <c r="CF581">
        <v>3.2435</v>
      </c>
      <c r="CG581">
        <v>3.5337119000000001</v>
      </c>
      <c r="CH581">
        <v>2.6532806999999998</v>
      </c>
      <c r="CI581">
        <v>2.5853882000000001</v>
      </c>
      <c r="CJ581">
        <v>3.2092927000000002</v>
      </c>
      <c r="CK581">
        <v>3.7088019999999999</v>
      </c>
      <c r="CL581">
        <v>3.2747023</v>
      </c>
      <c r="CM581">
        <v>3.4118094000000001</v>
      </c>
      <c r="CN581">
        <v>3.8504293000000001</v>
      </c>
      <c r="CO581">
        <v>5.9366345000000003</v>
      </c>
      <c r="CP581">
        <v>6.0046811</v>
      </c>
      <c r="CQ581">
        <v>3.2552411999999999</v>
      </c>
      <c r="CR581">
        <v>2.6709548999999999</v>
      </c>
      <c r="CS581">
        <v>3.6969864000000001</v>
      </c>
      <c r="CT581">
        <v>2.9522469</v>
      </c>
      <c r="CU581">
        <v>2.9688964000000002</v>
      </c>
      <c r="CV581">
        <v>3.4700343999999999</v>
      </c>
      <c r="CW581">
        <v>3.4873818999999999</v>
      </c>
      <c r="CX581">
        <v>3.2431312000000001</v>
      </c>
      <c r="CY581">
        <v>2.9578973999999998</v>
      </c>
      <c r="CZ581">
        <v>2.456604</v>
      </c>
      <c r="DA581">
        <v>2.936029</v>
      </c>
      <c r="DB581">
        <v>3.3346295000000001</v>
      </c>
      <c r="DC581">
        <v>3.6317727999999998</v>
      </c>
      <c r="DD581">
        <v>3.5871208000000001</v>
      </c>
      <c r="DE581">
        <v>2.7650659000000002</v>
      </c>
      <c r="DF581">
        <v>3.5293679</v>
      </c>
      <c r="DG581">
        <v>4.0147833999999998</v>
      </c>
      <c r="DH581">
        <v>2.8570516000000001</v>
      </c>
      <c r="DI581">
        <v>3.7055213</v>
      </c>
      <c r="DJ581">
        <v>3.8857648</v>
      </c>
      <c r="DK581">
        <v>3.2899177000000002</v>
      </c>
      <c r="DL581">
        <v>2.8420052999999998</v>
      </c>
      <c r="DM581">
        <v>2.6488763999999998</v>
      </c>
      <c r="DN581">
        <v>2.1304094999999998</v>
      </c>
      <c r="DO581">
        <v>2.9142815999999998</v>
      </c>
      <c r="DP581">
        <v>4.7612890999999999</v>
      </c>
      <c r="DQ581">
        <v>2.7311070000000002</v>
      </c>
      <c r="DR581">
        <v>2.3966455</v>
      </c>
      <c r="DS581">
        <v>2.8429791999999998</v>
      </c>
      <c r="DT581">
        <v>4.9974531999999998</v>
      </c>
      <c r="DU581">
        <v>4.1159644000000002</v>
      </c>
      <c r="DV581">
        <v>3.9509311</v>
      </c>
      <c r="DW581">
        <v>2.9652428999999998</v>
      </c>
      <c r="DX581">
        <v>2.9540047999999999</v>
      </c>
      <c r="DY581">
        <v>2.8859050000000002</v>
      </c>
      <c r="DZ581">
        <v>3.0978229000000002</v>
      </c>
      <c r="EA581">
        <v>3.0764686999999999</v>
      </c>
      <c r="EB581">
        <v>3.4636548</v>
      </c>
      <c r="EC581">
        <v>2.7356131000000001</v>
      </c>
      <c r="ED581">
        <v>3.1086235000000002</v>
      </c>
      <c r="EE581">
        <v>2.7722883</v>
      </c>
      <c r="EF581">
        <v>2.8538716000000002</v>
      </c>
      <c r="EG581">
        <v>3.1490857999999999</v>
      </c>
      <c r="EH581">
        <v>2.6262390999999998</v>
      </c>
      <c r="EI581">
        <v>3.4556030999999998</v>
      </c>
      <c r="EJ581">
        <v>2.9361076000000002</v>
      </c>
      <c r="EK581">
        <v>3.3917160000000002</v>
      </c>
      <c r="EL581">
        <v>2.7897685000000001</v>
      </c>
      <c r="EM581">
        <v>2.9489516999999998</v>
      </c>
      <c r="EN581">
        <v>2.7491447999999998</v>
      </c>
      <c r="EO581">
        <v>2.8674631000000002</v>
      </c>
      <c r="EP581">
        <v>2.8944898000000001</v>
      </c>
      <c r="EQ581">
        <v>3.5795556999999998</v>
      </c>
      <c r="ER581">
        <v>3.1366353</v>
      </c>
      <c r="ES581">
        <v>3.5733150999999999</v>
      </c>
      <c r="ET581">
        <v>3.0488404999999998</v>
      </c>
      <c r="EU581">
        <v>2.5376105</v>
      </c>
      <c r="EV581">
        <v>2</v>
      </c>
      <c r="EW581">
        <f>MATCH(A581,'[1]BASC2_BRIEF_6yr_DEMOS_ScanInfo '!$H$1:$H$585,0)</f>
        <v>489</v>
      </c>
      <c r="EX581">
        <f>INDEX('[1]BASC2_BRIEF_6yr_DEMOS_ScanInfo '!$L$1:$L$585,EW581)</f>
        <v>1</v>
      </c>
      <c r="EY581">
        <v>4</v>
      </c>
      <c r="EZ581">
        <v>1</v>
      </c>
      <c r="FA581">
        <f>IF(AND(EZ581=1,EV581=2),4)</f>
        <v>4</v>
      </c>
      <c r="FB581">
        <v>4</v>
      </c>
    </row>
    <row r="582" spans="1:158" x14ac:dyDescent="0.35">
      <c r="A582" t="s">
        <v>349</v>
      </c>
      <c r="B582">
        <v>3.5271788000000002</v>
      </c>
      <c r="C582">
        <v>3.1995065</v>
      </c>
      <c r="D582">
        <v>2.9259889000000001</v>
      </c>
      <c r="E582">
        <v>3.0294515999999998</v>
      </c>
      <c r="F582">
        <v>3.5547048999999999</v>
      </c>
      <c r="G582">
        <v>3.4760548999999998</v>
      </c>
      <c r="H582">
        <v>3.4698677</v>
      </c>
      <c r="I582">
        <v>3.4635357999999998</v>
      </c>
      <c r="J582">
        <v>4.0506234000000001</v>
      </c>
      <c r="K582">
        <v>2.8695629</v>
      </c>
      <c r="L582">
        <v>2.9424636</v>
      </c>
      <c r="M582">
        <v>3.3685917999999999</v>
      </c>
      <c r="N582">
        <v>3.6042445000000001</v>
      </c>
      <c r="O582">
        <v>3.1697986</v>
      </c>
      <c r="P582">
        <v>3.2062906999999998</v>
      </c>
      <c r="Q582">
        <v>3.6273501000000001</v>
      </c>
      <c r="R582">
        <v>6.0365472000000002</v>
      </c>
      <c r="S582">
        <v>6.2793340999999998</v>
      </c>
      <c r="T582">
        <v>3.4680108999999999</v>
      </c>
      <c r="U582">
        <v>3.1733870999999998</v>
      </c>
      <c r="V582">
        <v>3.9003396000000001</v>
      </c>
      <c r="W582">
        <v>3.2986624</v>
      </c>
      <c r="X582">
        <v>3.3213197999999999</v>
      </c>
      <c r="Y582">
        <v>3.9169729000000002</v>
      </c>
      <c r="Z582">
        <v>3.5014023999999999</v>
      </c>
      <c r="AA582">
        <v>3.2416892000000002</v>
      </c>
      <c r="AB582">
        <v>3.3144059000000001</v>
      </c>
      <c r="AC582">
        <v>2.7009435000000002</v>
      </c>
      <c r="AD582">
        <v>2.8025590999999999</v>
      </c>
      <c r="AE582">
        <v>3.8981534999999998</v>
      </c>
      <c r="AF582">
        <v>4.0768180000000003</v>
      </c>
      <c r="AG582">
        <v>3.7147285999999999</v>
      </c>
      <c r="AH582">
        <v>3.3070957999999999</v>
      </c>
      <c r="AI582">
        <v>3.4832995000000002</v>
      </c>
      <c r="AJ582">
        <v>4.2350154</v>
      </c>
      <c r="AK582">
        <v>2.8895555000000002</v>
      </c>
      <c r="AL582">
        <v>3.5020973999999998</v>
      </c>
      <c r="AM582">
        <v>3.7718390999999998</v>
      </c>
      <c r="AN582">
        <v>3.2359936</v>
      </c>
      <c r="AO582">
        <v>2.9917321000000001</v>
      </c>
      <c r="AP582">
        <v>2.9288926000000002</v>
      </c>
      <c r="AQ582">
        <v>2.1784748999999999</v>
      </c>
      <c r="AR582">
        <v>3.5324721000000001</v>
      </c>
      <c r="AS582">
        <v>4.6718878999999998</v>
      </c>
      <c r="AT582">
        <v>2.9214275000000001</v>
      </c>
      <c r="AU582">
        <v>2.3107088</v>
      </c>
      <c r="AV582">
        <v>2.9563768000000001</v>
      </c>
      <c r="AW582">
        <v>4.5722079000000004</v>
      </c>
      <c r="AX582">
        <v>4.2846979999999997</v>
      </c>
      <c r="AY582">
        <v>3.9287736</v>
      </c>
      <c r="AZ582">
        <v>4.3751196999999999</v>
      </c>
      <c r="BA582">
        <v>3.0102986999999999</v>
      </c>
      <c r="BB582">
        <v>2.9402401</v>
      </c>
      <c r="BC582">
        <v>3.1175196000000001</v>
      </c>
      <c r="BD582">
        <v>2.8368275000000001</v>
      </c>
      <c r="BE582">
        <v>2.9021412999999998</v>
      </c>
      <c r="BF582">
        <v>3.0290563000000001</v>
      </c>
      <c r="BG582">
        <v>3.1622276</v>
      </c>
      <c r="BH582">
        <v>2.7559537999999999</v>
      </c>
      <c r="BI582">
        <v>2.9694132999999998</v>
      </c>
      <c r="BJ582">
        <v>3.3622103000000001</v>
      </c>
      <c r="BK582">
        <v>3.1269794000000002</v>
      </c>
      <c r="BL582">
        <v>2.7867324</v>
      </c>
      <c r="BM582">
        <v>3.7558843999999998</v>
      </c>
      <c r="BN582">
        <v>3.4977049999999998</v>
      </c>
      <c r="BO582">
        <v>3.1936437999999998</v>
      </c>
      <c r="BP582">
        <v>3.3406495999999999</v>
      </c>
      <c r="BQ582">
        <v>3.0335643000000001</v>
      </c>
      <c r="BR582">
        <v>2.8813846000000001</v>
      </c>
      <c r="BS582">
        <v>2.8846934000000002</v>
      </c>
      <c r="BT582">
        <v>3.6263602000000001</v>
      </c>
      <c r="BU582">
        <v>3.5784444999999998</v>
      </c>
      <c r="BV582">
        <v>3.2667769999999998</v>
      </c>
      <c r="BW582">
        <v>3.1066723000000001</v>
      </c>
      <c r="BX582">
        <v>3.0576040999999998</v>
      </c>
      <c r="BY582">
        <v>3.9081687999999999</v>
      </c>
      <c r="BZ582">
        <v>3.4081153999999998</v>
      </c>
      <c r="CA582">
        <v>3.0175736</v>
      </c>
      <c r="CB582">
        <v>3.1223247000000001</v>
      </c>
      <c r="CC582">
        <v>4.2457237000000001</v>
      </c>
      <c r="CD582">
        <v>3.4470174</v>
      </c>
      <c r="CE582">
        <v>3.3792114</v>
      </c>
      <c r="CF582">
        <v>3.4020090000000001</v>
      </c>
      <c r="CG582">
        <v>4.0528388</v>
      </c>
      <c r="CH582">
        <v>2.8385047999999999</v>
      </c>
      <c r="CI582">
        <v>3.0081036000000001</v>
      </c>
      <c r="CJ582">
        <v>3.1762280000000001</v>
      </c>
      <c r="CK582">
        <v>3.7379126999999999</v>
      </c>
      <c r="CL582">
        <v>3.4030765999999999</v>
      </c>
      <c r="CM582">
        <v>3.2105339000000002</v>
      </c>
      <c r="CN582">
        <v>3.5893544999999998</v>
      </c>
      <c r="CO582">
        <v>5.9454994000000001</v>
      </c>
      <c r="CP582">
        <v>6.3520813</v>
      </c>
      <c r="CQ582">
        <v>3.5231583</v>
      </c>
      <c r="CR582">
        <v>3.2077754000000001</v>
      </c>
      <c r="CS582">
        <v>4.0405283000000001</v>
      </c>
      <c r="CT582">
        <v>3.2561225999999999</v>
      </c>
      <c r="CU582">
        <v>3.1647246</v>
      </c>
      <c r="CV582">
        <v>3.8108675000000001</v>
      </c>
      <c r="CW582">
        <v>3.6007227999999998</v>
      </c>
      <c r="CX582">
        <v>3.5576558</v>
      </c>
      <c r="CY582">
        <v>3.1029198</v>
      </c>
      <c r="CZ582">
        <v>2.6875358</v>
      </c>
      <c r="DA582">
        <v>3.0301901999999998</v>
      </c>
      <c r="DB582">
        <v>3.6446578999999999</v>
      </c>
      <c r="DC582">
        <v>3.5345962000000002</v>
      </c>
      <c r="DD582">
        <v>3.6573476999999999</v>
      </c>
      <c r="DE582">
        <v>3.1107311000000002</v>
      </c>
      <c r="DF582">
        <v>3.6495158999999999</v>
      </c>
      <c r="DG582">
        <v>4.2673291999999998</v>
      </c>
      <c r="DH582">
        <v>3.1898192999999999</v>
      </c>
      <c r="DI582">
        <v>3.6413791</v>
      </c>
      <c r="DJ582">
        <v>3.7784276000000001</v>
      </c>
      <c r="DK582">
        <v>3.2072709000000001</v>
      </c>
      <c r="DL582">
        <v>3.1693788000000001</v>
      </c>
      <c r="DM582">
        <v>2.9205670000000001</v>
      </c>
      <c r="DN582">
        <v>2.0596663999999998</v>
      </c>
      <c r="DO582">
        <v>3.2063882000000001</v>
      </c>
      <c r="DP582">
        <v>4.6855979000000003</v>
      </c>
      <c r="DQ582">
        <v>3.0707099000000002</v>
      </c>
      <c r="DR582">
        <v>2.5087199</v>
      </c>
      <c r="DS582">
        <v>3.0958492999999998</v>
      </c>
      <c r="DT582">
        <v>4.7507763000000001</v>
      </c>
      <c r="DU582">
        <v>4.1745004999999997</v>
      </c>
      <c r="DV582">
        <v>3.6330220999999998</v>
      </c>
      <c r="DW582">
        <v>3.2338939</v>
      </c>
      <c r="DX582">
        <v>3.3494885000000001</v>
      </c>
      <c r="DY582">
        <v>3.0451807999999998</v>
      </c>
      <c r="DZ582">
        <v>3.1634880999999999</v>
      </c>
      <c r="EA582">
        <v>3.0154158999999998</v>
      </c>
      <c r="EB582">
        <v>2.9312738999999999</v>
      </c>
      <c r="EC582">
        <v>2.9680165999999999</v>
      </c>
      <c r="ED582">
        <v>3.0379624000000001</v>
      </c>
      <c r="EE582">
        <v>2.7110604999999999</v>
      </c>
      <c r="EF582">
        <v>2.9868790999999999</v>
      </c>
      <c r="EG582">
        <v>3.7215468999999999</v>
      </c>
      <c r="EH582">
        <v>2.9574077000000001</v>
      </c>
      <c r="EI582">
        <v>3.6052643999999998</v>
      </c>
      <c r="EJ582">
        <v>3.2313315999999999</v>
      </c>
      <c r="EK582">
        <v>3.2675531000000002</v>
      </c>
      <c r="EL582">
        <v>3.0705263999999999</v>
      </c>
      <c r="EM582">
        <v>2.8444877000000002</v>
      </c>
      <c r="EN582">
        <v>2.8422882999999999</v>
      </c>
      <c r="EO582">
        <v>2.9999975999999999</v>
      </c>
      <c r="EP582">
        <v>2.8505983000000001</v>
      </c>
      <c r="EQ582">
        <v>3.3450296000000002</v>
      </c>
      <c r="ER582">
        <v>3.4043665000000001</v>
      </c>
      <c r="ES582">
        <v>3.9335046</v>
      </c>
      <c r="ET582">
        <v>3.1013758</v>
      </c>
      <c r="EU582">
        <v>3.0200219000000001</v>
      </c>
      <c r="EV582">
        <v>1</v>
      </c>
      <c r="EW582">
        <f>MATCH(A582,'[1]BASC2_BRIEF_6yr_DEMOS_ScanInfo '!$H$1:$H$585,0)</f>
        <v>491</v>
      </c>
      <c r="EX582">
        <f>INDEX('[1]BASC2_BRIEF_6yr_DEMOS_ScanInfo '!$L$1:$L$585,EW582)</f>
        <v>1</v>
      </c>
      <c r="EY582">
        <v>4</v>
      </c>
      <c r="EZ582">
        <v>1</v>
      </c>
      <c r="FA582">
        <f t="shared" si="145"/>
        <v>2</v>
      </c>
      <c r="FB582">
        <v>2</v>
      </c>
    </row>
    <row r="583" spans="1:158" x14ac:dyDescent="0.35">
      <c r="A583" t="s">
        <v>350</v>
      </c>
      <c r="B583">
        <v>3.3201404000000001</v>
      </c>
      <c r="C583">
        <v>2.9818568000000001</v>
      </c>
      <c r="D583">
        <v>2.8124441999999998</v>
      </c>
      <c r="E583">
        <v>2.8598656999999998</v>
      </c>
      <c r="F583">
        <v>3.3227353000000002</v>
      </c>
      <c r="G583">
        <v>3.3519161</v>
      </c>
      <c r="H583">
        <v>3.1050705999999999</v>
      </c>
      <c r="I583">
        <v>3.2056822999999999</v>
      </c>
      <c r="J583">
        <v>3.4812541000000001</v>
      </c>
      <c r="K583">
        <v>2.7280145</v>
      </c>
      <c r="L583">
        <v>2.7745582999999998</v>
      </c>
      <c r="M583">
        <v>3.1128018000000002</v>
      </c>
      <c r="N583">
        <v>3.2748466000000001</v>
      </c>
      <c r="O583">
        <v>3.0530056999999999</v>
      </c>
      <c r="P583">
        <v>3.1762638000000001</v>
      </c>
      <c r="Q583">
        <v>3.3561456000000001</v>
      </c>
      <c r="R583">
        <v>4.6500816</v>
      </c>
      <c r="S583">
        <v>5.187068</v>
      </c>
      <c r="T583">
        <v>2.6972895000000001</v>
      </c>
      <c r="U583">
        <v>2.601105</v>
      </c>
      <c r="V583">
        <v>3.1314856999999998</v>
      </c>
      <c r="W583">
        <v>3.0352342000000001</v>
      </c>
      <c r="X583">
        <v>3.1971421000000002</v>
      </c>
      <c r="Y583">
        <v>3.3390596000000001</v>
      </c>
      <c r="Z583">
        <v>3.1822838999999998</v>
      </c>
      <c r="AA583">
        <v>3.0595088000000001</v>
      </c>
      <c r="AB583">
        <v>2.8152672999999999</v>
      </c>
      <c r="AC583">
        <v>2.3362763000000002</v>
      </c>
      <c r="AD583">
        <v>3.0158596000000002</v>
      </c>
      <c r="AE583">
        <v>3.3267186</v>
      </c>
      <c r="AF583">
        <v>3.2254605000000001</v>
      </c>
      <c r="AG583">
        <v>3.6628489000000002</v>
      </c>
      <c r="AH583">
        <v>2.7136344999999999</v>
      </c>
      <c r="AI583">
        <v>3.2682544999999998</v>
      </c>
      <c r="AJ583">
        <v>3.5751895999999999</v>
      </c>
      <c r="AK583">
        <v>3.0064074999999999</v>
      </c>
      <c r="AL583">
        <v>3.3217850000000002</v>
      </c>
      <c r="AM583">
        <v>3.4456959</v>
      </c>
      <c r="AN583">
        <v>2.8655607999999999</v>
      </c>
      <c r="AO583">
        <v>2.8336801999999999</v>
      </c>
      <c r="AP583">
        <v>2.8385041000000002</v>
      </c>
      <c r="AQ583">
        <v>2.0459670999999999</v>
      </c>
      <c r="AR583">
        <v>2.8511381</v>
      </c>
      <c r="AS583">
        <v>4.0677199000000002</v>
      </c>
      <c r="AT583">
        <v>2.7480612</v>
      </c>
      <c r="AU583">
        <v>2.2840478000000002</v>
      </c>
      <c r="AV583">
        <v>2.7777740999999998</v>
      </c>
      <c r="AW583">
        <v>4.1818061000000002</v>
      </c>
      <c r="AX583">
        <v>3.2091810999999999</v>
      </c>
      <c r="AY583">
        <v>3.2530047999999998</v>
      </c>
      <c r="AZ583">
        <v>3.6149783000000002</v>
      </c>
      <c r="BA583">
        <v>2.7471169999999998</v>
      </c>
      <c r="BB583">
        <v>2.8626095999999999</v>
      </c>
      <c r="BC583">
        <v>2.8780944000000002</v>
      </c>
      <c r="BD583">
        <v>2.8521038999999999</v>
      </c>
      <c r="BE583">
        <v>3.0645088999999999</v>
      </c>
      <c r="BF583">
        <v>2.7127061000000001</v>
      </c>
      <c r="BG583">
        <v>2.4845879000000002</v>
      </c>
      <c r="BH583">
        <v>2.4633329000000002</v>
      </c>
      <c r="BI583">
        <v>2.8936877000000001</v>
      </c>
      <c r="BJ583">
        <v>3.0323782000000001</v>
      </c>
      <c r="BK583">
        <v>2.8627061999999999</v>
      </c>
      <c r="BL583">
        <v>3.0185363000000001</v>
      </c>
      <c r="BM583">
        <v>2.9222016000000002</v>
      </c>
      <c r="BN583">
        <v>3.0371641999999999</v>
      </c>
      <c r="BO583">
        <v>2.8209426</v>
      </c>
      <c r="BP583">
        <v>2.8567965000000002</v>
      </c>
      <c r="BQ583">
        <v>2.5811310000000001</v>
      </c>
      <c r="BR583">
        <v>2.7785286999999999</v>
      </c>
      <c r="BS583">
        <v>2.6672201000000002</v>
      </c>
      <c r="BT583">
        <v>3.2276313000000001</v>
      </c>
      <c r="BU583">
        <v>3.008667</v>
      </c>
      <c r="BV583">
        <v>3.2920064999999998</v>
      </c>
      <c r="BW583">
        <v>2.8542353999999999</v>
      </c>
      <c r="BX583">
        <v>2.6164285999999999</v>
      </c>
      <c r="BY583">
        <v>3.5308120000000001</v>
      </c>
      <c r="BZ583">
        <v>2.9445009</v>
      </c>
      <c r="CA583">
        <v>2.7541082000000001</v>
      </c>
      <c r="CB583">
        <v>2.8134994999999998</v>
      </c>
      <c r="CC583">
        <v>3.387969</v>
      </c>
      <c r="CD583">
        <v>3.3029134</v>
      </c>
      <c r="CE583">
        <v>3.2040647999999998</v>
      </c>
      <c r="CF583">
        <v>3.0683937000000001</v>
      </c>
      <c r="CG583">
        <v>3.767385</v>
      </c>
      <c r="CH583">
        <v>2.7313504000000002</v>
      </c>
      <c r="CI583">
        <v>2.7868731000000002</v>
      </c>
      <c r="CJ583">
        <v>3.1062560000000001</v>
      </c>
      <c r="CK583">
        <v>3.3015761000000001</v>
      </c>
      <c r="CL583">
        <v>3.2423758999999999</v>
      </c>
      <c r="CM583">
        <v>3.0548555999999998</v>
      </c>
      <c r="CN583">
        <v>3.4179759000000001</v>
      </c>
      <c r="CO583">
        <v>4.6811527999999996</v>
      </c>
      <c r="CP583">
        <v>5.4498066999999999</v>
      </c>
      <c r="CQ583">
        <v>2.9089200000000002</v>
      </c>
      <c r="CR583">
        <v>2.8459360999999999</v>
      </c>
      <c r="CS583">
        <v>3.2249775000000001</v>
      </c>
      <c r="CT583">
        <v>2.9988697000000002</v>
      </c>
      <c r="CU583">
        <v>3.3087021999999999</v>
      </c>
      <c r="CV583">
        <v>3.5403004</v>
      </c>
      <c r="CW583">
        <v>3.2707161999999999</v>
      </c>
      <c r="CX583">
        <v>2.923022</v>
      </c>
      <c r="CY583">
        <v>2.8950461999999999</v>
      </c>
      <c r="CZ583">
        <v>2.3766611000000002</v>
      </c>
      <c r="DA583">
        <v>2.8897433000000001</v>
      </c>
      <c r="DB583">
        <v>3.0891085</v>
      </c>
      <c r="DC583">
        <v>3.2732334000000001</v>
      </c>
      <c r="DD583">
        <v>3.5437191000000001</v>
      </c>
      <c r="DE583">
        <v>2.8011811</v>
      </c>
      <c r="DF583">
        <v>3.2354794</v>
      </c>
      <c r="DG583">
        <v>3.6668495999999999</v>
      </c>
      <c r="DH583">
        <v>2.8456630999999999</v>
      </c>
      <c r="DI583">
        <v>3.2227606999999998</v>
      </c>
      <c r="DJ583">
        <v>3.2663283000000001</v>
      </c>
      <c r="DK583">
        <v>2.9301387999999999</v>
      </c>
      <c r="DL583">
        <v>3.1015358000000002</v>
      </c>
      <c r="DM583">
        <v>2.6832159</v>
      </c>
      <c r="DN583">
        <v>2.0807695000000002</v>
      </c>
      <c r="DO583">
        <v>2.9711745000000001</v>
      </c>
      <c r="DP583">
        <v>3.9609418000000001</v>
      </c>
      <c r="DQ583">
        <v>2.7352493</v>
      </c>
      <c r="DR583">
        <v>2.2951996000000001</v>
      </c>
      <c r="DS583">
        <v>2.7059430999999998</v>
      </c>
      <c r="DT583">
        <v>4.0906061999999999</v>
      </c>
      <c r="DU583">
        <v>3.2428960999999998</v>
      </c>
      <c r="DV583">
        <v>3.2432441999999999</v>
      </c>
      <c r="DW583">
        <v>3.0490662999999998</v>
      </c>
      <c r="DX583">
        <v>2.8223530999999999</v>
      </c>
      <c r="DY583">
        <v>2.9275031</v>
      </c>
      <c r="DZ583">
        <v>2.9412886999999999</v>
      </c>
      <c r="EA583">
        <v>2.8799877</v>
      </c>
      <c r="EB583">
        <v>2.7973176999999998</v>
      </c>
      <c r="EC583">
        <v>2.7198628999999999</v>
      </c>
      <c r="ED583">
        <v>2.5394413</v>
      </c>
      <c r="EE583">
        <v>2.5754622999999999</v>
      </c>
      <c r="EF583">
        <v>2.7982553999999999</v>
      </c>
      <c r="EG583">
        <v>2.8136785</v>
      </c>
      <c r="EH583">
        <v>2.9371407</v>
      </c>
      <c r="EI583">
        <v>3.3698188999999998</v>
      </c>
      <c r="EJ583">
        <v>2.7289759999999998</v>
      </c>
      <c r="EK583">
        <v>3.0070505000000001</v>
      </c>
      <c r="EL583">
        <v>2.8839953</v>
      </c>
      <c r="EM583">
        <v>2.9208984</v>
      </c>
      <c r="EN583">
        <v>2.6272918999999999</v>
      </c>
      <c r="EO583">
        <v>2.8017924000000001</v>
      </c>
      <c r="EP583">
        <v>2.6850735999999999</v>
      </c>
      <c r="EQ583">
        <v>3.1876006000000001</v>
      </c>
      <c r="ER583">
        <v>2.8733366</v>
      </c>
      <c r="ES583">
        <v>2.9811366000000001</v>
      </c>
      <c r="ET583">
        <v>3.0091641</v>
      </c>
      <c r="EU583">
        <v>2.8849757</v>
      </c>
      <c r="EV583">
        <v>1</v>
      </c>
      <c r="EW583">
        <f>MATCH(A583,'[1]BASC2_BRIEF_6yr_DEMOS_ScanInfo '!$H$1:$H$585,0)</f>
        <v>497</v>
      </c>
      <c r="EX583">
        <f>INDEX('[1]BASC2_BRIEF_6yr_DEMOS_ScanInfo '!$L$1:$L$585,EW583)</f>
        <v>1</v>
      </c>
      <c r="EY583">
        <v>4</v>
      </c>
      <c r="EZ583">
        <v>1</v>
      </c>
      <c r="FA583">
        <f t="shared" si="145"/>
        <v>2</v>
      </c>
      <c r="FB583">
        <v>2</v>
      </c>
    </row>
    <row r="584" spans="1:158" x14ac:dyDescent="0.35">
      <c r="A584" t="s">
        <v>220</v>
      </c>
      <c r="B584">
        <v>3.2382244999999998</v>
      </c>
      <c r="C584">
        <v>3.2892451</v>
      </c>
      <c r="D584">
        <v>2.7601781000000001</v>
      </c>
      <c r="E584">
        <v>3.1316918999999999</v>
      </c>
      <c r="F584">
        <v>3.6077064999999999</v>
      </c>
      <c r="G584">
        <v>3.5266025000000001</v>
      </c>
      <c r="H584">
        <v>3.3145869000000001</v>
      </c>
      <c r="I584">
        <v>3.1438736999999999</v>
      </c>
      <c r="J584">
        <v>3.1335451999999999</v>
      </c>
      <c r="K584">
        <v>3.0134672999999998</v>
      </c>
      <c r="L584">
        <v>2.9151726</v>
      </c>
      <c r="M584">
        <v>2.924855</v>
      </c>
      <c r="N584">
        <v>3.3224515999999999</v>
      </c>
      <c r="O584">
        <v>2.9481237</v>
      </c>
      <c r="P584">
        <v>3.5610596999999999</v>
      </c>
      <c r="Q584">
        <v>3.7225446999999998</v>
      </c>
      <c r="R584">
        <v>4.7322911999999997</v>
      </c>
      <c r="S584">
        <v>5.6347760999999998</v>
      </c>
      <c r="T584">
        <v>3.5234041</v>
      </c>
      <c r="U584">
        <v>3.2191643999999999</v>
      </c>
      <c r="V584">
        <v>3.5146098000000001</v>
      </c>
      <c r="W584">
        <v>3.1739633</v>
      </c>
      <c r="X584">
        <v>3.271585</v>
      </c>
      <c r="Y584">
        <v>3.5664506</v>
      </c>
      <c r="Z584">
        <v>3.4826274000000002</v>
      </c>
      <c r="AA584">
        <v>3.5451872</v>
      </c>
      <c r="AB584">
        <v>3.1296700999999998</v>
      </c>
      <c r="AC584">
        <v>2.6160063999999998</v>
      </c>
      <c r="AD584">
        <v>2.8533830999999998</v>
      </c>
      <c r="AE584">
        <v>3.2838997999999999</v>
      </c>
      <c r="AF584">
        <v>3.6089851999999998</v>
      </c>
      <c r="AG584">
        <v>3.8091094000000001</v>
      </c>
      <c r="AH584">
        <v>2.8765991</v>
      </c>
      <c r="AI584">
        <v>3.3317342000000001</v>
      </c>
      <c r="AJ584">
        <v>3.6613462000000001</v>
      </c>
      <c r="AK584">
        <v>3.0029514000000002</v>
      </c>
      <c r="AL584">
        <v>3.8155196</v>
      </c>
      <c r="AM584">
        <v>3.5374916000000001</v>
      </c>
      <c r="AN584">
        <v>3.3223213999999999</v>
      </c>
      <c r="AO584">
        <v>2.5780683</v>
      </c>
      <c r="AP584">
        <v>2.9262375999999999</v>
      </c>
      <c r="AQ584">
        <v>2.2551823</v>
      </c>
      <c r="AR584">
        <v>3.3568305999999999</v>
      </c>
      <c r="AS584">
        <v>4.7392310999999996</v>
      </c>
      <c r="AT584">
        <v>2.8955373999999998</v>
      </c>
      <c r="AU584">
        <v>2.4612668000000002</v>
      </c>
      <c r="AV584">
        <v>2.9495783000000002</v>
      </c>
      <c r="AW584">
        <v>4.8552226999999997</v>
      </c>
      <c r="AX584">
        <v>3.0850379000000001</v>
      </c>
      <c r="AY584">
        <v>3.8610175</v>
      </c>
      <c r="AZ584">
        <v>3.6858393999999999</v>
      </c>
      <c r="BA584">
        <v>2.9616663000000001</v>
      </c>
      <c r="BB584">
        <v>2.8153765000000002</v>
      </c>
      <c r="BC584">
        <v>3.1699063999999999</v>
      </c>
      <c r="BD584">
        <v>3.2621405000000001</v>
      </c>
      <c r="BE584">
        <v>2.9603190000000001</v>
      </c>
      <c r="BF584">
        <v>2.6551301</v>
      </c>
      <c r="BG584">
        <v>3.2599071999999998</v>
      </c>
      <c r="BH584">
        <v>3.0354185</v>
      </c>
      <c r="BI584">
        <v>3.1479792999999998</v>
      </c>
      <c r="BJ584">
        <v>3.1707264999999998</v>
      </c>
      <c r="BK584">
        <v>3.1188307000000002</v>
      </c>
      <c r="BL584">
        <v>3.0057920999999999</v>
      </c>
      <c r="BM584">
        <v>3.5036922000000001</v>
      </c>
      <c r="BN584">
        <v>3.7503028</v>
      </c>
      <c r="BO584">
        <v>2.9722089999999999</v>
      </c>
      <c r="BP584">
        <v>3.1348794</v>
      </c>
      <c r="BQ584">
        <v>2.8135561999999998</v>
      </c>
      <c r="BR584">
        <v>2.6127489000000002</v>
      </c>
      <c r="BS584">
        <v>2.8254895000000002</v>
      </c>
      <c r="BT584">
        <v>3.3276732</v>
      </c>
      <c r="BU584">
        <v>3.1919162000000001</v>
      </c>
      <c r="BV584">
        <v>3.9301971999999998</v>
      </c>
      <c r="BW584">
        <v>3.0455918</v>
      </c>
      <c r="BX584">
        <v>2.8764457999999999</v>
      </c>
      <c r="BY584">
        <v>3.6447314999999998</v>
      </c>
      <c r="BZ584">
        <v>3.2300393999999999</v>
      </c>
      <c r="CA584">
        <v>2.8751840999999998</v>
      </c>
      <c r="CB584">
        <v>3.2261020999999999</v>
      </c>
      <c r="CC584">
        <v>3.549334</v>
      </c>
      <c r="CD584">
        <v>3.6183567000000001</v>
      </c>
      <c r="CE584">
        <v>3.3777157999999998</v>
      </c>
      <c r="CF584">
        <v>3.4239850000000001</v>
      </c>
      <c r="CG584">
        <v>3.6035027999999998</v>
      </c>
      <c r="CH584">
        <v>2.8207369</v>
      </c>
      <c r="CI584">
        <v>3.7241662</v>
      </c>
      <c r="CJ584">
        <v>3.1140005999999998</v>
      </c>
      <c r="CK584">
        <v>3.5122664000000001</v>
      </c>
      <c r="CL584">
        <v>3.3688723999999999</v>
      </c>
      <c r="CM584">
        <v>3.5680127000000001</v>
      </c>
      <c r="CN584">
        <v>3.681565</v>
      </c>
      <c r="CO584">
        <v>5.1740265000000001</v>
      </c>
      <c r="CP584">
        <v>5.8525963000000001</v>
      </c>
      <c r="CQ584">
        <v>3.6894748000000002</v>
      </c>
      <c r="CR584">
        <v>3.7878145999999999</v>
      </c>
      <c r="CS584">
        <v>4.0415821000000003</v>
      </c>
      <c r="CT584">
        <v>2.9974082000000002</v>
      </c>
      <c r="CU584">
        <v>3.6225809999999998</v>
      </c>
      <c r="CV584">
        <v>3.7928636</v>
      </c>
      <c r="CW584">
        <v>3.7565444000000001</v>
      </c>
      <c r="CX584">
        <v>3.7258100999999999</v>
      </c>
      <c r="CY584">
        <v>3.2455063000000002</v>
      </c>
      <c r="CZ584">
        <v>2.5965072999999999</v>
      </c>
      <c r="DA584">
        <v>2.8465487999999999</v>
      </c>
      <c r="DB584">
        <v>3.6540197999999999</v>
      </c>
      <c r="DC584">
        <v>3.5065341000000001</v>
      </c>
      <c r="DD584">
        <v>3.6796297999999998</v>
      </c>
      <c r="DE584">
        <v>2.9269718999999998</v>
      </c>
      <c r="DF584">
        <v>3.7187370999999998</v>
      </c>
      <c r="DG584">
        <v>3.6184411000000001</v>
      </c>
      <c r="DH584">
        <v>3.4128267999999999</v>
      </c>
      <c r="DI584">
        <v>4.1896825</v>
      </c>
      <c r="DJ584">
        <v>4.1382460999999999</v>
      </c>
      <c r="DK584">
        <v>3.3322672999999998</v>
      </c>
      <c r="DL584">
        <v>2.8377910000000002</v>
      </c>
      <c r="DM584">
        <v>2.9907488999999998</v>
      </c>
      <c r="DN584">
        <v>2.1684500999999998</v>
      </c>
      <c r="DO584">
        <v>3.8340858999999998</v>
      </c>
      <c r="DP584">
        <v>4.6977921</v>
      </c>
      <c r="DQ584">
        <v>3.0379659999999999</v>
      </c>
      <c r="DR584">
        <v>2.3338226999999998</v>
      </c>
      <c r="DS584">
        <v>3.0739014</v>
      </c>
      <c r="DT584">
        <v>4.6524811000000001</v>
      </c>
      <c r="DU584">
        <v>3.5427510999999998</v>
      </c>
      <c r="DV584">
        <v>3.7033860999999999</v>
      </c>
      <c r="DW584">
        <v>4.0096002000000004</v>
      </c>
      <c r="DX584">
        <v>3.0620973</v>
      </c>
      <c r="DY584">
        <v>3.2038839000000001</v>
      </c>
      <c r="DZ584">
        <v>3.3419365999999999</v>
      </c>
      <c r="EA584">
        <v>3.1601446000000002</v>
      </c>
      <c r="EB584">
        <v>3.2729675999999999</v>
      </c>
      <c r="EC584">
        <v>3.2695696000000001</v>
      </c>
      <c r="ED584">
        <v>3.8408560999999999</v>
      </c>
      <c r="EE584">
        <v>3.2194843</v>
      </c>
      <c r="EF584">
        <v>3.2091801000000002</v>
      </c>
      <c r="EG584">
        <v>3.2275993999999999</v>
      </c>
      <c r="EH584">
        <v>3.0877298999999998</v>
      </c>
      <c r="EI584">
        <v>3.4195931000000002</v>
      </c>
      <c r="EJ584">
        <v>3.2658360000000002</v>
      </c>
      <c r="EK584">
        <v>3.4528648999999998</v>
      </c>
      <c r="EL584">
        <v>3.1395407</v>
      </c>
      <c r="EM584">
        <v>3.0853684000000001</v>
      </c>
      <c r="EN584">
        <v>3.3908757999999999</v>
      </c>
      <c r="EO584">
        <v>2.9697396999999999</v>
      </c>
      <c r="EP584">
        <v>2.9833023999999999</v>
      </c>
      <c r="EQ584">
        <v>3.5781101999999998</v>
      </c>
      <c r="ER584">
        <v>3.1642193999999999</v>
      </c>
      <c r="ES584">
        <v>4.7422338000000002</v>
      </c>
      <c r="ET584">
        <v>3.2783007999999998</v>
      </c>
      <c r="EU584">
        <v>2.8986106</v>
      </c>
      <c r="EV584">
        <v>1</v>
      </c>
      <c r="EW584">
        <f>MATCH(A584,'[1]BASC2_BRIEF_6yr_DEMOS_ScanInfo '!$H$1:$H$585,0)</f>
        <v>500</v>
      </c>
      <c r="EX584">
        <f>INDEX('[1]BASC2_BRIEF_6yr_DEMOS_ScanInfo '!$L$1:$L$585,EW584)</f>
        <v>2</v>
      </c>
      <c r="EY584">
        <v>4</v>
      </c>
      <c r="EZ584">
        <v>2</v>
      </c>
      <c r="FA584">
        <f t="shared" ref="FA584:FB586" si="149">IF(AND(EZ584=2,EV584=1),3)</f>
        <v>3</v>
      </c>
      <c r="FB584">
        <v>3</v>
      </c>
    </row>
    <row r="585" spans="1:158" x14ac:dyDescent="0.35">
      <c r="A585" t="s">
        <v>222</v>
      </c>
      <c r="B585">
        <v>3.2907592999999999</v>
      </c>
      <c r="C585">
        <v>3.0388188</v>
      </c>
      <c r="D585">
        <v>2.9276862000000001</v>
      </c>
      <c r="E585">
        <v>3.0745062999999999</v>
      </c>
      <c r="F585">
        <v>3.5499654</v>
      </c>
      <c r="G585">
        <v>3.6786633000000002</v>
      </c>
      <c r="H585">
        <v>3.4591432000000002</v>
      </c>
      <c r="I585">
        <v>3.1363335000000001</v>
      </c>
      <c r="J585">
        <v>3.4889671999999998</v>
      </c>
      <c r="K585">
        <v>2.8278465000000002</v>
      </c>
      <c r="L585">
        <v>2.6830764</v>
      </c>
      <c r="M585">
        <v>3.1196191</v>
      </c>
      <c r="N585">
        <v>3.8466551</v>
      </c>
      <c r="O585">
        <v>3.0543561000000001</v>
      </c>
      <c r="P585">
        <v>3.1405167999999999</v>
      </c>
      <c r="Q585">
        <v>3.5060649000000002</v>
      </c>
      <c r="R585">
        <v>4.5925631999999998</v>
      </c>
      <c r="S585">
        <v>5.8215833000000003</v>
      </c>
      <c r="T585">
        <v>3.0425011999999998</v>
      </c>
      <c r="U585">
        <v>2.7022512000000001</v>
      </c>
      <c r="V585">
        <v>3.2190650000000001</v>
      </c>
      <c r="W585">
        <v>2.8713107</v>
      </c>
      <c r="X585">
        <v>3.4039812</v>
      </c>
      <c r="Y585">
        <v>3.6538786999999999</v>
      </c>
      <c r="Z585">
        <v>3.2812991</v>
      </c>
      <c r="AA585">
        <v>3.3105462000000001</v>
      </c>
      <c r="AB585">
        <v>3.0018785000000001</v>
      </c>
      <c r="AC585">
        <v>2.3828727999999999</v>
      </c>
      <c r="AD585">
        <v>2.8694793999999999</v>
      </c>
      <c r="AE585">
        <v>3.1378366999999998</v>
      </c>
      <c r="AF585">
        <v>3.1434598</v>
      </c>
      <c r="AG585">
        <v>3.5598857000000002</v>
      </c>
      <c r="AH585">
        <v>2.8691057999999998</v>
      </c>
      <c r="AI585">
        <v>3.3641038000000001</v>
      </c>
      <c r="AJ585">
        <v>3.6568890000000001</v>
      </c>
      <c r="AK585">
        <v>2.9243630999999999</v>
      </c>
      <c r="AL585">
        <v>3.3704977</v>
      </c>
      <c r="AM585">
        <v>3.3488188000000001</v>
      </c>
      <c r="AN585">
        <v>3.3465170999999998</v>
      </c>
      <c r="AO585">
        <v>2.7724929</v>
      </c>
      <c r="AP585">
        <v>2.7993226</v>
      </c>
      <c r="AQ585">
        <v>2.0137429</v>
      </c>
      <c r="AR585">
        <v>3.0533413999999999</v>
      </c>
      <c r="AS585">
        <v>4.1739968999999997</v>
      </c>
      <c r="AT585">
        <v>2.8660405</v>
      </c>
      <c r="AU585">
        <v>2.2611780000000001</v>
      </c>
      <c r="AV585">
        <v>2.8070035</v>
      </c>
      <c r="AW585">
        <v>4.8203797000000002</v>
      </c>
      <c r="AX585">
        <v>3.1820032999999999</v>
      </c>
      <c r="AY585">
        <v>3.4374026999999998</v>
      </c>
      <c r="AZ585">
        <v>3.1332569000000001</v>
      </c>
      <c r="BA585">
        <v>3.0533408999999998</v>
      </c>
      <c r="BB585">
        <v>2.8401217000000001</v>
      </c>
      <c r="BC585">
        <v>2.9154360000000001</v>
      </c>
      <c r="BD585">
        <v>3.0451237999999998</v>
      </c>
      <c r="BE585">
        <v>3.0149438000000002</v>
      </c>
      <c r="BF585">
        <v>2.8007913000000002</v>
      </c>
      <c r="BG585">
        <v>2.6761713</v>
      </c>
      <c r="BH585">
        <v>2.706115</v>
      </c>
      <c r="BI585">
        <v>2.7801863999999998</v>
      </c>
      <c r="BJ585">
        <v>2.8627429000000002</v>
      </c>
      <c r="BK585">
        <v>3.0177779</v>
      </c>
      <c r="BL585">
        <v>3.4533681999999999</v>
      </c>
      <c r="BM585">
        <v>2.7399087</v>
      </c>
      <c r="BN585">
        <v>3.5721723999999999</v>
      </c>
      <c r="BO585">
        <v>2.7881081000000001</v>
      </c>
      <c r="BP585">
        <v>3.3607819000000001</v>
      </c>
      <c r="BQ585">
        <v>2.6461439000000002</v>
      </c>
      <c r="BR585">
        <v>2.8033133000000001</v>
      </c>
      <c r="BS585">
        <v>2.706445</v>
      </c>
      <c r="BT585">
        <v>3.1412429999999998</v>
      </c>
      <c r="BU585">
        <v>3.0222818999999999</v>
      </c>
      <c r="BV585">
        <v>3.2250568999999998</v>
      </c>
      <c r="BW585">
        <v>2.9266125999999999</v>
      </c>
      <c r="BX585">
        <v>2.7107847</v>
      </c>
      <c r="BY585">
        <v>3.5910175</v>
      </c>
      <c r="BZ585">
        <v>3.1139237999999998</v>
      </c>
      <c r="CA585">
        <v>2.6249671000000001</v>
      </c>
      <c r="CB585">
        <v>3.0013111000000001</v>
      </c>
      <c r="CC585">
        <v>3.3904402</v>
      </c>
      <c r="CD585">
        <v>3.5584576000000001</v>
      </c>
      <c r="CE585">
        <v>3.5095076999999999</v>
      </c>
      <c r="CF585">
        <v>3.1070522999999999</v>
      </c>
      <c r="CG585">
        <v>3.5112760000000001</v>
      </c>
      <c r="CH585">
        <v>2.5937355000000002</v>
      </c>
      <c r="CI585">
        <v>2.8066830999999999</v>
      </c>
      <c r="CJ585">
        <v>3.2924471</v>
      </c>
      <c r="CK585">
        <v>3.8050890000000002</v>
      </c>
      <c r="CL585">
        <v>3.1528605999999999</v>
      </c>
      <c r="CM585">
        <v>3.1888106000000001</v>
      </c>
      <c r="CN585">
        <v>3.4311006000000002</v>
      </c>
      <c r="CO585">
        <v>5.9020634000000003</v>
      </c>
      <c r="CP585">
        <v>5.8395729000000003</v>
      </c>
      <c r="CQ585">
        <v>3.1237697999999998</v>
      </c>
      <c r="CR585">
        <v>2.7774632000000001</v>
      </c>
      <c r="CS585">
        <v>3.4667810999999999</v>
      </c>
      <c r="CT585">
        <v>3.0358024000000001</v>
      </c>
      <c r="CU585">
        <v>3.1912986999999999</v>
      </c>
      <c r="CV585">
        <v>3.6797659</v>
      </c>
      <c r="CW585">
        <v>3.2936250999999999</v>
      </c>
      <c r="CX585">
        <v>3.2740448</v>
      </c>
      <c r="CY585">
        <v>2.9832640000000001</v>
      </c>
      <c r="CZ585">
        <v>2.5552465999999998</v>
      </c>
      <c r="DA585">
        <v>2.8907824</v>
      </c>
      <c r="DB585">
        <v>3.1981182000000001</v>
      </c>
      <c r="DC585">
        <v>3.0727053</v>
      </c>
      <c r="DD585">
        <v>3.4701726000000002</v>
      </c>
      <c r="DE585">
        <v>3.2045772000000001</v>
      </c>
      <c r="DF585">
        <v>3.4676342</v>
      </c>
      <c r="DG585">
        <v>4.0510278</v>
      </c>
      <c r="DH585">
        <v>2.9556532</v>
      </c>
      <c r="DI585">
        <v>3.4730979999999998</v>
      </c>
      <c r="DJ585">
        <v>3.5385491999999998</v>
      </c>
      <c r="DK585">
        <v>3.2473785999999998</v>
      </c>
      <c r="DL585">
        <v>3.2563249999999999</v>
      </c>
      <c r="DM585">
        <v>2.8005879</v>
      </c>
      <c r="DN585">
        <v>1.9885248</v>
      </c>
      <c r="DO585">
        <v>2.9387991000000002</v>
      </c>
      <c r="DP585">
        <v>3.8700228000000001</v>
      </c>
      <c r="DQ585">
        <v>2.9730577</v>
      </c>
      <c r="DR585">
        <v>2.3518028000000002</v>
      </c>
      <c r="DS585">
        <v>2.8157513000000001</v>
      </c>
      <c r="DT585">
        <v>4.5019422000000002</v>
      </c>
      <c r="DU585">
        <v>4.4112539000000002</v>
      </c>
      <c r="DV585">
        <v>3.3995628</v>
      </c>
      <c r="DW585">
        <v>3.3642843</v>
      </c>
      <c r="DX585">
        <v>2.7648134</v>
      </c>
      <c r="DY585">
        <v>2.8015205999999999</v>
      </c>
      <c r="DZ585">
        <v>2.9035327</v>
      </c>
      <c r="EA585">
        <v>2.8800773999999998</v>
      </c>
      <c r="EB585">
        <v>3.5575657000000001</v>
      </c>
      <c r="EC585">
        <v>2.7208630999999999</v>
      </c>
      <c r="ED585">
        <v>2.774797</v>
      </c>
      <c r="EE585">
        <v>2.6009612</v>
      </c>
      <c r="EF585">
        <v>2.8552960999999999</v>
      </c>
      <c r="EG585">
        <v>3.0606802000000002</v>
      </c>
      <c r="EH585">
        <v>2.8333154</v>
      </c>
      <c r="EI585">
        <v>3.0892441000000002</v>
      </c>
      <c r="EJ585">
        <v>2.7577753</v>
      </c>
      <c r="EK585">
        <v>3.2976529999999999</v>
      </c>
      <c r="EL585">
        <v>3.0213212999999999</v>
      </c>
      <c r="EM585">
        <v>3.2964981</v>
      </c>
      <c r="EN585">
        <v>2.7518186999999998</v>
      </c>
      <c r="EO585">
        <v>2.7810334999999999</v>
      </c>
      <c r="EP585">
        <v>2.8352656000000001</v>
      </c>
      <c r="EQ585">
        <v>3.7261568999999999</v>
      </c>
      <c r="ER585">
        <v>2.9167325000000002</v>
      </c>
      <c r="ES585">
        <v>3.3995593</v>
      </c>
      <c r="ET585">
        <v>2.9250345000000002</v>
      </c>
      <c r="EU585">
        <v>3.0400825</v>
      </c>
      <c r="EV585">
        <v>2</v>
      </c>
      <c r="EW585">
        <f>MATCH(A585,'[1]BASC2_BRIEF_6yr_DEMOS_ScanInfo '!$H$1:$H$585,0)</f>
        <v>502</v>
      </c>
      <c r="EX585">
        <f>INDEX('[1]BASC2_BRIEF_6yr_DEMOS_ScanInfo '!$L$1:$L$585,EW585)</f>
        <v>2</v>
      </c>
      <c r="EY585">
        <v>4</v>
      </c>
      <c r="EZ585">
        <v>2</v>
      </c>
      <c r="FA585">
        <f t="shared" ref="FA585:FB585" si="150">IF(AND(EZ585=2,EV585=2),5)</f>
        <v>5</v>
      </c>
      <c r="FB585">
        <v>5</v>
      </c>
    </row>
    <row r="586" spans="1:158" x14ac:dyDescent="0.35">
      <c r="A586" t="s">
        <v>304</v>
      </c>
      <c r="B586">
        <v>3.6380856000000001</v>
      </c>
      <c r="C586">
        <v>3.1041707999999999</v>
      </c>
      <c r="D586">
        <v>2.637454</v>
      </c>
      <c r="E586">
        <v>3.0590432000000001</v>
      </c>
      <c r="F586">
        <v>3.8559519999999998</v>
      </c>
      <c r="G586">
        <v>3.4296918000000001</v>
      </c>
      <c r="H586">
        <v>3.0138807000000001</v>
      </c>
      <c r="I586">
        <v>3.0411100000000002</v>
      </c>
      <c r="J586">
        <v>3.3090476999999998</v>
      </c>
      <c r="K586">
        <v>2.7000109999999999</v>
      </c>
      <c r="L586">
        <v>2.9202335000000001</v>
      </c>
      <c r="M586">
        <v>3.2399372999999998</v>
      </c>
      <c r="N586">
        <v>3.7839618000000002</v>
      </c>
      <c r="O586">
        <v>3.2768636</v>
      </c>
      <c r="P586">
        <v>3.1483891000000002</v>
      </c>
      <c r="Q586">
        <v>3.5190560999999998</v>
      </c>
      <c r="R586">
        <v>4.7367629999999998</v>
      </c>
      <c r="S586">
        <v>5.2404108000000003</v>
      </c>
      <c r="T586">
        <v>3.1710427000000001</v>
      </c>
      <c r="U586">
        <v>3.0063865000000001</v>
      </c>
      <c r="V586">
        <v>3.2269504000000002</v>
      </c>
      <c r="W586">
        <v>3.2760329000000001</v>
      </c>
      <c r="X586">
        <v>3.0260834999999999</v>
      </c>
      <c r="Y586">
        <v>3.4609771</v>
      </c>
      <c r="Z586">
        <v>3.2906436999999999</v>
      </c>
      <c r="AA586">
        <v>3.0968903999999999</v>
      </c>
      <c r="AB586">
        <v>3.0658723999999999</v>
      </c>
      <c r="AC586">
        <v>3.0377654999999999</v>
      </c>
      <c r="AD586">
        <v>2.8396935000000001</v>
      </c>
      <c r="AE586">
        <v>3.3079445000000001</v>
      </c>
      <c r="AF586">
        <v>3.3679929</v>
      </c>
      <c r="AG586">
        <v>3.6227263999999999</v>
      </c>
      <c r="AH586">
        <v>2.9871302000000002</v>
      </c>
      <c r="AI586">
        <v>3.4498793999999999</v>
      </c>
      <c r="AJ586">
        <v>3.8972715999999998</v>
      </c>
      <c r="AK586">
        <v>3.1250752999999998</v>
      </c>
      <c r="AL586">
        <v>3.1613864999999999</v>
      </c>
      <c r="AM586">
        <v>3.617826</v>
      </c>
      <c r="AN586">
        <v>4.3052402000000001</v>
      </c>
      <c r="AO586">
        <v>3.1238139</v>
      </c>
      <c r="AP586">
        <v>2.8123803000000001</v>
      </c>
      <c r="AQ586">
        <v>1.9788319000000001</v>
      </c>
      <c r="AR586">
        <v>3.5894596999999999</v>
      </c>
      <c r="AS586">
        <v>4.3175191999999996</v>
      </c>
      <c r="AT586">
        <v>2.9250075999999998</v>
      </c>
      <c r="AU586">
        <v>2.5503683000000001</v>
      </c>
      <c r="AV586">
        <v>2.7073904999999998</v>
      </c>
      <c r="AW586">
        <v>4.3578967999999998</v>
      </c>
      <c r="AX586">
        <v>3.5919379999999999</v>
      </c>
      <c r="AY586">
        <v>3.8915302999999999</v>
      </c>
      <c r="AZ586">
        <v>3.0592141000000002</v>
      </c>
      <c r="BA586">
        <v>2.9409784999999999</v>
      </c>
      <c r="BB586">
        <v>2.9257418999999998</v>
      </c>
      <c r="BC586">
        <v>3.0489413999999999</v>
      </c>
      <c r="BD586">
        <v>3.0119402000000002</v>
      </c>
      <c r="BE586">
        <v>2.8067099999999998</v>
      </c>
      <c r="BF586">
        <v>2.6432362</v>
      </c>
      <c r="BG586">
        <v>2.8429188999999999</v>
      </c>
      <c r="BH586">
        <v>2.6995857000000001</v>
      </c>
      <c r="BI586">
        <v>2.8829262</v>
      </c>
      <c r="BJ586">
        <v>2.9036841</v>
      </c>
      <c r="BK586">
        <v>2.8591411</v>
      </c>
      <c r="BL586">
        <v>3.4221591999999998</v>
      </c>
      <c r="BM586">
        <v>2.5784465999999999</v>
      </c>
      <c r="BN586">
        <v>3.1242095999999999</v>
      </c>
      <c r="BO586">
        <v>3.0655272</v>
      </c>
      <c r="BP586">
        <v>2.8155557999999998</v>
      </c>
      <c r="BQ586">
        <v>2.8752002999999999</v>
      </c>
      <c r="BR586">
        <v>2.6949608</v>
      </c>
      <c r="BS586">
        <v>2.6874688</v>
      </c>
      <c r="BT586">
        <v>3.8401820999999998</v>
      </c>
      <c r="BU586">
        <v>3.1489408000000001</v>
      </c>
      <c r="BV586">
        <v>3.1945603</v>
      </c>
      <c r="BW586">
        <v>2.8915434000000002</v>
      </c>
      <c r="BX586">
        <v>2.8221383000000002</v>
      </c>
      <c r="BY586">
        <v>3.3748526999999999</v>
      </c>
      <c r="BZ586">
        <v>3.3146474000000001</v>
      </c>
      <c r="CA586">
        <v>2.9541233</v>
      </c>
      <c r="CB586">
        <v>3.1280302999999998</v>
      </c>
      <c r="CC586">
        <v>4.171411</v>
      </c>
      <c r="CD586">
        <v>3.1387548000000001</v>
      </c>
      <c r="CE586">
        <v>3.1212162999999999</v>
      </c>
      <c r="CF586">
        <v>3.0876516999999999</v>
      </c>
      <c r="CG586">
        <v>3.5842507000000001</v>
      </c>
      <c r="CH586">
        <v>2.5750791999999998</v>
      </c>
      <c r="CI586">
        <v>2.9188277999999999</v>
      </c>
      <c r="CJ586">
        <v>3.1296238999999999</v>
      </c>
      <c r="CK586">
        <v>3.6052610999999999</v>
      </c>
      <c r="CL586">
        <v>3.2937672</v>
      </c>
      <c r="CM586">
        <v>3.2100436999999999</v>
      </c>
      <c r="CN586">
        <v>3.6167802999999998</v>
      </c>
      <c r="CO586">
        <v>4.5547494999999998</v>
      </c>
      <c r="CP586">
        <v>5.3574991000000001</v>
      </c>
      <c r="CQ586">
        <v>3.1769506999999999</v>
      </c>
      <c r="CR586">
        <v>3.0404844</v>
      </c>
      <c r="CS586">
        <v>3.4912264</v>
      </c>
      <c r="CT586">
        <v>3.3097188000000002</v>
      </c>
      <c r="CU586">
        <v>3.1604466000000002</v>
      </c>
      <c r="CV586">
        <v>3.5333540000000001</v>
      </c>
      <c r="CW586">
        <v>3.5824208</v>
      </c>
      <c r="CX586">
        <v>3.1215782000000001</v>
      </c>
      <c r="CY586">
        <v>3.4540131000000001</v>
      </c>
      <c r="CZ586">
        <v>2.5876454999999998</v>
      </c>
      <c r="DA586">
        <v>2.8485355000000001</v>
      </c>
      <c r="DB586">
        <v>3.3232439</v>
      </c>
      <c r="DC586">
        <v>3.7671456000000001</v>
      </c>
      <c r="DD586">
        <v>3.7779995999999998</v>
      </c>
      <c r="DE586">
        <v>2.8656725999999999</v>
      </c>
      <c r="DF586">
        <v>3.5184940999999998</v>
      </c>
      <c r="DG586">
        <v>3.8093202000000002</v>
      </c>
      <c r="DH586">
        <v>3.1063824000000002</v>
      </c>
      <c r="DI586">
        <v>3.5229404</v>
      </c>
      <c r="DJ586">
        <v>3.6274413999999999</v>
      </c>
      <c r="DK586">
        <v>3.091434</v>
      </c>
      <c r="DL586">
        <v>2.5641493999999998</v>
      </c>
      <c r="DM586">
        <v>2.9108953</v>
      </c>
      <c r="DN586">
        <v>2.0448016999999998</v>
      </c>
      <c r="DO586">
        <v>3.4463878000000001</v>
      </c>
      <c r="DP586">
        <v>4.6111522000000003</v>
      </c>
      <c r="DQ586">
        <v>2.9511471</v>
      </c>
      <c r="DR586">
        <v>2.4344033999999999</v>
      </c>
      <c r="DS586">
        <v>2.8565824000000002</v>
      </c>
      <c r="DT586">
        <v>4.2598734</v>
      </c>
      <c r="DU586">
        <v>3.3306133999999998</v>
      </c>
      <c r="DV586">
        <v>3.1635184000000001</v>
      </c>
      <c r="DW586">
        <v>3.3998270000000002</v>
      </c>
      <c r="DX586">
        <v>2.7577034999999999</v>
      </c>
      <c r="DY586">
        <v>2.8850665000000002</v>
      </c>
      <c r="DZ586">
        <v>3.1126431999999999</v>
      </c>
      <c r="EA586">
        <v>2.9650905000000001</v>
      </c>
      <c r="EB586">
        <v>3.2826455000000001</v>
      </c>
      <c r="EC586">
        <v>2.8974161</v>
      </c>
      <c r="ED586">
        <v>3.0970282999999998</v>
      </c>
      <c r="EE586">
        <v>2.7414320000000001</v>
      </c>
      <c r="EF586">
        <v>2.8455271999999998</v>
      </c>
      <c r="EG586">
        <v>3.0852260999999999</v>
      </c>
      <c r="EH586">
        <v>2.9297670999999998</v>
      </c>
      <c r="EI586">
        <v>3.1669483</v>
      </c>
      <c r="EJ586">
        <v>2.7734453999999999</v>
      </c>
      <c r="EK586">
        <v>2.9358881000000001</v>
      </c>
      <c r="EL586">
        <v>3.1117222</v>
      </c>
      <c r="EM586">
        <v>2.8819637</v>
      </c>
      <c r="EN586">
        <v>2.7989852000000002</v>
      </c>
      <c r="EO586">
        <v>2.8412149000000002</v>
      </c>
      <c r="EP586">
        <v>2.7498789000000001</v>
      </c>
      <c r="EQ586">
        <v>4.4418382999999997</v>
      </c>
      <c r="ER586">
        <v>3.1565732999999998</v>
      </c>
      <c r="ES586">
        <v>3.3487638999999998</v>
      </c>
      <c r="ET586">
        <v>3.0049956</v>
      </c>
      <c r="EU586">
        <v>3.0872822000000002</v>
      </c>
      <c r="EV586">
        <v>3</v>
      </c>
      <c r="EW586">
        <f>MATCH(A586,'[1]BASC2_BRIEF_6yr_DEMOS_ScanInfo '!$H$1:$H$585,0)</f>
        <v>504</v>
      </c>
      <c r="EX586">
        <f>INDEX('[1]BASC2_BRIEF_6yr_DEMOS_ScanInfo '!$L$1:$L$585,EW586)</f>
        <v>2</v>
      </c>
      <c r="EY586">
        <v>4</v>
      </c>
      <c r="EZ586">
        <v>2</v>
      </c>
      <c r="FA586">
        <f>IF(AND(EZ586=2,EV586=3),7)</f>
        <v>7</v>
      </c>
      <c r="FB586">
        <v>7</v>
      </c>
    </row>
    <row r="587" spans="1:158" x14ac:dyDescent="0.35">
      <c r="A587" t="s">
        <v>305</v>
      </c>
      <c r="B587">
        <v>3.8112656999999999</v>
      </c>
      <c r="C587">
        <v>2.8497918000000002</v>
      </c>
      <c r="D587">
        <v>3.0923077999999999</v>
      </c>
      <c r="E587">
        <v>3.1101670000000001</v>
      </c>
      <c r="F587">
        <v>3.7168429000000001</v>
      </c>
      <c r="G587">
        <v>3.7563144999999998</v>
      </c>
      <c r="H587">
        <v>3.2383286999999998</v>
      </c>
      <c r="I587">
        <v>3.1742311000000001</v>
      </c>
      <c r="J587">
        <v>3.4788866000000001</v>
      </c>
      <c r="K587">
        <v>2.8550936999999998</v>
      </c>
      <c r="L587">
        <v>3.1058865</v>
      </c>
      <c r="M587">
        <v>3.2122407000000002</v>
      </c>
      <c r="N587">
        <v>4.3093214</v>
      </c>
      <c r="O587">
        <v>3.3450673000000002</v>
      </c>
      <c r="P587">
        <v>3.4232504000000001</v>
      </c>
      <c r="Q587">
        <v>3.751868</v>
      </c>
      <c r="R587">
        <v>4.5311998999999998</v>
      </c>
      <c r="S587">
        <v>5.8578954000000003</v>
      </c>
      <c r="T587">
        <v>3.2074419999999999</v>
      </c>
      <c r="U587">
        <v>3.1878473999999999</v>
      </c>
      <c r="V587">
        <v>3.4484192999999999</v>
      </c>
      <c r="W587">
        <v>3.3083882</v>
      </c>
      <c r="X587">
        <v>3.3912632</v>
      </c>
      <c r="Y587">
        <v>4.1323565999999996</v>
      </c>
      <c r="Z587">
        <v>3.2924988000000002</v>
      </c>
      <c r="AA587">
        <v>3.3275418000000001</v>
      </c>
      <c r="AB587">
        <v>3.1873236</v>
      </c>
      <c r="AC587">
        <v>2.6396630000000001</v>
      </c>
      <c r="AD587">
        <v>2.9630277</v>
      </c>
      <c r="AE587">
        <v>3.4166574000000001</v>
      </c>
      <c r="AF587">
        <v>3.8407195000000001</v>
      </c>
      <c r="AG587">
        <v>3.7107614999999998</v>
      </c>
      <c r="AH587">
        <v>3.0675631000000001</v>
      </c>
      <c r="AI587">
        <v>3.4042100999999998</v>
      </c>
      <c r="AJ587">
        <v>3.8122300999999998</v>
      </c>
      <c r="AK587">
        <v>3.1726081000000002</v>
      </c>
      <c r="AL587">
        <v>3.4168954</v>
      </c>
      <c r="AM587">
        <v>3.4337819000000001</v>
      </c>
      <c r="AN587">
        <v>3.4038075999999999</v>
      </c>
      <c r="AO587">
        <v>2.9248297000000001</v>
      </c>
      <c r="AP587">
        <v>2.9900167</v>
      </c>
      <c r="AQ587">
        <v>2.1845553</v>
      </c>
      <c r="AR587">
        <v>3.2026777000000002</v>
      </c>
      <c r="AS587">
        <v>3.8764748999999998</v>
      </c>
      <c r="AT587">
        <v>2.8171936999999998</v>
      </c>
      <c r="AU587">
        <v>2.3957633999999999</v>
      </c>
      <c r="AV587">
        <v>3.0070024000000002</v>
      </c>
      <c r="AW587">
        <v>5.1314297</v>
      </c>
      <c r="AX587">
        <v>3.2542404999999999</v>
      </c>
      <c r="AY587">
        <v>3.6286155999999998</v>
      </c>
      <c r="AZ587">
        <v>3.0006764000000001</v>
      </c>
      <c r="BA587">
        <v>2.8510127000000001</v>
      </c>
      <c r="BB587">
        <v>3.0410577999999999</v>
      </c>
      <c r="BC587">
        <v>3.4797775999999998</v>
      </c>
      <c r="BD587">
        <v>3.172431</v>
      </c>
      <c r="BE587">
        <v>3.6294252999999999</v>
      </c>
      <c r="BF587">
        <v>2.9621615000000001</v>
      </c>
      <c r="BG587">
        <v>2.7991101999999999</v>
      </c>
      <c r="BH587">
        <v>2.7203132999999999</v>
      </c>
      <c r="BI587">
        <v>3.0748764999999998</v>
      </c>
      <c r="BJ587">
        <v>2.8177161000000002</v>
      </c>
      <c r="BK587">
        <v>3.1232796</v>
      </c>
      <c r="BL587">
        <v>3.5721967000000001</v>
      </c>
      <c r="BM587">
        <v>3.9642808</v>
      </c>
      <c r="BN587">
        <v>3.6505051000000002</v>
      </c>
      <c r="BO587">
        <v>3.1230502000000002</v>
      </c>
      <c r="BP587">
        <v>3.2596123000000001</v>
      </c>
      <c r="BQ587">
        <v>2.7742822</v>
      </c>
      <c r="BR587">
        <v>2.9179832999999999</v>
      </c>
      <c r="BS587">
        <v>2.903419</v>
      </c>
      <c r="BT587">
        <v>3.6468356000000002</v>
      </c>
      <c r="BU587">
        <v>3.0480132000000002</v>
      </c>
      <c r="BV587">
        <v>3.4142747</v>
      </c>
      <c r="BW587">
        <v>3.0160372</v>
      </c>
      <c r="BX587">
        <v>2.8500568999999998</v>
      </c>
      <c r="BY587">
        <v>3.8269131000000001</v>
      </c>
      <c r="BZ587">
        <v>3.0105339999999998</v>
      </c>
      <c r="CA587">
        <v>2.9885719000000002</v>
      </c>
      <c r="CB587">
        <v>3.1960123</v>
      </c>
      <c r="CC587">
        <v>4.3743629000000004</v>
      </c>
      <c r="CD587">
        <v>3.6960039</v>
      </c>
      <c r="CE587">
        <v>3.5136218000000001</v>
      </c>
      <c r="CF587">
        <v>3.3161638</v>
      </c>
      <c r="CG587">
        <v>3.9788660999999999</v>
      </c>
      <c r="CH587">
        <v>2.7037680000000002</v>
      </c>
      <c r="CI587">
        <v>2.9513351999999999</v>
      </c>
      <c r="CJ587">
        <v>3.2260263</v>
      </c>
      <c r="CK587">
        <v>4.4904580000000003</v>
      </c>
      <c r="CL587">
        <v>3.5211353000000001</v>
      </c>
      <c r="CM587">
        <v>3.5599637</v>
      </c>
      <c r="CN587">
        <v>3.7862878000000002</v>
      </c>
      <c r="CO587">
        <v>4.8794928000000004</v>
      </c>
      <c r="CP587">
        <v>6.3077506999999997</v>
      </c>
      <c r="CQ587">
        <v>3.0778408000000002</v>
      </c>
      <c r="CR587">
        <v>2.9942414999999998</v>
      </c>
      <c r="CS587">
        <v>3.6236792000000002</v>
      </c>
      <c r="CT587">
        <v>3.3288934000000001</v>
      </c>
      <c r="CU587">
        <v>3.3112214</v>
      </c>
      <c r="CV587">
        <v>3.9017984999999999</v>
      </c>
      <c r="CW587">
        <v>3.5010002</v>
      </c>
      <c r="CX587">
        <v>3.3996086000000001</v>
      </c>
      <c r="CY587">
        <v>3.1778474000000001</v>
      </c>
      <c r="CZ587">
        <v>2.5815741999999999</v>
      </c>
      <c r="DA587">
        <v>3.0868044000000001</v>
      </c>
      <c r="DB587">
        <v>3.4822011000000002</v>
      </c>
      <c r="DC587">
        <v>3.5967053999999998</v>
      </c>
      <c r="DD587">
        <v>3.4434795</v>
      </c>
      <c r="DE587">
        <v>3.0035807999999999</v>
      </c>
      <c r="DF587">
        <v>3.5378984999999998</v>
      </c>
      <c r="DG587">
        <v>3.7821218999999999</v>
      </c>
      <c r="DH587">
        <v>3.1753961999999998</v>
      </c>
      <c r="DI587">
        <v>3.6612768</v>
      </c>
      <c r="DJ587">
        <v>3.5671849</v>
      </c>
      <c r="DK587">
        <v>3.4205599000000002</v>
      </c>
      <c r="DL587">
        <v>3.1136086000000001</v>
      </c>
      <c r="DM587">
        <v>3.0392606</v>
      </c>
      <c r="DN587">
        <v>2.1188981999999998</v>
      </c>
      <c r="DO587">
        <v>3.1130296999999998</v>
      </c>
      <c r="DP587">
        <v>4.5467757999999998</v>
      </c>
      <c r="DQ587">
        <v>3.0256517000000001</v>
      </c>
      <c r="DR587">
        <v>2.5408947</v>
      </c>
      <c r="DS587">
        <v>3.2033974999999999</v>
      </c>
      <c r="DT587">
        <v>5.8731112000000003</v>
      </c>
      <c r="DU587">
        <v>3.3872532999999998</v>
      </c>
      <c r="DV587">
        <v>3.7846085999999999</v>
      </c>
      <c r="DW587">
        <v>3.6222987</v>
      </c>
      <c r="DX587">
        <v>2.9021659</v>
      </c>
      <c r="DY587">
        <v>3.0221338000000002</v>
      </c>
      <c r="DZ587">
        <v>3.3347188999999999</v>
      </c>
      <c r="EA587">
        <v>3.2850883</v>
      </c>
      <c r="EB587">
        <v>3.5472326000000001</v>
      </c>
      <c r="EC587">
        <v>2.9949433999999999</v>
      </c>
      <c r="ED587">
        <v>3.0596616000000001</v>
      </c>
      <c r="EE587">
        <v>2.6737142</v>
      </c>
      <c r="EF587">
        <v>2.8638691999999999</v>
      </c>
      <c r="EG587">
        <v>3.3360522000000001</v>
      </c>
      <c r="EH587">
        <v>2.8870065</v>
      </c>
      <c r="EI587">
        <v>3.7263958000000001</v>
      </c>
      <c r="EJ587">
        <v>3.1354153</v>
      </c>
      <c r="EK587">
        <v>3.2947215999999999</v>
      </c>
      <c r="EL587">
        <v>3.3077013000000002</v>
      </c>
      <c r="EM587">
        <v>3.3614628</v>
      </c>
      <c r="EN587">
        <v>2.8641665000000001</v>
      </c>
      <c r="EO587">
        <v>2.9343783999999999</v>
      </c>
      <c r="EP587">
        <v>2.9062337999999999</v>
      </c>
      <c r="EQ587">
        <v>3.8596919000000001</v>
      </c>
      <c r="ER587">
        <v>3.2366326000000001</v>
      </c>
      <c r="ES587">
        <v>3.7414827000000002</v>
      </c>
      <c r="ET587">
        <v>3.1392750999999999</v>
      </c>
      <c r="EU587">
        <v>3.0038819000000001</v>
      </c>
      <c r="EV587">
        <v>1</v>
      </c>
      <c r="EW587">
        <f>MATCH(A587,'[1]BASC2_BRIEF_6yr_DEMOS_ScanInfo '!$H$1:$H$585,0)</f>
        <v>509</v>
      </c>
      <c r="EX587">
        <f>INDEX('[1]BASC2_BRIEF_6yr_DEMOS_ScanInfo '!$L$1:$L$585,EW587)</f>
        <v>1</v>
      </c>
      <c r="EY587">
        <v>4</v>
      </c>
      <c r="EZ587">
        <v>1</v>
      </c>
      <c r="FA587">
        <f t="shared" si="145"/>
        <v>2</v>
      </c>
      <c r="FB587">
        <v>2</v>
      </c>
    </row>
    <row r="588" spans="1:158" x14ac:dyDescent="0.35">
      <c r="A588" t="s">
        <v>351</v>
      </c>
      <c r="B588">
        <v>3.6217975999999998</v>
      </c>
      <c r="C588">
        <v>3.0610575999999998</v>
      </c>
      <c r="D588">
        <v>2.9411630999999998</v>
      </c>
      <c r="E588">
        <v>3.2576075000000002</v>
      </c>
      <c r="F588">
        <v>3.4977402999999998</v>
      </c>
      <c r="G588">
        <v>3.4656134000000001</v>
      </c>
      <c r="H588">
        <v>3.2933602</v>
      </c>
      <c r="I588">
        <v>2.9585542999999999</v>
      </c>
      <c r="J588">
        <v>3.4534422999999999</v>
      </c>
      <c r="K588">
        <v>3.0130941999999998</v>
      </c>
      <c r="L588">
        <v>2.6510495999999999</v>
      </c>
      <c r="M588">
        <v>3.5048366</v>
      </c>
      <c r="N588">
        <v>3.5674071000000001</v>
      </c>
      <c r="O588">
        <v>3.4719446</v>
      </c>
      <c r="P588">
        <v>3.2747158999999999</v>
      </c>
      <c r="Q588">
        <v>3.4582038000000002</v>
      </c>
      <c r="R588">
        <v>4.9308128</v>
      </c>
      <c r="S588">
        <v>6.3281612000000003</v>
      </c>
      <c r="T588">
        <v>3.1246578999999999</v>
      </c>
      <c r="U588">
        <v>2.7159672000000001</v>
      </c>
      <c r="V588">
        <v>3.6104474</v>
      </c>
      <c r="W588">
        <v>3.0751895999999999</v>
      </c>
      <c r="X588">
        <v>3.3143560999999999</v>
      </c>
      <c r="Y588">
        <v>3.6372374999999999</v>
      </c>
      <c r="Z588">
        <v>3.2922471</v>
      </c>
      <c r="AA588">
        <v>3.4050834000000001</v>
      </c>
      <c r="AB588">
        <v>3.1018865</v>
      </c>
      <c r="AC588">
        <v>2.6989589</v>
      </c>
      <c r="AD588">
        <v>2.9043774999999998</v>
      </c>
      <c r="AE588">
        <v>3.414371</v>
      </c>
      <c r="AF588">
        <v>3.6336884</v>
      </c>
      <c r="AG588">
        <v>4.4547566999999999</v>
      </c>
      <c r="AH588">
        <v>2.9680803</v>
      </c>
      <c r="AI588">
        <v>3.6045802</v>
      </c>
      <c r="AJ588">
        <v>4.0011945000000004</v>
      </c>
      <c r="AK588">
        <v>3.0305412</v>
      </c>
      <c r="AL588">
        <v>3.4246034999999999</v>
      </c>
      <c r="AM588">
        <v>3.7678804000000001</v>
      </c>
      <c r="AN588">
        <v>3.3533504000000001</v>
      </c>
      <c r="AO588">
        <v>3.1904731000000002</v>
      </c>
      <c r="AP588">
        <v>2.9282094999999999</v>
      </c>
      <c r="AQ588">
        <v>2.1325169000000002</v>
      </c>
      <c r="AR588">
        <v>2.9097496999999999</v>
      </c>
      <c r="AS588">
        <v>4.4672871000000001</v>
      </c>
      <c r="AT588">
        <v>2.7829188999999999</v>
      </c>
      <c r="AU588">
        <v>2.3924691999999999</v>
      </c>
      <c r="AV588">
        <v>2.7965931999999998</v>
      </c>
      <c r="AW588">
        <v>6.0142517</v>
      </c>
      <c r="AX588">
        <v>3.4372658999999999</v>
      </c>
      <c r="AY588">
        <v>3.8432713000000001</v>
      </c>
      <c r="AZ588">
        <v>3.4272881000000002</v>
      </c>
      <c r="BA588">
        <v>3.0218012000000001</v>
      </c>
      <c r="BB588">
        <v>3.0068488000000002</v>
      </c>
      <c r="BC588">
        <v>2.8502025999999998</v>
      </c>
      <c r="BD588">
        <v>3.0063357000000002</v>
      </c>
      <c r="BE588">
        <v>2.9273283000000001</v>
      </c>
      <c r="BF588">
        <v>2.8178005000000002</v>
      </c>
      <c r="BG588">
        <v>2.5644475999999998</v>
      </c>
      <c r="BH588">
        <v>2.5927807999999999</v>
      </c>
      <c r="BI588">
        <v>2.8107921999999999</v>
      </c>
      <c r="BJ588">
        <v>2.9759419</v>
      </c>
      <c r="BK588">
        <v>2.9105512999999998</v>
      </c>
      <c r="BL588">
        <v>3.6048659999999999</v>
      </c>
      <c r="BM588">
        <v>2.8457606000000002</v>
      </c>
      <c r="BN588">
        <v>3.1323954999999999</v>
      </c>
      <c r="BO588">
        <v>3.0037886999999999</v>
      </c>
      <c r="BP588">
        <v>2.856179</v>
      </c>
      <c r="BQ588">
        <v>2.7553684999999999</v>
      </c>
      <c r="BR588">
        <v>2.8114731000000002</v>
      </c>
      <c r="BS588">
        <v>2.7106208999999999</v>
      </c>
      <c r="BT588">
        <v>3.9956228999999999</v>
      </c>
      <c r="BU588">
        <v>3.1654325000000001</v>
      </c>
      <c r="BV588">
        <v>3.4922236999999998</v>
      </c>
      <c r="BW588">
        <v>2.9720279999999999</v>
      </c>
      <c r="BX588">
        <v>2.8938872999999998</v>
      </c>
      <c r="BY588">
        <v>3.6605151</v>
      </c>
      <c r="BZ588">
        <v>2.8936278999999998</v>
      </c>
      <c r="CA588">
        <v>2.6338503000000002</v>
      </c>
      <c r="CB588">
        <v>3.3365412000000001</v>
      </c>
      <c r="CC588">
        <v>3.7934019999999999</v>
      </c>
      <c r="CD588">
        <v>3.3180230000000002</v>
      </c>
      <c r="CE588">
        <v>3.4412210000000001</v>
      </c>
      <c r="CF588">
        <v>3.1851530000000001</v>
      </c>
      <c r="CG588">
        <v>3.6017101</v>
      </c>
      <c r="CH588">
        <v>2.9812503000000001</v>
      </c>
      <c r="CI588">
        <v>2.8613588999999999</v>
      </c>
      <c r="CJ588">
        <v>3.3874154000000001</v>
      </c>
      <c r="CK588">
        <v>3.8119497</v>
      </c>
      <c r="CL588">
        <v>3.4391824999999998</v>
      </c>
      <c r="CM588">
        <v>3.2471855000000001</v>
      </c>
      <c r="CN588">
        <v>3.5207356999999999</v>
      </c>
      <c r="CO588">
        <v>5.9073377000000002</v>
      </c>
      <c r="CP588">
        <v>6.9319096</v>
      </c>
      <c r="CQ588">
        <v>3.1013875</v>
      </c>
      <c r="CR588">
        <v>2.8904426000000001</v>
      </c>
      <c r="CS588">
        <v>3.7653650999999999</v>
      </c>
      <c r="CT588">
        <v>3.3032191000000002</v>
      </c>
      <c r="CU588">
        <v>3.2178575999999999</v>
      </c>
      <c r="CV588">
        <v>3.6939373</v>
      </c>
      <c r="CW588">
        <v>3.2961800000000001</v>
      </c>
      <c r="CX588">
        <v>3.4078124000000001</v>
      </c>
      <c r="CY588">
        <v>2.9203413</v>
      </c>
      <c r="CZ588">
        <v>2.6656808999999999</v>
      </c>
      <c r="DA588">
        <v>2.8754723000000002</v>
      </c>
      <c r="DB588">
        <v>3.2949109000000001</v>
      </c>
      <c r="DC588">
        <v>3.7121963999999998</v>
      </c>
      <c r="DD588">
        <v>3.8835894999999998</v>
      </c>
      <c r="DE588">
        <v>3.0396092000000001</v>
      </c>
      <c r="DF588">
        <v>3.7617077999999999</v>
      </c>
      <c r="DG588">
        <v>3.8153994</v>
      </c>
      <c r="DH588">
        <v>3.2672783999999999</v>
      </c>
      <c r="DI588">
        <v>3.7076859</v>
      </c>
      <c r="DJ588">
        <v>3.6647050000000001</v>
      </c>
      <c r="DK588">
        <v>3.3246256999999999</v>
      </c>
      <c r="DL588">
        <v>3.1527571999999999</v>
      </c>
      <c r="DM588">
        <v>3.022907</v>
      </c>
      <c r="DN588">
        <v>2.1965818000000001</v>
      </c>
      <c r="DO588">
        <v>3.0289459000000001</v>
      </c>
      <c r="DP588">
        <v>4.8443012000000003</v>
      </c>
      <c r="DQ588">
        <v>3.0728970000000002</v>
      </c>
      <c r="DR588">
        <v>2.3986375</v>
      </c>
      <c r="DS588">
        <v>2.9486964000000002</v>
      </c>
      <c r="DT588">
        <v>5.1392875</v>
      </c>
      <c r="DU588">
        <v>4.0807060999999996</v>
      </c>
      <c r="DV588">
        <v>3.6899953000000001</v>
      </c>
      <c r="DW588">
        <v>3.6105052999999998</v>
      </c>
      <c r="DX588">
        <v>2.8914618000000001</v>
      </c>
      <c r="DY588">
        <v>2.9945343000000002</v>
      </c>
      <c r="DZ588">
        <v>3.2047796000000002</v>
      </c>
      <c r="EA588">
        <v>2.9363351</v>
      </c>
      <c r="EB588">
        <v>2.9938123000000001</v>
      </c>
      <c r="EC588">
        <v>2.8052305999999998</v>
      </c>
      <c r="ED588">
        <v>2.6636807999999998</v>
      </c>
      <c r="EE588">
        <v>2.4851562999999999</v>
      </c>
      <c r="EF588">
        <v>2.8793365999999998</v>
      </c>
      <c r="EG588">
        <v>3.2800486000000002</v>
      </c>
      <c r="EH588">
        <v>2.9248086999999998</v>
      </c>
      <c r="EI588">
        <v>3.3434601000000002</v>
      </c>
      <c r="EJ588">
        <v>3.4717001999999999</v>
      </c>
      <c r="EK588">
        <v>3.1499866999999999</v>
      </c>
      <c r="EL588">
        <v>3.0679059</v>
      </c>
      <c r="EM588">
        <v>3.0746443000000001</v>
      </c>
      <c r="EN588">
        <v>2.6877154999999999</v>
      </c>
      <c r="EO588">
        <v>2.9138166999999999</v>
      </c>
      <c r="EP588">
        <v>2.5979407000000001</v>
      </c>
      <c r="EQ588">
        <v>3.9573014</v>
      </c>
      <c r="ER588">
        <v>3.1957849999999999</v>
      </c>
      <c r="ES588">
        <v>3.8135121000000001</v>
      </c>
      <c r="ET588">
        <v>3.1495798000000002</v>
      </c>
      <c r="EU588">
        <v>3.0732602999999998</v>
      </c>
      <c r="EV588">
        <v>1</v>
      </c>
      <c r="EW588">
        <f>MATCH(A588,'[1]BASC2_BRIEF_6yr_DEMOS_ScanInfo '!$H$1:$H$585,0)</f>
        <v>512</v>
      </c>
      <c r="EX588">
        <f>INDEX('[1]BASC2_BRIEF_6yr_DEMOS_ScanInfo '!$L$1:$L$585,EW588)</f>
        <v>2</v>
      </c>
      <c r="EY588">
        <v>4</v>
      </c>
      <c r="EZ588">
        <v>2</v>
      </c>
      <c r="FA588">
        <f t="shared" ref="FA588:FB588" si="151">IF(AND(EZ588=2,EV588=1),3)</f>
        <v>3</v>
      </c>
      <c r="FB588">
        <v>3</v>
      </c>
    </row>
    <row r="589" spans="1:158" x14ac:dyDescent="0.35">
      <c r="A589" t="s">
        <v>352</v>
      </c>
      <c r="B589">
        <v>3.6364846000000002</v>
      </c>
      <c r="C589">
        <v>2.6906807000000001</v>
      </c>
      <c r="D589">
        <v>3.0691606999999999</v>
      </c>
      <c r="E589">
        <v>3.1384363</v>
      </c>
      <c r="F589">
        <v>3.5693271000000002</v>
      </c>
      <c r="G589">
        <v>3.5386907999999999</v>
      </c>
      <c r="H589">
        <v>3.3288541</v>
      </c>
      <c r="I589">
        <v>3.0722184000000001</v>
      </c>
      <c r="J589">
        <v>3.4856334000000002</v>
      </c>
      <c r="K589">
        <v>2.7951052000000001</v>
      </c>
      <c r="L589">
        <v>3.1552083</v>
      </c>
      <c r="M589">
        <v>3.0893104</v>
      </c>
      <c r="N589">
        <v>3.3366672999999998</v>
      </c>
      <c r="O589">
        <v>3.1943350000000001</v>
      </c>
      <c r="P589">
        <v>3.2157079999999998</v>
      </c>
      <c r="Q589">
        <v>3.5650678</v>
      </c>
      <c r="R589">
        <v>4.7733254000000001</v>
      </c>
      <c r="S589">
        <v>6.1898289000000002</v>
      </c>
      <c r="T589">
        <v>3.1765105999999999</v>
      </c>
      <c r="U589">
        <v>3.1159892</v>
      </c>
      <c r="V589">
        <v>3.2709863000000001</v>
      </c>
      <c r="W589">
        <v>3.0064826</v>
      </c>
      <c r="X589">
        <v>2.9888743999999998</v>
      </c>
      <c r="Y589">
        <v>3.8180928000000001</v>
      </c>
      <c r="Z589">
        <v>3.3495523999999999</v>
      </c>
      <c r="AA589">
        <v>3.2703769</v>
      </c>
      <c r="AB589">
        <v>3.0243435000000001</v>
      </c>
      <c r="AC589">
        <v>2.6727636000000001</v>
      </c>
      <c r="AD589">
        <v>2.8688433</v>
      </c>
      <c r="AE589">
        <v>3.2562768000000002</v>
      </c>
      <c r="AF589">
        <v>3.7864144</v>
      </c>
      <c r="AG589">
        <v>3.8196973999999999</v>
      </c>
      <c r="AH589">
        <v>3.1210925999999999</v>
      </c>
      <c r="AI589">
        <v>3.3206815999999999</v>
      </c>
      <c r="AJ589">
        <v>3.9188980999999998</v>
      </c>
      <c r="AK589">
        <v>3.1275982999999998</v>
      </c>
      <c r="AL589">
        <v>3.2731615999999999</v>
      </c>
      <c r="AM589">
        <v>3.4720583</v>
      </c>
      <c r="AN589">
        <v>3.0183873000000001</v>
      </c>
      <c r="AO589">
        <v>3.0765606999999999</v>
      </c>
      <c r="AP589">
        <v>2.920661</v>
      </c>
      <c r="AQ589">
        <v>2.2071122999999999</v>
      </c>
      <c r="AR589">
        <v>3.0814688000000001</v>
      </c>
      <c r="AS589">
        <v>4.1229892000000001</v>
      </c>
      <c r="AT589">
        <v>2.7844167</v>
      </c>
      <c r="AU589">
        <v>2.5214884</v>
      </c>
      <c r="AV589">
        <v>2.8918347</v>
      </c>
      <c r="AW589">
        <v>4.876792</v>
      </c>
      <c r="AX589">
        <v>3.2895386000000002</v>
      </c>
      <c r="AY589">
        <v>3.5416865</v>
      </c>
      <c r="AZ589">
        <v>3.096133</v>
      </c>
      <c r="BA589">
        <v>2.8698318</v>
      </c>
      <c r="BB589">
        <v>2.9102833000000001</v>
      </c>
      <c r="BC589">
        <v>3.0737212</v>
      </c>
      <c r="BD589">
        <v>2.8988168000000001</v>
      </c>
      <c r="BE589">
        <v>3.0551094999999999</v>
      </c>
      <c r="BF589">
        <v>2.8001087</v>
      </c>
      <c r="BG589">
        <v>2.7865006999999999</v>
      </c>
      <c r="BH589">
        <v>2.7207610999999998</v>
      </c>
      <c r="BI589">
        <v>2.7638124999999998</v>
      </c>
      <c r="BJ589">
        <v>3.2153825999999999</v>
      </c>
      <c r="BK589">
        <v>2.8323507000000001</v>
      </c>
      <c r="BL589">
        <v>3.0358627</v>
      </c>
      <c r="BM589">
        <v>4.0264610999999997</v>
      </c>
      <c r="BN589">
        <v>3.0139341000000002</v>
      </c>
      <c r="BO589">
        <v>2.836859</v>
      </c>
      <c r="BP589">
        <v>3.1533611000000001</v>
      </c>
      <c r="BQ589">
        <v>2.7083023000000002</v>
      </c>
      <c r="BR589">
        <v>2.7262672999999999</v>
      </c>
      <c r="BS589">
        <v>2.9365933000000002</v>
      </c>
      <c r="BT589">
        <v>3.6919656000000001</v>
      </c>
      <c r="BU589">
        <v>3.0916462</v>
      </c>
      <c r="BV589">
        <v>3.2369561</v>
      </c>
      <c r="BW589">
        <v>2.9185536000000001</v>
      </c>
      <c r="BX589">
        <v>3.1378767000000001</v>
      </c>
      <c r="BY589">
        <v>3.6097510000000002</v>
      </c>
      <c r="BZ589">
        <v>3.0809212000000001</v>
      </c>
      <c r="CA589">
        <v>2.7781017000000001</v>
      </c>
      <c r="CB589">
        <v>3.1405025000000002</v>
      </c>
      <c r="CC589">
        <v>3.7448876000000002</v>
      </c>
      <c r="CD589">
        <v>3.4603138000000002</v>
      </c>
      <c r="CE589">
        <v>3.3154694999999998</v>
      </c>
      <c r="CF589">
        <v>3.1976485000000001</v>
      </c>
      <c r="CG589">
        <v>4.0682840000000002</v>
      </c>
      <c r="CH589">
        <v>3.2080535999999999</v>
      </c>
      <c r="CI589">
        <v>2.9434361</v>
      </c>
      <c r="CJ589">
        <v>3.3233294</v>
      </c>
      <c r="CK589">
        <v>4.0862826999999999</v>
      </c>
      <c r="CL589">
        <v>3.2708609000000002</v>
      </c>
      <c r="CM589">
        <v>3.2410220999999999</v>
      </c>
      <c r="CN589">
        <v>3.6543312000000001</v>
      </c>
      <c r="CO589">
        <v>4.9751944999999997</v>
      </c>
      <c r="CP589">
        <v>6.3732753000000004</v>
      </c>
      <c r="CQ589">
        <v>3.2873608999999999</v>
      </c>
      <c r="CR589">
        <v>2.9080059999999999</v>
      </c>
      <c r="CS589">
        <v>3.7745175</v>
      </c>
      <c r="CT589">
        <v>3.1855210999999999</v>
      </c>
      <c r="CU589">
        <v>3.1113715000000002</v>
      </c>
      <c r="CV589">
        <v>3.5925476999999999</v>
      </c>
      <c r="CW589">
        <v>3.3044433999999998</v>
      </c>
      <c r="CX589">
        <v>3.2861288000000002</v>
      </c>
      <c r="CY589">
        <v>3.0063369</v>
      </c>
      <c r="CZ589">
        <v>2.5351273999999999</v>
      </c>
      <c r="DA589">
        <v>3.1020715000000001</v>
      </c>
      <c r="DB589">
        <v>3.3902485000000002</v>
      </c>
      <c r="DC589">
        <v>3.5760703</v>
      </c>
      <c r="DD589">
        <v>3.7347020999999998</v>
      </c>
      <c r="DE589">
        <v>3.1160597999999999</v>
      </c>
      <c r="DF589">
        <v>3.7713923</v>
      </c>
      <c r="DG589">
        <v>3.8920648</v>
      </c>
      <c r="DH589">
        <v>3.0737771999999999</v>
      </c>
      <c r="DI589">
        <v>3.3795953000000001</v>
      </c>
      <c r="DJ589">
        <v>3.5706649000000001</v>
      </c>
      <c r="DK589">
        <v>3.2859769000000001</v>
      </c>
      <c r="DL589">
        <v>3.0775497000000001</v>
      </c>
      <c r="DM589">
        <v>2.7797584999999998</v>
      </c>
      <c r="DN589">
        <v>2.1550104999999999</v>
      </c>
      <c r="DO589">
        <v>3.2767521999999998</v>
      </c>
      <c r="DP589">
        <v>4.0427207999999997</v>
      </c>
      <c r="DQ589">
        <v>2.9616530000000001</v>
      </c>
      <c r="DR589">
        <v>2.3681475999999999</v>
      </c>
      <c r="DS589">
        <v>2.9514277</v>
      </c>
      <c r="DT589">
        <v>5.4385437999999997</v>
      </c>
      <c r="DU589">
        <v>3.5257660999999998</v>
      </c>
      <c r="DV589">
        <v>3.5009779999999999</v>
      </c>
      <c r="DW589">
        <v>3.5970797999999999</v>
      </c>
      <c r="DX589">
        <v>2.8803842</v>
      </c>
      <c r="DY589">
        <v>3.0244849</v>
      </c>
      <c r="DZ589">
        <v>3.0118863999999999</v>
      </c>
      <c r="EA589">
        <v>2.9133700999999999</v>
      </c>
      <c r="EB589">
        <v>3.0258999000000002</v>
      </c>
      <c r="EC589">
        <v>2.7895569999999998</v>
      </c>
      <c r="ED589">
        <v>2.9080262000000001</v>
      </c>
      <c r="EE589">
        <v>2.8616996000000001</v>
      </c>
      <c r="EF589">
        <v>3.0689261000000001</v>
      </c>
      <c r="EG589">
        <v>3.3248646000000002</v>
      </c>
      <c r="EH589">
        <v>2.9996464</v>
      </c>
      <c r="EI589">
        <v>3.0192299</v>
      </c>
      <c r="EJ589">
        <v>3.0769006999999999</v>
      </c>
      <c r="EK589">
        <v>3.0025661000000001</v>
      </c>
      <c r="EL589">
        <v>3.1517450999999999</v>
      </c>
      <c r="EM589">
        <v>3.2773387</v>
      </c>
      <c r="EN589">
        <v>2.6898501000000001</v>
      </c>
      <c r="EO589">
        <v>2.9598469999999999</v>
      </c>
      <c r="EP589">
        <v>2.8511226000000001</v>
      </c>
      <c r="EQ589">
        <v>3.2633722000000001</v>
      </c>
      <c r="ER589">
        <v>3.2309188999999998</v>
      </c>
      <c r="ES589">
        <v>3.3286633000000001</v>
      </c>
      <c r="ET589">
        <v>3.0611514999999998</v>
      </c>
      <c r="EU589">
        <v>3.0556116000000002</v>
      </c>
      <c r="EV589">
        <v>0</v>
      </c>
      <c r="EW589">
        <f>MATCH(A589,'[1]BASC2_BRIEF_6yr_DEMOS_ScanInfo '!$H$1:$H$585,0)</f>
        <v>516</v>
      </c>
      <c r="EX589">
        <f>INDEX('[1]BASC2_BRIEF_6yr_DEMOS_ScanInfo '!$L$1:$L$585,EW589)</f>
        <v>1</v>
      </c>
      <c r="EY589">
        <v>4</v>
      </c>
      <c r="EZ589">
        <v>1</v>
      </c>
      <c r="FA589">
        <f t="shared" ref="FA579:FB642" si="152">IF(AND(EV589=0,EZ589=1),0)</f>
        <v>0</v>
      </c>
      <c r="FB589">
        <v>0</v>
      </c>
    </row>
    <row r="590" spans="1:158" x14ac:dyDescent="0.35">
      <c r="A590" t="s">
        <v>353</v>
      </c>
      <c r="B590">
        <v>3.9021811</v>
      </c>
      <c r="C590">
        <v>3.8037690999999998</v>
      </c>
      <c r="D590">
        <v>2.7883010000000001</v>
      </c>
      <c r="E590">
        <v>3.1789508</v>
      </c>
      <c r="F590">
        <v>3.6786759</v>
      </c>
      <c r="G590">
        <v>3.5811028</v>
      </c>
      <c r="H590">
        <v>3.4776194</v>
      </c>
      <c r="I590">
        <v>3.4881532000000002</v>
      </c>
      <c r="J590">
        <v>3.6169679000000001</v>
      </c>
      <c r="K590">
        <v>2.757539</v>
      </c>
      <c r="L590">
        <v>2.7680465999999999</v>
      </c>
      <c r="M590">
        <v>3.2656524</v>
      </c>
      <c r="N590">
        <v>3.8659110000000001</v>
      </c>
      <c r="O590">
        <v>3.2076311</v>
      </c>
      <c r="P590">
        <v>3.4253198999999999</v>
      </c>
      <c r="Q590">
        <v>3.5608827999999999</v>
      </c>
      <c r="R590">
        <v>4.8868904000000004</v>
      </c>
      <c r="S590">
        <v>5.9469437999999997</v>
      </c>
      <c r="T590">
        <v>3.1240082</v>
      </c>
      <c r="U590">
        <v>2.8204197999999998</v>
      </c>
      <c r="V590">
        <v>3.3928617999999999</v>
      </c>
      <c r="W590">
        <v>3.0215551999999999</v>
      </c>
      <c r="X590">
        <v>3.2575675999999998</v>
      </c>
      <c r="Y590">
        <v>3.7530887000000002</v>
      </c>
      <c r="Z590">
        <v>3.4295955</v>
      </c>
      <c r="AA590">
        <v>3.2562620999999998</v>
      </c>
      <c r="AB590">
        <v>3.1062419000000001</v>
      </c>
      <c r="AC590">
        <v>2.5696254000000001</v>
      </c>
      <c r="AD590">
        <v>2.9963688999999998</v>
      </c>
      <c r="AE590">
        <v>3.5044594</v>
      </c>
      <c r="AF590">
        <v>3.8917418000000001</v>
      </c>
      <c r="AG590">
        <v>3.5064912000000001</v>
      </c>
      <c r="AH590">
        <v>3.1699989</v>
      </c>
      <c r="AI590">
        <v>3.2353485000000002</v>
      </c>
      <c r="AJ590">
        <v>4.0300554999999996</v>
      </c>
      <c r="AK590">
        <v>2.8732120999999999</v>
      </c>
      <c r="AL590">
        <v>3.5897619999999999</v>
      </c>
      <c r="AM590">
        <v>3.4676154000000001</v>
      </c>
      <c r="AN590">
        <v>3.3613043</v>
      </c>
      <c r="AO590">
        <v>3.1365397000000002</v>
      </c>
      <c r="AP590">
        <v>2.7683027</v>
      </c>
      <c r="AQ590">
        <v>2.2149114999999999</v>
      </c>
      <c r="AR590">
        <v>3.1528475</v>
      </c>
      <c r="AS590">
        <v>4.1467662000000001</v>
      </c>
      <c r="AT590">
        <v>2.8217884999999998</v>
      </c>
      <c r="AU590">
        <v>2.4411798</v>
      </c>
      <c r="AV590">
        <v>2.8565752999999998</v>
      </c>
      <c r="AW590">
        <v>4.6872667999999997</v>
      </c>
      <c r="AX590">
        <v>3.3542972</v>
      </c>
      <c r="AY590">
        <v>3.5126438000000002</v>
      </c>
      <c r="AZ590">
        <v>3.3628711999999998</v>
      </c>
      <c r="BA590">
        <v>2.9399905</v>
      </c>
      <c r="BB590">
        <v>2.9457073</v>
      </c>
      <c r="BC590">
        <v>2.9665300999999999</v>
      </c>
      <c r="BD590">
        <v>2.9740012</v>
      </c>
      <c r="BE590">
        <v>2.9579992000000002</v>
      </c>
      <c r="BF590">
        <v>2.7907543000000001</v>
      </c>
      <c r="BG590">
        <v>2.8600832999999999</v>
      </c>
      <c r="BH590">
        <v>2.7463867999999998</v>
      </c>
      <c r="BI590">
        <v>2.8512032</v>
      </c>
      <c r="BJ590">
        <v>3.1644112999999998</v>
      </c>
      <c r="BK590">
        <v>3.1770694000000002</v>
      </c>
      <c r="BL590">
        <v>3.5202656000000001</v>
      </c>
      <c r="BM590">
        <v>3.0075991000000002</v>
      </c>
      <c r="BN590">
        <v>3.2528722000000001</v>
      </c>
      <c r="BO590">
        <v>3.2165115000000002</v>
      </c>
      <c r="BP590">
        <v>3.6509087</v>
      </c>
      <c r="BQ590">
        <v>2.7724950000000002</v>
      </c>
      <c r="BR590">
        <v>2.9639313</v>
      </c>
      <c r="BS590">
        <v>2.9270817999999998</v>
      </c>
      <c r="BT590">
        <v>3.8460467</v>
      </c>
      <c r="BU590">
        <v>3.2964177000000001</v>
      </c>
      <c r="BV590">
        <v>3.3878753000000001</v>
      </c>
      <c r="BW590">
        <v>2.9165071999999999</v>
      </c>
      <c r="BX590">
        <v>2.7262211000000001</v>
      </c>
      <c r="BY590">
        <v>3.5419729000000002</v>
      </c>
      <c r="BZ590">
        <v>3.3142512000000002</v>
      </c>
      <c r="CA590">
        <v>2.7461863000000002</v>
      </c>
      <c r="CB590">
        <v>3.0626737999999998</v>
      </c>
      <c r="CC590">
        <v>3.6150606000000001</v>
      </c>
      <c r="CD590">
        <v>3.5026212000000001</v>
      </c>
      <c r="CE590">
        <v>3.0152871999999999</v>
      </c>
      <c r="CF590">
        <v>3.1430088999999999</v>
      </c>
      <c r="CG590">
        <v>3.6573915000000001</v>
      </c>
      <c r="CH590">
        <v>2.9608064000000001</v>
      </c>
      <c r="CI590">
        <v>2.6185228999999999</v>
      </c>
      <c r="CJ590">
        <v>3.3151519</v>
      </c>
      <c r="CK590">
        <v>4.2160114999999996</v>
      </c>
      <c r="CL590">
        <v>3.3653848000000002</v>
      </c>
      <c r="CM590">
        <v>3.2402058</v>
      </c>
      <c r="CN590">
        <v>3.4481087000000001</v>
      </c>
      <c r="CO590">
        <v>4.7515739999999997</v>
      </c>
      <c r="CP590">
        <v>6.2227354000000004</v>
      </c>
      <c r="CQ590">
        <v>3.3001046000000001</v>
      </c>
      <c r="CR590">
        <v>2.6543774999999998</v>
      </c>
      <c r="CS590">
        <v>3.4678952999999999</v>
      </c>
      <c r="CT590">
        <v>3.1497543000000001</v>
      </c>
      <c r="CU590">
        <v>3.2423847000000001</v>
      </c>
      <c r="CV590">
        <v>3.8376641</v>
      </c>
      <c r="CW590">
        <v>3.4601796</v>
      </c>
      <c r="CX590">
        <v>3.3291726000000001</v>
      </c>
      <c r="CY590">
        <v>3.0900972000000002</v>
      </c>
      <c r="CZ590">
        <v>2.5751629</v>
      </c>
      <c r="DA590">
        <v>3.0867772000000002</v>
      </c>
      <c r="DB590">
        <v>3.4277281999999998</v>
      </c>
      <c r="DC590">
        <v>3.3701629999999998</v>
      </c>
      <c r="DD590">
        <v>3.3981656999999998</v>
      </c>
      <c r="DE590">
        <v>3.0117807000000001</v>
      </c>
      <c r="DF590">
        <v>3.5096378000000001</v>
      </c>
      <c r="DG590">
        <v>3.9855542000000002</v>
      </c>
      <c r="DH590">
        <v>3.1154339000000002</v>
      </c>
      <c r="DI590">
        <v>3.5773522999999998</v>
      </c>
      <c r="DJ590">
        <v>3.6462137999999999</v>
      </c>
      <c r="DK590">
        <v>3.3615591999999999</v>
      </c>
      <c r="DL590">
        <v>3.4660256</v>
      </c>
      <c r="DM590">
        <v>2.7992243999999999</v>
      </c>
      <c r="DN590">
        <v>2.0935804999999998</v>
      </c>
      <c r="DO590">
        <v>2.8528142000000001</v>
      </c>
      <c r="DP590">
        <v>4.1974863999999998</v>
      </c>
      <c r="DQ590">
        <v>2.7927190999999998</v>
      </c>
      <c r="DR590">
        <v>2.4357500000000001</v>
      </c>
      <c r="DS590">
        <v>2.8638995</v>
      </c>
      <c r="DT590">
        <v>5.4112457999999997</v>
      </c>
      <c r="DU590">
        <v>3.3454559000000001</v>
      </c>
      <c r="DV590">
        <v>3.5152237</v>
      </c>
      <c r="DW590">
        <v>3.2196392999999999</v>
      </c>
      <c r="DX590">
        <v>3.1024413000000002</v>
      </c>
      <c r="DY590">
        <v>2.9408297999999999</v>
      </c>
      <c r="DZ590">
        <v>3.0743271999999999</v>
      </c>
      <c r="EA590">
        <v>3.0146410000000001</v>
      </c>
      <c r="EB590">
        <v>3.0692822999999998</v>
      </c>
      <c r="EC590">
        <v>2.8423642999999998</v>
      </c>
      <c r="ED590">
        <v>2.9483031999999998</v>
      </c>
      <c r="EE590">
        <v>2.5925608000000002</v>
      </c>
      <c r="EF590">
        <v>3.0613673000000001</v>
      </c>
      <c r="EG590">
        <v>3.2096553000000001</v>
      </c>
      <c r="EH590">
        <v>3.2015216</v>
      </c>
      <c r="EI590">
        <v>3.7017956000000001</v>
      </c>
      <c r="EJ590">
        <v>3.0613288999999999</v>
      </c>
      <c r="EK590">
        <v>3.1645113999999999</v>
      </c>
      <c r="EL590">
        <v>3.0869502999999998</v>
      </c>
      <c r="EM590">
        <v>2.9049497</v>
      </c>
      <c r="EN590">
        <v>2.8358457000000001</v>
      </c>
      <c r="EO590">
        <v>3.0237014000000002</v>
      </c>
      <c r="EP590">
        <v>3.0749059000000001</v>
      </c>
      <c r="EQ590">
        <v>3.6732409000000001</v>
      </c>
      <c r="ER590">
        <v>3.1063489999999998</v>
      </c>
      <c r="ES590">
        <v>3.5151675</v>
      </c>
      <c r="ET590">
        <v>3.0706508000000001</v>
      </c>
      <c r="EU590">
        <v>2.7933365999999999</v>
      </c>
      <c r="EV590">
        <v>0</v>
      </c>
      <c r="EW590">
        <f>MATCH(A590,'[1]BASC2_BRIEF_6yr_DEMOS_ScanInfo '!$H$1:$H$585,0)</f>
        <v>518</v>
      </c>
      <c r="EX590">
        <f>INDEX('[1]BASC2_BRIEF_6yr_DEMOS_ScanInfo '!$L$1:$L$585,EW590)</f>
        <v>2</v>
      </c>
      <c r="EY590">
        <v>4</v>
      </c>
      <c r="EZ590">
        <v>2</v>
      </c>
      <c r="FA590">
        <f t="shared" ref="FA590:FB591" si="153">IF(AND(EZ590=2,EV590=0),1)</f>
        <v>1</v>
      </c>
      <c r="FB590">
        <v>1</v>
      </c>
    </row>
    <row r="591" spans="1:158" x14ac:dyDescent="0.35">
      <c r="A591" t="s">
        <v>354</v>
      </c>
      <c r="B591">
        <v>3.2419848</v>
      </c>
      <c r="C591">
        <v>2.9609101</v>
      </c>
      <c r="D591">
        <v>2.9118788000000002</v>
      </c>
      <c r="E591">
        <v>3.2077448</v>
      </c>
      <c r="F591">
        <v>3.3092877999999999</v>
      </c>
      <c r="G591">
        <v>3.2125080000000001</v>
      </c>
      <c r="H591">
        <v>3.2146623000000001</v>
      </c>
      <c r="I591">
        <v>3.1106319</v>
      </c>
      <c r="J591">
        <v>3.4469340000000002</v>
      </c>
      <c r="K591">
        <v>2.6429741</v>
      </c>
      <c r="L591">
        <v>2.7100917999999998</v>
      </c>
      <c r="M591">
        <v>3.1344352</v>
      </c>
      <c r="N591">
        <v>3.6376007000000001</v>
      </c>
      <c r="O591">
        <v>3.2021028999999999</v>
      </c>
      <c r="P591">
        <v>3.1482462999999998</v>
      </c>
      <c r="Q591">
        <v>3.4171993999999999</v>
      </c>
      <c r="R591">
        <v>4.1987391000000001</v>
      </c>
      <c r="S591">
        <v>5.5262690000000001</v>
      </c>
      <c r="T591">
        <v>3.0263083000000002</v>
      </c>
      <c r="U591">
        <v>2.9414975999999999</v>
      </c>
      <c r="V591">
        <v>3.3887217000000001</v>
      </c>
      <c r="W591">
        <v>2.9975950999999998</v>
      </c>
      <c r="X591">
        <v>3.2609229000000002</v>
      </c>
      <c r="Y591">
        <v>3.3180828</v>
      </c>
      <c r="Z591">
        <v>3.4796046999999999</v>
      </c>
      <c r="AA591">
        <v>3.4022120999999999</v>
      </c>
      <c r="AB591">
        <v>3.1548897999999999</v>
      </c>
      <c r="AC591">
        <v>2.6140504</v>
      </c>
      <c r="AD591">
        <v>3.0349259000000002</v>
      </c>
      <c r="AE591">
        <v>3.4977448</v>
      </c>
      <c r="AF591">
        <v>3.1410247999999998</v>
      </c>
      <c r="AG591">
        <v>3.5914261000000001</v>
      </c>
      <c r="AH591">
        <v>2.7617638000000002</v>
      </c>
      <c r="AI591">
        <v>3.483304</v>
      </c>
      <c r="AJ591">
        <v>3.6985359</v>
      </c>
      <c r="AK591">
        <v>3.0372623999999999</v>
      </c>
      <c r="AL591">
        <v>3.5884399</v>
      </c>
      <c r="AM591">
        <v>3.4701320999999998</v>
      </c>
      <c r="AN591">
        <v>3.253412</v>
      </c>
      <c r="AO591">
        <v>2.7063749000000001</v>
      </c>
      <c r="AP591">
        <v>2.8625474</v>
      </c>
      <c r="AQ591">
        <v>2.1048059000000001</v>
      </c>
      <c r="AR591">
        <v>2.9550204</v>
      </c>
      <c r="AS591">
        <v>3.9992494999999999</v>
      </c>
      <c r="AT591">
        <v>2.6552441</v>
      </c>
      <c r="AU591">
        <v>2.4580500000000001</v>
      </c>
      <c r="AV591">
        <v>2.8402240000000001</v>
      </c>
      <c r="AW591">
        <v>4.5979276000000002</v>
      </c>
      <c r="AX591">
        <v>3.1555206999999998</v>
      </c>
      <c r="AY591">
        <v>3.8505023</v>
      </c>
      <c r="AZ591">
        <v>3.7110064</v>
      </c>
      <c r="BA591">
        <v>2.8404486000000002</v>
      </c>
      <c r="BB591">
        <v>2.8828776</v>
      </c>
      <c r="BC591">
        <v>3.0014807999999999</v>
      </c>
      <c r="BD591">
        <v>2.8982356</v>
      </c>
      <c r="BE591">
        <v>3.3942532999999999</v>
      </c>
      <c r="BF591">
        <v>2.9608612000000001</v>
      </c>
      <c r="BG591">
        <v>2.6900016999999998</v>
      </c>
      <c r="BH591">
        <v>2.7106886000000001</v>
      </c>
      <c r="BI591">
        <v>2.6781799999999998</v>
      </c>
      <c r="BJ591">
        <v>3.0083424999999999</v>
      </c>
      <c r="BK591">
        <v>3.1754519999999999</v>
      </c>
      <c r="BL591">
        <v>2.8744960000000002</v>
      </c>
      <c r="BM591">
        <v>2.8458226</v>
      </c>
      <c r="BN591">
        <v>3.1809794999999998</v>
      </c>
      <c r="BO591">
        <v>2.9128091</v>
      </c>
      <c r="BP591">
        <v>2.9432721000000002</v>
      </c>
      <c r="BQ591">
        <v>2.7582184999999999</v>
      </c>
      <c r="BR591">
        <v>2.8632268999999999</v>
      </c>
      <c r="BS591">
        <v>2.8104133999999998</v>
      </c>
      <c r="BT591">
        <v>3.2433798</v>
      </c>
      <c r="BU591">
        <v>3.1115856000000002</v>
      </c>
      <c r="BV591">
        <v>3.5972059000000001</v>
      </c>
      <c r="BW591">
        <v>2.9910431000000002</v>
      </c>
      <c r="BX591">
        <v>2.5092151</v>
      </c>
      <c r="BY591">
        <v>3.2588054999999998</v>
      </c>
      <c r="BZ591">
        <v>3.0686688000000002</v>
      </c>
      <c r="CA591">
        <v>2.7224591</v>
      </c>
      <c r="CB591">
        <v>3.0838890000000001</v>
      </c>
      <c r="CC591">
        <v>3.1436749000000002</v>
      </c>
      <c r="CD591">
        <v>3.2488617999999998</v>
      </c>
      <c r="CE591">
        <v>3.1990097</v>
      </c>
      <c r="CF591">
        <v>3.2473187000000001</v>
      </c>
      <c r="CG591">
        <v>4.0028262000000003</v>
      </c>
      <c r="CH591">
        <v>2.8837326000000001</v>
      </c>
      <c r="CI591">
        <v>2.7430471999999999</v>
      </c>
      <c r="CJ591">
        <v>3.4538305</v>
      </c>
      <c r="CK591">
        <v>3.5190774999999999</v>
      </c>
      <c r="CL591">
        <v>3.1573240999999999</v>
      </c>
      <c r="CM591">
        <v>3.2401049</v>
      </c>
      <c r="CN591">
        <v>3.3582326999999998</v>
      </c>
      <c r="CO591">
        <v>5.7208446999999998</v>
      </c>
      <c r="CP591">
        <v>6.0456919999999998</v>
      </c>
      <c r="CQ591">
        <v>3.1606550000000002</v>
      </c>
      <c r="CR591">
        <v>2.9137328</v>
      </c>
      <c r="CS591">
        <v>3.6220998999999998</v>
      </c>
      <c r="CT591">
        <v>3.0654626</v>
      </c>
      <c r="CU591">
        <v>3.2591416999999998</v>
      </c>
      <c r="CV591">
        <v>3.3534020999999998</v>
      </c>
      <c r="CW591">
        <v>3.4128585</v>
      </c>
      <c r="CX591">
        <v>3.3963771</v>
      </c>
      <c r="CY591">
        <v>3.2084315000000001</v>
      </c>
      <c r="CZ591">
        <v>2.6676247000000002</v>
      </c>
      <c r="DA591">
        <v>2.9303366999999998</v>
      </c>
      <c r="DB591">
        <v>3.4174280000000001</v>
      </c>
      <c r="DC591">
        <v>3.0309938999999999</v>
      </c>
      <c r="DD591">
        <v>3.3023148</v>
      </c>
      <c r="DE591">
        <v>2.8346612000000002</v>
      </c>
      <c r="DF591">
        <v>3.5510893000000001</v>
      </c>
      <c r="DG591">
        <v>3.8736858000000001</v>
      </c>
      <c r="DH591">
        <v>2.9676588000000002</v>
      </c>
      <c r="DI591">
        <v>3.5050340000000002</v>
      </c>
      <c r="DJ591">
        <v>3.7050616999999999</v>
      </c>
      <c r="DK591">
        <v>3.1470935</v>
      </c>
      <c r="DL591">
        <v>3.0776303</v>
      </c>
      <c r="DM591">
        <v>2.8630252</v>
      </c>
      <c r="DN591">
        <v>2.0704663000000001</v>
      </c>
      <c r="DO591">
        <v>2.8381517000000001</v>
      </c>
      <c r="DP591">
        <v>4.1354293999999996</v>
      </c>
      <c r="DQ591">
        <v>2.9280729000000001</v>
      </c>
      <c r="DR591">
        <v>2.4673609999999999</v>
      </c>
      <c r="DS591">
        <v>2.8238232000000001</v>
      </c>
      <c r="DT591">
        <v>4.5684437999999998</v>
      </c>
      <c r="DU591">
        <v>4.2796183000000001</v>
      </c>
      <c r="DV591">
        <v>3.5224326000000001</v>
      </c>
      <c r="DW591">
        <v>2.9232830999999999</v>
      </c>
      <c r="DX591">
        <v>2.9010235999999998</v>
      </c>
      <c r="DY591">
        <v>2.9291928</v>
      </c>
      <c r="DZ591">
        <v>3.0178145999999999</v>
      </c>
      <c r="EA591">
        <v>2.9340980000000001</v>
      </c>
      <c r="EB591">
        <v>3.3958588000000001</v>
      </c>
      <c r="EC591">
        <v>2.9282658000000001</v>
      </c>
      <c r="ED591">
        <v>2.808589</v>
      </c>
      <c r="EE591">
        <v>2.673203</v>
      </c>
      <c r="EF591">
        <v>2.9774007999999998</v>
      </c>
      <c r="EG591">
        <v>3.2340417000000001</v>
      </c>
      <c r="EH591">
        <v>2.8818336000000002</v>
      </c>
      <c r="EI591">
        <v>2.9133722999999998</v>
      </c>
      <c r="EJ591">
        <v>2.7562397000000001</v>
      </c>
      <c r="EK591">
        <v>3.0887158000000001</v>
      </c>
      <c r="EL591">
        <v>2.9250927</v>
      </c>
      <c r="EM591">
        <v>3.2052163999999999</v>
      </c>
      <c r="EN591">
        <v>2.8407917</v>
      </c>
      <c r="EO591">
        <v>2.9538274000000002</v>
      </c>
      <c r="EP591">
        <v>2.6111336000000001</v>
      </c>
      <c r="EQ591">
        <v>3.1851375000000002</v>
      </c>
      <c r="ER591">
        <v>3.3024439999999999</v>
      </c>
      <c r="ES591">
        <v>3.3354553999999998</v>
      </c>
      <c r="ET591">
        <v>3.0991704000000002</v>
      </c>
      <c r="EU591">
        <v>3.0000529</v>
      </c>
      <c r="EV591">
        <v>0</v>
      </c>
      <c r="EW591">
        <f>MATCH(A591,'[1]BASC2_BRIEF_6yr_DEMOS_ScanInfo '!$H$1:$H$585,0)</f>
        <v>520</v>
      </c>
      <c r="EX591">
        <f>INDEX('[1]BASC2_BRIEF_6yr_DEMOS_ScanInfo '!$L$1:$L$585,EW591)</f>
        <v>2</v>
      </c>
      <c r="EY591">
        <v>4</v>
      </c>
      <c r="EZ591">
        <v>2</v>
      </c>
      <c r="FA591">
        <f t="shared" si="153"/>
        <v>1</v>
      </c>
      <c r="FB591">
        <v>1</v>
      </c>
    </row>
    <row r="592" spans="1:158" x14ac:dyDescent="0.35">
      <c r="A592" t="s">
        <v>228</v>
      </c>
      <c r="B592">
        <v>3.625562</v>
      </c>
      <c r="C592">
        <v>2.8067334000000002</v>
      </c>
      <c r="D592">
        <v>3.1195501999999999</v>
      </c>
      <c r="E592">
        <v>3.1023667000000001</v>
      </c>
      <c r="F592">
        <v>3.8103783</v>
      </c>
      <c r="G592">
        <v>3.3127594</v>
      </c>
      <c r="H592">
        <v>3.1747500999999998</v>
      </c>
      <c r="I592">
        <v>3.1480798999999999</v>
      </c>
      <c r="J592">
        <v>3.4287516999999998</v>
      </c>
      <c r="K592">
        <v>3.1676568999999999</v>
      </c>
      <c r="L592">
        <v>2.8275828000000001</v>
      </c>
      <c r="M592">
        <v>3.2100637000000001</v>
      </c>
      <c r="N592">
        <v>3.8556001000000002</v>
      </c>
      <c r="O592">
        <v>3.1398969000000001</v>
      </c>
      <c r="P592">
        <v>3.2637385999999999</v>
      </c>
      <c r="Q592">
        <v>3.7283976000000001</v>
      </c>
      <c r="R592">
        <v>4.4822649999999999</v>
      </c>
      <c r="S592">
        <v>5.2525978000000002</v>
      </c>
      <c r="T592">
        <v>3.0161419</v>
      </c>
      <c r="U592">
        <v>2.8937501999999999</v>
      </c>
      <c r="V592">
        <v>3.1424989999999999</v>
      </c>
      <c r="W592">
        <v>3.1300029999999999</v>
      </c>
      <c r="X592">
        <v>3.2857611000000002</v>
      </c>
      <c r="Y592">
        <v>3.6575861000000001</v>
      </c>
      <c r="Z592">
        <v>3.4660682999999999</v>
      </c>
      <c r="AA592">
        <v>3.3338041</v>
      </c>
      <c r="AB592">
        <v>3.0865838999999999</v>
      </c>
      <c r="AC592">
        <v>2.6689107000000001</v>
      </c>
      <c r="AD592">
        <v>3.2858117</v>
      </c>
      <c r="AE592">
        <v>3.3663859</v>
      </c>
      <c r="AF592">
        <v>3.3278368</v>
      </c>
      <c r="AG592">
        <v>3.3356116</v>
      </c>
      <c r="AH592">
        <v>2.8580024000000002</v>
      </c>
      <c r="AI592">
        <v>3.2412638999999999</v>
      </c>
      <c r="AJ592">
        <v>3.8833413000000001</v>
      </c>
      <c r="AK592">
        <v>2.9815282999999999</v>
      </c>
      <c r="AL592">
        <v>3.4327733999999999</v>
      </c>
      <c r="AM592">
        <v>3.6029222000000001</v>
      </c>
      <c r="AN592">
        <v>3.467495</v>
      </c>
      <c r="AO592">
        <v>3.2751567000000001</v>
      </c>
      <c r="AP592">
        <v>2.7488062000000002</v>
      </c>
      <c r="AQ592">
        <v>2.0516714999999999</v>
      </c>
      <c r="AR592">
        <v>3.0491898000000002</v>
      </c>
      <c r="AS592">
        <v>4.3983822000000004</v>
      </c>
      <c r="AT592">
        <v>2.8728899999999999</v>
      </c>
      <c r="AU592">
        <v>2.5530822</v>
      </c>
      <c r="AV592">
        <v>2.7786366999999998</v>
      </c>
      <c r="AW592">
        <v>4.9032235000000002</v>
      </c>
      <c r="AX592">
        <v>3.2096415</v>
      </c>
      <c r="AY592">
        <v>3.7153543999999998</v>
      </c>
      <c r="AZ592">
        <v>3.1933886999999999</v>
      </c>
      <c r="BA592">
        <v>2.8018024000000001</v>
      </c>
      <c r="BB592">
        <v>2.8008753999999998</v>
      </c>
      <c r="BC592">
        <v>3.0420828000000002</v>
      </c>
      <c r="BD592">
        <v>2.9003350999999999</v>
      </c>
      <c r="BE592">
        <v>3.0807452</v>
      </c>
      <c r="BF592">
        <v>2.7610309000000002</v>
      </c>
      <c r="BG592">
        <v>2.7612035000000001</v>
      </c>
      <c r="BH592">
        <v>2.6520435999999998</v>
      </c>
      <c r="BI592">
        <v>2.8541069000000001</v>
      </c>
      <c r="BJ592">
        <v>2.9291463000000002</v>
      </c>
      <c r="BK592">
        <v>2.8337317</v>
      </c>
      <c r="BL592">
        <v>2.9737806</v>
      </c>
      <c r="BM592">
        <v>3.0593504999999999</v>
      </c>
      <c r="BN592">
        <v>3.346314</v>
      </c>
      <c r="BO592">
        <v>2.7720121999999998</v>
      </c>
      <c r="BP592">
        <v>3.0152513999999999</v>
      </c>
      <c r="BQ592">
        <v>2.6857624000000002</v>
      </c>
      <c r="BR592">
        <v>2.6944298999999998</v>
      </c>
      <c r="BS592">
        <v>3.0036569000000002</v>
      </c>
      <c r="BT592">
        <v>3.1485634</v>
      </c>
      <c r="BU592">
        <v>2.9362886000000001</v>
      </c>
      <c r="BV592">
        <v>3.3960702</v>
      </c>
      <c r="BW592">
        <v>2.9713930999999998</v>
      </c>
      <c r="BX592">
        <v>2.6398606</v>
      </c>
      <c r="BY592">
        <v>3.508235</v>
      </c>
      <c r="BZ592">
        <v>3.2855059999999998</v>
      </c>
      <c r="CA592">
        <v>2.9086666000000001</v>
      </c>
      <c r="CB592">
        <v>3.1593182</v>
      </c>
      <c r="CC592">
        <v>3.4005611</v>
      </c>
      <c r="CD592">
        <v>3.2070606000000002</v>
      </c>
      <c r="CE592">
        <v>3.0852609000000002</v>
      </c>
      <c r="CF592">
        <v>3.0854379999999999</v>
      </c>
      <c r="CG592">
        <v>3.3313109999999999</v>
      </c>
      <c r="CH592">
        <v>2.7660581999999998</v>
      </c>
      <c r="CI592">
        <v>2.8630260999999999</v>
      </c>
      <c r="CJ592">
        <v>3.3910388999999999</v>
      </c>
      <c r="CK592">
        <v>3.8231182000000001</v>
      </c>
      <c r="CL592">
        <v>3.3539905999999999</v>
      </c>
      <c r="CM592">
        <v>3.2529588</v>
      </c>
      <c r="CN592">
        <v>3.6303209999999999</v>
      </c>
      <c r="CO592">
        <v>4.4091791999999996</v>
      </c>
      <c r="CP592">
        <v>6.085928</v>
      </c>
      <c r="CQ592">
        <v>3.2229215999999998</v>
      </c>
      <c r="CR592">
        <v>2.8735694999999999</v>
      </c>
      <c r="CS592">
        <v>3.6335601999999998</v>
      </c>
      <c r="CT592">
        <v>3.1199469999999998</v>
      </c>
      <c r="CU592">
        <v>3.2317051999999999</v>
      </c>
      <c r="CV592">
        <v>3.5123692000000002</v>
      </c>
      <c r="CW592">
        <v>3.8276970000000001</v>
      </c>
      <c r="CX592">
        <v>3.2855864000000001</v>
      </c>
      <c r="CY592">
        <v>3.0400217</v>
      </c>
      <c r="CZ592">
        <v>2.653219</v>
      </c>
      <c r="DA592">
        <v>3.1019135000000002</v>
      </c>
      <c r="DB592">
        <v>3.1806724000000002</v>
      </c>
      <c r="DC592">
        <v>3.0442678999999999</v>
      </c>
      <c r="DD592">
        <v>3.6777513000000002</v>
      </c>
      <c r="DE592">
        <v>2.9020147000000001</v>
      </c>
      <c r="DF592">
        <v>3.2002339000000002</v>
      </c>
      <c r="DG592">
        <v>3.8888395</v>
      </c>
      <c r="DH592">
        <v>2.9031546000000001</v>
      </c>
      <c r="DI592">
        <v>3.6932516</v>
      </c>
      <c r="DJ592">
        <v>3.6173244000000002</v>
      </c>
      <c r="DK592">
        <v>3.6730212999999998</v>
      </c>
      <c r="DL592">
        <v>3.5106385000000002</v>
      </c>
      <c r="DM592">
        <v>2.7158647</v>
      </c>
      <c r="DN592">
        <v>2.0495345999999999</v>
      </c>
      <c r="DO592">
        <v>3.0791533000000002</v>
      </c>
      <c r="DP592">
        <v>4.5745106</v>
      </c>
      <c r="DQ592">
        <v>2.9652433</v>
      </c>
      <c r="DR592">
        <v>2.4599487999999998</v>
      </c>
      <c r="DS592">
        <v>2.6283075999999999</v>
      </c>
      <c r="DT592">
        <v>4.8712125000000004</v>
      </c>
      <c r="DU592">
        <v>3.2224832000000001</v>
      </c>
      <c r="DV592">
        <v>3.3940606</v>
      </c>
      <c r="DW592">
        <v>3.3313158</v>
      </c>
      <c r="DX592">
        <v>2.9029137999999999</v>
      </c>
      <c r="DY592">
        <v>2.6824398</v>
      </c>
      <c r="DZ592">
        <v>2.9674792000000001</v>
      </c>
      <c r="EA592">
        <v>2.9615263999999999</v>
      </c>
      <c r="EB592">
        <v>3.3148599000000001</v>
      </c>
      <c r="EC592">
        <v>3.1452765</v>
      </c>
      <c r="ED592">
        <v>2.8366753999999998</v>
      </c>
      <c r="EE592">
        <v>2.7923442999999999</v>
      </c>
      <c r="EF592">
        <v>2.8994857999999999</v>
      </c>
      <c r="EG592">
        <v>3.2868306999999999</v>
      </c>
      <c r="EH592">
        <v>2.7818849000000001</v>
      </c>
      <c r="EI592">
        <v>3.3218637000000002</v>
      </c>
      <c r="EJ592">
        <v>2.7810252000000002</v>
      </c>
      <c r="EK592">
        <v>2.9329624000000001</v>
      </c>
      <c r="EL592">
        <v>3.0061772000000002</v>
      </c>
      <c r="EM592">
        <v>2.8450983000000001</v>
      </c>
      <c r="EN592">
        <v>2.8210597000000002</v>
      </c>
      <c r="EO592">
        <v>2.4767380000000001</v>
      </c>
      <c r="EP592">
        <v>2.8333731000000002</v>
      </c>
      <c r="EQ592">
        <v>3.1656425000000001</v>
      </c>
      <c r="ER592">
        <v>3.1385543</v>
      </c>
      <c r="ES592">
        <v>3.3002999000000002</v>
      </c>
      <c r="ET592">
        <v>2.9865917999999998</v>
      </c>
      <c r="EU592">
        <v>2.6933899000000001</v>
      </c>
      <c r="EV592">
        <v>0</v>
      </c>
      <c r="EW592">
        <f>MATCH(A592,'[1]BASC2_BRIEF_6yr_DEMOS_ScanInfo '!$H$1:$H$585,0)</f>
        <v>522</v>
      </c>
      <c r="EX592">
        <f>INDEX('[1]BASC2_BRIEF_6yr_DEMOS_ScanInfo '!$L$1:$L$585,EW592)</f>
        <v>1</v>
      </c>
      <c r="EY592">
        <v>4</v>
      </c>
      <c r="EZ592">
        <v>1</v>
      </c>
      <c r="FA592">
        <f t="shared" si="152"/>
        <v>0</v>
      </c>
      <c r="FB592">
        <v>0</v>
      </c>
    </row>
    <row r="593" spans="1:158" x14ac:dyDescent="0.35">
      <c r="A593" t="s">
        <v>355</v>
      </c>
      <c r="B593">
        <v>3.7101609999999998</v>
      </c>
      <c r="C593">
        <v>2.8428277999999998</v>
      </c>
      <c r="D593">
        <v>2.8519363000000002</v>
      </c>
      <c r="E593">
        <v>3.0459816000000002</v>
      </c>
      <c r="F593">
        <v>3.7139182000000002</v>
      </c>
      <c r="G593">
        <v>3.5633547000000001</v>
      </c>
      <c r="H593">
        <v>3.5627539000000001</v>
      </c>
      <c r="I593">
        <v>3.1762359</v>
      </c>
      <c r="J593">
        <v>3.5605709999999999</v>
      </c>
      <c r="K593">
        <v>2.9855885999999998</v>
      </c>
      <c r="L593">
        <v>2.9553988000000002</v>
      </c>
      <c r="M593">
        <v>3.4170319999999998</v>
      </c>
      <c r="N593">
        <v>3.6451758999999999</v>
      </c>
      <c r="O593">
        <v>3.5308172999999998</v>
      </c>
      <c r="P593">
        <v>3.2782176000000001</v>
      </c>
      <c r="Q593">
        <v>3.7431321</v>
      </c>
      <c r="R593">
        <v>4.5962420000000002</v>
      </c>
      <c r="S593">
        <v>5.8110495000000002</v>
      </c>
      <c r="T593">
        <v>3.2232766000000002</v>
      </c>
      <c r="U593">
        <v>3.1050181000000001</v>
      </c>
      <c r="V593">
        <v>3.3445206000000001</v>
      </c>
      <c r="W593">
        <v>3.1165115999999999</v>
      </c>
      <c r="X593">
        <v>3.3553313999999999</v>
      </c>
      <c r="Y593">
        <v>3.8513679999999999</v>
      </c>
      <c r="Z593">
        <v>3.4567988000000001</v>
      </c>
      <c r="AA593">
        <v>3.1135565999999999</v>
      </c>
      <c r="AB593">
        <v>2.9830787000000001</v>
      </c>
      <c r="AC593">
        <v>2.4252199999999999</v>
      </c>
      <c r="AD593">
        <v>3.1060560000000002</v>
      </c>
      <c r="AE593">
        <v>3.4020788999999998</v>
      </c>
      <c r="AF593">
        <v>3.3544052</v>
      </c>
      <c r="AG593">
        <v>4.1373915999999999</v>
      </c>
      <c r="AH593">
        <v>3.0975378</v>
      </c>
      <c r="AI593">
        <v>3.4287570000000001</v>
      </c>
      <c r="AJ593">
        <v>4.0351752999999997</v>
      </c>
      <c r="AK593">
        <v>3.0264552</v>
      </c>
      <c r="AL593">
        <v>3.4546177</v>
      </c>
      <c r="AM593">
        <v>3.4008441</v>
      </c>
      <c r="AN593">
        <v>2.9787674000000002</v>
      </c>
      <c r="AO593">
        <v>3.1607785000000002</v>
      </c>
      <c r="AP593">
        <v>2.8013005</v>
      </c>
      <c r="AQ593">
        <v>2.1684090999999999</v>
      </c>
      <c r="AR593">
        <v>2.9349536999999999</v>
      </c>
      <c r="AS593">
        <v>4.4033365</v>
      </c>
      <c r="AT593">
        <v>2.8018757999999999</v>
      </c>
      <c r="AU593">
        <v>2.3299078999999998</v>
      </c>
      <c r="AV593">
        <v>2.7693485999999998</v>
      </c>
      <c r="AW593">
        <v>4.6536217000000004</v>
      </c>
      <c r="AX593">
        <v>3.4105805999999999</v>
      </c>
      <c r="AY593">
        <v>3.7618966</v>
      </c>
      <c r="AZ593">
        <v>3.4218639999999998</v>
      </c>
      <c r="BA593">
        <v>2.8812660999999999</v>
      </c>
      <c r="BB593">
        <v>2.9345894000000001</v>
      </c>
      <c r="BC593">
        <v>2.9977174</v>
      </c>
      <c r="BD593">
        <v>3.2315052</v>
      </c>
      <c r="BE593">
        <v>3.121877</v>
      </c>
      <c r="BF593">
        <v>2.8882886999999999</v>
      </c>
      <c r="BG593">
        <v>2.6521243999999999</v>
      </c>
      <c r="BH593">
        <v>2.7479385999999999</v>
      </c>
      <c r="BI593">
        <v>2.7646104999999999</v>
      </c>
      <c r="BJ593">
        <v>3.0520166999999998</v>
      </c>
      <c r="BK593">
        <v>3.0553935000000001</v>
      </c>
      <c r="BL593">
        <v>3.2214784999999999</v>
      </c>
      <c r="BM593">
        <v>2.9205003</v>
      </c>
      <c r="BN593">
        <v>3.1874351999999999</v>
      </c>
      <c r="BO593">
        <v>3.0015396999999999</v>
      </c>
      <c r="BP593">
        <v>3.1545844000000001</v>
      </c>
      <c r="BQ593">
        <v>2.6104112000000002</v>
      </c>
      <c r="BR593">
        <v>2.9654207000000001</v>
      </c>
      <c r="BS593">
        <v>2.9763948999999998</v>
      </c>
      <c r="BT593">
        <v>3.3315225000000002</v>
      </c>
      <c r="BU593">
        <v>3.1005935999999998</v>
      </c>
      <c r="BV593">
        <v>3.1495036999999999</v>
      </c>
      <c r="BW593">
        <v>2.9085874999999999</v>
      </c>
      <c r="BX593">
        <v>2.9106524</v>
      </c>
      <c r="BY593">
        <v>3.6473515000000001</v>
      </c>
      <c r="BZ593">
        <v>2.8883473999999998</v>
      </c>
      <c r="CA593">
        <v>2.9808357000000001</v>
      </c>
      <c r="CB593">
        <v>3.0916611999999999</v>
      </c>
      <c r="CC593">
        <v>3.5355672999999999</v>
      </c>
      <c r="CD593">
        <v>3.3581758000000002</v>
      </c>
      <c r="CE593">
        <v>3.2427394</v>
      </c>
      <c r="CF593">
        <v>3.2605059000000001</v>
      </c>
      <c r="CG593">
        <v>3.8294836999999999</v>
      </c>
      <c r="CH593">
        <v>2.7156202999999999</v>
      </c>
      <c r="CI593">
        <v>2.9176977000000002</v>
      </c>
      <c r="CJ593">
        <v>3.6671588000000002</v>
      </c>
      <c r="CK593">
        <v>3.6883922</v>
      </c>
      <c r="CL593">
        <v>3.2538065999999999</v>
      </c>
      <c r="CM593">
        <v>3.3332765000000002</v>
      </c>
      <c r="CN593">
        <v>3.7277559999999998</v>
      </c>
      <c r="CO593">
        <v>5.0233869999999996</v>
      </c>
      <c r="CP593">
        <v>5.8682938</v>
      </c>
      <c r="CQ593">
        <v>3.1273214999999999</v>
      </c>
      <c r="CR593">
        <v>2.9995238999999998</v>
      </c>
      <c r="CS593">
        <v>3.3850207000000001</v>
      </c>
      <c r="CT593">
        <v>3.0071929000000002</v>
      </c>
      <c r="CU593">
        <v>3.1525110999999999</v>
      </c>
      <c r="CV593">
        <v>3.6250501000000002</v>
      </c>
      <c r="CW593">
        <v>3.5096628999999999</v>
      </c>
      <c r="CX593">
        <v>3.2556311999999998</v>
      </c>
      <c r="CY593">
        <v>3.0960597999999999</v>
      </c>
      <c r="CZ593">
        <v>2.4875444999999998</v>
      </c>
      <c r="DA593">
        <v>3.0554543000000001</v>
      </c>
      <c r="DB593">
        <v>3.3540258000000001</v>
      </c>
      <c r="DC593">
        <v>3.6177640000000002</v>
      </c>
      <c r="DD593">
        <v>3.7102287</v>
      </c>
      <c r="DE593">
        <v>3.1680920000000001</v>
      </c>
      <c r="DF593">
        <v>3.5246675000000001</v>
      </c>
      <c r="DG593">
        <v>3.9714661000000002</v>
      </c>
      <c r="DH593">
        <v>2.9654880000000001</v>
      </c>
      <c r="DI593">
        <v>3.4446807000000002</v>
      </c>
      <c r="DJ593">
        <v>3.5596160999999999</v>
      </c>
      <c r="DK593">
        <v>3.2639879999999999</v>
      </c>
      <c r="DL593">
        <v>3.4865487000000002</v>
      </c>
      <c r="DM593">
        <v>2.8502455000000002</v>
      </c>
      <c r="DN593">
        <v>2.1607747000000002</v>
      </c>
      <c r="DO593">
        <v>2.9993167000000001</v>
      </c>
      <c r="DP593">
        <v>4.0938968999999998</v>
      </c>
      <c r="DQ593">
        <v>2.8859694</v>
      </c>
      <c r="DR593">
        <v>2.4595582</v>
      </c>
      <c r="DS593">
        <v>3.0052995999999998</v>
      </c>
      <c r="DT593">
        <v>4.4013866999999998</v>
      </c>
      <c r="DU593">
        <v>3.5245440000000001</v>
      </c>
      <c r="DV593">
        <v>4.0577512000000002</v>
      </c>
      <c r="DW593">
        <v>3.2432162999999998</v>
      </c>
      <c r="DX593">
        <v>2.9573833999999999</v>
      </c>
      <c r="DY593">
        <v>2.9389938999999998</v>
      </c>
      <c r="DZ593">
        <v>3.1165850000000002</v>
      </c>
      <c r="EA593">
        <v>3.0190122000000001</v>
      </c>
      <c r="EB593">
        <v>3.3785698000000002</v>
      </c>
      <c r="EC593">
        <v>2.7422502</v>
      </c>
      <c r="ED593">
        <v>2.6520215999999999</v>
      </c>
      <c r="EE593">
        <v>2.6745706</v>
      </c>
      <c r="EF593">
        <v>2.8002501</v>
      </c>
      <c r="EG593">
        <v>2.9548931000000001</v>
      </c>
      <c r="EH593">
        <v>2.8812315000000002</v>
      </c>
      <c r="EI593">
        <v>3.1537929</v>
      </c>
      <c r="EJ593">
        <v>2.8724291000000002</v>
      </c>
      <c r="EK593">
        <v>3.3775312999999998</v>
      </c>
      <c r="EL593">
        <v>2.8970243999999998</v>
      </c>
      <c r="EM593">
        <v>3.1422462000000002</v>
      </c>
      <c r="EN593">
        <v>2.8329518</v>
      </c>
      <c r="EO593">
        <v>2.8707874000000002</v>
      </c>
      <c r="EP593">
        <v>2.8662782</v>
      </c>
      <c r="EQ593">
        <v>3.1898992000000002</v>
      </c>
      <c r="ER593">
        <v>3.3055612999999999</v>
      </c>
      <c r="ES593">
        <v>3.4269547</v>
      </c>
      <c r="ET593">
        <v>3.0884309000000001</v>
      </c>
      <c r="EU593">
        <v>2.9846623000000001</v>
      </c>
      <c r="EV593">
        <v>0</v>
      </c>
      <c r="EW593">
        <f>MATCH(A593,'[1]BASC2_BRIEF_6yr_DEMOS_ScanInfo '!$H$1:$H$585,0)</f>
        <v>526</v>
      </c>
      <c r="EX593">
        <f>INDEX('[1]BASC2_BRIEF_6yr_DEMOS_ScanInfo '!$L$1:$L$585,EW593)</f>
        <v>1</v>
      </c>
      <c r="EY593">
        <v>4</v>
      </c>
      <c r="EZ593">
        <v>1</v>
      </c>
      <c r="FA593">
        <f t="shared" si="152"/>
        <v>0</v>
      </c>
      <c r="FB593">
        <v>0</v>
      </c>
    </row>
    <row r="594" spans="1:158" x14ac:dyDescent="0.35">
      <c r="A594" t="s">
        <v>233</v>
      </c>
      <c r="B594">
        <v>3.427295</v>
      </c>
      <c r="C594">
        <v>3.1948645</v>
      </c>
      <c r="D594">
        <v>2.9631045</v>
      </c>
      <c r="E594">
        <v>3.0762265000000002</v>
      </c>
      <c r="F594">
        <v>3.4666600000000001</v>
      </c>
      <c r="G594">
        <v>3.4489021000000002</v>
      </c>
      <c r="H594">
        <v>3.4263469999999998</v>
      </c>
      <c r="I594">
        <v>3.2371992999999999</v>
      </c>
      <c r="J594">
        <v>3.8021327999999999</v>
      </c>
      <c r="K594">
        <v>3.0524231999999998</v>
      </c>
      <c r="L594">
        <v>3.1168675000000001</v>
      </c>
      <c r="M594">
        <v>3.2191234</v>
      </c>
      <c r="N594">
        <v>3.6619896999999999</v>
      </c>
      <c r="O594">
        <v>3.4769230000000002</v>
      </c>
      <c r="P594">
        <v>3.4417162000000001</v>
      </c>
      <c r="Q594">
        <v>3.6328374999999999</v>
      </c>
      <c r="R594">
        <v>4.4406828999999997</v>
      </c>
      <c r="S594">
        <v>5.7908014999999997</v>
      </c>
      <c r="T594">
        <v>3.2793025999999998</v>
      </c>
      <c r="U594">
        <v>3.2250587999999998</v>
      </c>
      <c r="V594">
        <v>3.4790359</v>
      </c>
      <c r="W594">
        <v>3.0018777999999999</v>
      </c>
      <c r="X594">
        <v>3.4208311999999998</v>
      </c>
      <c r="Y594">
        <v>3.6800622999999999</v>
      </c>
      <c r="Z594">
        <v>3.5873605999999998</v>
      </c>
      <c r="AA594">
        <v>3.5955976999999999</v>
      </c>
      <c r="AB594">
        <v>3.0637743</v>
      </c>
      <c r="AC594">
        <v>2.6363903999999998</v>
      </c>
      <c r="AD594">
        <v>3.0523489000000001</v>
      </c>
      <c r="AE594">
        <v>3.5384139999999999</v>
      </c>
      <c r="AF594">
        <v>3.3054779000000001</v>
      </c>
      <c r="AG594">
        <v>3.6764256999999998</v>
      </c>
      <c r="AH594">
        <v>3.1006558000000002</v>
      </c>
      <c r="AI594">
        <v>3.7208456999999999</v>
      </c>
      <c r="AJ594">
        <v>3.9599837999999998</v>
      </c>
      <c r="AK594">
        <v>3.2229757000000001</v>
      </c>
      <c r="AL594">
        <v>3.5558692999999999</v>
      </c>
      <c r="AM594">
        <v>3.5632109999999999</v>
      </c>
      <c r="AN594">
        <v>3.4133325000000001</v>
      </c>
      <c r="AO594">
        <v>3.0653768000000001</v>
      </c>
      <c r="AP594">
        <v>2.9274355999999999</v>
      </c>
      <c r="AQ594">
        <v>2.1997863999999998</v>
      </c>
      <c r="AR594">
        <v>3.2794316000000001</v>
      </c>
      <c r="AS594">
        <v>4.2932711000000001</v>
      </c>
      <c r="AT594">
        <v>2.9308516999999998</v>
      </c>
      <c r="AU594">
        <v>2.4633278999999999</v>
      </c>
      <c r="AV594">
        <v>3.0754399000000001</v>
      </c>
      <c r="AW594">
        <v>4.9468116999999996</v>
      </c>
      <c r="AX594">
        <v>3.5175576</v>
      </c>
      <c r="AY594">
        <v>3.6081913000000001</v>
      </c>
      <c r="AZ594">
        <v>3.5314803000000001</v>
      </c>
      <c r="BA594">
        <v>2.9927367999999999</v>
      </c>
      <c r="BB594">
        <v>2.9227831000000002</v>
      </c>
      <c r="BC594">
        <v>3.2278737999999998</v>
      </c>
      <c r="BD594">
        <v>3.0326509000000001</v>
      </c>
      <c r="BE594">
        <v>3.8962971999999998</v>
      </c>
      <c r="BF594">
        <v>2.8597728999999998</v>
      </c>
      <c r="BG594">
        <v>2.8961169999999998</v>
      </c>
      <c r="BH594">
        <v>2.7747978999999998</v>
      </c>
      <c r="BI594">
        <v>3.0245574</v>
      </c>
      <c r="BJ594">
        <v>3.0860571999999999</v>
      </c>
      <c r="BK594">
        <v>3.0706584000000001</v>
      </c>
      <c r="BL594">
        <v>3.4598620000000002</v>
      </c>
      <c r="BM594">
        <v>3.0254283000000002</v>
      </c>
      <c r="BN594">
        <v>3.4581726000000002</v>
      </c>
      <c r="BO594">
        <v>3.1152612999999998</v>
      </c>
      <c r="BP594">
        <v>2.950145</v>
      </c>
      <c r="BQ594">
        <v>2.9204916999999999</v>
      </c>
      <c r="BR594">
        <v>3.0295030999999999</v>
      </c>
      <c r="BS594">
        <v>2.9505305000000002</v>
      </c>
      <c r="BT594">
        <v>3.3402900999999998</v>
      </c>
      <c r="BU594">
        <v>3.5362825</v>
      </c>
      <c r="BV594">
        <v>3.3323624000000001</v>
      </c>
      <c r="BW594">
        <v>3.0476028999999998</v>
      </c>
      <c r="BX594">
        <v>2.9522059</v>
      </c>
      <c r="BY594">
        <v>3.4891956</v>
      </c>
      <c r="BZ594">
        <v>3.1351817</v>
      </c>
      <c r="CA594">
        <v>3.0469963999999998</v>
      </c>
      <c r="CB594">
        <v>3.1988363</v>
      </c>
      <c r="CC594">
        <v>3.6549919000000002</v>
      </c>
      <c r="CD594">
        <v>3.3253941999999999</v>
      </c>
      <c r="CE594">
        <v>3.2544786999999999</v>
      </c>
      <c r="CF594">
        <v>3.2203319000000001</v>
      </c>
      <c r="CG594">
        <v>3.5970599999999999</v>
      </c>
      <c r="CH594">
        <v>3.1468848999999999</v>
      </c>
      <c r="CI594">
        <v>2.8200094999999998</v>
      </c>
      <c r="CJ594">
        <v>3.2488418000000001</v>
      </c>
      <c r="CK594">
        <v>3.7280783999999998</v>
      </c>
      <c r="CL594">
        <v>3.4996399999999999</v>
      </c>
      <c r="CM594">
        <v>3.3242189999999998</v>
      </c>
      <c r="CN594">
        <v>3.6497312000000002</v>
      </c>
      <c r="CO594">
        <v>4.8778132999999997</v>
      </c>
      <c r="CP594">
        <v>5.8744740000000002</v>
      </c>
      <c r="CQ594">
        <v>3.3242118</v>
      </c>
      <c r="CR594">
        <v>3.1076769999999998</v>
      </c>
      <c r="CS594">
        <v>3.6558461000000002</v>
      </c>
      <c r="CT594">
        <v>3.0648232000000002</v>
      </c>
      <c r="CU594">
        <v>3.3345598999999999</v>
      </c>
      <c r="CV594">
        <v>3.7798389999999999</v>
      </c>
      <c r="CW594">
        <v>3.5845864000000001</v>
      </c>
      <c r="CX594">
        <v>3.3403518000000001</v>
      </c>
      <c r="CY594">
        <v>3.0709639000000002</v>
      </c>
      <c r="CZ594">
        <v>2.6136069000000002</v>
      </c>
      <c r="DA594">
        <v>3.0780704000000001</v>
      </c>
      <c r="DB594">
        <v>3.4719920000000002</v>
      </c>
      <c r="DC594">
        <v>3.1374865000000001</v>
      </c>
      <c r="DD594">
        <v>3.5499361</v>
      </c>
      <c r="DE594">
        <v>3.1715285999999998</v>
      </c>
      <c r="DF594">
        <v>3.6264984999999998</v>
      </c>
      <c r="DG594">
        <v>4.0309309999999998</v>
      </c>
      <c r="DH594">
        <v>3.1153824000000001</v>
      </c>
      <c r="DI594">
        <v>3.8022425000000002</v>
      </c>
      <c r="DJ594">
        <v>3.6849808999999998</v>
      </c>
      <c r="DK594">
        <v>3.2230108</v>
      </c>
      <c r="DL594">
        <v>3.1169164</v>
      </c>
      <c r="DM594">
        <v>2.9444303999999999</v>
      </c>
      <c r="DN594">
        <v>2.2205235999999999</v>
      </c>
      <c r="DO594">
        <v>3.2052795999999999</v>
      </c>
      <c r="DP594">
        <v>4.3608408000000001</v>
      </c>
      <c r="DQ594">
        <v>2.8203597</v>
      </c>
      <c r="DR594">
        <v>2.4059167000000001</v>
      </c>
      <c r="DS594">
        <v>2.9986787000000001</v>
      </c>
      <c r="DT594">
        <v>5.2533846000000004</v>
      </c>
      <c r="DU594">
        <v>3.4733163999999999</v>
      </c>
      <c r="DV594">
        <v>3.5251614999999998</v>
      </c>
      <c r="DW594">
        <v>3.221905</v>
      </c>
      <c r="DX594">
        <v>3.0716648000000002</v>
      </c>
      <c r="DY594">
        <v>2.9288987999999998</v>
      </c>
      <c r="DZ594">
        <v>2.8743181</v>
      </c>
      <c r="EA594">
        <v>3.0067613</v>
      </c>
      <c r="EB594">
        <v>3.3145585</v>
      </c>
      <c r="EC594">
        <v>2.8453352000000001</v>
      </c>
      <c r="ED594">
        <v>2.7610931000000001</v>
      </c>
      <c r="EE594">
        <v>2.9118555000000002</v>
      </c>
      <c r="EF594">
        <v>2.9931828999999999</v>
      </c>
      <c r="EG594">
        <v>3.3454951999999998</v>
      </c>
      <c r="EH594">
        <v>2.9923831999999999</v>
      </c>
      <c r="EI594">
        <v>3.4746771000000001</v>
      </c>
      <c r="EJ594">
        <v>3.2655785000000002</v>
      </c>
      <c r="EK594">
        <v>3.3378949000000002</v>
      </c>
      <c r="EL594">
        <v>3.0768238999999999</v>
      </c>
      <c r="EM594">
        <v>2.9948182000000001</v>
      </c>
      <c r="EN594">
        <v>2.7854768999999999</v>
      </c>
      <c r="EO594">
        <v>2.8123309999999999</v>
      </c>
      <c r="EP594">
        <v>2.7939943999999999</v>
      </c>
      <c r="EQ594">
        <v>3.6642714000000001</v>
      </c>
      <c r="ER594">
        <v>3.1239965000000001</v>
      </c>
      <c r="ES594">
        <v>3.5508055999999999</v>
      </c>
      <c r="ET594">
        <v>3.1311814999999998</v>
      </c>
      <c r="EU594">
        <v>2.9930964000000002</v>
      </c>
      <c r="EV594">
        <v>0</v>
      </c>
      <c r="EW594">
        <f>MATCH(A594,'[1]BASC2_BRIEF_6yr_DEMOS_ScanInfo '!$H$1:$H$585,0)</f>
        <v>533</v>
      </c>
      <c r="EX594">
        <f>INDEX('[1]BASC2_BRIEF_6yr_DEMOS_ScanInfo '!$L$1:$L$585,EW594)</f>
        <v>1</v>
      </c>
      <c r="EY594">
        <v>4</v>
      </c>
      <c r="EZ594">
        <v>1</v>
      </c>
      <c r="FA594">
        <f t="shared" si="152"/>
        <v>0</v>
      </c>
      <c r="FB594">
        <v>0</v>
      </c>
    </row>
    <row r="595" spans="1:158" x14ac:dyDescent="0.35">
      <c r="A595" t="s">
        <v>356</v>
      </c>
      <c r="B595">
        <v>3.5637650000000001</v>
      </c>
      <c r="C595">
        <v>3.4186633</v>
      </c>
      <c r="D595">
        <v>2.7818687</v>
      </c>
      <c r="E595">
        <v>3.0878744</v>
      </c>
      <c r="F595">
        <v>3.7414272</v>
      </c>
      <c r="G595">
        <v>3.4444045999999999</v>
      </c>
      <c r="H595">
        <v>3.2748925999999998</v>
      </c>
      <c r="I595">
        <v>3.1439004000000002</v>
      </c>
      <c r="J595">
        <v>3.4175110000000002</v>
      </c>
      <c r="K595">
        <v>2.9270127000000001</v>
      </c>
      <c r="L595">
        <v>2.6261274999999999</v>
      </c>
      <c r="M595">
        <v>3.2793313999999998</v>
      </c>
      <c r="N595">
        <v>3.7301289999999998</v>
      </c>
      <c r="O595">
        <v>3.2548895</v>
      </c>
      <c r="P595">
        <v>3.4119046000000002</v>
      </c>
      <c r="Q595">
        <v>3.5703664000000002</v>
      </c>
      <c r="R595">
        <v>4.4296044999999999</v>
      </c>
      <c r="S595">
        <v>5.9777703000000004</v>
      </c>
      <c r="T595">
        <v>3.3412068000000001</v>
      </c>
      <c r="U595">
        <v>2.8553858000000001</v>
      </c>
      <c r="V595">
        <v>3.6605177000000002</v>
      </c>
      <c r="W595">
        <v>3.0438820999999998</v>
      </c>
      <c r="X595">
        <v>2.8829693999999999</v>
      </c>
      <c r="Y595">
        <v>3.6167641000000001</v>
      </c>
      <c r="Z595">
        <v>3.3057694</v>
      </c>
      <c r="AA595">
        <v>3.3824551</v>
      </c>
      <c r="AB595">
        <v>3.1885588</v>
      </c>
      <c r="AC595">
        <v>2.3848788999999999</v>
      </c>
      <c r="AD595">
        <v>2.8901192999999998</v>
      </c>
      <c r="AE595">
        <v>3.3021194999999999</v>
      </c>
      <c r="AF595">
        <v>3.4352304999999999</v>
      </c>
      <c r="AG595">
        <v>3.7462350999999998</v>
      </c>
      <c r="AH595">
        <v>2.8709647999999999</v>
      </c>
      <c r="AI595">
        <v>3.4843709</v>
      </c>
      <c r="AJ595">
        <v>3.9313528999999998</v>
      </c>
      <c r="AK595">
        <v>3.2136418999999998</v>
      </c>
      <c r="AL595">
        <v>3.4177783000000002</v>
      </c>
      <c r="AM595">
        <v>3.6300397000000002</v>
      </c>
      <c r="AN595">
        <v>3.3665539999999998</v>
      </c>
      <c r="AO595">
        <v>3.0366564</v>
      </c>
      <c r="AP595">
        <v>2.9550008999999999</v>
      </c>
      <c r="AQ595">
        <v>2.2164864999999998</v>
      </c>
      <c r="AR595">
        <v>3.0725712999999999</v>
      </c>
      <c r="AS595">
        <v>4.4355526000000003</v>
      </c>
      <c r="AT595">
        <v>2.6981411</v>
      </c>
      <c r="AU595">
        <v>2.3294834999999998</v>
      </c>
      <c r="AV595">
        <v>2.8623029999999998</v>
      </c>
      <c r="AW595">
        <v>4.5798435</v>
      </c>
      <c r="AX595">
        <v>3.2451791999999999</v>
      </c>
      <c r="AY595">
        <v>4.0888672000000001</v>
      </c>
      <c r="AZ595">
        <v>3.5147271</v>
      </c>
      <c r="BA595">
        <v>3.1258463999999999</v>
      </c>
      <c r="BB595">
        <v>2.9392974000000001</v>
      </c>
      <c r="BC595">
        <v>3.1840470000000001</v>
      </c>
      <c r="BD595">
        <v>3.1499605000000002</v>
      </c>
      <c r="BE595">
        <v>3.2265079000000001</v>
      </c>
      <c r="BF595">
        <v>2.6971292</v>
      </c>
      <c r="BG595">
        <v>2.8797397999999998</v>
      </c>
      <c r="BH595">
        <v>2.6652846000000001</v>
      </c>
      <c r="BI595">
        <v>3.0030632000000002</v>
      </c>
      <c r="BJ595">
        <v>3.0000751000000001</v>
      </c>
      <c r="BK595">
        <v>3.0303555000000002</v>
      </c>
      <c r="BL595">
        <v>3.2530228999999999</v>
      </c>
      <c r="BM595">
        <v>3.0278255999999999</v>
      </c>
      <c r="BN595">
        <v>3.2589595</v>
      </c>
      <c r="BO595">
        <v>2.9412924999999999</v>
      </c>
      <c r="BP595">
        <v>2.8191149000000002</v>
      </c>
      <c r="BQ595">
        <v>2.6318214000000002</v>
      </c>
      <c r="BR595">
        <v>2.8722162</v>
      </c>
      <c r="BS595">
        <v>2.6365302000000002</v>
      </c>
      <c r="BT595">
        <v>3.2914755000000002</v>
      </c>
      <c r="BU595">
        <v>3.231271</v>
      </c>
      <c r="BV595">
        <v>3.0596573</v>
      </c>
      <c r="BW595">
        <v>3.154814</v>
      </c>
      <c r="BX595">
        <v>2.7230696999999999</v>
      </c>
      <c r="BY595">
        <v>3.4570565000000002</v>
      </c>
      <c r="BZ595">
        <v>3.2302767999999999</v>
      </c>
      <c r="CA595">
        <v>2.9459243000000002</v>
      </c>
      <c r="CB595">
        <v>3.0544684000000002</v>
      </c>
      <c r="CC595">
        <v>3.6769454000000001</v>
      </c>
      <c r="CD595">
        <v>3.4944571999999998</v>
      </c>
      <c r="CE595">
        <v>3.3178239</v>
      </c>
      <c r="CF595">
        <v>3.2039287000000001</v>
      </c>
      <c r="CG595">
        <v>4.0206599000000001</v>
      </c>
      <c r="CH595">
        <v>2.7756742999999999</v>
      </c>
      <c r="CI595">
        <v>2.9492034999999999</v>
      </c>
      <c r="CJ595">
        <v>3.3083873000000001</v>
      </c>
      <c r="CK595">
        <v>3.8091631000000001</v>
      </c>
      <c r="CL595">
        <v>3.3722911</v>
      </c>
      <c r="CM595">
        <v>3.4380394999999999</v>
      </c>
      <c r="CN595">
        <v>3.6968665000000001</v>
      </c>
      <c r="CO595">
        <v>5.1206130999999999</v>
      </c>
      <c r="CP595">
        <v>6.2584171</v>
      </c>
      <c r="CQ595">
        <v>3.3661327000000001</v>
      </c>
      <c r="CR595">
        <v>2.8833229999999999</v>
      </c>
      <c r="CS595">
        <v>3.7876143</v>
      </c>
      <c r="CT595">
        <v>3.0318095999999999</v>
      </c>
      <c r="CU595">
        <v>3.3794837000000002</v>
      </c>
      <c r="CV595">
        <v>3.6037439999999998</v>
      </c>
      <c r="CW595">
        <v>3.6156936000000002</v>
      </c>
      <c r="CX595">
        <v>3.1500385</v>
      </c>
      <c r="CY595">
        <v>3.1649574999999999</v>
      </c>
      <c r="CZ595">
        <v>2.4843457</v>
      </c>
      <c r="DA595">
        <v>3.0747395000000002</v>
      </c>
      <c r="DB595">
        <v>3.6846467999999999</v>
      </c>
      <c r="DC595">
        <v>3.4033315000000002</v>
      </c>
      <c r="DD595">
        <v>4.0461035000000001</v>
      </c>
      <c r="DE595">
        <v>3.0750084000000002</v>
      </c>
      <c r="DF595">
        <v>3.8392954000000001</v>
      </c>
      <c r="DG595">
        <v>4.0948371999999997</v>
      </c>
      <c r="DH595">
        <v>3.0953324000000002</v>
      </c>
      <c r="DI595">
        <v>3.4951015000000001</v>
      </c>
      <c r="DJ595">
        <v>3.8846797999999998</v>
      </c>
      <c r="DK595">
        <v>3.5934434</v>
      </c>
      <c r="DL595">
        <v>2.8051834000000002</v>
      </c>
      <c r="DM595">
        <v>3.0120572999999999</v>
      </c>
      <c r="DN595">
        <v>2.3455176</v>
      </c>
      <c r="DO595">
        <v>3.2432272000000002</v>
      </c>
      <c r="DP595">
        <v>4.5878629999999996</v>
      </c>
      <c r="DQ595">
        <v>2.8236384000000001</v>
      </c>
      <c r="DR595">
        <v>2.3900597000000001</v>
      </c>
      <c r="DS595">
        <v>3.004616</v>
      </c>
      <c r="DT595">
        <v>4.9425859000000001</v>
      </c>
      <c r="DU595">
        <v>3.6758698999999999</v>
      </c>
      <c r="DV595">
        <v>3.8902866999999999</v>
      </c>
      <c r="DW595">
        <v>3.6238394</v>
      </c>
      <c r="DX595">
        <v>2.7703424000000001</v>
      </c>
      <c r="DY595">
        <v>3.0403292</v>
      </c>
      <c r="DZ595">
        <v>3.1094449000000002</v>
      </c>
      <c r="EA595">
        <v>3.0409839000000001</v>
      </c>
      <c r="EB595">
        <v>3.1732664000000002</v>
      </c>
      <c r="EC595">
        <v>2.9115798000000002</v>
      </c>
      <c r="ED595">
        <v>2.7658839</v>
      </c>
      <c r="EE595">
        <v>2.6852347999999999</v>
      </c>
      <c r="EF595">
        <v>3.2547573999999999</v>
      </c>
      <c r="EG595">
        <v>3.0139184000000001</v>
      </c>
      <c r="EH595">
        <v>3.0257125</v>
      </c>
      <c r="EI595">
        <v>3.7845143999999999</v>
      </c>
      <c r="EJ595">
        <v>3.0230298000000002</v>
      </c>
      <c r="EK595">
        <v>3.2478850000000001</v>
      </c>
      <c r="EL595">
        <v>3.1750505000000002</v>
      </c>
      <c r="EM595">
        <v>3.3700187000000001</v>
      </c>
      <c r="EN595">
        <v>2.7132337</v>
      </c>
      <c r="EO595">
        <v>2.8522751</v>
      </c>
      <c r="EP595">
        <v>2.9715113999999998</v>
      </c>
      <c r="EQ595">
        <v>3.5752573000000001</v>
      </c>
      <c r="ER595">
        <v>3.2686315000000001</v>
      </c>
      <c r="ES595">
        <v>3.2840595000000001</v>
      </c>
      <c r="ET595">
        <v>3.1809577999999998</v>
      </c>
      <c r="EU595">
        <v>2.5959351000000002</v>
      </c>
      <c r="EV595">
        <v>0</v>
      </c>
      <c r="EW595">
        <f>MATCH(A595,'[1]BASC2_BRIEF_6yr_DEMOS_ScanInfo '!$H$1:$H$585,0)</f>
        <v>536</v>
      </c>
      <c r="EX595">
        <f>INDEX('[1]BASC2_BRIEF_6yr_DEMOS_ScanInfo '!$L$1:$L$585,EW595)</f>
        <v>1</v>
      </c>
      <c r="EY595">
        <v>4</v>
      </c>
      <c r="EZ595">
        <v>1</v>
      </c>
      <c r="FA595">
        <f t="shared" si="152"/>
        <v>0</v>
      </c>
      <c r="FB595">
        <v>0</v>
      </c>
    </row>
    <row r="596" spans="1:158" x14ac:dyDescent="0.35">
      <c r="A596" t="s">
        <v>357</v>
      </c>
      <c r="B596">
        <v>3.3593907000000001</v>
      </c>
      <c r="C596">
        <v>3.1262642999999999</v>
      </c>
      <c r="D596">
        <v>2.7346604000000001</v>
      </c>
      <c r="E596">
        <v>3.0967047000000001</v>
      </c>
      <c r="F596">
        <v>3.4501145000000002</v>
      </c>
      <c r="G596">
        <v>3.5096579000000001</v>
      </c>
      <c r="H596">
        <v>3.3920376000000001</v>
      </c>
      <c r="I596">
        <v>3.1165326000000002</v>
      </c>
      <c r="J596">
        <v>3.3060646</v>
      </c>
      <c r="K596">
        <v>2.6927791000000001</v>
      </c>
      <c r="L596">
        <v>2.8046438999999999</v>
      </c>
      <c r="M596">
        <v>2.9744594000000002</v>
      </c>
      <c r="N596">
        <v>3.4623773</v>
      </c>
      <c r="O596">
        <v>3.2651734000000001</v>
      </c>
      <c r="P596">
        <v>3.1645756</v>
      </c>
      <c r="Q596">
        <v>3.4461824999999999</v>
      </c>
      <c r="R596">
        <v>4.2809210000000002</v>
      </c>
      <c r="S596">
        <v>5.0918549999999998</v>
      </c>
      <c r="T596">
        <v>2.8838656</v>
      </c>
      <c r="U596">
        <v>2.9349656</v>
      </c>
      <c r="V596">
        <v>3.4880854999999999</v>
      </c>
      <c r="W596">
        <v>2.9657003999999998</v>
      </c>
      <c r="X596">
        <v>2.8621713999999998</v>
      </c>
      <c r="Y596">
        <v>3.2938489999999998</v>
      </c>
      <c r="Z596">
        <v>3.3248763000000001</v>
      </c>
      <c r="AA596">
        <v>3.3172462</v>
      </c>
      <c r="AB596">
        <v>3.0861857000000001</v>
      </c>
      <c r="AC596">
        <v>2.5385203000000001</v>
      </c>
      <c r="AD596">
        <v>2.9317093000000001</v>
      </c>
      <c r="AE596">
        <v>3.2251911</v>
      </c>
      <c r="AF596">
        <v>3.1021869</v>
      </c>
      <c r="AG596">
        <v>3.6127159999999998</v>
      </c>
      <c r="AH596">
        <v>2.7668735999999998</v>
      </c>
      <c r="AI596">
        <v>3.3595866999999999</v>
      </c>
      <c r="AJ596">
        <v>3.7104045999999999</v>
      </c>
      <c r="AK596">
        <v>2.9390113000000002</v>
      </c>
      <c r="AL596">
        <v>3.3790958</v>
      </c>
      <c r="AM596">
        <v>3.3398032</v>
      </c>
      <c r="AN596">
        <v>3.198601</v>
      </c>
      <c r="AO596">
        <v>2.7438170999999998</v>
      </c>
      <c r="AP596">
        <v>2.7967026000000001</v>
      </c>
      <c r="AQ596">
        <v>2.0440738000000001</v>
      </c>
      <c r="AR596">
        <v>3.0262706000000001</v>
      </c>
      <c r="AS596">
        <v>4.2119793999999997</v>
      </c>
      <c r="AT596">
        <v>2.6807515999999998</v>
      </c>
      <c r="AU596">
        <v>2.3213389000000002</v>
      </c>
      <c r="AV596">
        <v>2.7481553999999999</v>
      </c>
      <c r="AW596">
        <v>4.2561798</v>
      </c>
      <c r="AX596">
        <v>3.2317016000000001</v>
      </c>
      <c r="AY596">
        <v>3.4605956</v>
      </c>
      <c r="AZ596">
        <v>3.4626961000000001</v>
      </c>
      <c r="BA596">
        <v>2.8221810000000001</v>
      </c>
      <c r="BB596">
        <v>2.8093655000000002</v>
      </c>
      <c r="BC596">
        <v>3.0000417000000001</v>
      </c>
      <c r="BD596">
        <v>2.9125619</v>
      </c>
      <c r="BE596">
        <v>3.0964100000000001</v>
      </c>
      <c r="BF596">
        <v>2.6938092999999999</v>
      </c>
      <c r="BG596">
        <v>2.5185548999999998</v>
      </c>
      <c r="BH596">
        <v>2.6671298000000001</v>
      </c>
      <c r="BI596">
        <v>2.7972975</v>
      </c>
      <c r="BJ596">
        <v>3.0093162000000002</v>
      </c>
      <c r="BK596">
        <v>2.6737394000000001</v>
      </c>
      <c r="BL596">
        <v>3.0293236000000001</v>
      </c>
      <c r="BM596">
        <v>2.7763035</v>
      </c>
      <c r="BN596">
        <v>2.7837643999999999</v>
      </c>
      <c r="BO596">
        <v>2.9691261999999998</v>
      </c>
      <c r="BP596">
        <v>2.9733266999999999</v>
      </c>
      <c r="BQ596">
        <v>2.7673682999999998</v>
      </c>
      <c r="BR596">
        <v>2.8419158000000002</v>
      </c>
      <c r="BS596">
        <v>2.7596731000000001</v>
      </c>
      <c r="BT596">
        <v>3.4099757999999998</v>
      </c>
      <c r="BU596">
        <v>3.0598059000000002</v>
      </c>
      <c r="BV596">
        <v>3.3210145999999998</v>
      </c>
      <c r="BW596">
        <v>2.8873099999999998</v>
      </c>
      <c r="BX596">
        <v>2.7473524</v>
      </c>
      <c r="BY596">
        <v>3.3679367999999998</v>
      </c>
      <c r="BZ596">
        <v>2.8658058999999998</v>
      </c>
      <c r="CA596">
        <v>2.8010546999999999</v>
      </c>
      <c r="CB596">
        <v>3.2549891</v>
      </c>
      <c r="CC596">
        <v>3.5489356999999999</v>
      </c>
      <c r="CD596">
        <v>3.4109251</v>
      </c>
      <c r="CE596">
        <v>3.3687054999999999</v>
      </c>
      <c r="CF596">
        <v>3.0429667999999999</v>
      </c>
      <c r="CG596">
        <v>3.4251122000000001</v>
      </c>
      <c r="CH596">
        <v>2.9034456999999998</v>
      </c>
      <c r="CI596">
        <v>3.0297812999999998</v>
      </c>
      <c r="CJ596">
        <v>3.2493384000000001</v>
      </c>
      <c r="CK596">
        <v>3.407527</v>
      </c>
      <c r="CL596">
        <v>3.1405322999999998</v>
      </c>
      <c r="CM596">
        <v>3.1523794999999999</v>
      </c>
      <c r="CN596">
        <v>3.5007164</v>
      </c>
      <c r="CO596">
        <v>4.5511498000000001</v>
      </c>
      <c r="CP596">
        <v>5.6617346</v>
      </c>
      <c r="CQ596">
        <v>3.0545287000000001</v>
      </c>
      <c r="CR596">
        <v>2.9817927000000002</v>
      </c>
      <c r="CS596">
        <v>3.3021007</v>
      </c>
      <c r="CT596">
        <v>3.0851481000000001</v>
      </c>
      <c r="CU596">
        <v>3.3214437999999999</v>
      </c>
      <c r="CV596">
        <v>3.5071020000000002</v>
      </c>
      <c r="CW596">
        <v>3.5510544999999998</v>
      </c>
      <c r="CX596">
        <v>3.3725738999999999</v>
      </c>
      <c r="CY596">
        <v>3.2032913999999999</v>
      </c>
      <c r="CZ596">
        <v>2.5261583000000001</v>
      </c>
      <c r="DA596">
        <v>3.0395851</v>
      </c>
      <c r="DB596">
        <v>3.3107490999999998</v>
      </c>
      <c r="DC596">
        <v>3.3792844</v>
      </c>
      <c r="DD596">
        <v>3.3812612999999998</v>
      </c>
      <c r="DE596">
        <v>2.8772874000000002</v>
      </c>
      <c r="DF596">
        <v>3.4263908999999999</v>
      </c>
      <c r="DG596">
        <v>3.8445898999999999</v>
      </c>
      <c r="DH596">
        <v>3.0222003000000002</v>
      </c>
      <c r="DI596">
        <v>3.3466885</v>
      </c>
      <c r="DJ596">
        <v>3.6498732999999999</v>
      </c>
      <c r="DK596">
        <v>3.0711007000000001</v>
      </c>
      <c r="DL596">
        <v>3.1279897999999999</v>
      </c>
      <c r="DM596">
        <v>2.8476558000000001</v>
      </c>
      <c r="DN596">
        <v>2.0708598999999999</v>
      </c>
      <c r="DO596">
        <v>2.7942946000000002</v>
      </c>
      <c r="DP596">
        <v>4.3098425999999996</v>
      </c>
      <c r="DQ596">
        <v>2.8025973</v>
      </c>
      <c r="DR596">
        <v>2.3273047999999998</v>
      </c>
      <c r="DS596">
        <v>2.9794868999999999</v>
      </c>
      <c r="DT596">
        <v>4.4689898000000001</v>
      </c>
      <c r="DU596">
        <v>3.0922909000000001</v>
      </c>
      <c r="DV596">
        <v>3.5853812999999999</v>
      </c>
      <c r="DW596">
        <v>3.5359446999999999</v>
      </c>
      <c r="DX596">
        <v>2.8659979999999998</v>
      </c>
      <c r="DY596">
        <v>2.8122177000000002</v>
      </c>
      <c r="DZ596">
        <v>2.8059216</v>
      </c>
      <c r="EA596">
        <v>3.0883541000000001</v>
      </c>
      <c r="EB596">
        <v>3.3699157</v>
      </c>
      <c r="EC596">
        <v>2.7605772000000002</v>
      </c>
      <c r="ED596">
        <v>2.613137</v>
      </c>
      <c r="EE596">
        <v>2.5937730999999999</v>
      </c>
      <c r="EF596">
        <v>3.0073639999999999</v>
      </c>
      <c r="EG596">
        <v>3.0809283000000001</v>
      </c>
      <c r="EH596">
        <v>2.9839616000000002</v>
      </c>
      <c r="EI596">
        <v>3.1034302999999999</v>
      </c>
      <c r="EJ596">
        <v>2.7893333</v>
      </c>
      <c r="EK596">
        <v>3.1349776</v>
      </c>
      <c r="EL596">
        <v>2.9419656000000001</v>
      </c>
      <c r="EM596">
        <v>3.0345898</v>
      </c>
      <c r="EN596">
        <v>2.7037623000000002</v>
      </c>
      <c r="EO596">
        <v>2.7956764999999999</v>
      </c>
      <c r="EP596">
        <v>2.8433204000000001</v>
      </c>
      <c r="EQ596">
        <v>3.4774604</v>
      </c>
      <c r="ER596">
        <v>3.1829730999999999</v>
      </c>
      <c r="ES596">
        <v>3.1790071000000002</v>
      </c>
      <c r="ET596">
        <v>2.9806556999999998</v>
      </c>
      <c r="EU596">
        <v>3.0938172000000002</v>
      </c>
      <c r="EV596">
        <v>0</v>
      </c>
      <c r="EW596">
        <f>MATCH(A596,'[1]BASC2_BRIEF_6yr_DEMOS_ScanInfo '!$H$1:$H$585,0)</f>
        <v>539</v>
      </c>
      <c r="EX596">
        <f>INDEX('[1]BASC2_BRIEF_6yr_DEMOS_ScanInfo '!$L$1:$L$585,EW596)</f>
        <v>2</v>
      </c>
      <c r="EY596">
        <v>4</v>
      </c>
      <c r="EZ596">
        <v>2</v>
      </c>
      <c r="FA596">
        <f t="shared" ref="FA596:FB597" si="154">IF(AND(EZ596=2,EV596=0),1)</f>
        <v>1</v>
      </c>
      <c r="FB596">
        <v>1</v>
      </c>
    </row>
    <row r="597" spans="1:158" x14ac:dyDescent="0.35">
      <c r="A597" t="s">
        <v>237</v>
      </c>
      <c r="B597">
        <v>3.2890153</v>
      </c>
      <c r="C597">
        <v>3.0220790000000002</v>
      </c>
      <c r="D597">
        <v>2.6298281999999999</v>
      </c>
      <c r="E597">
        <v>2.9412291000000002</v>
      </c>
      <c r="F597">
        <v>3.2048779000000001</v>
      </c>
      <c r="G597">
        <v>3.2354721999999998</v>
      </c>
      <c r="H597">
        <v>3.1904425999999999</v>
      </c>
      <c r="I597">
        <v>2.9260394999999999</v>
      </c>
      <c r="J597">
        <v>3.1696936999999998</v>
      </c>
      <c r="K597">
        <v>2.5152999999999999</v>
      </c>
      <c r="L597">
        <v>2.7517811999999999</v>
      </c>
      <c r="M597">
        <v>3.0748736999999999</v>
      </c>
      <c r="N597">
        <v>3.4075692000000002</v>
      </c>
      <c r="O597">
        <v>2.9991178999999999</v>
      </c>
      <c r="P597">
        <v>2.9682933999999999</v>
      </c>
      <c r="Q597">
        <v>3.3302429</v>
      </c>
      <c r="R597">
        <v>4.5238132000000002</v>
      </c>
      <c r="S597">
        <v>5.0559044000000002</v>
      </c>
      <c r="T597">
        <v>3.0019813000000002</v>
      </c>
      <c r="U597">
        <v>2.9199765000000002</v>
      </c>
      <c r="V597">
        <v>3.3092294</v>
      </c>
      <c r="W597">
        <v>2.8142141999999999</v>
      </c>
      <c r="X597">
        <v>3.0546028999999999</v>
      </c>
      <c r="Y597">
        <v>3.5340530999999999</v>
      </c>
      <c r="Z597">
        <v>3.2523308000000002</v>
      </c>
      <c r="AA597">
        <v>3.0350139</v>
      </c>
      <c r="AB597">
        <v>2.9485239999999999</v>
      </c>
      <c r="AC597">
        <v>2.4450364000000002</v>
      </c>
      <c r="AD597">
        <v>2.793088</v>
      </c>
      <c r="AE597">
        <v>3.0017847999999998</v>
      </c>
      <c r="AF597">
        <v>3.2506634999999999</v>
      </c>
      <c r="AG597">
        <v>3.5838754000000002</v>
      </c>
      <c r="AH597">
        <v>2.8672388</v>
      </c>
      <c r="AI597">
        <v>3.2209588999999998</v>
      </c>
      <c r="AJ597">
        <v>3.5993089999999999</v>
      </c>
      <c r="AK597">
        <v>2.5461198999999999</v>
      </c>
      <c r="AL597">
        <v>3.4137944999999998</v>
      </c>
      <c r="AM597">
        <v>3.2206111000000002</v>
      </c>
      <c r="AN597">
        <v>2.7748363</v>
      </c>
      <c r="AO597">
        <v>2.6934366000000001</v>
      </c>
      <c r="AP597">
        <v>2.5731738000000002</v>
      </c>
      <c r="AQ597">
        <v>2.0768814</v>
      </c>
      <c r="AR597">
        <v>2.9304823999999998</v>
      </c>
      <c r="AS597">
        <v>4.0081625000000001</v>
      </c>
      <c r="AT597">
        <v>2.6320868000000002</v>
      </c>
      <c r="AU597">
        <v>2.2409644000000002</v>
      </c>
      <c r="AV597">
        <v>2.6406988999999998</v>
      </c>
      <c r="AW597">
        <v>4.1680536000000004</v>
      </c>
      <c r="AX597">
        <v>3.1296523000000001</v>
      </c>
      <c r="AY597">
        <v>3.2802080999999998</v>
      </c>
      <c r="AZ597">
        <v>3.0010059</v>
      </c>
      <c r="BA597">
        <v>2.8604995999999998</v>
      </c>
      <c r="BB597">
        <v>2.8442072999999999</v>
      </c>
      <c r="BC597">
        <v>2.7779796000000001</v>
      </c>
      <c r="BD597">
        <v>2.9126021999999998</v>
      </c>
      <c r="BE597">
        <v>2.9769185</v>
      </c>
      <c r="BF597">
        <v>2.7318596999999998</v>
      </c>
      <c r="BG597">
        <v>2.5951401999999999</v>
      </c>
      <c r="BH597">
        <v>2.6158921999999998</v>
      </c>
      <c r="BI597">
        <v>2.9034697999999999</v>
      </c>
      <c r="BJ597">
        <v>3.0169636999999998</v>
      </c>
      <c r="BK597">
        <v>2.8187503999999999</v>
      </c>
      <c r="BL597">
        <v>3.1261505999999999</v>
      </c>
      <c r="BM597">
        <v>3.1525487999999999</v>
      </c>
      <c r="BN597">
        <v>3.0396295000000002</v>
      </c>
      <c r="BO597">
        <v>2.8401928000000001</v>
      </c>
      <c r="BP597">
        <v>2.9717391000000002</v>
      </c>
      <c r="BQ597">
        <v>2.6680788999999998</v>
      </c>
      <c r="BR597">
        <v>2.6961434</v>
      </c>
      <c r="BS597">
        <v>2.6420987</v>
      </c>
      <c r="BT597">
        <v>2.9381278000000002</v>
      </c>
      <c r="BU597">
        <v>2.8148067000000001</v>
      </c>
      <c r="BV597">
        <v>2.9044677999999999</v>
      </c>
      <c r="BW597">
        <v>2.8234705999999998</v>
      </c>
      <c r="BX597">
        <v>2.7116435000000001</v>
      </c>
      <c r="BY597">
        <v>3.4641576000000001</v>
      </c>
      <c r="BZ597">
        <v>2.8502158999999998</v>
      </c>
      <c r="CA597">
        <v>2.6439612000000001</v>
      </c>
      <c r="CB597">
        <v>3.2047400000000001</v>
      </c>
      <c r="CC597">
        <v>3.4653931</v>
      </c>
      <c r="CD597">
        <v>3.1190164</v>
      </c>
      <c r="CE597">
        <v>3.1671103999999999</v>
      </c>
      <c r="CF597">
        <v>2.9352817999999998</v>
      </c>
      <c r="CG597">
        <v>3.4038385999999998</v>
      </c>
      <c r="CH597">
        <v>2.6672207999999999</v>
      </c>
      <c r="CI597">
        <v>2.6644459</v>
      </c>
      <c r="CJ597">
        <v>3.2732424999999998</v>
      </c>
      <c r="CK597">
        <v>3.6423428000000002</v>
      </c>
      <c r="CL597">
        <v>3.2458372</v>
      </c>
      <c r="CM597">
        <v>3.0814552000000002</v>
      </c>
      <c r="CN597">
        <v>3.3403063</v>
      </c>
      <c r="CO597">
        <v>4.2739406000000004</v>
      </c>
      <c r="CP597">
        <v>5.4730840000000001</v>
      </c>
      <c r="CQ597">
        <v>2.9364512</v>
      </c>
      <c r="CR597">
        <v>2.7232300999999999</v>
      </c>
      <c r="CS597">
        <v>3.3549817000000002</v>
      </c>
      <c r="CT597">
        <v>2.8992638999999998</v>
      </c>
      <c r="CU597">
        <v>3.0134156000000001</v>
      </c>
      <c r="CV597">
        <v>3.6287104999999999</v>
      </c>
      <c r="CW597">
        <v>3.1958153</v>
      </c>
      <c r="CX597">
        <v>3.2090687999999998</v>
      </c>
      <c r="CY597">
        <v>2.9752247000000001</v>
      </c>
      <c r="CZ597">
        <v>2.4346622999999998</v>
      </c>
      <c r="DA597">
        <v>2.922698</v>
      </c>
      <c r="DB597">
        <v>3.0351868</v>
      </c>
      <c r="DC597">
        <v>3.1652751000000001</v>
      </c>
      <c r="DD597">
        <v>3.1709608999999999</v>
      </c>
      <c r="DE597">
        <v>2.8376336000000002</v>
      </c>
      <c r="DF597">
        <v>3.2708240000000002</v>
      </c>
      <c r="DG597">
        <v>3.6978512000000001</v>
      </c>
      <c r="DH597">
        <v>2.8495924000000001</v>
      </c>
      <c r="DI597">
        <v>3.4325931000000001</v>
      </c>
      <c r="DJ597">
        <v>3.5771904000000001</v>
      </c>
      <c r="DK597">
        <v>3.4819187999999999</v>
      </c>
      <c r="DL597">
        <v>3.0924089000000001</v>
      </c>
      <c r="DM597">
        <v>2.5157869000000002</v>
      </c>
      <c r="DN597">
        <v>1.9484653000000001</v>
      </c>
      <c r="DO597">
        <v>3.0812781</v>
      </c>
      <c r="DP597">
        <v>3.7563040000000001</v>
      </c>
      <c r="DQ597">
        <v>2.6497364000000001</v>
      </c>
      <c r="DR597">
        <v>2.3257376999999999</v>
      </c>
      <c r="DS597">
        <v>2.7579476999999999</v>
      </c>
      <c r="DT597">
        <v>4.5280423000000001</v>
      </c>
      <c r="DU597">
        <v>3.0877702</v>
      </c>
      <c r="DV597">
        <v>3.4081668999999999</v>
      </c>
      <c r="DW597">
        <v>3.1673441000000002</v>
      </c>
      <c r="DX597">
        <v>2.8163830999999999</v>
      </c>
      <c r="DY597">
        <v>2.8390658000000002</v>
      </c>
      <c r="DZ597">
        <v>3.0344133000000002</v>
      </c>
      <c r="EA597">
        <v>2.7869014999999999</v>
      </c>
      <c r="EB597">
        <v>3.1029227000000001</v>
      </c>
      <c r="EC597">
        <v>2.6619399000000001</v>
      </c>
      <c r="ED597">
        <v>2.7039936</v>
      </c>
      <c r="EE597">
        <v>2.49857</v>
      </c>
      <c r="EF597">
        <v>2.8667954999999998</v>
      </c>
      <c r="EG597">
        <v>2.96807</v>
      </c>
      <c r="EH597">
        <v>2.7476082000000002</v>
      </c>
      <c r="EI597">
        <v>4.0520953999999998</v>
      </c>
      <c r="EJ597">
        <v>2.9512073999999999</v>
      </c>
      <c r="EK597">
        <v>3.1804711999999999</v>
      </c>
      <c r="EL597">
        <v>2.7795849000000001</v>
      </c>
      <c r="EM597">
        <v>2.8970813999999998</v>
      </c>
      <c r="EN597">
        <v>2.7276180000000001</v>
      </c>
      <c r="EO597">
        <v>2.6878860000000002</v>
      </c>
      <c r="EP597">
        <v>2.8838960999999999</v>
      </c>
      <c r="EQ597">
        <v>3.3367507000000001</v>
      </c>
      <c r="ER597">
        <v>3.0091416999999998</v>
      </c>
      <c r="ES597">
        <v>3.4607394</v>
      </c>
      <c r="ET597">
        <v>3.0269691999999999</v>
      </c>
      <c r="EU597">
        <v>2.7583826</v>
      </c>
      <c r="EV597">
        <v>0</v>
      </c>
      <c r="EW597">
        <f>MATCH(A597,'[1]BASC2_BRIEF_6yr_DEMOS_ScanInfo '!$H$1:$H$585,0)</f>
        <v>540</v>
      </c>
      <c r="EX597">
        <f>INDEX('[1]BASC2_BRIEF_6yr_DEMOS_ScanInfo '!$L$1:$L$585,EW597)</f>
        <v>2</v>
      </c>
      <c r="EY597">
        <v>4</v>
      </c>
      <c r="EZ597">
        <v>2</v>
      </c>
      <c r="FA597">
        <f t="shared" si="154"/>
        <v>1</v>
      </c>
      <c r="FB597">
        <v>1</v>
      </c>
    </row>
    <row r="598" spans="1:158" x14ac:dyDescent="0.35">
      <c r="A598" t="s">
        <v>238</v>
      </c>
      <c r="B598">
        <v>3.9117999000000001</v>
      </c>
      <c r="C598">
        <v>3.3584928999999999</v>
      </c>
      <c r="D598">
        <v>2.9188445000000001</v>
      </c>
      <c r="E598">
        <v>3.1689050000000001</v>
      </c>
      <c r="F598">
        <v>3.6521552000000002</v>
      </c>
      <c r="G598">
        <v>3.5478919000000002</v>
      </c>
      <c r="H598">
        <v>3.0688423999999999</v>
      </c>
      <c r="I598">
        <v>3.2710097</v>
      </c>
      <c r="J598">
        <v>3.7069681000000001</v>
      </c>
      <c r="K598">
        <v>2.8420823</v>
      </c>
      <c r="L598">
        <v>2.8792925</v>
      </c>
      <c r="M598">
        <v>3.2241830999999999</v>
      </c>
      <c r="N598">
        <v>3.5937717</v>
      </c>
      <c r="O598">
        <v>3.3670843000000001</v>
      </c>
      <c r="P598">
        <v>3.4042119999999998</v>
      </c>
      <c r="Q598">
        <v>3.591466</v>
      </c>
      <c r="R598">
        <v>4.4325533000000004</v>
      </c>
      <c r="S598">
        <v>5.3689485000000001</v>
      </c>
      <c r="T598">
        <v>3.1134949000000001</v>
      </c>
      <c r="U598">
        <v>2.6744781</v>
      </c>
      <c r="V598">
        <v>3.6375953999999999</v>
      </c>
      <c r="W598">
        <v>3.0417759000000002</v>
      </c>
      <c r="X598">
        <v>3.1795852</v>
      </c>
      <c r="Y598">
        <v>3.7796807000000001</v>
      </c>
      <c r="Z598">
        <v>3.3167124000000001</v>
      </c>
      <c r="AA598">
        <v>2.9903221000000002</v>
      </c>
      <c r="AB598">
        <v>3.1829084999999999</v>
      </c>
      <c r="AC598">
        <v>2.5803444</v>
      </c>
      <c r="AD598">
        <v>2.9213536000000002</v>
      </c>
      <c r="AE598">
        <v>3.3623072999999999</v>
      </c>
      <c r="AF598">
        <v>3.5645289</v>
      </c>
      <c r="AG598">
        <v>4.1644955000000001</v>
      </c>
      <c r="AH598">
        <v>3.0776116999999998</v>
      </c>
      <c r="AI598">
        <v>3.1202052</v>
      </c>
      <c r="AJ598">
        <v>3.8748817</v>
      </c>
      <c r="AK598">
        <v>2.3920773999999998</v>
      </c>
      <c r="AL598">
        <v>3.5009420000000002</v>
      </c>
      <c r="AM598">
        <v>3.2785028999999999</v>
      </c>
      <c r="AN598">
        <v>3.1503614999999998</v>
      </c>
      <c r="AO598">
        <v>3.3733916000000002</v>
      </c>
      <c r="AP598">
        <v>2.7434039000000001</v>
      </c>
      <c r="AQ598">
        <v>2.1605479999999999</v>
      </c>
      <c r="AR598">
        <v>3.6550395</v>
      </c>
      <c r="AS598">
        <v>4.6875876999999999</v>
      </c>
      <c r="AT598">
        <v>3.1277330000000001</v>
      </c>
      <c r="AU598">
        <v>2.4135859000000002</v>
      </c>
      <c r="AV598">
        <v>2.9059317</v>
      </c>
      <c r="AW598">
        <v>4.2203888999999997</v>
      </c>
      <c r="AX598">
        <v>3.3437891</v>
      </c>
      <c r="AY598">
        <v>3.4236841</v>
      </c>
      <c r="AZ598">
        <v>3.4082682000000002</v>
      </c>
      <c r="BA598">
        <v>3.0444491</v>
      </c>
      <c r="BB598">
        <v>3.1402608999999999</v>
      </c>
      <c r="BC598">
        <v>3.2116107999999999</v>
      </c>
      <c r="BD598">
        <v>3.2028780000000001</v>
      </c>
      <c r="BE598">
        <v>3.1242150999999998</v>
      </c>
      <c r="BF598">
        <v>2.9925828000000001</v>
      </c>
      <c r="BG598">
        <v>2.8205005999999999</v>
      </c>
      <c r="BH598">
        <v>2.7444508000000001</v>
      </c>
      <c r="BI598">
        <v>2.8663989999999999</v>
      </c>
      <c r="BJ598">
        <v>3.2326019000000001</v>
      </c>
      <c r="BK598">
        <v>2.9897494</v>
      </c>
      <c r="BL598">
        <v>3.5271761000000001</v>
      </c>
      <c r="BM598">
        <v>3.0173678000000002</v>
      </c>
      <c r="BN598">
        <v>3.4400346000000002</v>
      </c>
      <c r="BO598">
        <v>2.9921905999999998</v>
      </c>
      <c r="BP598">
        <v>2.8039882</v>
      </c>
      <c r="BQ598">
        <v>2.8224342</v>
      </c>
      <c r="BR598">
        <v>3.0303352000000001</v>
      </c>
      <c r="BS598">
        <v>2.9599899999999999</v>
      </c>
      <c r="BT598">
        <v>3.7984239999999998</v>
      </c>
      <c r="BU598">
        <v>3.1495562000000001</v>
      </c>
      <c r="BV598">
        <v>2.9976723000000001</v>
      </c>
      <c r="BW598">
        <v>3.0701578</v>
      </c>
      <c r="BX598">
        <v>2.8521852000000001</v>
      </c>
      <c r="BY598">
        <v>3.6680421999999999</v>
      </c>
      <c r="BZ598">
        <v>3.4788524999999999</v>
      </c>
      <c r="CA598">
        <v>2.8751981</v>
      </c>
      <c r="CB598">
        <v>3.1135780999999998</v>
      </c>
      <c r="CC598">
        <v>3.7245892999999999</v>
      </c>
      <c r="CD598">
        <v>3.5095046000000001</v>
      </c>
      <c r="CE598">
        <v>3.2361295000000001</v>
      </c>
      <c r="CF598">
        <v>3.3527374000000001</v>
      </c>
      <c r="CG598">
        <v>3.7816792000000001</v>
      </c>
      <c r="CH598">
        <v>3.0236938000000002</v>
      </c>
      <c r="CI598">
        <v>2.7971301</v>
      </c>
      <c r="CJ598">
        <v>3.1393570999999998</v>
      </c>
      <c r="CK598">
        <v>3.5772621999999998</v>
      </c>
      <c r="CL598">
        <v>3.3296065000000001</v>
      </c>
      <c r="CM598">
        <v>3.4248544999999999</v>
      </c>
      <c r="CN598">
        <v>3.5902934000000002</v>
      </c>
      <c r="CO598">
        <v>4.9066405</v>
      </c>
      <c r="CP598">
        <v>5.8273887999999996</v>
      </c>
      <c r="CQ598">
        <v>3.2755535</v>
      </c>
      <c r="CR598">
        <v>2.8189375000000001</v>
      </c>
      <c r="CS598">
        <v>3.9034871999999998</v>
      </c>
      <c r="CT598">
        <v>3.0812713999999999</v>
      </c>
      <c r="CU598">
        <v>3.2660629999999999</v>
      </c>
      <c r="CV598">
        <v>3.4637449</v>
      </c>
      <c r="CW598">
        <v>3.4173491</v>
      </c>
      <c r="CX598">
        <v>3.4221544000000002</v>
      </c>
      <c r="CY598">
        <v>2.9517384</v>
      </c>
      <c r="CZ598">
        <v>2.8133986000000002</v>
      </c>
      <c r="DA598">
        <v>2.9839248999999999</v>
      </c>
      <c r="DB598">
        <v>3.1165626</v>
      </c>
      <c r="DC598">
        <v>3.4675235999999998</v>
      </c>
      <c r="DD598">
        <v>4.2023621000000002</v>
      </c>
      <c r="DE598">
        <v>3.0872047</v>
      </c>
      <c r="DF598">
        <v>3.5776908000000001</v>
      </c>
      <c r="DG598">
        <v>4.1746224999999999</v>
      </c>
      <c r="DH598">
        <v>3.1343147999999998</v>
      </c>
      <c r="DI598">
        <v>3.8232181000000001</v>
      </c>
      <c r="DJ598">
        <v>3.9145026000000001</v>
      </c>
      <c r="DK598">
        <v>3.1375519999999999</v>
      </c>
      <c r="DL598">
        <v>3.0662726999999999</v>
      </c>
      <c r="DM598">
        <v>3.0061032999999999</v>
      </c>
      <c r="DN598">
        <v>2.2956569</v>
      </c>
      <c r="DO598">
        <v>3.2927284000000001</v>
      </c>
      <c r="DP598">
        <v>5.0903058000000003</v>
      </c>
      <c r="DQ598">
        <v>2.7761338000000002</v>
      </c>
      <c r="DR598">
        <v>2.4715878999999998</v>
      </c>
      <c r="DS598">
        <v>2.9294991000000001</v>
      </c>
      <c r="DT598">
        <v>4.5072178999999997</v>
      </c>
      <c r="DU598">
        <v>3.4995720000000001</v>
      </c>
      <c r="DV598">
        <v>3.5680158</v>
      </c>
      <c r="DW598">
        <v>3.5905507000000001</v>
      </c>
      <c r="DX598">
        <v>2.8638718000000001</v>
      </c>
      <c r="DY598">
        <v>3.1311336000000001</v>
      </c>
      <c r="DZ598">
        <v>3.1413109000000001</v>
      </c>
      <c r="EA598">
        <v>3.0038095</v>
      </c>
      <c r="EB598">
        <v>3.3902766999999998</v>
      </c>
      <c r="EC598">
        <v>2.9525089000000002</v>
      </c>
      <c r="ED598">
        <v>3.2161800999999999</v>
      </c>
      <c r="EE598">
        <v>2.7433493000000002</v>
      </c>
      <c r="EF598">
        <v>3.0721636000000001</v>
      </c>
      <c r="EG598">
        <v>3.3200319</v>
      </c>
      <c r="EH598">
        <v>2.9385829000000001</v>
      </c>
      <c r="EI598">
        <v>3.4722721999999999</v>
      </c>
      <c r="EJ598">
        <v>2.9818150999999999</v>
      </c>
      <c r="EK598">
        <v>3.1864271</v>
      </c>
      <c r="EL598">
        <v>2.8949492000000001</v>
      </c>
      <c r="EM598">
        <v>3.3512062999999999</v>
      </c>
      <c r="EN598">
        <v>3.1596587</v>
      </c>
      <c r="EO598">
        <v>2.9848962000000001</v>
      </c>
      <c r="EP598">
        <v>2.9736590000000001</v>
      </c>
      <c r="EQ598">
        <v>3.8305921999999999</v>
      </c>
      <c r="ER598">
        <v>3.2710952999999998</v>
      </c>
      <c r="ES598">
        <v>3.7193594000000001</v>
      </c>
      <c r="ET598">
        <v>3.1878926999999999</v>
      </c>
      <c r="EU598">
        <v>2.9734509</v>
      </c>
      <c r="EV598">
        <v>0</v>
      </c>
      <c r="EW598">
        <f>MATCH(A598,'[1]BASC2_BRIEF_6yr_DEMOS_ScanInfo '!$H$1:$H$585,0)</f>
        <v>541</v>
      </c>
      <c r="EX598">
        <f>INDEX('[1]BASC2_BRIEF_6yr_DEMOS_ScanInfo '!$L$1:$L$585,EW598)</f>
        <v>1</v>
      </c>
      <c r="EY598">
        <v>4</v>
      </c>
      <c r="EZ598">
        <v>1</v>
      </c>
      <c r="FA598">
        <f t="shared" si="152"/>
        <v>0</v>
      </c>
      <c r="FB598">
        <v>0</v>
      </c>
    </row>
    <row r="599" spans="1:158" x14ac:dyDescent="0.35">
      <c r="A599" t="s">
        <v>358</v>
      </c>
      <c r="B599">
        <v>3.5236263000000001</v>
      </c>
      <c r="C599">
        <v>2.8457246</v>
      </c>
      <c r="D599">
        <v>2.7805021000000001</v>
      </c>
      <c r="E599">
        <v>3.0526773999999999</v>
      </c>
      <c r="F599">
        <v>3.3739009000000002</v>
      </c>
      <c r="G599">
        <v>3.5715083999999999</v>
      </c>
      <c r="H599">
        <v>3.5252346999999999</v>
      </c>
      <c r="I599">
        <v>3.1797708999999998</v>
      </c>
      <c r="J599">
        <v>4.0657845000000004</v>
      </c>
      <c r="K599">
        <v>3.4244227</v>
      </c>
      <c r="L599">
        <v>2.8596246000000001</v>
      </c>
      <c r="M599">
        <v>3.0872288000000001</v>
      </c>
      <c r="N599">
        <v>3.7173989000000001</v>
      </c>
      <c r="O599">
        <v>3.0323272000000001</v>
      </c>
      <c r="P599">
        <v>3.2955245999999998</v>
      </c>
      <c r="Q599">
        <v>3.5498506999999999</v>
      </c>
      <c r="R599">
        <v>4.5987210000000003</v>
      </c>
      <c r="S599">
        <v>5.7724004000000004</v>
      </c>
      <c r="T599">
        <v>3.2199783000000002</v>
      </c>
      <c r="U599">
        <v>3.0741646</v>
      </c>
      <c r="V599">
        <v>3.4542310000000001</v>
      </c>
      <c r="W599">
        <v>3.3470023000000002</v>
      </c>
      <c r="X599">
        <v>2.9836094000000002</v>
      </c>
      <c r="Y599">
        <v>3.5388217000000002</v>
      </c>
      <c r="Z599">
        <v>3.4052462999999999</v>
      </c>
      <c r="AA599">
        <v>3.3775624999999998</v>
      </c>
      <c r="AB599">
        <v>3.0041063000000001</v>
      </c>
      <c r="AC599">
        <v>2.4627829000000001</v>
      </c>
      <c r="AD599">
        <v>2.9965440999999999</v>
      </c>
      <c r="AE599">
        <v>3.5906932</v>
      </c>
      <c r="AF599">
        <v>3.3304776999999999</v>
      </c>
      <c r="AG599">
        <v>3.9031904000000002</v>
      </c>
      <c r="AH599">
        <v>2.8193191999999998</v>
      </c>
      <c r="AI599">
        <v>3.2511500999999998</v>
      </c>
      <c r="AJ599">
        <v>3.8882308000000001</v>
      </c>
      <c r="AK599">
        <v>2.9908918999999998</v>
      </c>
      <c r="AL599">
        <v>3.3316021</v>
      </c>
      <c r="AM599">
        <v>3.3901289000000001</v>
      </c>
      <c r="AN599">
        <v>3.0400971999999999</v>
      </c>
      <c r="AO599">
        <v>2.5785303000000002</v>
      </c>
      <c r="AP599">
        <v>2.7455989999999999</v>
      </c>
      <c r="AQ599">
        <v>2.1910653</v>
      </c>
      <c r="AR599">
        <v>2.9193121999999998</v>
      </c>
      <c r="AS599">
        <v>4.2903665999999996</v>
      </c>
      <c r="AT599">
        <v>2.7612380999999999</v>
      </c>
      <c r="AU599">
        <v>2.4367523000000002</v>
      </c>
      <c r="AV599">
        <v>2.8845873000000002</v>
      </c>
      <c r="AW599">
        <v>4.5224104000000001</v>
      </c>
      <c r="AX599">
        <v>3.1982192999999999</v>
      </c>
      <c r="AY599">
        <v>3.7731694999999998</v>
      </c>
      <c r="AZ599">
        <v>3.0237212000000002</v>
      </c>
      <c r="BA599">
        <v>2.8049479000000002</v>
      </c>
      <c r="BB599">
        <v>2.7465044999999999</v>
      </c>
      <c r="BC599">
        <v>3.2207799000000001</v>
      </c>
      <c r="BD599">
        <v>2.9376202</v>
      </c>
      <c r="BE599">
        <v>3.0400144999999998</v>
      </c>
      <c r="BF599">
        <v>2.7119374000000001</v>
      </c>
      <c r="BG599">
        <v>2.7348629999999998</v>
      </c>
      <c r="BH599">
        <v>2.7645400000000002</v>
      </c>
      <c r="BI599">
        <v>2.8876145000000002</v>
      </c>
      <c r="BJ599">
        <v>2.9675373999999999</v>
      </c>
      <c r="BK599">
        <v>3.0405624000000002</v>
      </c>
      <c r="BL599">
        <v>3.0899260000000002</v>
      </c>
      <c r="BM599">
        <v>3.0634679999999999</v>
      </c>
      <c r="BN599">
        <v>3.2813753999999999</v>
      </c>
      <c r="BO599">
        <v>2.9895852000000001</v>
      </c>
      <c r="BP599">
        <v>3.4326314999999998</v>
      </c>
      <c r="BQ599">
        <v>2.6230978999999999</v>
      </c>
      <c r="BR599">
        <v>2.8863246</v>
      </c>
      <c r="BS599">
        <v>2.8004140999999998</v>
      </c>
      <c r="BT599">
        <v>3.3925291999999998</v>
      </c>
      <c r="BU599">
        <v>3.2821362000000001</v>
      </c>
      <c r="BV599">
        <v>3.3708968000000001</v>
      </c>
      <c r="BW599">
        <v>2.8857626999999999</v>
      </c>
      <c r="BX599">
        <v>2.65307</v>
      </c>
      <c r="BY599">
        <v>3.5064974000000002</v>
      </c>
      <c r="BZ599">
        <v>2.760726</v>
      </c>
      <c r="CA599">
        <v>2.6504569</v>
      </c>
      <c r="CB599">
        <v>3.1886618000000002</v>
      </c>
      <c r="CC599">
        <v>3.3020165000000001</v>
      </c>
      <c r="CD599">
        <v>3.2338543</v>
      </c>
      <c r="CE599">
        <v>3.2442899000000001</v>
      </c>
      <c r="CF599">
        <v>3.2648145999999998</v>
      </c>
      <c r="CG599">
        <v>3.2114177000000002</v>
      </c>
      <c r="CH599">
        <v>2.8889591999999999</v>
      </c>
      <c r="CI599">
        <v>2.8855181000000001</v>
      </c>
      <c r="CJ599">
        <v>3.1706522000000001</v>
      </c>
      <c r="CK599">
        <v>3.6390178</v>
      </c>
      <c r="CL599">
        <v>3.0823201999999998</v>
      </c>
      <c r="CM599">
        <v>3.2239922999999999</v>
      </c>
      <c r="CN599">
        <v>3.5599550999999998</v>
      </c>
      <c r="CO599">
        <v>5.0423489000000004</v>
      </c>
      <c r="CP599">
        <v>6.2972831999999999</v>
      </c>
      <c r="CQ599">
        <v>3.2957217999999999</v>
      </c>
      <c r="CR599">
        <v>2.9413958</v>
      </c>
      <c r="CS599">
        <v>3.5487112999999999</v>
      </c>
      <c r="CT599">
        <v>3.0308163000000001</v>
      </c>
      <c r="CU599">
        <v>3.0492987999999999</v>
      </c>
      <c r="CV599">
        <v>3.7044419999999998</v>
      </c>
      <c r="CW599">
        <v>3.3587437000000002</v>
      </c>
      <c r="CX599">
        <v>3.2375463999999998</v>
      </c>
      <c r="CY599">
        <v>3.0303480999999999</v>
      </c>
      <c r="CZ599">
        <v>2.5252678</v>
      </c>
      <c r="DA599">
        <v>2.8820155000000001</v>
      </c>
      <c r="DB599">
        <v>3.3431766000000001</v>
      </c>
      <c r="DC599">
        <v>3.2479035999999999</v>
      </c>
      <c r="DD599">
        <v>3.8897567</v>
      </c>
      <c r="DE599">
        <v>2.9232407</v>
      </c>
      <c r="DF599">
        <v>3.4192474000000002</v>
      </c>
      <c r="DG599">
        <v>3.7544594</v>
      </c>
      <c r="DH599">
        <v>3.0981336000000002</v>
      </c>
      <c r="DI599">
        <v>3.6637236999999998</v>
      </c>
      <c r="DJ599">
        <v>3.5678885</v>
      </c>
      <c r="DK599">
        <v>3.4999042</v>
      </c>
      <c r="DL599">
        <v>2.9597766000000001</v>
      </c>
      <c r="DM599">
        <v>2.7999524999999998</v>
      </c>
      <c r="DN599">
        <v>2.3015599</v>
      </c>
      <c r="DO599">
        <v>3.1023413999999998</v>
      </c>
      <c r="DP599">
        <v>4.0478772999999997</v>
      </c>
      <c r="DQ599">
        <v>2.8370025000000001</v>
      </c>
      <c r="DR599">
        <v>2.2647640999999998</v>
      </c>
      <c r="DS599">
        <v>2.7160578000000002</v>
      </c>
      <c r="DT599">
        <v>5.2980527999999998</v>
      </c>
      <c r="DU599">
        <v>3.4814425</v>
      </c>
      <c r="DV599">
        <v>3.5097654</v>
      </c>
      <c r="DW599">
        <v>3.2368617</v>
      </c>
      <c r="DX599">
        <v>2.7632918000000002</v>
      </c>
      <c r="DY599">
        <v>2.8974175</v>
      </c>
      <c r="DZ599">
        <v>3.0182804999999999</v>
      </c>
      <c r="EA599">
        <v>2.8867995999999998</v>
      </c>
      <c r="EB599">
        <v>2.7384810000000002</v>
      </c>
      <c r="EC599">
        <v>2.7840509</v>
      </c>
      <c r="ED599">
        <v>2.6970614999999998</v>
      </c>
      <c r="EE599">
        <v>2.6207023</v>
      </c>
      <c r="EF599">
        <v>2.8460440999999999</v>
      </c>
      <c r="EG599">
        <v>3.0516939000000001</v>
      </c>
      <c r="EH599">
        <v>2.9974712999999999</v>
      </c>
      <c r="EI599">
        <v>3.16256</v>
      </c>
      <c r="EJ599">
        <v>3.0342305000000001</v>
      </c>
      <c r="EK599">
        <v>3.1159153000000002</v>
      </c>
      <c r="EL599">
        <v>2.9752774</v>
      </c>
      <c r="EM599">
        <v>3.1034454999999999</v>
      </c>
      <c r="EN599">
        <v>2.6890097000000002</v>
      </c>
      <c r="EO599">
        <v>2.7583158000000001</v>
      </c>
      <c r="EP599">
        <v>2.6938105000000001</v>
      </c>
      <c r="EQ599">
        <v>3.1424558</v>
      </c>
      <c r="ER599">
        <v>3.1502767</v>
      </c>
      <c r="ES599">
        <v>3.5595279</v>
      </c>
      <c r="ET599">
        <v>2.9639932999999998</v>
      </c>
      <c r="EU599">
        <v>3.1180393999999998</v>
      </c>
      <c r="EV599">
        <v>0</v>
      </c>
      <c r="EW599">
        <f>MATCH(A599,'[1]BASC2_BRIEF_6yr_DEMOS_ScanInfo '!$H$1:$H$585,0)</f>
        <v>542</v>
      </c>
      <c r="EX599">
        <f>INDEX('[1]BASC2_BRIEF_6yr_DEMOS_ScanInfo '!$L$1:$L$585,EW599)</f>
        <v>1</v>
      </c>
      <c r="EY599">
        <v>4</v>
      </c>
      <c r="EZ599">
        <v>1</v>
      </c>
      <c r="FA599">
        <f t="shared" si="152"/>
        <v>0</v>
      </c>
      <c r="FB599">
        <v>0</v>
      </c>
    </row>
    <row r="600" spans="1:158" x14ac:dyDescent="0.35">
      <c r="A600" t="s">
        <v>312</v>
      </c>
      <c r="B600">
        <v>3.6785746000000001</v>
      </c>
      <c r="C600">
        <v>3.2786325999999999</v>
      </c>
      <c r="D600">
        <v>3.3212416</v>
      </c>
      <c r="E600">
        <v>3.2653272000000002</v>
      </c>
      <c r="F600">
        <v>3.6136417000000001</v>
      </c>
      <c r="G600">
        <v>3.5418797</v>
      </c>
      <c r="H600">
        <v>3.5648501000000001</v>
      </c>
      <c r="I600">
        <v>3.1290045000000002</v>
      </c>
      <c r="J600">
        <v>4.4726619999999997</v>
      </c>
      <c r="K600">
        <v>3.5324776</v>
      </c>
      <c r="L600">
        <v>3.3425075999999998</v>
      </c>
      <c r="M600">
        <v>3.3393681000000002</v>
      </c>
      <c r="N600">
        <v>4.0042429000000004</v>
      </c>
      <c r="O600">
        <v>3.5220593999999998</v>
      </c>
      <c r="P600">
        <v>3.4113671999999999</v>
      </c>
      <c r="Q600">
        <v>4.0871329000000003</v>
      </c>
      <c r="R600">
        <v>5.0878066999999998</v>
      </c>
      <c r="S600">
        <v>5.5556393000000002</v>
      </c>
      <c r="T600">
        <v>3.5024861999999999</v>
      </c>
      <c r="U600">
        <v>3.0204958999999998</v>
      </c>
      <c r="V600">
        <v>3.7314938999999998</v>
      </c>
      <c r="W600">
        <v>3.2980801999999998</v>
      </c>
      <c r="X600">
        <v>3.4594518999999999</v>
      </c>
      <c r="Y600">
        <v>3.7701223000000001</v>
      </c>
      <c r="Z600">
        <v>3.5454241999999998</v>
      </c>
      <c r="AA600">
        <v>3.5633099000000001</v>
      </c>
      <c r="AB600">
        <v>3.4685731</v>
      </c>
      <c r="AC600">
        <v>2.7466457000000002</v>
      </c>
      <c r="AD600">
        <v>3.2007465000000002</v>
      </c>
      <c r="AE600">
        <v>3.8451567</v>
      </c>
      <c r="AF600">
        <v>3.5634861</v>
      </c>
      <c r="AG600">
        <v>4.3781847999999997</v>
      </c>
      <c r="AH600">
        <v>3.1020479000000001</v>
      </c>
      <c r="AI600">
        <v>3.7713478</v>
      </c>
      <c r="AJ600">
        <v>3.7305771999999999</v>
      </c>
      <c r="AK600">
        <v>3.4119723</v>
      </c>
      <c r="AL600">
        <v>3.7497077000000001</v>
      </c>
      <c r="AM600">
        <v>3.9216943</v>
      </c>
      <c r="AN600">
        <v>3.3510219999999999</v>
      </c>
      <c r="AO600">
        <v>3.2072351000000001</v>
      </c>
      <c r="AP600">
        <v>2.9353652000000001</v>
      </c>
      <c r="AQ600">
        <v>2.1449251</v>
      </c>
      <c r="AR600">
        <v>3.7082882000000001</v>
      </c>
      <c r="AS600">
        <v>4.2759371000000002</v>
      </c>
      <c r="AT600">
        <v>3.2271570999999999</v>
      </c>
      <c r="AU600">
        <v>2.5562963000000001</v>
      </c>
      <c r="AV600">
        <v>3.1975665000000002</v>
      </c>
      <c r="AW600">
        <v>5.0070753000000003</v>
      </c>
      <c r="AX600">
        <v>3.8894536</v>
      </c>
      <c r="AY600">
        <v>3.6974594999999999</v>
      </c>
      <c r="AZ600">
        <v>3.5404903999999999</v>
      </c>
      <c r="BA600">
        <v>3.2928750999999998</v>
      </c>
      <c r="BB600">
        <v>3.1784661000000001</v>
      </c>
      <c r="BC600">
        <v>3.2376108000000001</v>
      </c>
      <c r="BD600">
        <v>3.0484200000000001</v>
      </c>
      <c r="BE600">
        <v>3.5863754999999999</v>
      </c>
      <c r="BF600">
        <v>3.1031539000000001</v>
      </c>
      <c r="BG600">
        <v>3.0598147</v>
      </c>
      <c r="BH600">
        <v>2.7223139000000001</v>
      </c>
      <c r="BI600">
        <v>3.3057493999999998</v>
      </c>
      <c r="BJ600">
        <v>3.3344592999999998</v>
      </c>
      <c r="BK600">
        <v>3.2581083999999998</v>
      </c>
      <c r="BL600">
        <v>4.0446391000000004</v>
      </c>
      <c r="BM600">
        <v>3.1873233000000001</v>
      </c>
      <c r="BN600">
        <v>3.5434747</v>
      </c>
      <c r="BO600">
        <v>3.2325761000000002</v>
      </c>
      <c r="BP600">
        <v>2.9925499000000002</v>
      </c>
      <c r="BQ600">
        <v>2.9116024999999999</v>
      </c>
      <c r="BR600">
        <v>3.0931833000000002</v>
      </c>
      <c r="BS600">
        <v>2.9862137</v>
      </c>
      <c r="BT600">
        <v>3.7595451</v>
      </c>
      <c r="BU600">
        <v>3.3333632999999998</v>
      </c>
      <c r="BV600">
        <v>3.7661528999999998</v>
      </c>
      <c r="BW600">
        <v>3.2308118000000001</v>
      </c>
      <c r="BX600">
        <v>3.2442820000000001</v>
      </c>
      <c r="BY600">
        <v>3.4769999999999999</v>
      </c>
      <c r="BZ600">
        <v>4.3915458000000003</v>
      </c>
      <c r="CA600">
        <v>3.0876025999999999</v>
      </c>
      <c r="CB600">
        <v>3.1745603</v>
      </c>
      <c r="CC600">
        <v>3.7712245000000002</v>
      </c>
      <c r="CD600">
        <v>3.5864748999999998</v>
      </c>
      <c r="CE600">
        <v>3.5515393999999998</v>
      </c>
      <c r="CF600">
        <v>3.2976481999999998</v>
      </c>
      <c r="CG600">
        <v>3.9657515999999999</v>
      </c>
      <c r="CH600">
        <v>2.9630036</v>
      </c>
      <c r="CI600">
        <v>2.9794413999999998</v>
      </c>
      <c r="CJ600">
        <v>3.3115201000000001</v>
      </c>
      <c r="CK600">
        <v>3.6974822999999999</v>
      </c>
      <c r="CL600">
        <v>3.8154773999999998</v>
      </c>
      <c r="CM600">
        <v>3.3787663000000001</v>
      </c>
      <c r="CN600">
        <v>3.8675082000000001</v>
      </c>
      <c r="CO600">
        <v>5.3383098000000002</v>
      </c>
      <c r="CP600">
        <v>6.1230817000000002</v>
      </c>
      <c r="CQ600">
        <v>3.4914885</v>
      </c>
      <c r="CR600">
        <v>3.1722030999999999</v>
      </c>
      <c r="CS600">
        <v>3.6339017999999998</v>
      </c>
      <c r="CT600">
        <v>3.5895188</v>
      </c>
      <c r="CU600">
        <v>3.6115265000000001</v>
      </c>
      <c r="CV600">
        <v>3.5830975</v>
      </c>
      <c r="CW600">
        <v>3.8192403000000001</v>
      </c>
      <c r="CX600">
        <v>3.5685728000000001</v>
      </c>
      <c r="CY600">
        <v>3.3599749000000001</v>
      </c>
      <c r="CZ600">
        <v>2.7691815000000002</v>
      </c>
      <c r="DA600">
        <v>3.2373192</v>
      </c>
      <c r="DB600">
        <v>3.5807102</v>
      </c>
      <c r="DC600">
        <v>3.7050011</v>
      </c>
      <c r="DD600">
        <v>4.0233097000000004</v>
      </c>
      <c r="DE600">
        <v>3.3891661000000002</v>
      </c>
      <c r="DF600">
        <v>3.9050248000000001</v>
      </c>
      <c r="DG600">
        <v>3.8052800000000002</v>
      </c>
      <c r="DH600">
        <v>3.4989631000000001</v>
      </c>
      <c r="DI600">
        <v>4.1335692000000002</v>
      </c>
      <c r="DJ600">
        <v>4.2809787000000004</v>
      </c>
      <c r="DK600">
        <v>3.2365837000000002</v>
      </c>
      <c r="DL600">
        <v>3.0194757000000001</v>
      </c>
      <c r="DM600">
        <v>2.9861485999999999</v>
      </c>
      <c r="DN600">
        <v>2.1568982999999999</v>
      </c>
      <c r="DO600">
        <v>4.1823778000000003</v>
      </c>
      <c r="DP600">
        <v>4.4784297999999998</v>
      </c>
      <c r="DQ600">
        <v>3.2609745999999999</v>
      </c>
      <c r="DR600">
        <v>2.4390969</v>
      </c>
      <c r="DS600">
        <v>3.2065467999999999</v>
      </c>
      <c r="DT600">
        <v>4.8821940000000001</v>
      </c>
      <c r="DU600">
        <v>3.8471570000000002</v>
      </c>
      <c r="DV600">
        <v>3.7478701999999999</v>
      </c>
      <c r="DW600">
        <v>3.4167261</v>
      </c>
      <c r="DX600">
        <v>3.6772293999999999</v>
      </c>
      <c r="DY600">
        <v>2.8657827</v>
      </c>
      <c r="DZ600">
        <v>3.1132437999999998</v>
      </c>
      <c r="EA600">
        <v>3.2190482999999999</v>
      </c>
      <c r="EB600">
        <v>3.2443924000000002</v>
      </c>
      <c r="EC600">
        <v>3.0759161000000002</v>
      </c>
      <c r="ED600">
        <v>2.9148890999999999</v>
      </c>
      <c r="EE600">
        <v>2.9730949</v>
      </c>
      <c r="EF600">
        <v>3.0561843</v>
      </c>
      <c r="EG600">
        <v>3.5536153000000001</v>
      </c>
      <c r="EH600">
        <v>3.2823438999999999</v>
      </c>
      <c r="EI600">
        <v>3.9623857</v>
      </c>
      <c r="EJ600">
        <v>2.9172343999999999</v>
      </c>
      <c r="EK600">
        <v>3.6500906999999998</v>
      </c>
      <c r="EL600">
        <v>3.1765523</v>
      </c>
      <c r="EM600">
        <v>3.2675176000000001</v>
      </c>
      <c r="EN600">
        <v>3.0091785999999998</v>
      </c>
      <c r="EO600">
        <v>3.1707692000000001</v>
      </c>
      <c r="EP600">
        <v>3.0427558000000001</v>
      </c>
      <c r="EQ600">
        <v>3.6131589000000002</v>
      </c>
      <c r="ER600">
        <v>3.4262435</v>
      </c>
      <c r="ES600">
        <v>3.6520201999999999</v>
      </c>
      <c r="ET600">
        <v>3.3942318</v>
      </c>
      <c r="EU600">
        <v>3.1410374999999999</v>
      </c>
      <c r="EV600">
        <v>1</v>
      </c>
      <c r="EW600">
        <f>MATCH(A600,'[1]BASC2_BRIEF_6yr_DEMOS_ScanInfo '!$H$1:$H$585,0)</f>
        <v>14</v>
      </c>
      <c r="EX600">
        <f>INDEX('[1]BASC2_BRIEF_6yr_DEMOS_ScanInfo '!$L$1:$L$585,EW600)</f>
        <v>2</v>
      </c>
      <c r="EY600">
        <v>6</v>
      </c>
      <c r="EZ600">
        <v>2</v>
      </c>
      <c r="FA600">
        <f t="shared" ref="FA600:FB600" si="155">IF(AND(EZ600=2,EV600=1),3)</f>
        <v>3</v>
      </c>
      <c r="FB600">
        <v>3</v>
      </c>
    </row>
    <row r="601" spans="1:158" x14ac:dyDescent="0.35">
      <c r="A601" t="s">
        <v>359</v>
      </c>
      <c r="B601">
        <v>3.9619672000000001</v>
      </c>
      <c r="C601">
        <v>3.6415663</v>
      </c>
      <c r="D601">
        <v>3.3172793</v>
      </c>
      <c r="E601">
        <v>3.2198571999999999</v>
      </c>
      <c r="F601">
        <v>4.0198798</v>
      </c>
      <c r="G601">
        <v>3.6563051</v>
      </c>
      <c r="H601">
        <v>3.4560963999999998</v>
      </c>
      <c r="I601">
        <v>3.4259756000000001</v>
      </c>
      <c r="J601">
        <v>3.6492977</v>
      </c>
      <c r="K601">
        <v>2.9149497000000002</v>
      </c>
      <c r="L601">
        <v>3.3148689</v>
      </c>
      <c r="M601">
        <v>3.3096155999999999</v>
      </c>
      <c r="N601">
        <v>3.9458148</v>
      </c>
      <c r="O601">
        <v>3.3597524000000001</v>
      </c>
      <c r="P601">
        <v>3.7027351999999998</v>
      </c>
      <c r="Q601">
        <v>4.1800566000000003</v>
      </c>
      <c r="R601">
        <v>5.5403981</v>
      </c>
      <c r="S601">
        <v>6.5667882000000004</v>
      </c>
      <c r="T601">
        <v>3.3561996999999999</v>
      </c>
      <c r="U601">
        <v>3.2474959000000001</v>
      </c>
      <c r="V601">
        <v>3.6852496000000001</v>
      </c>
      <c r="W601">
        <v>3.2636299000000002</v>
      </c>
      <c r="X601">
        <v>3.8302748000000002</v>
      </c>
      <c r="Y601">
        <v>3.7618561000000001</v>
      </c>
      <c r="Z601">
        <v>3.8819606000000002</v>
      </c>
      <c r="AA601">
        <v>3.5296029999999998</v>
      </c>
      <c r="AB601">
        <v>3.5114657999999999</v>
      </c>
      <c r="AC601">
        <v>2.6833906000000001</v>
      </c>
      <c r="AD601">
        <v>3.2037311000000002</v>
      </c>
      <c r="AE601">
        <v>3.9096044999999999</v>
      </c>
      <c r="AF601">
        <v>3.8256936000000001</v>
      </c>
      <c r="AG601">
        <v>4.1300869000000002</v>
      </c>
      <c r="AH601">
        <v>3.3990502</v>
      </c>
      <c r="AI601">
        <v>3.6501355000000002</v>
      </c>
      <c r="AJ601">
        <v>4.3353647999999998</v>
      </c>
      <c r="AK601">
        <v>3.2919272999999998</v>
      </c>
      <c r="AL601">
        <v>3.6007799999999999</v>
      </c>
      <c r="AM601">
        <v>3.6490008999999999</v>
      </c>
      <c r="AN601">
        <v>4.0846982000000001</v>
      </c>
      <c r="AO601">
        <v>3.3267522</v>
      </c>
      <c r="AP601">
        <v>2.9905822</v>
      </c>
      <c r="AQ601">
        <v>2.3499056999999999</v>
      </c>
      <c r="AR601">
        <v>4.4320263999999998</v>
      </c>
      <c r="AS601">
        <v>4.6305027000000001</v>
      </c>
      <c r="AT601">
        <v>3.1465003</v>
      </c>
      <c r="AU601">
        <v>2.6995977999999998</v>
      </c>
      <c r="AV601">
        <v>3.2532759000000002</v>
      </c>
      <c r="AW601">
        <v>5.3504863</v>
      </c>
      <c r="AX601">
        <v>4.1639489999999997</v>
      </c>
      <c r="AY601">
        <v>4.0045833999999996</v>
      </c>
      <c r="AZ601">
        <v>3.3532047</v>
      </c>
      <c r="BA601">
        <v>3.7300024000000001</v>
      </c>
      <c r="BB601">
        <v>3.0620761000000001</v>
      </c>
      <c r="BC601">
        <v>3.2881610000000001</v>
      </c>
      <c r="BD601">
        <v>3.2712002</v>
      </c>
      <c r="BE601">
        <v>3.2884959999999999</v>
      </c>
      <c r="BF601">
        <v>3.1640576999999999</v>
      </c>
      <c r="BG601">
        <v>2.9589286000000001</v>
      </c>
      <c r="BH601">
        <v>2.7449777000000002</v>
      </c>
      <c r="BI601">
        <v>3.2064409</v>
      </c>
      <c r="BJ601">
        <v>3.5014820000000002</v>
      </c>
      <c r="BK601">
        <v>3.2702501000000002</v>
      </c>
      <c r="BL601">
        <v>3.1457088</v>
      </c>
      <c r="BM601">
        <v>2.9418046000000002</v>
      </c>
      <c r="BN601">
        <v>3.6713471000000002</v>
      </c>
      <c r="BO601">
        <v>3.2899663000000001</v>
      </c>
      <c r="BP601">
        <v>3.1248765000000001</v>
      </c>
      <c r="BQ601">
        <v>2.8390338000000002</v>
      </c>
      <c r="BR601">
        <v>3.1460328</v>
      </c>
      <c r="BS601">
        <v>3.1899375999999999</v>
      </c>
      <c r="BT601">
        <v>4.1682443999999998</v>
      </c>
      <c r="BU601">
        <v>3.5231218000000002</v>
      </c>
      <c r="BV601">
        <v>3.5302948999999999</v>
      </c>
      <c r="BW601">
        <v>3.1351928999999998</v>
      </c>
      <c r="BX601">
        <v>3.4114429999999998</v>
      </c>
      <c r="BY601">
        <v>3.9848015000000001</v>
      </c>
      <c r="BZ601">
        <v>3.7146943000000001</v>
      </c>
      <c r="CA601">
        <v>3.3124563999999999</v>
      </c>
      <c r="CB601">
        <v>3.2711028999999998</v>
      </c>
      <c r="CC601">
        <v>3.5941643999999999</v>
      </c>
      <c r="CD601">
        <v>3.8235443</v>
      </c>
      <c r="CE601">
        <v>3.4898943999999998</v>
      </c>
      <c r="CF601">
        <v>3.4792689999999999</v>
      </c>
      <c r="CG601">
        <v>4.1579084000000002</v>
      </c>
      <c r="CH601">
        <v>2.7435277</v>
      </c>
      <c r="CI601">
        <v>3.2296352000000002</v>
      </c>
      <c r="CJ601">
        <v>3.426599</v>
      </c>
      <c r="CK601">
        <v>4.3254099000000004</v>
      </c>
      <c r="CL601">
        <v>3.7567279</v>
      </c>
      <c r="CM601">
        <v>3.5384476</v>
      </c>
      <c r="CN601">
        <v>4.1077618999999999</v>
      </c>
      <c r="CO601">
        <v>5.5491462</v>
      </c>
      <c r="CP601">
        <v>6.5742358999999997</v>
      </c>
      <c r="CQ601">
        <v>3.6453338</v>
      </c>
      <c r="CR601">
        <v>3.4316589999999998</v>
      </c>
      <c r="CS601">
        <v>4.5336561</v>
      </c>
      <c r="CT601">
        <v>3.6069300000000002</v>
      </c>
      <c r="CU601">
        <v>3.4994044</v>
      </c>
      <c r="CV601">
        <v>3.8403470999999998</v>
      </c>
      <c r="CW601">
        <v>3.6614703999999998</v>
      </c>
      <c r="CX601">
        <v>3.6358852000000002</v>
      </c>
      <c r="CY601">
        <v>3.5778116999999998</v>
      </c>
      <c r="CZ601">
        <v>2.9498384</v>
      </c>
      <c r="DA601">
        <v>3.2948086000000001</v>
      </c>
      <c r="DB601">
        <v>3.7182829000000002</v>
      </c>
      <c r="DC601">
        <v>3.7884218999999999</v>
      </c>
      <c r="DD601">
        <v>4.6638536000000004</v>
      </c>
      <c r="DE601">
        <v>3.2853998999999998</v>
      </c>
      <c r="DF601">
        <v>3.7336103999999999</v>
      </c>
      <c r="DG601">
        <v>6.0329294000000004</v>
      </c>
      <c r="DH601">
        <v>3.2238929000000001</v>
      </c>
      <c r="DI601">
        <v>3.7223153</v>
      </c>
      <c r="DJ601">
        <v>3.4160824000000001</v>
      </c>
      <c r="DK601">
        <v>3.5824704000000001</v>
      </c>
      <c r="DL601">
        <v>3.3680781999999998</v>
      </c>
      <c r="DM601">
        <v>3.0687150999999999</v>
      </c>
      <c r="DN601">
        <v>2.4217295999999999</v>
      </c>
      <c r="DO601">
        <v>4.6456308000000002</v>
      </c>
      <c r="DP601">
        <v>7.0503802000000002</v>
      </c>
      <c r="DQ601">
        <v>3.2872398</v>
      </c>
      <c r="DR601">
        <v>2.4838073000000001</v>
      </c>
      <c r="DS601">
        <v>3.1758815999999999</v>
      </c>
      <c r="DT601">
        <v>5.1730546999999998</v>
      </c>
      <c r="DU601">
        <v>4.4992789999999996</v>
      </c>
      <c r="DV601">
        <v>3.7983530000000001</v>
      </c>
      <c r="DW601">
        <v>3.9557945999999999</v>
      </c>
      <c r="DX601">
        <v>3.3553467000000001</v>
      </c>
      <c r="DY601">
        <v>3.2346455999999999</v>
      </c>
      <c r="DZ601">
        <v>3.2933693000000002</v>
      </c>
      <c r="EA601">
        <v>3.2829565999999999</v>
      </c>
      <c r="EB601">
        <v>3.3816291999999999</v>
      </c>
      <c r="EC601">
        <v>3.3114295</v>
      </c>
      <c r="ED601">
        <v>2.9658909000000002</v>
      </c>
      <c r="EE601">
        <v>2.8040733000000002</v>
      </c>
      <c r="EF601">
        <v>3.4008791</v>
      </c>
      <c r="EG601">
        <v>3.2729042000000002</v>
      </c>
      <c r="EH601">
        <v>3.1595140000000002</v>
      </c>
      <c r="EI601">
        <v>4.1209841000000003</v>
      </c>
      <c r="EJ601">
        <v>3.1841008999999998</v>
      </c>
      <c r="EK601">
        <v>3.3714377999999998</v>
      </c>
      <c r="EL601">
        <v>3.3160181</v>
      </c>
      <c r="EM601">
        <v>3.397707</v>
      </c>
      <c r="EN601">
        <v>3.1211145</v>
      </c>
      <c r="EO601">
        <v>3.1022846999999998</v>
      </c>
      <c r="EP601">
        <v>3.0928056000000002</v>
      </c>
      <c r="EQ601">
        <v>3.9503035999999998</v>
      </c>
      <c r="ER601">
        <v>3.3662686000000002</v>
      </c>
      <c r="ES601">
        <v>3.4150714999999998</v>
      </c>
      <c r="ET601">
        <v>3.2000421999999999</v>
      </c>
      <c r="EU601">
        <v>3.1023991</v>
      </c>
      <c r="EV601">
        <v>1</v>
      </c>
      <c r="EW601">
        <f>MATCH(A601,'[1]BASC2_BRIEF_6yr_DEMOS_ScanInfo '!$H$1:$H$585,0)</f>
        <v>15</v>
      </c>
      <c r="EX601">
        <f>INDEX('[1]BASC2_BRIEF_6yr_DEMOS_ScanInfo '!$L$1:$L$585,EW601)</f>
        <v>1</v>
      </c>
      <c r="EY601">
        <v>6</v>
      </c>
      <c r="EZ601">
        <v>1</v>
      </c>
      <c r="FA601">
        <f t="shared" ref="FA600:FB663" si="156">IF(AND(EZ601=1,EV601=1),2)</f>
        <v>2</v>
      </c>
      <c r="FB601">
        <v>2</v>
      </c>
    </row>
    <row r="602" spans="1:158" x14ac:dyDescent="0.35">
      <c r="A602" t="s">
        <v>5</v>
      </c>
      <c r="B602">
        <v>3.8096809</v>
      </c>
      <c r="C602">
        <v>3.1599113999999999</v>
      </c>
      <c r="D602">
        <v>3.0794024000000002</v>
      </c>
      <c r="E602">
        <v>3.3384551999999998</v>
      </c>
      <c r="F602">
        <v>3.9915926000000002</v>
      </c>
      <c r="G602">
        <v>3.6803157</v>
      </c>
      <c r="H602">
        <v>3.4505211999999998</v>
      </c>
      <c r="I602">
        <v>3.4251244000000001</v>
      </c>
      <c r="J602">
        <v>3.4768585999999999</v>
      </c>
      <c r="K602">
        <v>3.0712459000000001</v>
      </c>
      <c r="L602">
        <v>3.5307989000000002</v>
      </c>
      <c r="M602">
        <v>3.3598029999999999</v>
      </c>
      <c r="N602">
        <v>3.9096769999999998</v>
      </c>
      <c r="O602">
        <v>3.5082475999999998</v>
      </c>
      <c r="P602">
        <v>3.3689954000000002</v>
      </c>
      <c r="Q602">
        <v>3.7514118999999999</v>
      </c>
      <c r="R602">
        <v>5.0950693999999999</v>
      </c>
      <c r="S602">
        <v>6.2181325000000003</v>
      </c>
      <c r="T602">
        <v>3.4050117000000002</v>
      </c>
      <c r="U602">
        <v>2.7522118</v>
      </c>
      <c r="V602">
        <v>4.0152035000000001</v>
      </c>
      <c r="W602">
        <v>3.3660054000000001</v>
      </c>
      <c r="X602">
        <v>3.57267</v>
      </c>
      <c r="Y602">
        <v>3.7805254000000001</v>
      </c>
      <c r="Z602">
        <v>3.6688022999999998</v>
      </c>
      <c r="AA602">
        <v>3.6000876000000002</v>
      </c>
      <c r="AB602">
        <v>3.4531059000000002</v>
      </c>
      <c r="AC602">
        <v>2.6742200999999999</v>
      </c>
      <c r="AD602">
        <v>3.1838112000000001</v>
      </c>
      <c r="AE602">
        <v>3.5469170000000001</v>
      </c>
      <c r="AF602">
        <v>3.5946785999999999</v>
      </c>
      <c r="AG602">
        <v>4.8020287000000001</v>
      </c>
      <c r="AH602">
        <v>3.3885684</v>
      </c>
      <c r="AI602">
        <v>3.5312583000000002</v>
      </c>
      <c r="AJ602">
        <v>3.9463018999999999</v>
      </c>
      <c r="AK602">
        <v>3.3836827</v>
      </c>
      <c r="AL602">
        <v>3.5494189</v>
      </c>
      <c r="AM602">
        <v>3.9122295</v>
      </c>
      <c r="AN602">
        <v>3.3801448000000001</v>
      </c>
      <c r="AO602">
        <v>3.3431375000000001</v>
      </c>
      <c r="AP602">
        <v>3.2165973000000001</v>
      </c>
      <c r="AQ602">
        <v>2.1876329999999999</v>
      </c>
      <c r="AR602">
        <v>3.1757045000000002</v>
      </c>
      <c r="AS602">
        <v>5.2651062</v>
      </c>
      <c r="AT602">
        <v>3.0488648</v>
      </c>
      <c r="AU602">
        <v>2.4822066</v>
      </c>
      <c r="AV602">
        <v>3.0631857</v>
      </c>
      <c r="AW602">
        <v>5.0619822000000001</v>
      </c>
      <c r="AX602">
        <v>3.5540588</v>
      </c>
      <c r="AY602">
        <v>4.2997122000000001</v>
      </c>
      <c r="AZ602">
        <v>3.5495388999999999</v>
      </c>
      <c r="BA602">
        <v>2.9688105999999999</v>
      </c>
      <c r="BB602">
        <v>3.1110897</v>
      </c>
      <c r="BC602">
        <v>3.1693807000000001</v>
      </c>
      <c r="BD602">
        <v>3.2078310999999999</v>
      </c>
      <c r="BE602">
        <v>3.9606359000000002</v>
      </c>
      <c r="BF602">
        <v>3.1251156</v>
      </c>
      <c r="BG602">
        <v>2.6958122000000002</v>
      </c>
      <c r="BH602">
        <v>2.68431</v>
      </c>
      <c r="BI602">
        <v>3.3999614999999999</v>
      </c>
      <c r="BJ602">
        <v>3.2116432000000001</v>
      </c>
      <c r="BK602">
        <v>3.1098477999999998</v>
      </c>
      <c r="BL602">
        <v>3.2623014000000001</v>
      </c>
      <c r="BM602">
        <v>3.2739129</v>
      </c>
      <c r="BN602">
        <v>3.3730125000000002</v>
      </c>
      <c r="BO602">
        <v>3.2465443999999999</v>
      </c>
      <c r="BP602">
        <v>3.0361159</v>
      </c>
      <c r="BQ602">
        <v>2.7729637999999999</v>
      </c>
      <c r="BR602">
        <v>3.0774404999999998</v>
      </c>
      <c r="BS602">
        <v>3.0203916999999998</v>
      </c>
      <c r="BT602">
        <v>3.7393638999999999</v>
      </c>
      <c r="BU602">
        <v>3.2432880000000002</v>
      </c>
      <c r="BV602">
        <v>3.3263191999999999</v>
      </c>
      <c r="BW602">
        <v>3.2229003999999999</v>
      </c>
      <c r="BX602">
        <v>3.3345788000000001</v>
      </c>
      <c r="BY602">
        <v>3.4478548</v>
      </c>
      <c r="BZ602">
        <v>3.2167697</v>
      </c>
      <c r="CA602">
        <v>3.1104579000000001</v>
      </c>
      <c r="CB602">
        <v>3.0877024999999998</v>
      </c>
      <c r="CC602">
        <v>3.5705018000000002</v>
      </c>
      <c r="CD602">
        <v>3.4112884999999999</v>
      </c>
      <c r="CE602">
        <v>3.2892334000000001</v>
      </c>
      <c r="CF602">
        <v>3.304354</v>
      </c>
      <c r="CG602">
        <v>3.6283007</v>
      </c>
      <c r="CH602">
        <v>2.8017265999999998</v>
      </c>
      <c r="CI602">
        <v>3.1752677</v>
      </c>
      <c r="CJ602">
        <v>3.5419426000000001</v>
      </c>
      <c r="CK602">
        <v>3.9931624000000001</v>
      </c>
      <c r="CL602">
        <v>3.3815488999999999</v>
      </c>
      <c r="CM602">
        <v>3.3321008999999999</v>
      </c>
      <c r="CN602">
        <v>3.7790034000000001</v>
      </c>
      <c r="CO602">
        <v>5.0901651000000001</v>
      </c>
      <c r="CP602">
        <v>5.7206745000000003</v>
      </c>
      <c r="CQ602">
        <v>3.2567363</v>
      </c>
      <c r="CR602">
        <v>3.0320857000000001</v>
      </c>
      <c r="CS602">
        <v>4.2095795000000003</v>
      </c>
      <c r="CT602">
        <v>3.3381615</v>
      </c>
      <c r="CU602">
        <v>3.3317013000000002</v>
      </c>
      <c r="CV602">
        <v>3.5251481999999998</v>
      </c>
      <c r="CW602">
        <v>3.6950414</v>
      </c>
      <c r="CX602">
        <v>3.3897157</v>
      </c>
      <c r="CY602">
        <v>3.3224075000000002</v>
      </c>
      <c r="CZ602">
        <v>2.8077771999999999</v>
      </c>
      <c r="DA602">
        <v>3.1533677999999998</v>
      </c>
      <c r="DB602">
        <v>3.4551078999999998</v>
      </c>
      <c r="DC602">
        <v>3.2417791</v>
      </c>
      <c r="DD602">
        <v>3.9284593999999999</v>
      </c>
      <c r="DE602">
        <v>3.0925332999999999</v>
      </c>
      <c r="DF602">
        <v>3.4229495999999999</v>
      </c>
      <c r="DG602">
        <v>3.7461878999999998</v>
      </c>
      <c r="DH602">
        <v>3.1543934</v>
      </c>
      <c r="DI602">
        <v>3.6972407999999999</v>
      </c>
      <c r="DJ602">
        <v>3.8198599999999998</v>
      </c>
      <c r="DK602">
        <v>3.2955231999999999</v>
      </c>
      <c r="DL602">
        <v>2.8276235999999999</v>
      </c>
      <c r="DM602">
        <v>2.9419192999999999</v>
      </c>
      <c r="DN602">
        <v>2.1940200000000001</v>
      </c>
      <c r="DO602">
        <v>3.1160950999999999</v>
      </c>
      <c r="DP602">
        <v>4.3467444999999998</v>
      </c>
      <c r="DQ602">
        <v>2.9751422000000001</v>
      </c>
      <c r="DR602">
        <v>2.5640559000000001</v>
      </c>
      <c r="DS602">
        <v>3.2848487</v>
      </c>
      <c r="DT602">
        <v>4.7658801000000004</v>
      </c>
      <c r="DU602">
        <v>3.8990757</v>
      </c>
      <c r="DV602">
        <v>3.9655415999999999</v>
      </c>
      <c r="DW602">
        <v>3.3320818000000001</v>
      </c>
      <c r="DX602">
        <v>3.4670649</v>
      </c>
      <c r="DY602">
        <v>3.0699934999999998</v>
      </c>
      <c r="DZ602">
        <v>3.0755615000000001</v>
      </c>
      <c r="EA602">
        <v>3.15042</v>
      </c>
      <c r="EB602">
        <v>3.2823999000000001</v>
      </c>
      <c r="EC602">
        <v>2.9502481999999999</v>
      </c>
      <c r="ED602">
        <v>2.8024708999999999</v>
      </c>
      <c r="EE602">
        <v>2.6880845999999998</v>
      </c>
      <c r="EF602">
        <v>3.5045573999999999</v>
      </c>
      <c r="EG602">
        <v>3.5044469999999999</v>
      </c>
      <c r="EH602">
        <v>3.1758006000000001</v>
      </c>
      <c r="EI602">
        <v>3.6365422999999999</v>
      </c>
      <c r="EJ602">
        <v>2.6868088000000001</v>
      </c>
      <c r="EK602">
        <v>3.4046604999999999</v>
      </c>
      <c r="EL602">
        <v>3.2859525999999999</v>
      </c>
      <c r="EM602">
        <v>3.4155619000000002</v>
      </c>
      <c r="EN602">
        <v>3.0178775999999998</v>
      </c>
      <c r="EO602">
        <v>3.1040125000000001</v>
      </c>
      <c r="EP602">
        <v>2.9198799000000002</v>
      </c>
      <c r="EQ602">
        <v>3.4183176</v>
      </c>
      <c r="ER602">
        <v>3.1721102999999999</v>
      </c>
      <c r="ES602">
        <v>3.5324132000000001</v>
      </c>
      <c r="ET602">
        <v>3.0564985</v>
      </c>
      <c r="EU602">
        <v>2.6381879000000001</v>
      </c>
      <c r="EV602">
        <v>1</v>
      </c>
      <c r="EW602">
        <f>MATCH(A602,'[1]BASC2_BRIEF_6yr_DEMOS_ScanInfo '!$H$1:$H$585,0)</f>
        <v>19</v>
      </c>
      <c r="EX602">
        <f>INDEX('[1]BASC2_BRIEF_6yr_DEMOS_ScanInfo '!$L$1:$L$585,EW602)</f>
        <v>1</v>
      </c>
      <c r="EY602">
        <v>6</v>
      </c>
      <c r="EZ602">
        <v>1</v>
      </c>
      <c r="FA602">
        <f t="shared" si="156"/>
        <v>2</v>
      </c>
      <c r="FB602">
        <v>2</v>
      </c>
    </row>
    <row r="603" spans="1:158" x14ac:dyDescent="0.35">
      <c r="A603" t="s">
        <v>360</v>
      </c>
      <c r="B603">
        <v>3.4039655</v>
      </c>
      <c r="C603">
        <v>3.5009405999999998</v>
      </c>
      <c r="D603">
        <v>3.0290314999999999</v>
      </c>
      <c r="E603">
        <v>3.0500745999999999</v>
      </c>
      <c r="F603">
        <v>3.7989907000000001</v>
      </c>
      <c r="G603">
        <v>3.7019825000000002</v>
      </c>
      <c r="H603">
        <v>3.3110034000000002</v>
      </c>
      <c r="I603">
        <v>3.1677346000000002</v>
      </c>
      <c r="J603">
        <v>3.2402034</v>
      </c>
      <c r="K603">
        <v>2.8849988</v>
      </c>
      <c r="L603">
        <v>2.9355959999999999</v>
      </c>
      <c r="M603">
        <v>3.2017486000000002</v>
      </c>
      <c r="N603">
        <v>4.0490250999999997</v>
      </c>
      <c r="O603">
        <v>3.3799806000000001</v>
      </c>
      <c r="P603">
        <v>3.3961236000000001</v>
      </c>
      <c r="Q603">
        <v>3.6105687999999998</v>
      </c>
      <c r="R603">
        <v>5.8300681000000001</v>
      </c>
      <c r="S603">
        <v>6.6232224000000004</v>
      </c>
      <c r="T603">
        <v>3.3195383999999999</v>
      </c>
      <c r="U603">
        <v>3.1245892</v>
      </c>
      <c r="V603">
        <v>3.6788321000000002</v>
      </c>
      <c r="W603">
        <v>3.2171428</v>
      </c>
      <c r="X603">
        <v>3.2267755999999999</v>
      </c>
      <c r="Y603">
        <v>3.5819386999999998</v>
      </c>
      <c r="Z603">
        <v>3.1915021000000001</v>
      </c>
      <c r="AA603">
        <v>3.2793275999999998</v>
      </c>
      <c r="AB603">
        <v>3.3059455999999998</v>
      </c>
      <c r="AC603">
        <v>2.7010860000000001</v>
      </c>
      <c r="AD603">
        <v>3.1011901000000002</v>
      </c>
      <c r="AE603">
        <v>3.4129917999999999</v>
      </c>
      <c r="AF603">
        <v>3.4236618999999999</v>
      </c>
      <c r="AG603">
        <v>4.2234993000000003</v>
      </c>
      <c r="AH603">
        <v>3.0102104999999999</v>
      </c>
      <c r="AI603">
        <v>3.7330329</v>
      </c>
      <c r="AJ603">
        <v>3.5850146000000001</v>
      </c>
      <c r="AK603">
        <v>3.1931443000000002</v>
      </c>
      <c r="AL603">
        <v>3.6959116000000001</v>
      </c>
      <c r="AM603">
        <v>3.5676529000000001</v>
      </c>
      <c r="AN603">
        <v>3.5032169999999998</v>
      </c>
      <c r="AO603">
        <v>2.9844634999999999</v>
      </c>
      <c r="AP603">
        <v>2.8934897999999998</v>
      </c>
      <c r="AQ603">
        <v>2.0625562999999998</v>
      </c>
      <c r="AR603">
        <v>3.1550088000000001</v>
      </c>
      <c r="AS603">
        <v>4.4565954000000003</v>
      </c>
      <c r="AT603">
        <v>2.9678686000000001</v>
      </c>
      <c r="AU603">
        <v>2.4527268000000002</v>
      </c>
      <c r="AV603">
        <v>2.9616117000000002</v>
      </c>
      <c r="AW603">
        <v>4.7241749999999998</v>
      </c>
      <c r="AX603">
        <v>3.9090748</v>
      </c>
      <c r="AY603">
        <v>4.0332565000000002</v>
      </c>
      <c r="AZ603">
        <v>3.8237030999999999</v>
      </c>
      <c r="BA603">
        <v>3.0523045</v>
      </c>
      <c r="BB603">
        <v>2.8988413999999998</v>
      </c>
      <c r="BC603">
        <v>3.0560372</v>
      </c>
      <c r="BD603">
        <v>3.1416244999999998</v>
      </c>
      <c r="BE603">
        <v>2.8089515999999999</v>
      </c>
      <c r="BF603">
        <v>2.9373577000000002</v>
      </c>
      <c r="BG603">
        <v>2.7562164999999998</v>
      </c>
      <c r="BH603">
        <v>2.8778731999999998</v>
      </c>
      <c r="BI603">
        <v>3.0920458000000002</v>
      </c>
      <c r="BJ603">
        <v>3.5470549999999998</v>
      </c>
      <c r="BK603">
        <v>3.1220393</v>
      </c>
      <c r="BL603">
        <v>3.1903826999999998</v>
      </c>
      <c r="BM603">
        <v>2.7505270999999998</v>
      </c>
      <c r="BN603">
        <v>3.3098402</v>
      </c>
      <c r="BO603">
        <v>3.0102959</v>
      </c>
      <c r="BP603">
        <v>2.9674737000000002</v>
      </c>
      <c r="BQ603">
        <v>2.7538371000000001</v>
      </c>
      <c r="BR603">
        <v>2.9226768000000001</v>
      </c>
      <c r="BS603">
        <v>2.9776671000000001</v>
      </c>
      <c r="BT603">
        <v>3.5934381000000002</v>
      </c>
      <c r="BU603">
        <v>3.1634076000000002</v>
      </c>
      <c r="BV603">
        <v>3.4381509000000001</v>
      </c>
      <c r="BW603">
        <v>3.1580333999999999</v>
      </c>
      <c r="BX603">
        <v>2.6683590000000001</v>
      </c>
      <c r="BY603">
        <v>3.4806826000000002</v>
      </c>
      <c r="BZ603">
        <v>3.1535611000000001</v>
      </c>
      <c r="CA603">
        <v>3.2444183999999998</v>
      </c>
      <c r="CB603">
        <v>3.1474359000000001</v>
      </c>
      <c r="CC603">
        <v>3.6867702000000002</v>
      </c>
      <c r="CD603">
        <v>3.5616064000000001</v>
      </c>
      <c r="CE603">
        <v>3.4120561999999999</v>
      </c>
      <c r="CF603">
        <v>3.2527349000000001</v>
      </c>
      <c r="CG603">
        <v>3.7658713000000001</v>
      </c>
      <c r="CH603">
        <v>2.7353246000000002</v>
      </c>
      <c r="CI603">
        <v>2.9895947</v>
      </c>
      <c r="CJ603">
        <v>3.4208782000000002</v>
      </c>
      <c r="CK603">
        <v>3.7259395</v>
      </c>
      <c r="CL603">
        <v>3.4683187000000002</v>
      </c>
      <c r="CM603">
        <v>3.2951321999999998</v>
      </c>
      <c r="CN603">
        <v>3.6597580999999999</v>
      </c>
      <c r="CO603">
        <v>5.2576489000000004</v>
      </c>
      <c r="CP603">
        <v>6.6043148</v>
      </c>
      <c r="CQ603">
        <v>3.0855378999999998</v>
      </c>
      <c r="CR603">
        <v>3.1897234999999999</v>
      </c>
      <c r="CS603">
        <v>3.6502538000000002</v>
      </c>
      <c r="CT603">
        <v>3.1311271000000001</v>
      </c>
      <c r="CU603">
        <v>3.2147948999999998</v>
      </c>
      <c r="CV603">
        <v>3.6090038</v>
      </c>
      <c r="CW603">
        <v>3.4920778000000001</v>
      </c>
      <c r="CX603">
        <v>3.3717481999999999</v>
      </c>
      <c r="CY603">
        <v>3.2626843000000001</v>
      </c>
      <c r="CZ603">
        <v>2.6668683999999998</v>
      </c>
      <c r="DA603">
        <v>3.2156696</v>
      </c>
      <c r="DB603">
        <v>3.4874003</v>
      </c>
      <c r="DC603">
        <v>3.4380926999999999</v>
      </c>
      <c r="DD603">
        <v>3.5664484999999999</v>
      </c>
      <c r="DE603">
        <v>3.2002587</v>
      </c>
      <c r="DF603">
        <v>3.7204535000000001</v>
      </c>
      <c r="DG603">
        <v>3.7916946</v>
      </c>
      <c r="DH603">
        <v>2.9540508000000001</v>
      </c>
      <c r="DI603">
        <v>3.7576659000000001</v>
      </c>
      <c r="DJ603">
        <v>3.6006657999999998</v>
      </c>
      <c r="DK603">
        <v>3.5048870999999999</v>
      </c>
      <c r="DL603">
        <v>4.0515146</v>
      </c>
      <c r="DM603">
        <v>2.7644123999999999</v>
      </c>
      <c r="DN603">
        <v>2.1108053</v>
      </c>
      <c r="DO603">
        <v>3.5128767000000001</v>
      </c>
      <c r="DP603">
        <v>4.1413012</v>
      </c>
      <c r="DQ603">
        <v>2.9719172</v>
      </c>
      <c r="DR603">
        <v>2.3806137999999999</v>
      </c>
      <c r="DS603">
        <v>2.9415550000000001</v>
      </c>
      <c r="DT603">
        <v>5.1632261000000002</v>
      </c>
      <c r="DU603">
        <v>3.4268754000000001</v>
      </c>
      <c r="DV603">
        <v>3.7377598000000001</v>
      </c>
      <c r="DW603">
        <v>3.4167352000000002</v>
      </c>
      <c r="DX603">
        <v>2.7941183999999999</v>
      </c>
      <c r="DY603">
        <v>3.0452256000000002</v>
      </c>
      <c r="DZ603">
        <v>2.9999967000000001</v>
      </c>
      <c r="EA603">
        <v>3.0708153</v>
      </c>
      <c r="EB603">
        <v>3.1450757999999999</v>
      </c>
      <c r="EC603">
        <v>2.9405732000000002</v>
      </c>
      <c r="ED603">
        <v>3.0573863999999999</v>
      </c>
      <c r="EE603">
        <v>2.5034456</v>
      </c>
      <c r="EF603">
        <v>3.1290304999999998</v>
      </c>
      <c r="EG603">
        <v>3.2635619999999999</v>
      </c>
      <c r="EH603">
        <v>3.2645664000000001</v>
      </c>
      <c r="EI603">
        <v>2.7752080000000001</v>
      </c>
      <c r="EJ603">
        <v>3.0365576999999999</v>
      </c>
      <c r="EK603">
        <v>3.3524628000000001</v>
      </c>
      <c r="EL603">
        <v>2.9825531999999999</v>
      </c>
      <c r="EM603">
        <v>3.2074530000000001</v>
      </c>
      <c r="EN603">
        <v>2.8339344999999998</v>
      </c>
      <c r="EO603">
        <v>2.9685587999999998</v>
      </c>
      <c r="EP603">
        <v>3.0437381000000001</v>
      </c>
      <c r="EQ603">
        <v>3.7374575000000001</v>
      </c>
      <c r="ER603">
        <v>3.3877399000000001</v>
      </c>
      <c r="ES603">
        <v>3.2187920000000001</v>
      </c>
      <c r="ET603">
        <v>3.0939679</v>
      </c>
      <c r="EU603">
        <v>2.8316580999999998</v>
      </c>
      <c r="EV603">
        <v>3</v>
      </c>
      <c r="EW603">
        <f>MATCH(A603,'[1]BASC2_BRIEF_6yr_DEMOS_ScanInfo '!$H$1:$H$585,0)</f>
        <v>33</v>
      </c>
      <c r="EX603">
        <f>INDEX('[1]BASC2_BRIEF_6yr_DEMOS_ScanInfo '!$L$1:$L$585,EW603)</f>
        <v>1</v>
      </c>
      <c r="EY603">
        <v>6</v>
      </c>
      <c r="EZ603">
        <v>1</v>
      </c>
      <c r="FA603">
        <f>IF(AND(EZ603=1,EV603=3),6)</f>
        <v>6</v>
      </c>
      <c r="FB603">
        <v>6</v>
      </c>
    </row>
    <row r="604" spans="1:158" x14ac:dyDescent="0.35">
      <c r="A604" t="s">
        <v>7</v>
      </c>
      <c r="B604">
        <v>3.3784263000000001</v>
      </c>
      <c r="C604">
        <v>2.8571260000000001</v>
      </c>
      <c r="D604">
        <v>2.7265141000000002</v>
      </c>
      <c r="E604">
        <v>3.0803516000000002</v>
      </c>
      <c r="F604">
        <v>3.2892896999999999</v>
      </c>
      <c r="G604">
        <v>3.3946855</v>
      </c>
      <c r="H604">
        <v>3.3719435</v>
      </c>
      <c r="I604">
        <v>3.1183608</v>
      </c>
      <c r="J604">
        <v>3.2286706000000001</v>
      </c>
      <c r="K604">
        <v>2.6188680999999998</v>
      </c>
      <c r="L604">
        <v>2.5028286</v>
      </c>
      <c r="M604">
        <v>3.0978371999999998</v>
      </c>
      <c r="N604">
        <v>3.6319294000000002</v>
      </c>
      <c r="O604">
        <v>3.0877043999999998</v>
      </c>
      <c r="P604">
        <v>3.0891201000000001</v>
      </c>
      <c r="Q604">
        <v>3.4490289999999999</v>
      </c>
      <c r="R604">
        <v>4.4413442999999999</v>
      </c>
      <c r="S604">
        <v>5.7814392999999997</v>
      </c>
      <c r="T604">
        <v>3.0536561</v>
      </c>
      <c r="U604">
        <v>2.887794</v>
      </c>
      <c r="V604">
        <v>3.2075024000000001</v>
      </c>
      <c r="W604">
        <v>2.6597184999999999</v>
      </c>
      <c r="X604">
        <v>3.0432109999999999</v>
      </c>
      <c r="Y604">
        <v>3.5638291999999998</v>
      </c>
      <c r="Z604">
        <v>3.3235719000000001</v>
      </c>
      <c r="AA604">
        <v>3.0701546999999998</v>
      </c>
      <c r="AB604">
        <v>3.0620701000000001</v>
      </c>
      <c r="AC604">
        <v>2.3671715</v>
      </c>
      <c r="AD604">
        <v>2.834965</v>
      </c>
      <c r="AE604">
        <v>3.2427776000000001</v>
      </c>
      <c r="AF604">
        <v>3.1851022000000002</v>
      </c>
      <c r="AG604">
        <v>3.5594256</v>
      </c>
      <c r="AH604">
        <v>2.7225060000000001</v>
      </c>
      <c r="AI604">
        <v>3.2763650000000002</v>
      </c>
      <c r="AJ604">
        <v>3.6152766000000001</v>
      </c>
      <c r="AK604">
        <v>2.7533189999999998</v>
      </c>
      <c r="AL604">
        <v>3.4013988999999998</v>
      </c>
      <c r="AM604">
        <v>3.4404762</v>
      </c>
      <c r="AN604">
        <v>3.2396946</v>
      </c>
      <c r="AO604">
        <v>2.8922932000000001</v>
      </c>
      <c r="AP604">
        <v>2.8349153999999999</v>
      </c>
      <c r="AQ604">
        <v>2.1495004</v>
      </c>
      <c r="AR604">
        <v>3.1276335999999998</v>
      </c>
      <c r="AS604">
        <v>4.0181269999999998</v>
      </c>
      <c r="AT604">
        <v>2.5484841</v>
      </c>
      <c r="AU604">
        <v>2.3045738</v>
      </c>
      <c r="AV604">
        <v>2.7039708999999998</v>
      </c>
      <c r="AW604">
        <v>4.9817758000000003</v>
      </c>
      <c r="AX604">
        <v>3.2835391</v>
      </c>
      <c r="AY604">
        <v>3.5358450000000001</v>
      </c>
      <c r="AZ604">
        <v>3.2841995000000002</v>
      </c>
      <c r="BA604">
        <v>2.7912328</v>
      </c>
      <c r="BB604">
        <v>2.7703574</v>
      </c>
      <c r="BC604">
        <v>2.8748448</v>
      </c>
      <c r="BD604">
        <v>2.9173323999999998</v>
      </c>
      <c r="BE604">
        <v>2.9606043999999998</v>
      </c>
      <c r="BF604">
        <v>2.7437429</v>
      </c>
      <c r="BG604">
        <v>2.5744189999999998</v>
      </c>
      <c r="BH604">
        <v>2.5655484</v>
      </c>
      <c r="BI604">
        <v>2.8062743999999999</v>
      </c>
      <c r="BJ604">
        <v>2.934072</v>
      </c>
      <c r="BK604">
        <v>2.8554666000000002</v>
      </c>
      <c r="BL604">
        <v>3.2031035000000001</v>
      </c>
      <c r="BM604">
        <v>3.4139493000000001</v>
      </c>
      <c r="BN604">
        <v>2.9082286000000002</v>
      </c>
      <c r="BO604">
        <v>2.7389733999999999</v>
      </c>
      <c r="BP604">
        <v>3.1740455999999999</v>
      </c>
      <c r="BQ604">
        <v>2.6447221999999999</v>
      </c>
      <c r="BR604">
        <v>2.7993972</v>
      </c>
      <c r="BS604">
        <v>2.9439758999999999</v>
      </c>
      <c r="BT604">
        <v>3.2542293</v>
      </c>
      <c r="BU604">
        <v>3.0938387000000001</v>
      </c>
      <c r="BV604">
        <v>3.3207282999999999</v>
      </c>
      <c r="BW604">
        <v>2.8378103000000001</v>
      </c>
      <c r="BX604">
        <v>2.5630875</v>
      </c>
      <c r="BY604">
        <v>3.1181535999999999</v>
      </c>
      <c r="BZ604">
        <v>3.3409810000000002</v>
      </c>
      <c r="CA604">
        <v>2.8480902000000001</v>
      </c>
      <c r="CB604">
        <v>3.1272139999999999</v>
      </c>
      <c r="CC604">
        <v>3.2053308</v>
      </c>
      <c r="CD604">
        <v>3.1828371999999998</v>
      </c>
      <c r="CE604">
        <v>3.1676364000000001</v>
      </c>
      <c r="CF604">
        <v>3.1227326</v>
      </c>
      <c r="CG604">
        <v>3.6654911000000001</v>
      </c>
      <c r="CH604">
        <v>3.0673651999999998</v>
      </c>
      <c r="CI604">
        <v>2.5892892000000001</v>
      </c>
      <c r="CJ604">
        <v>3.2097020000000001</v>
      </c>
      <c r="CK604">
        <v>3.4227755000000002</v>
      </c>
      <c r="CL604">
        <v>3.1864772000000001</v>
      </c>
      <c r="CM604">
        <v>3.1192126</v>
      </c>
      <c r="CN604">
        <v>3.4360618999999999</v>
      </c>
      <c r="CO604">
        <v>4.9837116999999997</v>
      </c>
      <c r="CP604">
        <v>6.2466759999999999</v>
      </c>
      <c r="CQ604">
        <v>3.2026159999999999</v>
      </c>
      <c r="CR604">
        <v>2.8839800000000002</v>
      </c>
      <c r="CS604">
        <v>3.1457964999999999</v>
      </c>
      <c r="CT604">
        <v>2.8308038999999998</v>
      </c>
      <c r="CU604">
        <v>3.3544668999999998</v>
      </c>
      <c r="CV604">
        <v>3.6527908</v>
      </c>
      <c r="CW604">
        <v>3.3116507999999998</v>
      </c>
      <c r="CX604">
        <v>3.1667271000000001</v>
      </c>
      <c r="CY604">
        <v>2.8896989999999998</v>
      </c>
      <c r="CZ604">
        <v>2.2054304999999998</v>
      </c>
      <c r="DA604">
        <v>2.8740074999999998</v>
      </c>
      <c r="DB604">
        <v>3.1609714000000002</v>
      </c>
      <c r="DC604">
        <v>3.2844755999999999</v>
      </c>
      <c r="DD604">
        <v>3.8736042999999998</v>
      </c>
      <c r="DE604">
        <v>2.840795</v>
      </c>
      <c r="DF604">
        <v>3.5099692</v>
      </c>
      <c r="DG604">
        <v>3.6857345000000001</v>
      </c>
      <c r="DH604">
        <v>3.2136480999999999</v>
      </c>
      <c r="DI604">
        <v>3.518049</v>
      </c>
      <c r="DJ604">
        <v>3.5876304999999999</v>
      </c>
      <c r="DK604">
        <v>3.2940375999999998</v>
      </c>
      <c r="DL604">
        <v>3.0879433000000001</v>
      </c>
      <c r="DM604">
        <v>2.8493911999999999</v>
      </c>
      <c r="DN604">
        <v>2.1847824999999998</v>
      </c>
      <c r="DO604">
        <v>3.0249931999999999</v>
      </c>
      <c r="DP604">
        <v>4.2846679999999999</v>
      </c>
      <c r="DQ604">
        <v>2.7084817999999999</v>
      </c>
      <c r="DR604">
        <v>2.2409778</v>
      </c>
      <c r="DS604">
        <v>2.7440704999999999</v>
      </c>
      <c r="DT604">
        <v>6.7666173000000001</v>
      </c>
      <c r="DU604">
        <v>3.4722067999999999</v>
      </c>
      <c r="DV604">
        <v>3.6699712</v>
      </c>
      <c r="DW604">
        <v>3.1186935999999998</v>
      </c>
      <c r="DX604">
        <v>2.8723291999999998</v>
      </c>
      <c r="DY604">
        <v>2.8766687000000002</v>
      </c>
      <c r="DZ604">
        <v>2.7582833999999998</v>
      </c>
      <c r="EA604">
        <v>2.9076160999999998</v>
      </c>
      <c r="EB604">
        <v>2.9847138000000002</v>
      </c>
      <c r="EC604">
        <v>2.8661313000000002</v>
      </c>
      <c r="ED604">
        <v>2.9819051999999999</v>
      </c>
      <c r="EE604">
        <v>2.7083273000000001</v>
      </c>
      <c r="EF604">
        <v>3.1083645999999998</v>
      </c>
      <c r="EG604">
        <v>3.1709244000000001</v>
      </c>
      <c r="EH604">
        <v>2.8291415999999998</v>
      </c>
      <c r="EI604">
        <v>2.9334829</v>
      </c>
      <c r="EJ604">
        <v>3.2039659</v>
      </c>
      <c r="EK604">
        <v>3.0653182999999999</v>
      </c>
      <c r="EL604">
        <v>2.7865335999999998</v>
      </c>
      <c r="EM604">
        <v>2.9683796999999998</v>
      </c>
      <c r="EN604">
        <v>2.6439891000000002</v>
      </c>
      <c r="EO604">
        <v>2.6851981</v>
      </c>
      <c r="EP604">
        <v>2.6324637000000002</v>
      </c>
      <c r="EQ604">
        <v>3.0711906</v>
      </c>
      <c r="ER604">
        <v>2.8975632</v>
      </c>
      <c r="ES604">
        <v>3.3528454000000001</v>
      </c>
      <c r="ET604">
        <v>3.0647129999999998</v>
      </c>
      <c r="EU604">
        <v>3.0443224999999998</v>
      </c>
      <c r="EV604">
        <v>3</v>
      </c>
      <c r="EW604">
        <f>MATCH(A604,'[1]BASC2_BRIEF_6yr_DEMOS_ScanInfo '!$H$1:$H$585,0)</f>
        <v>35</v>
      </c>
      <c r="EX604">
        <f>INDEX('[1]BASC2_BRIEF_6yr_DEMOS_ScanInfo '!$L$1:$L$585,EW604)</f>
        <v>1</v>
      </c>
      <c r="EY604">
        <v>6</v>
      </c>
      <c r="EZ604">
        <v>1</v>
      </c>
      <c r="FA604">
        <f>IF(AND(EZ604=1,EV604=3),6)</f>
        <v>6</v>
      </c>
      <c r="FB604">
        <v>6</v>
      </c>
    </row>
    <row r="605" spans="1:158" x14ac:dyDescent="0.35">
      <c r="A605" t="s">
        <v>361</v>
      </c>
      <c r="B605">
        <v>3.6998427</v>
      </c>
      <c r="C605">
        <v>3.4085529000000001</v>
      </c>
      <c r="D605">
        <v>3.2119944</v>
      </c>
      <c r="E605">
        <v>3.3137390999999998</v>
      </c>
      <c r="F605">
        <v>3.4737165000000001</v>
      </c>
      <c r="G605">
        <v>3.4712591000000002</v>
      </c>
      <c r="H605">
        <v>3.5222205999999998</v>
      </c>
      <c r="I605">
        <v>3.5607538000000001</v>
      </c>
      <c r="J605">
        <v>4.0366239999999998</v>
      </c>
      <c r="K605">
        <v>2.9254587000000001</v>
      </c>
      <c r="L605">
        <v>3.2660521999999998</v>
      </c>
      <c r="M605">
        <v>3.3278097999999998</v>
      </c>
      <c r="N605">
        <v>3.722235</v>
      </c>
      <c r="O605">
        <v>3.3391609</v>
      </c>
      <c r="P605">
        <v>3.3814701999999999</v>
      </c>
      <c r="Q605">
        <v>3.7343228000000002</v>
      </c>
      <c r="R605">
        <v>5.2264718999999999</v>
      </c>
      <c r="S605">
        <v>5.8953623999999998</v>
      </c>
      <c r="T605">
        <v>3.4137515999999999</v>
      </c>
      <c r="U605">
        <v>3.2106476000000002</v>
      </c>
      <c r="V605">
        <v>3.7036026</v>
      </c>
      <c r="W605">
        <v>3.5572085000000002</v>
      </c>
      <c r="X605">
        <v>3.2250587999999998</v>
      </c>
      <c r="Y605">
        <v>3.8457735</v>
      </c>
      <c r="Z605">
        <v>3.4949290999999998</v>
      </c>
      <c r="AA605">
        <v>3.5674755999999999</v>
      </c>
      <c r="AB605">
        <v>3.2009308000000001</v>
      </c>
      <c r="AC605">
        <v>2.5867743000000001</v>
      </c>
      <c r="AD605">
        <v>3.2507391000000001</v>
      </c>
      <c r="AE605">
        <v>3.6026932999999999</v>
      </c>
      <c r="AF605">
        <v>3.6779635000000002</v>
      </c>
      <c r="AG605">
        <v>4.5147656999999999</v>
      </c>
      <c r="AH605">
        <v>3.2733815000000002</v>
      </c>
      <c r="AI605">
        <v>3.5013964</v>
      </c>
      <c r="AJ605">
        <v>4.2223759000000003</v>
      </c>
      <c r="AK605">
        <v>3.2706919000000001</v>
      </c>
      <c r="AL605">
        <v>3.5201120000000001</v>
      </c>
      <c r="AM605">
        <v>3.6441476000000002</v>
      </c>
      <c r="AN605">
        <v>3.3941184999999998</v>
      </c>
      <c r="AO605">
        <v>3.0154866999999999</v>
      </c>
      <c r="AP605">
        <v>3.1946892999999998</v>
      </c>
      <c r="AQ605">
        <v>2.3070021000000001</v>
      </c>
      <c r="AR605">
        <v>3.5607313999999999</v>
      </c>
      <c r="AS605">
        <v>4.3696894999999998</v>
      </c>
      <c r="AT605">
        <v>3.4934788000000001</v>
      </c>
      <c r="AU605">
        <v>2.5979456999999999</v>
      </c>
      <c r="AV605">
        <v>3.1676310999999999</v>
      </c>
      <c r="AW605">
        <v>5.5074529999999999</v>
      </c>
      <c r="AX605">
        <v>3.6931999000000002</v>
      </c>
      <c r="AY605">
        <v>3.9971947999999999</v>
      </c>
      <c r="AZ605">
        <v>3.2499034</v>
      </c>
      <c r="BA605">
        <v>2.9590527999999998</v>
      </c>
      <c r="BB605">
        <v>3.1017914000000002</v>
      </c>
      <c r="BC605">
        <v>3.1696439000000001</v>
      </c>
      <c r="BD605">
        <v>3.2153721000000002</v>
      </c>
      <c r="BE605">
        <v>3.2827801999999999</v>
      </c>
      <c r="BF605">
        <v>2.9771749999999999</v>
      </c>
      <c r="BG605">
        <v>3.1420050000000002</v>
      </c>
      <c r="BH605">
        <v>3.0140349999999998</v>
      </c>
      <c r="BI605">
        <v>3.3563334999999999</v>
      </c>
      <c r="BJ605">
        <v>2.8994922999999999</v>
      </c>
      <c r="BK605">
        <v>2.9882263999999998</v>
      </c>
      <c r="BL605">
        <v>3.5209698999999999</v>
      </c>
      <c r="BM605">
        <v>2.9902166999999999</v>
      </c>
      <c r="BN605">
        <v>3.241714</v>
      </c>
      <c r="BO605">
        <v>3.4186424999999998</v>
      </c>
      <c r="BP605">
        <v>3.290127</v>
      </c>
      <c r="BQ605">
        <v>2.8568634999999998</v>
      </c>
      <c r="BR605">
        <v>2.9677240999999999</v>
      </c>
      <c r="BS605">
        <v>2.9956209999999999</v>
      </c>
      <c r="BT605">
        <v>4.1294149999999998</v>
      </c>
      <c r="BU605">
        <v>3.5018764</v>
      </c>
      <c r="BV605">
        <v>3.3049932000000002</v>
      </c>
      <c r="BW605">
        <v>3.1251986</v>
      </c>
      <c r="BX605">
        <v>3.0630410000000001</v>
      </c>
      <c r="BY605">
        <v>3.7408437999999999</v>
      </c>
      <c r="BZ605">
        <v>3.8783886000000001</v>
      </c>
      <c r="CA605">
        <v>2.8375685000000002</v>
      </c>
      <c r="CB605">
        <v>3.1987337999999998</v>
      </c>
      <c r="CC605">
        <v>3.9109680999999998</v>
      </c>
      <c r="CD605">
        <v>3.4674928</v>
      </c>
      <c r="CE605">
        <v>3.4231550999999998</v>
      </c>
      <c r="CF605">
        <v>3.5920223999999998</v>
      </c>
      <c r="CG605">
        <v>3.7519773999999999</v>
      </c>
      <c r="CH605">
        <v>3.1692144999999998</v>
      </c>
      <c r="CI605">
        <v>3.1727512</v>
      </c>
      <c r="CJ605">
        <v>3.3102426999999999</v>
      </c>
      <c r="CK605">
        <v>3.7889075000000001</v>
      </c>
      <c r="CL605">
        <v>3.481957</v>
      </c>
      <c r="CM605">
        <v>3.6225318999999998</v>
      </c>
      <c r="CN605">
        <v>3.6242603999999998</v>
      </c>
      <c r="CO605">
        <v>5.6061968999999996</v>
      </c>
      <c r="CP605">
        <v>6.3116674000000001</v>
      </c>
      <c r="CQ605">
        <v>3.3161513999999999</v>
      </c>
      <c r="CR605">
        <v>3.0229368000000001</v>
      </c>
      <c r="CS605">
        <v>4.0773543999999999</v>
      </c>
      <c r="CT605">
        <v>3.6478600999999999</v>
      </c>
      <c r="CU605">
        <v>3.4484016999999998</v>
      </c>
      <c r="CV605">
        <v>3.9820034999999998</v>
      </c>
      <c r="CW605">
        <v>3.6616559</v>
      </c>
      <c r="CX605">
        <v>3.5425922999999999</v>
      </c>
      <c r="CY605">
        <v>3.2752333</v>
      </c>
      <c r="CZ605">
        <v>2.8351231000000001</v>
      </c>
      <c r="DA605">
        <v>3.2827441999999998</v>
      </c>
      <c r="DB605">
        <v>3.6525180000000002</v>
      </c>
      <c r="DC605">
        <v>3.7489585999999999</v>
      </c>
      <c r="DD605">
        <v>3.8125436000000001</v>
      </c>
      <c r="DE605">
        <v>3.3152921000000002</v>
      </c>
      <c r="DF605">
        <v>3.7275497999999998</v>
      </c>
      <c r="DG605">
        <v>4.3648572000000003</v>
      </c>
      <c r="DH605">
        <v>3.4135501000000001</v>
      </c>
      <c r="DI605">
        <v>3.5912169999999999</v>
      </c>
      <c r="DJ605">
        <v>3.7899079000000002</v>
      </c>
      <c r="DK605">
        <v>3.5346536999999998</v>
      </c>
      <c r="DL605">
        <v>3.1916707</v>
      </c>
      <c r="DM605">
        <v>3.2449262000000001</v>
      </c>
      <c r="DN605">
        <v>2.2709961000000001</v>
      </c>
      <c r="DO605">
        <v>3.4344522999999998</v>
      </c>
      <c r="DP605">
        <v>4.7646636999999998</v>
      </c>
      <c r="DQ605">
        <v>3.3882582000000001</v>
      </c>
      <c r="DR605">
        <v>2.5391482999999999</v>
      </c>
      <c r="DS605">
        <v>3.2612367</v>
      </c>
      <c r="DT605">
        <v>5.9549265</v>
      </c>
      <c r="DU605">
        <v>3.9934409</v>
      </c>
      <c r="DV605">
        <v>4.0787535000000004</v>
      </c>
      <c r="DW605">
        <v>3.3142594999999999</v>
      </c>
      <c r="DX605">
        <v>2.9906212999999999</v>
      </c>
      <c r="DY605">
        <v>3.2198454999999999</v>
      </c>
      <c r="DZ605">
        <v>3.3391166000000001</v>
      </c>
      <c r="EA605">
        <v>3.2072569999999998</v>
      </c>
      <c r="EB605">
        <v>3.1961860999999998</v>
      </c>
      <c r="EC605">
        <v>3.0040893999999998</v>
      </c>
      <c r="ED605">
        <v>3.0561752000000002</v>
      </c>
      <c r="EE605">
        <v>3.0635028000000002</v>
      </c>
      <c r="EF605">
        <v>3.3663156000000001</v>
      </c>
      <c r="EG605">
        <v>3.2882973999999998</v>
      </c>
      <c r="EH605">
        <v>3.1455803000000002</v>
      </c>
      <c r="EI605">
        <v>3.4150684</v>
      </c>
      <c r="EJ605">
        <v>3.3543398</v>
      </c>
      <c r="EK605">
        <v>3.4357114000000002</v>
      </c>
      <c r="EL605">
        <v>3.2767588999999999</v>
      </c>
      <c r="EM605">
        <v>3.1606812</v>
      </c>
      <c r="EN605">
        <v>3.0276706</v>
      </c>
      <c r="EO605">
        <v>3.0831819</v>
      </c>
      <c r="EP605">
        <v>3.0058188000000001</v>
      </c>
      <c r="EQ605">
        <v>3.4749865999999998</v>
      </c>
      <c r="ER605">
        <v>3.4559766999999999</v>
      </c>
      <c r="ES605">
        <v>3.6008513</v>
      </c>
      <c r="ET605">
        <v>3.2975519000000002</v>
      </c>
      <c r="EU605">
        <v>3.2250874</v>
      </c>
      <c r="EV605">
        <v>1</v>
      </c>
      <c r="EW605">
        <f>MATCH(A605,'[1]BASC2_BRIEF_6yr_DEMOS_ScanInfo '!$H$1:$H$585,0)</f>
        <v>36</v>
      </c>
      <c r="EX605">
        <f>INDEX('[1]BASC2_BRIEF_6yr_DEMOS_ScanInfo '!$L$1:$L$585,EW605)</f>
        <v>1</v>
      </c>
      <c r="EY605">
        <v>6</v>
      </c>
      <c r="EZ605">
        <v>1</v>
      </c>
      <c r="FA605">
        <f t="shared" si="156"/>
        <v>2</v>
      </c>
      <c r="FB605">
        <v>2</v>
      </c>
    </row>
    <row r="606" spans="1:158" x14ac:dyDescent="0.35">
      <c r="A606" t="s">
        <v>9</v>
      </c>
      <c r="B606">
        <v>4.4565396000000002</v>
      </c>
      <c r="C606">
        <v>3.1387293000000001</v>
      </c>
      <c r="D606">
        <v>3.1889701000000001</v>
      </c>
      <c r="E606">
        <v>3.0589352000000001</v>
      </c>
      <c r="F606">
        <v>4.5836557999999998</v>
      </c>
      <c r="G606">
        <v>3.6350845999999999</v>
      </c>
      <c r="H606">
        <v>3.4058788</v>
      </c>
      <c r="I606">
        <v>3.1605101000000002</v>
      </c>
      <c r="J606">
        <v>3.9570533999999999</v>
      </c>
      <c r="K606">
        <v>3.5050284999999999</v>
      </c>
      <c r="L606">
        <v>2.8795795000000002</v>
      </c>
      <c r="M606">
        <v>3.1162076000000001</v>
      </c>
      <c r="N606">
        <v>4.9037023</v>
      </c>
      <c r="O606">
        <v>3.5695147999999999</v>
      </c>
      <c r="P606">
        <v>3.4166631999999999</v>
      </c>
      <c r="Q606">
        <v>3.6044706999999998</v>
      </c>
      <c r="R606">
        <v>4.8715563</v>
      </c>
      <c r="S606">
        <v>5.6422895999999998</v>
      </c>
      <c r="T606">
        <v>3.1162021000000002</v>
      </c>
      <c r="U606">
        <v>2.8071697000000002</v>
      </c>
      <c r="V606">
        <v>3.4930688999999999</v>
      </c>
      <c r="W606">
        <v>3.2213025000000002</v>
      </c>
      <c r="X606">
        <v>4.2515992999999996</v>
      </c>
      <c r="Y606">
        <v>3.9875467000000002</v>
      </c>
      <c r="Z606">
        <v>3.5198342999999999</v>
      </c>
      <c r="AA606">
        <v>3.3096032000000002</v>
      </c>
      <c r="AB606">
        <v>3.1217581999999999</v>
      </c>
      <c r="AC606">
        <v>3.0411494000000001</v>
      </c>
      <c r="AD606">
        <v>3.0224259</v>
      </c>
      <c r="AE606">
        <v>3.4706494999999999</v>
      </c>
      <c r="AF606">
        <v>4.1085205</v>
      </c>
      <c r="AG606">
        <v>3.7942871999999999</v>
      </c>
      <c r="AH606">
        <v>2.9737358</v>
      </c>
      <c r="AI606">
        <v>3.5545608999999998</v>
      </c>
      <c r="AJ606">
        <v>4.3974995999999997</v>
      </c>
      <c r="AK606">
        <v>3.1490003999999998</v>
      </c>
      <c r="AL606">
        <v>3.6263499000000001</v>
      </c>
      <c r="AM606">
        <v>3.6805148000000001</v>
      </c>
      <c r="AN606">
        <v>3.9216807</v>
      </c>
      <c r="AO606">
        <v>3.0235245000000002</v>
      </c>
      <c r="AP606">
        <v>2.9849839</v>
      </c>
      <c r="AQ606">
        <v>2.4291830000000001</v>
      </c>
      <c r="AR606">
        <v>3.7536215999999998</v>
      </c>
      <c r="AS606">
        <v>5.2960453000000003</v>
      </c>
      <c r="AT606">
        <v>3.1441791000000001</v>
      </c>
      <c r="AU606">
        <v>2.5123319999999998</v>
      </c>
      <c r="AV606">
        <v>2.8944559000000001</v>
      </c>
      <c r="AW606">
        <v>4.5686616999999998</v>
      </c>
      <c r="AX606">
        <v>3.5813109999999999</v>
      </c>
      <c r="AY606">
        <v>3.5728108999999999</v>
      </c>
      <c r="AZ606">
        <v>3.4365739999999998</v>
      </c>
      <c r="BA606">
        <v>2.8821926000000002</v>
      </c>
      <c r="BB606">
        <v>3.0543065</v>
      </c>
      <c r="BC606">
        <v>3.3992559999999998</v>
      </c>
      <c r="BD606">
        <v>3.1848497</v>
      </c>
      <c r="BE606">
        <v>3.6926424999999998</v>
      </c>
      <c r="BF606">
        <v>2.9881535000000001</v>
      </c>
      <c r="BG606">
        <v>3.0797734000000001</v>
      </c>
      <c r="BH606">
        <v>2.7677345</v>
      </c>
      <c r="BI606">
        <v>3.2126269000000001</v>
      </c>
      <c r="BJ606">
        <v>2.9605100000000002</v>
      </c>
      <c r="BK606">
        <v>3.0576848999999999</v>
      </c>
      <c r="BL606">
        <v>3.7045127999999998</v>
      </c>
      <c r="BM606">
        <v>3.0451014000000001</v>
      </c>
      <c r="BN606">
        <v>3.4600124000000001</v>
      </c>
      <c r="BO606">
        <v>2.9853144</v>
      </c>
      <c r="BP606">
        <v>3.5939481</v>
      </c>
      <c r="BQ606">
        <v>3.0215348999999998</v>
      </c>
      <c r="BR606">
        <v>2.9904499000000002</v>
      </c>
      <c r="BS606">
        <v>2.6910419000000001</v>
      </c>
      <c r="BT606">
        <v>3.6648771999999998</v>
      </c>
      <c r="BU606">
        <v>3.1436449999999998</v>
      </c>
      <c r="BV606">
        <v>3.4299816999999999</v>
      </c>
      <c r="BW606">
        <v>3.2389119000000002</v>
      </c>
      <c r="BX606">
        <v>2.8947455999999998</v>
      </c>
      <c r="BY606">
        <v>3.8362191000000001</v>
      </c>
      <c r="BZ606">
        <v>3.3365258999999998</v>
      </c>
      <c r="CA606">
        <v>2.9806417999999999</v>
      </c>
      <c r="CB606">
        <v>3.0560355000000001</v>
      </c>
      <c r="CC606">
        <v>4.2774939999999999</v>
      </c>
      <c r="CD606">
        <v>4.1442684999999999</v>
      </c>
      <c r="CE606">
        <v>3.5218004999999999</v>
      </c>
      <c r="CF606">
        <v>3.2548499</v>
      </c>
      <c r="CG606">
        <v>3.7858019000000001</v>
      </c>
      <c r="CH606">
        <v>3.101248</v>
      </c>
      <c r="CI606">
        <v>3.2583728000000001</v>
      </c>
      <c r="CJ606">
        <v>3.3454804</v>
      </c>
      <c r="CK606">
        <v>4.0952883</v>
      </c>
      <c r="CL606">
        <v>3.7583008000000002</v>
      </c>
      <c r="CM606">
        <v>3.6151434999999998</v>
      </c>
      <c r="CN606">
        <v>3.5296072999999999</v>
      </c>
      <c r="CO606">
        <v>4.8314404</v>
      </c>
      <c r="CP606">
        <v>5.8647738</v>
      </c>
      <c r="CQ606">
        <v>3.3556458999999998</v>
      </c>
      <c r="CR606">
        <v>3.3285507999999999</v>
      </c>
      <c r="CS606">
        <v>4.1391258000000004</v>
      </c>
      <c r="CT606">
        <v>3.3478813000000001</v>
      </c>
      <c r="CU606">
        <v>4.7211175000000001</v>
      </c>
      <c r="CV606">
        <v>4.0488857999999999</v>
      </c>
      <c r="CW606">
        <v>3.4567549</v>
      </c>
      <c r="CX606">
        <v>3.4631734000000001</v>
      </c>
      <c r="CY606">
        <v>3.1478248</v>
      </c>
      <c r="CZ606">
        <v>2.8430835999999999</v>
      </c>
      <c r="DA606">
        <v>3.1092550999999999</v>
      </c>
      <c r="DB606">
        <v>3.4197595000000001</v>
      </c>
      <c r="DC606">
        <v>4.7678275000000001</v>
      </c>
      <c r="DD606">
        <v>5.0973115</v>
      </c>
      <c r="DE606">
        <v>3.2296814999999999</v>
      </c>
      <c r="DF606">
        <v>3.6719778000000001</v>
      </c>
      <c r="DG606">
        <v>4.3863963999999998</v>
      </c>
      <c r="DH606">
        <v>3.1208651000000001</v>
      </c>
      <c r="DI606">
        <v>3.8160908</v>
      </c>
      <c r="DJ606">
        <v>3.9552182999999999</v>
      </c>
      <c r="DK606">
        <v>4.0394106000000001</v>
      </c>
      <c r="DL606">
        <v>3.1397065999999998</v>
      </c>
      <c r="DM606">
        <v>3.0424929000000001</v>
      </c>
      <c r="DN606">
        <v>2.5694466</v>
      </c>
      <c r="DO606">
        <v>3.5418489000000002</v>
      </c>
      <c r="DP606">
        <v>6.7890091000000004</v>
      </c>
      <c r="DQ606">
        <v>3.1321096000000002</v>
      </c>
      <c r="DR606">
        <v>2.5405834</v>
      </c>
      <c r="DS606">
        <v>3.0497302999999998</v>
      </c>
      <c r="DT606">
        <v>5.3344792999999999</v>
      </c>
      <c r="DU606">
        <v>3.4381865999999999</v>
      </c>
      <c r="DV606">
        <v>3.9115951</v>
      </c>
      <c r="DW606">
        <v>3.7484381</v>
      </c>
      <c r="DX606">
        <v>3.2934961</v>
      </c>
      <c r="DY606">
        <v>3.3195355000000002</v>
      </c>
      <c r="DZ606">
        <v>3.4265838</v>
      </c>
      <c r="EA606">
        <v>3.2065834999999998</v>
      </c>
      <c r="EB606">
        <v>4.3539118999999999</v>
      </c>
      <c r="EC606">
        <v>2.8711147000000001</v>
      </c>
      <c r="ED606">
        <v>2.8125800999999999</v>
      </c>
      <c r="EE606">
        <v>2.6833421999999998</v>
      </c>
      <c r="EF606">
        <v>3.6111550000000001</v>
      </c>
      <c r="EG606">
        <v>3.2591939000000001</v>
      </c>
      <c r="EH606">
        <v>3.3036810999999999</v>
      </c>
      <c r="EI606">
        <v>4.3069353000000001</v>
      </c>
      <c r="EJ606">
        <v>3.4356412999999999</v>
      </c>
      <c r="EK606">
        <v>3.5003841000000002</v>
      </c>
      <c r="EL606">
        <v>3.0193683999999998</v>
      </c>
      <c r="EM606">
        <v>3.5166023000000002</v>
      </c>
      <c r="EN606">
        <v>3.0096582999999999</v>
      </c>
      <c r="EO606">
        <v>2.9805199999999998</v>
      </c>
      <c r="EP606">
        <v>2.7611156000000001</v>
      </c>
      <c r="EQ606">
        <v>4.4064851000000003</v>
      </c>
      <c r="ER606">
        <v>3.5154223</v>
      </c>
      <c r="ES606">
        <v>3.3501523</v>
      </c>
      <c r="ET606">
        <v>3.2824962000000002</v>
      </c>
      <c r="EU606">
        <v>3.0751697999999998</v>
      </c>
      <c r="EV606">
        <v>2</v>
      </c>
      <c r="EW606">
        <f>MATCH(A606,'[1]BASC2_BRIEF_6yr_DEMOS_ScanInfo '!$H$1:$H$585,0)</f>
        <v>41</v>
      </c>
      <c r="EX606">
        <f>INDEX('[1]BASC2_BRIEF_6yr_DEMOS_ScanInfo '!$L$1:$L$585,EW606)</f>
        <v>1</v>
      </c>
      <c r="EY606">
        <v>6</v>
      </c>
      <c r="EZ606">
        <v>1</v>
      </c>
      <c r="FA606">
        <f>IF(AND(EZ606=1,EV606=2),4)</f>
        <v>4</v>
      </c>
      <c r="FB606">
        <v>4</v>
      </c>
    </row>
    <row r="607" spans="1:158" x14ac:dyDescent="0.35">
      <c r="A607" t="s">
        <v>11</v>
      </c>
      <c r="B607">
        <v>3.4255176000000001</v>
      </c>
      <c r="C607">
        <v>3.1908937000000002</v>
      </c>
      <c r="D607">
        <v>2.8033214000000002</v>
      </c>
      <c r="E607">
        <v>3.1705405999999998</v>
      </c>
      <c r="F607">
        <v>3.5114898999999999</v>
      </c>
      <c r="G607">
        <v>3.4978783</v>
      </c>
      <c r="H607">
        <v>3.3771130999999999</v>
      </c>
      <c r="I607">
        <v>2.9964645000000001</v>
      </c>
      <c r="J607">
        <v>3.5726019999999998</v>
      </c>
      <c r="K607">
        <v>3.0568178000000001</v>
      </c>
      <c r="L607">
        <v>2.7286632000000002</v>
      </c>
      <c r="M607">
        <v>3.0273260999999998</v>
      </c>
      <c r="N607">
        <v>3.6778230999999999</v>
      </c>
      <c r="O607">
        <v>3.09395</v>
      </c>
      <c r="P607">
        <v>3.3443141000000001</v>
      </c>
      <c r="Q607">
        <v>3.4941062999999999</v>
      </c>
      <c r="R607">
        <v>4.7366327999999998</v>
      </c>
      <c r="S607">
        <v>5.6598648999999996</v>
      </c>
      <c r="T607">
        <v>3.1874125000000002</v>
      </c>
      <c r="U607">
        <v>2.616514</v>
      </c>
      <c r="V607">
        <v>3.6061347000000001</v>
      </c>
      <c r="W607">
        <v>3.1076969999999999</v>
      </c>
      <c r="X607">
        <v>3.2530405999999998</v>
      </c>
      <c r="Y607">
        <v>3.4360111</v>
      </c>
      <c r="Z607">
        <v>3.2526722000000001</v>
      </c>
      <c r="AA607">
        <v>3.4081073000000002</v>
      </c>
      <c r="AB607">
        <v>2.9501683999999999</v>
      </c>
      <c r="AC607">
        <v>2.5757243999999999</v>
      </c>
      <c r="AD607">
        <v>2.8505351999999999</v>
      </c>
      <c r="AE607">
        <v>3.4507042999999999</v>
      </c>
      <c r="AF607">
        <v>3.3953850000000001</v>
      </c>
      <c r="AG607">
        <v>3.6690356999999998</v>
      </c>
      <c r="AH607">
        <v>3.0354378</v>
      </c>
      <c r="AI607">
        <v>3.3907002999999998</v>
      </c>
      <c r="AJ607">
        <v>4.0023521999999998</v>
      </c>
      <c r="AK607">
        <v>3.1210610999999999</v>
      </c>
      <c r="AL607">
        <v>3.4824164</v>
      </c>
      <c r="AM607">
        <v>3.5078423000000001</v>
      </c>
      <c r="AN607">
        <v>3.0872883999999998</v>
      </c>
      <c r="AO607">
        <v>2.7842324000000001</v>
      </c>
      <c r="AP607">
        <v>3.1442795000000001</v>
      </c>
      <c r="AQ607">
        <v>2.1700406000000001</v>
      </c>
      <c r="AR607">
        <v>2.9973865000000002</v>
      </c>
      <c r="AS607">
        <v>4.3785229000000001</v>
      </c>
      <c r="AT607">
        <v>2.7942347999999999</v>
      </c>
      <c r="AU607">
        <v>2.33073</v>
      </c>
      <c r="AV607">
        <v>2.8655406999999999</v>
      </c>
      <c r="AW607">
        <v>4.5920291000000004</v>
      </c>
      <c r="AX607">
        <v>3.4669433000000001</v>
      </c>
      <c r="AY607">
        <v>3.3797912999999999</v>
      </c>
      <c r="AZ607">
        <v>3.2501011000000002</v>
      </c>
      <c r="BA607">
        <v>2.9135665999999998</v>
      </c>
      <c r="BB607">
        <v>2.9680927000000001</v>
      </c>
      <c r="BC607">
        <v>3.0126485999999999</v>
      </c>
      <c r="BD607">
        <v>3.0048184</v>
      </c>
      <c r="BE607">
        <v>3.7984339999999999</v>
      </c>
      <c r="BF607">
        <v>2.7760191000000001</v>
      </c>
      <c r="BG607">
        <v>2.8106241000000001</v>
      </c>
      <c r="BH607">
        <v>2.7015307000000002</v>
      </c>
      <c r="BI607">
        <v>3.0577361999999999</v>
      </c>
      <c r="BJ607">
        <v>3.1772151000000002</v>
      </c>
      <c r="BK607">
        <v>3.1975918000000001</v>
      </c>
      <c r="BL607">
        <v>3.0996275</v>
      </c>
      <c r="BM607">
        <v>2.9197725999999999</v>
      </c>
      <c r="BN607">
        <v>3.1051685999999998</v>
      </c>
      <c r="BO607">
        <v>2.9030738</v>
      </c>
      <c r="BP607">
        <v>3.0085899999999999</v>
      </c>
      <c r="BQ607">
        <v>2.7864236999999998</v>
      </c>
      <c r="BR607">
        <v>2.8099463</v>
      </c>
      <c r="BS607">
        <v>2.8091073</v>
      </c>
      <c r="BT607">
        <v>3.3683608</v>
      </c>
      <c r="BU607">
        <v>3.2474932999999999</v>
      </c>
      <c r="BV607">
        <v>3.2232243999999999</v>
      </c>
      <c r="BW607">
        <v>3.0016490999999998</v>
      </c>
      <c r="BX607">
        <v>2.9452967999999999</v>
      </c>
      <c r="BY607">
        <v>3.5228052000000001</v>
      </c>
      <c r="BZ607">
        <v>3.1521439999999998</v>
      </c>
      <c r="CA607">
        <v>2.8106244</v>
      </c>
      <c r="CB607">
        <v>3.2854443</v>
      </c>
      <c r="CC607">
        <v>3.4234494999999998</v>
      </c>
      <c r="CD607">
        <v>3.2305567000000002</v>
      </c>
      <c r="CE607">
        <v>2.8891589999999998</v>
      </c>
      <c r="CF607">
        <v>3.0520306000000001</v>
      </c>
      <c r="CG607">
        <v>3.8511517</v>
      </c>
      <c r="CH607">
        <v>2.8912350999999998</v>
      </c>
      <c r="CI607">
        <v>2.8840276999999999</v>
      </c>
      <c r="CJ607">
        <v>3.4056473</v>
      </c>
      <c r="CK607">
        <v>3.7563716999999999</v>
      </c>
      <c r="CL607">
        <v>3.2173321000000001</v>
      </c>
      <c r="CM607">
        <v>3.2867489000000001</v>
      </c>
      <c r="CN607">
        <v>3.4277551000000002</v>
      </c>
      <c r="CO607">
        <v>5.5566253999999997</v>
      </c>
      <c r="CP607">
        <v>6.2235168999999999</v>
      </c>
      <c r="CQ607">
        <v>3.1597065999999998</v>
      </c>
      <c r="CR607">
        <v>2.7253191000000001</v>
      </c>
      <c r="CS607">
        <v>3.6528957000000002</v>
      </c>
      <c r="CT607">
        <v>3.2014561000000001</v>
      </c>
      <c r="CU607">
        <v>3.3156957999999999</v>
      </c>
      <c r="CV607">
        <v>3.5474646000000001</v>
      </c>
      <c r="CW607">
        <v>3.5327823</v>
      </c>
      <c r="CX607">
        <v>3.4295806999999998</v>
      </c>
      <c r="CY607">
        <v>3.0631330000000001</v>
      </c>
      <c r="CZ607">
        <v>2.5952244000000002</v>
      </c>
      <c r="DA607">
        <v>2.9465218000000002</v>
      </c>
      <c r="DB607">
        <v>3.3609710000000002</v>
      </c>
      <c r="DC607">
        <v>3.2588916000000001</v>
      </c>
      <c r="DD607">
        <v>3.9649825000000001</v>
      </c>
      <c r="DE607">
        <v>2.9171220999999998</v>
      </c>
      <c r="DF607">
        <v>3.6812642000000002</v>
      </c>
      <c r="DG607">
        <v>3.8118056999999999</v>
      </c>
      <c r="DH607">
        <v>3.1213734</v>
      </c>
      <c r="DI607">
        <v>3.4033731999999999</v>
      </c>
      <c r="DJ607">
        <v>3.7683157999999999</v>
      </c>
      <c r="DK607">
        <v>3.1206048000000002</v>
      </c>
      <c r="DL607">
        <v>3.0578102999999999</v>
      </c>
      <c r="DM607">
        <v>3.0531115999999998</v>
      </c>
      <c r="DN607">
        <v>2.2244101000000001</v>
      </c>
      <c r="DO607">
        <v>2.8414394999999999</v>
      </c>
      <c r="DP607">
        <v>4.2247919999999999</v>
      </c>
      <c r="DQ607">
        <v>2.9190784000000001</v>
      </c>
      <c r="DR607">
        <v>2.3887711</v>
      </c>
      <c r="DS607">
        <v>2.9574769000000001</v>
      </c>
      <c r="DT607">
        <v>4.5272303000000003</v>
      </c>
      <c r="DU607">
        <v>4.0104617999999999</v>
      </c>
      <c r="DV607">
        <v>3.7990341000000001</v>
      </c>
      <c r="DW607">
        <v>3.1224408000000001</v>
      </c>
      <c r="DX607">
        <v>3.1152372000000002</v>
      </c>
      <c r="DY607">
        <v>3.0983708000000001</v>
      </c>
      <c r="DZ607">
        <v>3.1454122</v>
      </c>
      <c r="EA607">
        <v>2.8315103000000001</v>
      </c>
      <c r="EB607">
        <v>3.1205769000000001</v>
      </c>
      <c r="EC607">
        <v>2.9107148999999999</v>
      </c>
      <c r="ED607">
        <v>2.5943942</v>
      </c>
      <c r="EE607">
        <v>2.7172599000000002</v>
      </c>
      <c r="EF607">
        <v>3.0412819</v>
      </c>
      <c r="EG607">
        <v>3.1445846999999998</v>
      </c>
      <c r="EH607">
        <v>2.9151950000000002</v>
      </c>
      <c r="EI607">
        <v>3.3791299000000001</v>
      </c>
      <c r="EJ607">
        <v>3.1563892</v>
      </c>
      <c r="EK607">
        <v>3.1202486</v>
      </c>
      <c r="EL607">
        <v>2.9659800999999999</v>
      </c>
      <c r="EM607">
        <v>2.8882911</v>
      </c>
      <c r="EN607">
        <v>3.0199373</v>
      </c>
      <c r="EO607">
        <v>3.0159408999999999</v>
      </c>
      <c r="EP607">
        <v>2.8864163999999999</v>
      </c>
      <c r="EQ607">
        <v>3.6293975999999999</v>
      </c>
      <c r="ER607">
        <v>3.3022497</v>
      </c>
      <c r="ES607">
        <v>3.6173894</v>
      </c>
      <c r="ET607">
        <v>3.2098167000000002</v>
      </c>
      <c r="EU607">
        <v>2.6990034999999999</v>
      </c>
      <c r="EV607">
        <v>1</v>
      </c>
      <c r="EW607">
        <f>MATCH(A607,'[1]BASC2_BRIEF_6yr_DEMOS_ScanInfo '!$H$1:$H$585,0)</f>
        <v>47</v>
      </c>
      <c r="EX607">
        <f>INDEX('[1]BASC2_BRIEF_6yr_DEMOS_ScanInfo '!$L$1:$L$585,EW607)</f>
        <v>2</v>
      </c>
      <c r="EY607">
        <v>6</v>
      </c>
      <c r="EZ607">
        <v>2</v>
      </c>
      <c r="FA607">
        <f t="shared" ref="FA607:FB607" si="157">IF(AND(EZ607=2,EV607=1),3)</f>
        <v>3</v>
      </c>
      <c r="FB607">
        <v>3</v>
      </c>
    </row>
    <row r="608" spans="1:158" x14ac:dyDescent="0.35">
      <c r="A608" t="s">
        <v>362</v>
      </c>
      <c r="B608">
        <v>3.3103585</v>
      </c>
      <c r="C608">
        <v>3.2301760000000002</v>
      </c>
      <c r="D608">
        <v>2.9043005000000002</v>
      </c>
      <c r="E608">
        <v>3.0400280999999998</v>
      </c>
      <c r="F608">
        <v>3.5495440999999999</v>
      </c>
      <c r="G608">
        <v>3.3012272999999999</v>
      </c>
      <c r="H608">
        <v>3.3715793999999999</v>
      </c>
      <c r="I608">
        <v>3.2654624000000001</v>
      </c>
      <c r="J608">
        <v>3.3672589999999998</v>
      </c>
      <c r="K608">
        <v>2.7314756</v>
      </c>
      <c r="L608">
        <v>2.8036582000000001</v>
      </c>
      <c r="M608">
        <v>3.2754471000000001</v>
      </c>
      <c r="N608">
        <v>3.5902485999999998</v>
      </c>
      <c r="O608">
        <v>3.4247782</v>
      </c>
      <c r="P608">
        <v>3.3136445999999999</v>
      </c>
      <c r="Q608">
        <v>3.6531842000000001</v>
      </c>
      <c r="R608">
        <v>4.9727138999999996</v>
      </c>
      <c r="S608">
        <v>5.9772587000000001</v>
      </c>
      <c r="T608">
        <v>3.1201148000000001</v>
      </c>
      <c r="U608">
        <v>3.0154896</v>
      </c>
      <c r="V608">
        <v>3.5573386999999999</v>
      </c>
      <c r="W608">
        <v>3.3303205999999999</v>
      </c>
      <c r="X608">
        <v>3.5286719999999998</v>
      </c>
      <c r="Y608">
        <v>3.4401016000000002</v>
      </c>
      <c r="Z608">
        <v>3.4997913999999999</v>
      </c>
      <c r="AA608">
        <v>3.3093975000000002</v>
      </c>
      <c r="AB608">
        <v>3.1614642000000002</v>
      </c>
      <c r="AC608">
        <v>2.7222401999999999</v>
      </c>
      <c r="AD608">
        <v>3.0424544999999998</v>
      </c>
      <c r="AE608">
        <v>3.3815184</v>
      </c>
      <c r="AF608">
        <v>3.4452658</v>
      </c>
      <c r="AG608">
        <v>4.2909383999999999</v>
      </c>
      <c r="AH608">
        <v>3.0495483999999999</v>
      </c>
      <c r="AI608">
        <v>3.5141098</v>
      </c>
      <c r="AJ608">
        <v>4.0375627999999999</v>
      </c>
      <c r="AK608">
        <v>3.0782156000000001</v>
      </c>
      <c r="AL608">
        <v>3.2825902</v>
      </c>
      <c r="AM608">
        <v>3.5701179999999999</v>
      </c>
      <c r="AN608">
        <v>3.423079</v>
      </c>
      <c r="AO608">
        <v>3.0153794</v>
      </c>
      <c r="AP608">
        <v>2.5812697</v>
      </c>
      <c r="AQ608">
        <v>2.2846443999999999</v>
      </c>
      <c r="AR608">
        <v>3.2461492999999999</v>
      </c>
      <c r="AS608">
        <v>4.4557672000000004</v>
      </c>
      <c r="AT608">
        <v>2.8769499999999999</v>
      </c>
      <c r="AU608">
        <v>2.5104294</v>
      </c>
      <c r="AV608">
        <v>3.0290504</v>
      </c>
      <c r="AW608">
        <v>4.3974371000000003</v>
      </c>
      <c r="AX608">
        <v>3.5720773000000001</v>
      </c>
      <c r="AY608">
        <v>3.6304921999999999</v>
      </c>
      <c r="AZ608">
        <v>3.1277694999999999</v>
      </c>
      <c r="BA608">
        <v>2.5350399000000001</v>
      </c>
      <c r="BB608">
        <v>3.1987323999999999</v>
      </c>
      <c r="BC608">
        <v>3.261117</v>
      </c>
      <c r="BD608">
        <v>3.022459</v>
      </c>
      <c r="BE608">
        <v>3.4097947999999998</v>
      </c>
      <c r="BF608">
        <v>2.7503704999999998</v>
      </c>
      <c r="BG608">
        <v>2.5965831000000001</v>
      </c>
      <c r="BH608">
        <v>2.7449226000000002</v>
      </c>
      <c r="BI608">
        <v>3.0750823</v>
      </c>
      <c r="BJ608">
        <v>3.2132163</v>
      </c>
      <c r="BK608">
        <v>3.1532357000000002</v>
      </c>
      <c r="BL608">
        <v>3.5313946999999999</v>
      </c>
      <c r="BM608">
        <v>3.1071932000000002</v>
      </c>
      <c r="BN608">
        <v>3.1697253999999999</v>
      </c>
      <c r="BO608">
        <v>3.1682000000000001</v>
      </c>
      <c r="BP608">
        <v>3.1325552000000001</v>
      </c>
      <c r="BQ608">
        <v>2.8463658999999999</v>
      </c>
      <c r="BR608">
        <v>2.7207729999999999</v>
      </c>
      <c r="BS608">
        <v>2.9512738999999999</v>
      </c>
      <c r="BT608">
        <v>3.3621818999999999</v>
      </c>
      <c r="BU608">
        <v>3.0590663</v>
      </c>
      <c r="BV608">
        <v>3.2127792999999998</v>
      </c>
      <c r="BW608">
        <v>2.8675263000000002</v>
      </c>
      <c r="BX608">
        <v>3.0568235000000001</v>
      </c>
      <c r="BY608">
        <v>3.7748094000000001</v>
      </c>
      <c r="BZ608">
        <v>3.1889943999999999</v>
      </c>
      <c r="CA608">
        <v>2.8576666999999998</v>
      </c>
      <c r="CB608">
        <v>3.0491492999999998</v>
      </c>
      <c r="CC608">
        <v>3.6853642</v>
      </c>
      <c r="CD608">
        <v>3.5387773999999999</v>
      </c>
      <c r="CE608">
        <v>3.4960070000000001</v>
      </c>
      <c r="CF608">
        <v>3.398047</v>
      </c>
      <c r="CG608">
        <v>3.4237573000000001</v>
      </c>
      <c r="CH608">
        <v>2.9231891999999999</v>
      </c>
      <c r="CI608">
        <v>3.1296308000000002</v>
      </c>
      <c r="CJ608">
        <v>3.0178132</v>
      </c>
      <c r="CK608">
        <v>3.6419741999999999</v>
      </c>
      <c r="CL608">
        <v>3.2101541</v>
      </c>
      <c r="CM608">
        <v>3.3763597000000001</v>
      </c>
      <c r="CN608">
        <v>3.636873</v>
      </c>
      <c r="CO608">
        <v>4.9389029000000004</v>
      </c>
      <c r="CP608">
        <v>5.5736542</v>
      </c>
      <c r="CQ608">
        <v>3.0641124</v>
      </c>
      <c r="CR608">
        <v>3.1067678999999999</v>
      </c>
      <c r="CS608">
        <v>3.4728401</v>
      </c>
      <c r="CT608">
        <v>3.4853090999999998</v>
      </c>
      <c r="CU608">
        <v>3.5339558000000002</v>
      </c>
      <c r="CV608">
        <v>3.6101662999999999</v>
      </c>
      <c r="CW608">
        <v>3.6115425000000001</v>
      </c>
      <c r="CX608">
        <v>3.109216</v>
      </c>
      <c r="CY608">
        <v>3.1225499999999999</v>
      </c>
      <c r="CZ608">
        <v>2.7290975999999998</v>
      </c>
      <c r="DA608">
        <v>2.9958930000000001</v>
      </c>
      <c r="DB608">
        <v>3.3686365999999999</v>
      </c>
      <c r="DC608">
        <v>3.4832911000000002</v>
      </c>
      <c r="DD608">
        <v>4.4589566999999999</v>
      </c>
      <c r="DE608">
        <v>3.2821473999999999</v>
      </c>
      <c r="DF608">
        <v>3.5397584000000002</v>
      </c>
      <c r="DG608">
        <v>3.7060778000000001</v>
      </c>
      <c r="DH608">
        <v>2.9012747000000001</v>
      </c>
      <c r="DI608">
        <v>3.3371043</v>
      </c>
      <c r="DJ608">
        <v>3.5599626999999998</v>
      </c>
      <c r="DK608">
        <v>3.3453605</v>
      </c>
      <c r="DL608">
        <v>2.7071729000000002</v>
      </c>
      <c r="DM608">
        <v>2.7669592000000001</v>
      </c>
      <c r="DN608">
        <v>2.3242970000000001</v>
      </c>
      <c r="DO608">
        <v>3.4778568999999999</v>
      </c>
      <c r="DP608">
        <v>3.9689817000000001</v>
      </c>
      <c r="DQ608">
        <v>3.0563742999999999</v>
      </c>
      <c r="DR608">
        <v>2.5550953999999999</v>
      </c>
      <c r="DS608">
        <v>2.9018502000000002</v>
      </c>
      <c r="DT608">
        <v>5.2449307000000003</v>
      </c>
      <c r="DU608">
        <v>3.6986704000000001</v>
      </c>
      <c r="DV608">
        <v>3.6034369000000002</v>
      </c>
      <c r="DW608">
        <v>3.2321379000000001</v>
      </c>
      <c r="DX608">
        <v>2.9533064000000002</v>
      </c>
      <c r="DY608">
        <v>3.0431778</v>
      </c>
      <c r="DZ608">
        <v>3.2040381</v>
      </c>
      <c r="EA608">
        <v>3.1037309</v>
      </c>
      <c r="EB608">
        <v>3.5500786</v>
      </c>
      <c r="EC608">
        <v>2.9200723000000002</v>
      </c>
      <c r="ED608">
        <v>2.8284878999999998</v>
      </c>
      <c r="EE608">
        <v>2.7045677000000001</v>
      </c>
      <c r="EF608">
        <v>2.8821968999999998</v>
      </c>
      <c r="EG608">
        <v>3.4311364000000002</v>
      </c>
      <c r="EH608">
        <v>3.3318009000000002</v>
      </c>
      <c r="EI608">
        <v>3.123821</v>
      </c>
      <c r="EJ608">
        <v>3.0930556999999999</v>
      </c>
      <c r="EK608">
        <v>3.0898165999999998</v>
      </c>
      <c r="EL608">
        <v>3.0514774</v>
      </c>
      <c r="EM608">
        <v>3.1165314</v>
      </c>
      <c r="EN608">
        <v>2.7392069999999999</v>
      </c>
      <c r="EO608">
        <v>2.9386711000000001</v>
      </c>
      <c r="EP608">
        <v>2.8962042000000001</v>
      </c>
      <c r="EQ608">
        <v>4.1182264999999996</v>
      </c>
      <c r="ER608">
        <v>3.1757922000000001</v>
      </c>
      <c r="ES608">
        <v>3.6201610999999998</v>
      </c>
      <c r="ET608">
        <v>3.1385684</v>
      </c>
      <c r="EU608">
        <v>2.9075065000000002</v>
      </c>
      <c r="EV608">
        <v>1</v>
      </c>
      <c r="EW608">
        <f>MATCH(A608,'[1]BASC2_BRIEF_6yr_DEMOS_ScanInfo '!$H$1:$H$585,0)</f>
        <v>51</v>
      </c>
      <c r="EX608">
        <f>INDEX('[1]BASC2_BRIEF_6yr_DEMOS_ScanInfo '!$L$1:$L$585,EW608)</f>
        <v>1</v>
      </c>
      <c r="EY608">
        <v>6</v>
      </c>
      <c r="EZ608">
        <v>1</v>
      </c>
      <c r="FA608">
        <f t="shared" si="156"/>
        <v>2</v>
      </c>
      <c r="FB608">
        <v>2</v>
      </c>
    </row>
    <row r="609" spans="1:158" x14ac:dyDescent="0.35">
      <c r="A609" t="s">
        <v>363</v>
      </c>
      <c r="B609">
        <v>3.4127616999999999</v>
      </c>
      <c r="C609">
        <v>3.5245506999999998</v>
      </c>
      <c r="D609">
        <v>3.5510757000000002</v>
      </c>
      <c r="E609">
        <v>3.0946977000000002</v>
      </c>
      <c r="F609">
        <v>3.6067307</v>
      </c>
      <c r="G609">
        <v>3.4112618000000001</v>
      </c>
      <c r="H609">
        <v>3.1244092000000001</v>
      </c>
      <c r="I609">
        <v>3.3573213000000002</v>
      </c>
      <c r="J609">
        <v>3.6012571000000002</v>
      </c>
      <c r="K609">
        <v>2.9303355</v>
      </c>
      <c r="L609">
        <v>3.3418888999999998</v>
      </c>
      <c r="M609">
        <v>3.2974684000000001</v>
      </c>
      <c r="N609">
        <v>3.7798913000000001</v>
      </c>
      <c r="O609">
        <v>3.2937998999999998</v>
      </c>
      <c r="P609">
        <v>3.3909720999999999</v>
      </c>
      <c r="Q609">
        <v>3.7666925999999998</v>
      </c>
      <c r="R609">
        <v>4.9460005999999996</v>
      </c>
      <c r="S609">
        <v>5.4165044</v>
      </c>
      <c r="T609">
        <v>3.4647652999999998</v>
      </c>
      <c r="U609">
        <v>3.3363377999999999</v>
      </c>
      <c r="V609">
        <v>3.8826176999999999</v>
      </c>
      <c r="W609">
        <v>3.2469659000000002</v>
      </c>
      <c r="X609">
        <v>3.2555437</v>
      </c>
      <c r="Y609">
        <v>3.6573180999999999</v>
      </c>
      <c r="Z609">
        <v>3.4638814999999998</v>
      </c>
      <c r="AA609">
        <v>3.3083176999999999</v>
      </c>
      <c r="AB609">
        <v>3.5053985000000001</v>
      </c>
      <c r="AC609">
        <v>2.8202864999999999</v>
      </c>
      <c r="AD609">
        <v>3.3132157000000002</v>
      </c>
      <c r="AE609">
        <v>3.6480527</v>
      </c>
      <c r="AF609">
        <v>3.4725106000000001</v>
      </c>
      <c r="AG609">
        <v>4.0828747999999999</v>
      </c>
      <c r="AH609">
        <v>2.9848397000000002</v>
      </c>
      <c r="AI609">
        <v>3.8419633000000002</v>
      </c>
      <c r="AJ609">
        <v>4.0044526999999999</v>
      </c>
      <c r="AK609">
        <v>3.1093663999999999</v>
      </c>
      <c r="AL609">
        <v>3.7506042000000002</v>
      </c>
      <c r="AM609">
        <v>3.7130201</v>
      </c>
      <c r="AN609">
        <v>3.6612383999999998</v>
      </c>
      <c r="AO609">
        <v>3.0154443</v>
      </c>
      <c r="AP609">
        <v>2.8793677999999998</v>
      </c>
      <c r="AQ609">
        <v>2.1475719999999998</v>
      </c>
      <c r="AR609">
        <v>3.3761325000000002</v>
      </c>
      <c r="AS609">
        <v>4.6644300999999997</v>
      </c>
      <c r="AT609">
        <v>3.0257432</v>
      </c>
      <c r="AU609">
        <v>2.7475345</v>
      </c>
      <c r="AV609">
        <v>3.0870034999999998</v>
      </c>
      <c r="AW609">
        <v>4.7089100000000004</v>
      </c>
      <c r="AX609">
        <v>3.5377573999999998</v>
      </c>
      <c r="AY609">
        <v>4.3913703000000002</v>
      </c>
      <c r="AZ609">
        <v>3.5736351000000002</v>
      </c>
      <c r="BA609">
        <v>2.9963803000000002</v>
      </c>
      <c r="BB609">
        <v>3.0879986000000001</v>
      </c>
      <c r="BC609">
        <v>3.2155502</v>
      </c>
      <c r="BD609">
        <v>3.2023164999999998</v>
      </c>
      <c r="BE609">
        <v>3.1712989999999999</v>
      </c>
      <c r="BF609">
        <v>2.9908733000000001</v>
      </c>
      <c r="BG609">
        <v>3.0364529999999998</v>
      </c>
      <c r="BH609">
        <v>2.7795538999999998</v>
      </c>
      <c r="BI609">
        <v>3.2387475999999999</v>
      </c>
      <c r="BJ609">
        <v>3.3438357999999999</v>
      </c>
      <c r="BK609">
        <v>3.0457472999999999</v>
      </c>
      <c r="BL609">
        <v>3.3234078999999999</v>
      </c>
      <c r="BM609">
        <v>3.1450073999999999</v>
      </c>
      <c r="BN609">
        <v>3.3942914000000002</v>
      </c>
      <c r="BO609">
        <v>3.0870316</v>
      </c>
      <c r="BP609">
        <v>2.8478588999999999</v>
      </c>
      <c r="BQ609">
        <v>3.0055645000000002</v>
      </c>
      <c r="BR609">
        <v>3.0460832</v>
      </c>
      <c r="BS609">
        <v>3.0946617000000001</v>
      </c>
      <c r="BT609">
        <v>3.6488632999999999</v>
      </c>
      <c r="BU609">
        <v>3.194823</v>
      </c>
      <c r="BV609">
        <v>3.4585707000000001</v>
      </c>
      <c r="BW609">
        <v>3.0383553999999999</v>
      </c>
      <c r="BX609">
        <v>2.7623568000000001</v>
      </c>
      <c r="BY609">
        <v>3.5409367</v>
      </c>
      <c r="BZ609">
        <v>3.7282747999999999</v>
      </c>
      <c r="CA609">
        <v>3.2926521000000002</v>
      </c>
      <c r="CB609">
        <v>3.2346257999999999</v>
      </c>
      <c r="CC609">
        <v>3.6942422000000001</v>
      </c>
      <c r="CD609">
        <v>3.4492869000000002</v>
      </c>
      <c r="CE609">
        <v>3.3022828</v>
      </c>
      <c r="CF609">
        <v>3.1173574999999998</v>
      </c>
      <c r="CG609">
        <v>3.4419757999999998</v>
      </c>
      <c r="CH609">
        <v>2.7032672999999998</v>
      </c>
      <c r="CI609">
        <v>3.1432779000000002</v>
      </c>
      <c r="CJ609">
        <v>3.2100005</v>
      </c>
      <c r="CK609">
        <v>4.1744079999999997</v>
      </c>
      <c r="CL609">
        <v>3.4672000000000001</v>
      </c>
      <c r="CM609">
        <v>3.4476874</v>
      </c>
      <c r="CN609">
        <v>3.8240888000000002</v>
      </c>
      <c r="CO609">
        <v>4.7266021</v>
      </c>
      <c r="CP609">
        <v>5.2909803000000002</v>
      </c>
      <c r="CQ609">
        <v>3.3418298000000002</v>
      </c>
      <c r="CR609">
        <v>2.9523022000000001</v>
      </c>
      <c r="CS609">
        <v>4.1599522000000002</v>
      </c>
      <c r="CT609">
        <v>3.2088467999999999</v>
      </c>
      <c r="CU609">
        <v>3.5754337</v>
      </c>
      <c r="CV609">
        <v>3.8089086999999999</v>
      </c>
      <c r="CW609">
        <v>3.5388421999999999</v>
      </c>
      <c r="CX609">
        <v>3.4002645</v>
      </c>
      <c r="CY609">
        <v>3.3132777</v>
      </c>
      <c r="CZ609">
        <v>2.9205079</v>
      </c>
      <c r="DA609">
        <v>3.3426046</v>
      </c>
      <c r="DB609">
        <v>3.6316991000000001</v>
      </c>
      <c r="DC609">
        <v>3.2643347</v>
      </c>
      <c r="DD609">
        <v>4.3900981000000003</v>
      </c>
      <c r="DE609">
        <v>3.1655082999999999</v>
      </c>
      <c r="DF609">
        <v>3.5882293999999999</v>
      </c>
      <c r="DG609">
        <v>3.4680461999999999</v>
      </c>
      <c r="DH609">
        <v>3.1593646999999998</v>
      </c>
      <c r="DI609">
        <v>3.7671701999999998</v>
      </c>
      <c r="DJ609">
        <v>3.5311813000000001</v>
      </c>
      <c r="DK609">
        <v>3.3618541</v>
      </c>
      <c r="DL609">
        <v>3.4349210000000001</v>
      </c>
      <c r="DM609">
        <v>2.9389970000000001</v>
      </c>
      <c r="DN609">
        <v>2.1653714000000002</v>
      </c>
      <c r="DO609">
        <v>3.1714715999999998</v>
      </c>
      <c r="DP609">
        <v>4.1174641000000003</v>
      </c>
      <c r="DQ609">
        <v>2.9801226000000001</v>
      </c>
      <c r="DR609">
        <v>2.614687</v>
      </c>
      <c r="DS609">
        <v>2.9879047999999999</v>
      </c>
      <c r="DT609">
        <v>5.9896908</v>
      </c>
      <c r="DU609">
        <v>3.4667962000000001</v>
      </c>
      <c r="DV609">
        <v>4.1101207999999998</v>
      </c>
      <c r="DW609">
        <v>3.7342577000000001</v>
      </c>
      <c r="DX609">
        <v>3.0290751</v>
      </c>
      <c r="DY609">
        <v>3.0161166000000001</v>
      </c>
      <c r="DZ609">
        <v>3.1123321000000002</v>
      </c>
      <c r="EA609">
        <v>3.0569122000000002</v>
      </c>
      <c r="EB609">
        <v>3.6293701999999999</v>
      </c>
      <c r="EC609">
        <v>2.9131174</v>
      </c>
      <c r="ED609">
        <v>2.6022786999999998</v>
      </c>
      <c r="EE609">
        <v>2.8436899000000002</v>
      </c>
      <c r="EF609">
        <v>3.5330484000000002</v>
      </c>
      <c r="EG609">
        <v>3.6399206999999998</v>
      </c>
      <c r="EH609">
        <v>3.1814969</v>
      </c>
      <c r="EI609">
        <v>3.3888468999999999</v>
      </c>
      <c r="EJ609">
        <v>2.8369734000000002</v>
      </c>
      <c r="EK609">
        <v>3.1752292999999998</v>
      </c>
      <c r="EL609">
        <v>3.0542395</v>
      </c>
      <c r="EM609">
        <v>2.9991688999999999</v>
      </c>
      <c r="EN609">
        <v>2.8733458999999999</v>
      </c>
      <c r="EO609">
        <v>2.9613103999999999</v>
      </c>
      <c r="EP609">
        <v>3.0524084999999999</v>
      </c>
      <c r="EQ609">
        <v>3.4080153000000002</v>
      </c>
      <c r="ER609">
        <v>3.1882299999999999</v>
      </c>
      <c r="ES609">
        <v>3.4754044999999998</v>
      </c>
      <c r="ET609">
        <v>3.0757648999999998</v>
      </c>
      <c r="EU609">
        <v>2.9901247</v>
      </c>
      <c r="EV609">
        <v>1</v>
      </c>
      <c r="EW609">
        <f>MATCH(A609,'[1]BASC2_BRIEF_6yr_DEMOS_ScanInfo '!$H$1:$H$585,0)</f>
        <v>52</v>
      </c>
      <c r="EX609">
        <f>INDEX('[1]BASC2_BRIEF_6yr_DEMOS_ScanInfo '!$L$1:$L$585,EW609)</f>
        <v>2</v>
      </c>
      <c r="EY609">
        <v>6</v>
      </c>
      <c r="EZ609">
        <v>2</v>
      </c>
      <c r="FA609">
        <f t="shared" ref="FA609:FB611" si="158">IF(AND(EZ609=2,EV609=1),3)</f>
        <v>3</v>
      </c>
      <c r="FB609">
        <v>3</v>
      </c>
    </row>
    <row r="610" spans="1:158" x14ac:dyDescent="0.35">
      <c r="A610" t="s">
        <v>313</v>
      </c>
      <c r="B610">
        <v>3.2675923999999998</v>
      </c>
      <c r="C610">
        <v>3.0352942999999999</v>
      </c>
      <c r="D610">
        <v>2.7666776</v>
      </c>
      <c r="E610">
        <v>3.2436894999999999</v>
      </c>
      <c r="F610">
        <v>3.3215925999999998</v>
      </c>
      <c r="G610">
        <v>3.2303510000000002</v>
      </c>
      <c r="H610">
        <v>3.2081897000000001</v>
      </c>
      <c r="I610">
        <v>3.1371403</v>
      </c>
      <c r="J610">
        <v>3.5636915999999998</v>
      </c>
      <c r="K610">
        <v>3.2975750000000001</v>
      </c>
      <c r="L610">
        <v>2.7646537000000002</v>
      </c>
      <c r="M610">
        <v>3.0967896000000001</v>
      </c>
      <c r="N610">
        <v>3.8783401999999998</v>
      </c>
      <c r="O610">
        <v>3.1683523999999998</v>
      </c>
      <c r="P610">
        <v>3.1264607999999998</v>
      </c>
      <c r="Q610">
        <v>3.6053863000000002</v>
      </c>
      <c r="R610">
        <v>4.4871249000000004</v>
      </c>
      <c r="S610">
        <v>5.8956084000000004</v>
      </c>
      <c r="T610">
        <v>3.2476357999999999</v>
      </c>
      <c r="U610">
        <v>2.8381897999999999</v>
      </c>
      <c r="V610">
        <v>3.2672462000000002</v>
      </c>
      <c r="W610">
        <v>3.2128692000000001</v>
      </c>
      <c r="X610">
        <v>3.4247665</v>
      </c>
      <c r="Y610">
        <v>3.5791751999999999</v>
      </c>
      <c r="Z610">
        <v>3.4170866000000002</v>
      </c>
      <c r="AA610">
        <v>3.2420331999999998</v>
      </c>
      <c r="AB610">
        <v>3.2212168999999999</v>
      </c>
      <c r="AC610">
        <v>2.4976227</v>
      </c>
      <c r="AD610">
        <v>3.1876791</v>
      </c>
      <c r="AE610">
        <v>3.3874637999999999</v>
      </c>
      <c r="AF610">
        <v>3.4752177999999998</v>
      </c>
      <c r="AG610">
        <v>3.6314031999999998</v>
      </c>
      <c r="AH610">
        <v>2.9282352999999999</v>
      </c>
      <c r="AI610">
        <v>3.3005244999999999</v>
      </c>
      <c r="AJ610">
        <v>3.9367304000000001</v>
      </c>
      <c r="AK610">
        <v>2.8475864</v>
      </c>
      <c r="AL610">
        <v>3.5120868999999999</v>
      </c>
      <c r="AM610">
        <v>3.4026957000000002</v>
      </c>
      <c r="AN610">
        <v>3.2984848000000002</v>
      </c>
      <c r="AO610">
        <v>2.9617602999999999</v>
      </c>
      <c r="AP610">
        <v>2.8235109</v>
      </c>
      <c r="AQ610">
        <v>2.2701259</v>
      </c>
      <c r="AR610">
        <v>3.2507147999999999</v>
      </c>
      <c r="AS610">
        <v>4.0047550000000003</v>
      </c>
      <c r="AT610">
        <v>3.1306414999999999</v>
      </c>
      <c r="AU610">
        <v>2.3245015000000002</v>
      </c>
      <c r="AV610">
        <v>2.9519095000000002</v>
      </c>
      <c r="AW610">
        <v>4.8292378999999999</v>
      </c>
      <c r="AX610">
        <v>3.2800571999999999</v>
      </c>
      <c r="AY610">
        <v>3.6841086999999999</v>
      </c>
      <c r="AZ610">
        <v>3.2241776</v>
      </c>
      <c r="BA610">
        <v>2.8220576999999998</v>
      </c>
      <c r="BB610">
        <v>2.8921220000000001</v>
      </c>
      <c r="BC610">
        <v>2.8915198000000002</v>
      </c>
      <c r="BD610">
        <v>2.9882162000000001</v>
      </c>
      <c r="BE610">
        <v>3.6687406999999999</v>
      </c>
      <c r="BF610">
        <v>2.914377</v>
      </c>
      <c r="BG610">
        <v>2.9384891999999998</v>
      </c>
      <c r="BH610">
        <v>2.6121167999999999</v>
      </c>
      <c r="BI610">
        <v>3.1863052999999999</v>
      </c>
      <c r="BJ610">
        <v>2.9332652000000001</v>
      </c>
      <c r="BK610">
        <v>3.1022134000000001</v>
      </c>
      <c r="BL610">
        <v>3.6938715000000002</v>
      </c>
      <c r="BM610">
        <v>2.6073921000000002</v>
      </c>
      <c r="BN610">
        <v>3.2568581000000001</v>
      </c>
      <c r="BO610">
        <v>3.0591838</v>
      </c>
      <c r="BP610">
        <v>2.8524435000000001</v>
      </c>
      <c r="BQ610">
        <v>2.7744086000000001</v>
      </c>
      <c r="BR610">
        <v>3.0315591999999998</v>
      </c>
      <c r="BS610">
        <v>2.7968502000000002</v>
      </c>
      <c r="BT610">
        <v>3.1794609999999999</v>
      </c>
      <c r="BU610">
        <v>3.2580707000000002</v>
      </c>
      <c r="BV610">
        <v>3.0861491999999999</v>
      </c>
      <c r="BW610">
        <v>2.9176817000000002</v>
      </c>
      <c r="BX610">
        <v>2.6112101000000001</v>
      </c>
      <c r="BY610">
        <v>3.2496375999999998</v>
      </c>
      <c r="BZ610">
        <v>3.2384677000000002</v>
      </c>
      <c r="CA610">
        <v>3.0358654999999999</v>
      </c>
      <c r="CB610">
        <v>3.0198513999999999</v>
      </c>
      <c r="CC610">
        <v>3.3826415999999999</v>
      </c>
      <c r="CD610">
        <v>3.4676528000000002</v>
      </c>
      <c r="CE610">
        <v>3.3520188000000002</v>
      </c>
      <c r="CF610">
        <v>3.2189256999999998</v>
      </c>
      <c r="CG610">
        <v>3.4334221</v>
      </c>
      <c r="CH610">
        <v>2.7432805999999998</v>
      </c>
      <c r="CI610">
        <v>2.7146987999999999</v>
      </c>
      <c r="CJ610">
        <v>3.1354041000000001</v>
      </c>
      <c r="CK610">
        <v>3.8487100999999999</v>
      </c>
      <c r="CL610">
        <v>3.3741291000000002</v>
      </c>
      <c r="CM610">
        <v>3.3370929</v>
      </c>
      <c r="CN610">
        <v>3.6446898000000001</v>
      </c>
      <c r="CO610">
        <v>5.5159922000000003</v>
      </c>
      <c r="CP610">
        <v>5.9349327000000001</v>
      </c>
      <c r="CQ610">
        <v>3.280786</v>
      </c>
      <c r="CR610">
        <v>2.7611824999999999</v>
      </c>
      <c r="CS610">
        <v>3.5436033999999998</v>
      </c>
      <c r="CT610">
        <v>3.1016333</v>
      </c>
      <c r="CU610">
        <v>3.4164596</v>
      </c>
      <c r="CV610">
        <v>3.5816482999999999</v>
      </c>
      <c r="CW610">
        <v>3.0896672999999999</v>
      </c>
      <c r="CX610">
        <v>3.2871342000000001</v>
      </c>
      <c r="CY610">
        <v>3.0693902999999998</v>
      </c>
      <c r="CZ610">
        <v>2.5045817000000001</v>
      </c>
      <c r="DA610">
        <v>2.9827962000000001</v>
      </c>
      <c r="DB610">
        <v>3.3380386999999998</v>
      </c>
      <c r="DC610">
        <v>3.1763449000000001</v>
      </c>
      <c r="DD610">
        <v>3.5146834999999998</v>
      </c>
      <c r="DE610">
        <v>3.0954592000000001</v>
      </c>
      <c r="DF610">
        <v>3.5683088000000001</v>
      </c>
      <c r="DG610">
        <v>3.7771138999999998</v>
      </c>
      <c r="DH610">
        <v>3.2882742999999999</v>
      </c>
      <c r="DI610">
        <v>3.4439918999999999</v>
      </c>
      <c r="DJ610">
        <v>3.6513181000000001</v>
      </c>
      <c r="DK610">
        <v>3.2282758</v>
      </c>
      <c r="DL610">
        <v>2.9194057</v>
      </c>
      <c r="DM610">
        <v>3.0686089999999999</v>
      </c>
      <c r="DN610">
        <v>2.1843952999999998</v>
      </c>
      <c r="DO610">
        <v>2.9708828999999999</v>
      </c>
      <c r="DP610">
        <v>4.1901598</v>
      </c>
      <c r="DQ610">
        <v>3.0562250999999998</v>
      </c>
      <c r="DR610">
        <v>2.2609488999999998</v>
      </c>
      <c r="DS610">
        <v>2.9018145</v>
      </c>
      <c r="DT610">
        <v>4.8250456000000002</v>
      </c>
      <c r="DU610">
        <v>4.1484132000000002</v>
      </c>
      <c r="DV610">
        <v>3.3746550000000002</v>
      </c>
      <c r="DW610">
        <v>3.1485679000000002</v>
      </c>
      <c r="DX610">
        <v>2.8149924</v>
      </c>
      <c r="DY610">
        <v>3.0687945000000001</v>
      </c>
      <c r="DZ610">
        <v>3.1328466000000001</v>
      </c>
      <c r="EA610">
        <v>3.2854724000000002</v>
      </c>
      <c r="EB610">
        <v>2.4632448999999998</v>
      </c>
      <c r="EC610">
        <v>2.9904673000000002</v>
      </c>
      <c r="ED610">
        <v>2.8687575000000001</v>
      </c>
      <c r="EE610">
        <v>2.7353727999999999</v>
      </c>
      <c r="EF610">
        <v>3.0976949</v>
      </c>
      <c r="EG610">
        <v>3.4311588</v>
      </c>
      <c r="EH610">
        <v>3.0903470999999998</v>
      </c>
      <c r="EI610">
        <v>3.4127934</v>
      </c>
      <c r="EJ610">
        <v>3.1815877000000001</v>
      </c>
      <c r="EK610">
        <v>3.1380707999999999</v>
      </c>
      <c r="EL610">
        <v>3.0908093000000001</v>
      </c>
      <c r="EM610">
        <v>2.8929095</v>
      </c>
      <c r="EN610">
        <v>2.658633</v>
      </c>
      <c r="EO610">
        <v>2.9572964000000002</v>
      </c>
      <c r="EP610">
        <v>2.8633163000000001</v>
      </c>
      <c r="EQ610">
        <v>3.1629152</v>
      </c>
      <c r="ER610">
        <v>3.0844323999999999</v>
      </c>
      <c r="ES610">
        <v>3.5221714999999998</v>
      </c>
      <c r="ET610">
        <v>3.1296065</v>
      </c>
      <c r="EU610">
        <v>3.0705724000000001</v>
      </c>
      <c r="EV610">
        <v>2</v>
      </c>
      <c r="EW610">
        <f>MATCH(A610,'[1]BASC2_BRIEF_6yr_DEMOS_ScanInfo '!$H$1:$H$585,0)</f>
        <v>54</v>
      </c>
      <c r="EX610">
        <f>INDEX('[1]BASC2_BRIEF_6yr_DEMOS_ScanInfo '!$L$1:$L$585,EW610)</f>
        <v>2</v>
      </c>
      <c r="EY610">
        <v>6</v>
      </c>
      <c r="EZ610">
        <v>2</v>
      </c>
      <c r="FA610">
        <f t="shared" ref="FA610:FB610" si="159">IF(AND(EZ610=2,EV610=2),5)</f>
        <v>5</v>
      </c>
      <c r="FB610">
        <v>5</v>
      </c>
    </row>
    <row r="611" spans="1:158" x14ac:dyDescent="0.35">
      <c r="A611" t="s">
        <v>364</v>
      </c>
      <c r="B611">
        <v>3.3836179</v>
      </c>
      <c r="C611">
        <v>3.3297007000000001</v>
      </c>
      <c r="D611">
        <v>3.1440182000000001</v>
      </c>
      <c r="E611">
        <v>3.1960869000000001</v>
      </c>
      <c r="F611">
        <v>3.7402472000000002</v>
      </c>
      <c r="G611">
        <v>3.4121381999999998</v>
      </c>
      <c r="H611">
        <v>3.3724656</v>
      </c>
      <c r="I611">
        <v>3.1668766000000002</v>
      </c>
      <c r="J611">
        <v>3.5720543999999999</v>
      </c>
      <c r="K611">
        <v>3.0993159000000001</v>
      </c>
      <c r="L611">
        <v>3.2165748999999999</v>
      </c>
      <c r="M611">
        <v>3.4951197999999999</v>
      </c>
      <c r="N611">
        <v>3.6188113999999998</v>
      </c>
      <c r="O611">
        <v>3.2993541</v>
      </c>
      <c r="P611">
        <v>3.4764287</v>
      </c>
      <c r="Q611">
        <v>3.7793584</v>
      </c>
      <c r="R611">
        <v>5.1724072000000003</v>
      </c>
      <c r="S611">
        <v>5.7759824000000002</v>
      </c>
      <c r="T611">
        <v>3.1981492</v>
      </c>
      <c r="U611">
        <v>3.2140458000000001</v>
      </c>
      <c r="V611">
        <v>3.7743163000000002</v>
      </c>
      <c r="W611">
        <v>3.6016971999999998</v>
      </c>
      <c r="X611">
        <v>3.2152607</v>
      </c>
      <c r="Y611">
        <v>3.9038908000000001</v>
      </c>
      <c r="Z611">
        <v>3.5557485</v>
      </c>
      <c r="AA611">
        <v>3.4713322999999998</v>
      </c>
      <c r="AB611">
        <v>3.3385942000000002</v>
      </c>
      <c r="AC611">
        <v>2.8777213000000001</v>
      </c>
      <c r="AD611">
        <v>3.1912463</v>
      </c>
      <c r="AE611">
        <v>3.6353339999999998</v>
      </c>
      <c r="AF611">
        <v>3.4714426999999999</v>
      </c>
      <c r="AG611">
        <v>3.7085129999999999</v>
      </c>
      <c r="AH611">
        <v>3.3120748999999998</v>
      </c>
      <c r="AI611">
        <v>3.6948897999999999</v>
      </c>
      <c r="AJ611">
        <v>4.0057545000000001</v>
      </c>
      <c r="AK611">
        <v>3.3091632999999998</v>
      </c>
      <c r="AL611">
        <v>3.6163742999999999</v>
      </c>
      <c r="AM611">
        <v>3.5447831000000001</v>
      </c>
      <c r="AN611">
        <v>3.4254305</v>
      </c>
      <c r="AO611">
        <v>3.2536597</v>
      </c>
      <c r="AP611">
        <v>3.0365567000000002</v>
      </c>
      <c r="AQ611">
        <v>2.2727927999999999</v>
      </c>
      <c r="AR611">
        <v>3.3971790999999998</v>
      </c>
      <c r="AS611">
        <v>4.3624834999999997</v>
      </c>
      <c r="AT611">
        <v>3.0988486000000002</v>
      </c>
      <c r="AU611">
        <v>2.6239702999999999</v>
      </c>
      <c r="AV611">
        <v>2.9694077999999999</v>
      </c>
      <c r="AW611">
        <v>4.4517797999999997</v>
      </c>
      <c r="AX611">
        <v>3.8307836000000002</v>
      </c>
      <c r="AY611">
        <v>4.0393958000000003</v>
      </c>
      <c r="AZ611">
        <v>3.2486207</v>
      </c>
      <c r="BA611">
        <v>3.0218718</v>
      </c>
      <c r="BB611">
        <v>3.0148678000000002</v>
      </c>
      <c r="BC611">
        <v>3.2909982000000002</v>
      </c>
      <c r="BD611">
        <v>3.0712476</v>
      </c>
      <c r="BE611">
        <v>3.5903125</v>
      </c>
      <c r="BF611">
        <v>2.9956958</v>
      </c>
      <c r="BG611">
        <v>2.6233702000000001</v>
      </c>
      <c r="BH611">
        <v>2.8553828999999999</v>
      </c>
      <c r="BI611">
        <v>3.1074321</v>
      </c>
      <c r="BJ611">
        <v>3.1693522999999999</v>
      </c>
      <c r="BK611">
        <v>3.2168166999999999</v>
      </c>
      <c r="BL611">
        <v>3.3020839999999998</v>
      </c>
      <c r="BM611">
        <v>3.4029311999999998</v>
      </c>
      <c r="BN611">
        <v>4.2271852000000001</v>
      </c>
      <c r="BO611">
        <v>3.0853646000000001</v>
      </c>
      <c r="BP611">
        <v>3.3412997999999998</v>
      </c>
      <c r="BQ611">
        <v>2.9497962000000002</v>
      </c>
      <c r="BR611">
        <v>3.0307499999999998</v>
      </c>
      <c r="BS611">
        <v>3.1216116</v>
      </c>
      <c r="BT611">
        <v>3.2993888999999998</v>
      </c>
      <c r="BU611">
        <v>3.3073008000000002</v>
      </c>
      <c r="BV611">
        <v>3.2336681</v>
      </c>
      <c r="BW611">
        <v>3.2350059</v>
      </c>
      <c r="BX611">
        <v>3.2097625999999999</v>
      </c>
      <c r="BY611">
        <v>3.4775884000000001</v>
      </c>
      <c r="BZ611">
        <v>3.7083990999999998</v>
      </c>
      <c r="CA611">
        <v>3.2095435000000001</v>
      </c>
      <c r="CB611">
        <v>3.3974364000000001</v>
      </c>
      <c r="CC611">
        <v>3.8173552000000002</v>
      </c>
      <c r="CD611">
        <v>3.3654012999999998</v>
      </c>
      <c r="CE611">
        <v>3.1348910000000001</v>
      </c>
      <c r="CF611">
        <v>3.3679663999999998</v>
      </c>
      <c r="CG611">
        <v>4.1332345000000004</v>
      </c>
      <c r="CH611">
        <v>3.0969820000000001</v>
      </c>
      <c r="CI611">
        <v>3.1847555999999999</v>
      </c>
      <c r="CJ611">
        <v>3.5985513</v>
      </c>
      <c r="CK611">
        <v>3.8239825000000001</v>
      </c>
      <c r="CL611">
        <v>3.6073401</v>
      </c>
      <c r="CM611">
        <v>3.4746448999999999</v>
      </c>
      <c r="CN611">
        <v>3.8742459</v>
      </c>
      <c r="CO611">
        <v>4.9897641999999998</v>
      </c>
      <c r="CP611">
        <v>6.0480932999999997</v>
      </c>
      <c r="CQ611">
        <v>3.1374795</v>
      </c>
      <c r="CR611">
        <v>3.1591100999999999</v>
      </c>
      <c r="CS611">
        <v>3.8952835000000001</v>
      </c>
      <c r="CT611">
        <v>3.5058981999999999</v>
      </c>
      <c r="CU611">
        <v>3.3040031999999999</v>
      </c>
      <c r="CV611">
        <v>3.7054383999999998</v>
      </c>
      <c r="CW611">
        <v>3.4436512000000001</v>
      </c>
      <c r="CX611">
        <v>3.6126037000000002</v>
      </c>
      <c r="CY611">
        <v>3.6088941000000001</v>
      </c>
      <c r="CZ611">
        <v>2.7904363000000001</v>
      </c>
      <c r="DA611">
        <v>3.2672924999999999</v>
      </c>
      <c r="DB611">
        <v>3.5697907999999998</v>
      </c>
      <c r="DC611">
        <v>3.6499510000000002</v>
      </c>
      <c r="DD611">
        <v>4.5045074999999999</v>
      </c>
      <c r="DE611">
        <v>3.3313145999999998</v>
      </c>
      <c r="DF611">
        <v>3.6307632999999999</v>
      </c>
      <c r="DG611">
        <v>3.9108852999999999</v>
      </c>
      <c r="DH611">
        <v>3.1718283</v>
      </c>
      <c r="DI611">
        <v>3.5636733</v>
      </c>
      <c r="DJ611">
        <v>3.5617971000000002</v>
      </c>
      <c r="DK611">
        <v>3.2875671</v>
      </c>
      <c r="DL611">
        <v>3.5832977000000001</v>
      </c>
      <c r="DM611">
        <v>3.1211658</v>
      </c>
      <c r="DN611">
        <v>2.2944955999999999</v>
      </c>
      <c r="DO611">
        <v>3.6041192999999998</v>
      </c>
      <c r="DP611">
        <v>4.1477250999999997</v>
      </c>
      <c r="DQ611">
        <v>3.0509689</v>
      </c>
      <c r="DR611">
        <v>2.4440021999999999</v>
      </c>
      <c r="DS611">
        <v>3.1878850000000001</v>
      </c>
      <c r="DT611">
        <v>4.8887339000000001</v>
      </c>
      <c r="DU611">
        <v>3.6245365</v>
      </c>
      <c r="DV611">
        <v>3.71069</v>
      </c>
      <c r="DW611">
        <v>3.2968687999999999</v>
      </c>
      <c r="DX611">
        <v>3.6803758000000002</v>
      </c>
      <c r="DY611">
        <v>3.1008779999999998</v>
      </c>
      <c r="DZ611">
        <v>3.0606190999999998</v>
      </c>
      <c r="EA611">
        <v>3.1736640999999999</v>
      </c>
      <c r="EB611">
        <v>3.3669243</v>
      </c>
      <c r="EC611">
        <v>3.0363468999999998</v>
      </c>
      <c r="ED611">
        <v>2.8755812999999999</v>
      </c>
      <c r="EE611">
        <v>2.6779182000000001</v>
      </c>
      <c r="EF611">
        <v>3.4644682000000002</v>
      </c>
      <c r="EG611">
        <v>3.3589343999999999</v>
      </c>
      <c r="EH611">
        <v>3.1064495999999999</v>
      </c>
      <c r="EI611">
        <v>3.3519559000000001</v>
      </c>
      <c r="EJ611">
        <v>3.0812678</v>
      </c>
      <c r="EK611">
        <v>3.3153674999999998</v>
      </c>
      <c r="EL611">
        <v>3.2370491000000001</v>
      </c>
      <c r="EM611">
        <v>3.4025656999999998</v>
      </c>
      <c r="EN611">
        <v>3.0694007999999999</v>
      </c>
      <c r="EO611">
        <v>3.2317364</v>
      </c>
      <c r="EP611">
        <v>3.0247090000000001</v>
      </c>
      <c r="EQ611">
        <v>3.8380481999999998</v>
      </c>
      <c r="ER611">
        <v>3.3867015999999999</v>
      </c>
      <c r="ES611">
        <v>3.3652723</v>
      </c>
      <c r="ET611">
        <v>3.1923530000000002</v>
      </c>
      <c r="EU611">
        <v>3.2507364999999999</v>
      </c>
      <c r="EV611">
        <v>1</v>
      </c>
      <c r="EW611">
        <f>MATCH(A611,'[1]BASC2_BRIEF_6yr_DEMOS_ScanInfo '!$H$1:$H$585,0)</f>
        <v>56</v>
      </c>
      <c r="EX611">
        <f>INDEX('[1]BASC2_BRIEF_6yr_DEMOS_ScanInfo '!$L$1:$L$585,EW611)</f>
        <v>2</v>
      </c>
      <c r="EY611">
        <v>6</v>
      </c>
      <c r="EZ611">
        <v>2</v>
      </c>
      <c r="FA611">
        <f t="shared" si="158"/>
        <v>3</v>
      </c>
      <c r="FB611">
        <v>3</v>
      </c>
    </row>
    <row r="612" spans="1:158" x14ac:dyDescent="0.35">
      <c r="A612" t="s">
        <v>365</v>
      </c>
      <c r="B612">
        <v>3.7943517999999998</v>
      </c>
      <c r="C612">
        <v>3.3073123</v>
      </c>
      <c r="D612">
        <v>3.0739374000000002</v>
      </c>
      <c r="E612">
        <v>3.1221561000000002</v>
      </c>
      <c r="F612">
        <v>3.9656446000000001</v>
      </c>
      <c r="G612">
        <v>3.5208156000000002</v>
      </c>
      <c r="H612">
        <v>3.4262283</v>
      </c>
      <c r="I612">
        <v>3.3850929999999999</v>
      </c>
      <c r="J612">
        <v>3.6371490999999998</v>
      </c>
      <c r="K612">
        <v>2.7393486</v>
      </c>
      <c r="L612">
        <v>3.4468679</v>
      </c>
      <c r="M612">
        <v>3.3078951999999999</v>
      </c>
      <c r="N612">
        <v>3.8116181</v>
      </c>
      <c r="O612">
        <v>3.4025903</v>
      </c>
      <c r="P612">
        <v>3.4089532</v>
      </c>
      <c r="Q612">
        <v>3.7403301999999998</v>
      </c>
      <c r="R612">
        <v>5.1147651999999999</v>
      </c>
      <c r="S612">
        <v>5.8862009000000004</v>
      </c>
      <c r="T612">
        <v>3.2152772000000001</v>
      </c>
      <c r="U612">
        <v>2.9931616999999999</v>
      </c>
      <c r="V612">
        <v>4.0451864999999998</v>
      </c>
      <c r="W612">
        <v>3.2578687999999998</v>
      </c>
      <c r="X612">
        <v>3.6502075</v>
      </c>
      <c r="Y612">
        <v>3.5832579</v>
      </c>
      <c r="Z612">
        <v>3.4780989</v>
      </c>
      <c r="AA612">
        <v>3.5952682</v>
      </c>
      <c r="AB612">
        <v>3.3387476999999999</v>
      </c>
      <c r="AC612">
        <v>2.958771</v>
      </c>
      <c r="AD612">
        <v>3.1309290000000001</v>
      </c>
      <c r="AE612">
        <v>3.3691510999999998</v>
      </c>
      <c r="AF612">
        <v>3.4535885</v>
      </c>
      <c r="AG612">
        <v>4.0370898000000004</v>
      </c>
      <c r="AH612">
        <v>3.2215476000000001</v>
      </c>
      <c r="AI612">
        <v>3.6866113999999999</v>
      </c>
      <c r="AJ612">
        <v>4.3539561999999998</v>
      </c>
      <c r="AK612">
        <v>3.3626350999999999</v>
      </c>
      <c r="AL612">
        <v>3.6486101</v>
      </c>
      <c r="AM612">
        <v>3.7545468999999998</v>
      </c>
      <c r="AN612">
        <v>3.8504493000000002</v>
      </c>
      <c r="AO612">
        <v>3.4234874</v>
      </c>
      <c r="AP612">
        <v>2.9886298</v>
      </c>
      <c r="AQ612">
        <v>2.1764348</v>
      </c>
      <c r="AR612">
        <v>3.6586501999999999</v>
      </c>
      <c r="AS612">
        <v>4.9038544000000002</v>
      </c>
      <c r="AT612">
        <v>3.1482853999999998</v>
      </c>
      <c r="AU612">
        <v>2.6468430000000001</v>
      </c>
      <c r="AV612">
        <v>3.1879301</v>
      </c>
      <c r="AW612">
        <v>5.4591341</v>
      </c>
      <c r="AX612">
        <v>3.7695061999999999</v>
      </c>
      <c r="AY612">
        <v>3.8971719999999999</v>
      </c>
      <c r="AZ612">
        <v>3.5901746999999999</v>
      </c>
      <c r="BA612">
        <v>3.4600998999999999</v>
      </c>
      <c r="BB612">
        <v>3.0671582000000002</v>
      </c>
      <c r="BC612">
        <v>3.0725741000000002</v>
      </c>
      <c r="BD612">
        <v>3.1983644999999998</v>
      </c>
      <c r="BE612">
        <v>3.2269961999999999</v>
      </c>
      <c r="BF612">
        <v>3.0143776</v>
      </c>
      <c r="BG612">
        <v>2.8141867999999999</v>
      </c>
      <c r="BH612">
        <v>2.8810891999999999</v>
      </c>
      <c r="BI612">
        <v>3.1472074999999999</v>
      </c>
      <c r="BJ612">
        <v>4.6495914000000003</v>
      </c>
      <c r="BK612">
        <v>3.0488192999999999</v>
      </c>
      <c r="BL612">
        <v>3.3038702</v>
      </c>
      <c r="BM612">
        <v>3.1497869000000001</v>
      </c>
      <c r="BN612">
        <v>3.2885232000000002</v>
      </c>
      <c r="BO612">
        <v>3.2390509000000001</v>
      </c>
      <c r="BP612">
        <v>2.9476943000000002</v>
      </c>
      <c r="BQ612">
        <v>2.9373361999999998</v>
      </c>
      <c r="BR612">
        <v>3.0495120999999998</v>
      </c>
      <c r="BS612">
        <v>3.0275104000000002</v>
      </c>
      <c r="BT612">
        <v>3.4864166000000001</v>
      </c>
      <c r="BU612">
        <v>3.1216179999999998</v>
      </c>
      <c r="BV612">
        <v>3.3053230999999998</v>
      </c>
      <c r="BW612">
        <v>3.2935466999999998</v>
      </c>
      <c r="BX612">
        <v>3.2466645000000001</v>
      </c>
      <c r="BY612">
        <v>3.5025816000000001</v>
      </c>
      <c r="BZ612">
        <v>3.4458088999999998</v>
      </c>
      <c r="CA612">
        <v>2.9919486000000002</v>
      </c>
      <c r="CB612">
        <v>3.6822400000000002</v>
      </c>
      <c r="CC612">
        <v>3.842787</v>
      </c>
      <c r="CD612">
        <v>3.4218853</v>
      </c>
      <c r="CE612">
        <v>3.2200240999999998</v>
      </c>
      <c r="CF612">
        <v>3.2163211999999999</v>
      </c>
      <c r="CG612">
        <v>4.0854359000000002</v>
      </c>
      <c r="CH612">
        <v>2.7443757</v>
      </c>
      <c r="CI612">
        <v>2.9853382000000002</v>
      </c>
      <c r="CJ612">
        <v>3.6635048000000001</v>
      </c>
      <c r="CK612">
        <v>4.6603440999999997</v>
      </c>
      <c r="CL612">
        <v>3.5901103000000001</v>
      </c>
      <c r="CM612">
        <v>3.3968824999999998</v>
      </c>
      <c r="CN612">
        <v>3.6493375000000001</v>
      </c>
      <c r="CO612">
        <v>4.7907194999999998</v>
      </c>
      <c r="CP612">
        <v>6.4654331000000003</v>
      </c>
      <c r="CQ612">
        <v>3.2056384000000002</v>
      </c>
      <c r="CR612">
        <v>2.8834735999999999</v>
      </c>
      <c r="CS612">
        <v>4.4443579</v>
      </c>
      <c r="CT612">
        <v>3.3791484999999999</v>
      </c>
      <c r="CU612">
        <v>3.5912823999999999</v>
      </c>
      <c r="CV612">
        <v>3.8718493</v>
      </c>
      <c r="CW612">
        <v>3.3775978000000002</v>
      </c>
      <c r="CX612">
        <v>3.5644608</v>
      </c>
      <c r="CY612">
        <v>3.2694377999999999</v>
      </c>
      <c r="CZ612">
        <v>2.8122493999999998</v>
      </c>
      <c r="DA612">
        <v>3.2428918000000002</v>
      </c>
      <c r="DB612">
        <v>3.2791020999999998</v>
      </c>
      <c r="DC612">
        <v>3.3356626</v>
      </c>
      <c r="DD612">
        <v>3.7916628999999999</v>
      </c>
      <c r="DE612">
        <v>3.1161075</v>
      </c>
      <c r="DF612">
        <v>3.8105440000000002</v>
      </c>
      <c r="DG612">
        <v>4.2408375999999999</v>
      </c>
      <c r="DH612">
        <v>3.5310942999999999</v>
      </c>
      <c r="DI612">
        <v>3.5041001000000001</v>
      </c>
      <c r="DJ612">
        <v>3.8136122000000001</v>
      </c>
      <c r="DK612">
        <v>4.3369869999999997</v>
      </c>
      <c r="DL612">
        <v>3.7610831</v>
      </c>
      <c r="DM612">
        <v>3.3069234000000001</v>
      </c>
      <c r="DN612">
        <v>2.1778677000000002</v>
      </c>
      <c r="DO612">
        <v>3.0141901999999998</v>
      </c>
      <c r="DP612">
        <v>4.8372830999999996</v>
      </c>
      <c r="DQ612">
        <v>2.9338191</v>
      </c>
      <c r="DR612">
        <v>2.5844936000000001</v>
      </c>
      <c r="DS612">
        <v>2.9251475</v>
      </c>
      <c r="DT612">
        <v>7.4696832000000004</v>
      </c>
      <c r="DU612">
        <v>3.4223368000000001</v>
      </c>
      <c r="DV612">
        <v>3.8036699</v>
      </c>
      <c r="DW612">
        <v>4.8081436000000002</v>
      </c>
      <c r="DX612">
        <v>3.0640793</v>
      </c>
      <c r="DY612">
        <v>3.2349966000000001</v>
      </c>
      <c r="DZ612">
        <v>3.5201991000000001</v>
      </c>
      <c r="EA612">
        <v>3.2051574999999999</v>
      </c>
      <c r="EB612">
        <v>3.0315506000000001</v>
      </c>
      <c r="EC612">
        <v>2.9776657000000002</v>
      </c>
      <c r="ED612">
        <v>2.8630287999999999</v>
      </c>
      <c r="EE612">
        <v>3.0022530999999999</v>
      </c>
      <c r="EF612">
        <v>3.000016</v>
      </c>
      <c r="EG612">
        <v>3.4116428000000001</v>
      </c>
      <c r="EH612">
        <v>3.4117391000000001</v>
      </c>
      <c r="EI612">
        <v>3.6484249000000002</v>
      </c>
      <c r="EJ612">
        <v>3.1713669000000002</v>
      </c>
      <c r="EK612">
        <v>3.3696635000000001</v>
      </c>
      <c r="EL612">
        <v>2.898031</v>
      </c>
      <c r="EM612">
        <v>3.3034629999999998</v>
      </c>
      <c r="EN612">
        <v>3.0459231999999998</v>
      </c>
      <c r="EO612">
        <v>3.2291276</v>
      </c>
      <c r="EP612">
        <v>2.7873344000000002</v>
      </c>
      <c r="EQ612">
        <v>3.5562147999999998</v>
      </c>
      <c r="ER612">
        <v>3.2952632999999998</v>
      </c>
      <c r="ES612">
        <v>3.4727917000000001</v>
      </c>
      <c r="ET612">
        <v>3.2324438</v>
      </c>
      <c r="EU612">
        <v>3.4751197999999999</v>
      </c>
      <c r="EV612">
        <v>1</v>
      </c>
      <c r="EW612">
        <f>MATCH(A612,'[1]BASC2_BRIEF_6yr_DEMOS_ScanInfo '!$H$1:$H$585,0)</f>
        <v>58</v>
      </c>
      <c r="EX612">
        <f>INDEX('[1]BASC2_BRIEF_6yr_DEMOS_ScanInfo '!$L$1:$L$585,EW612)</f>
        <v>1</v>
      </c>
      <c r="EY612">
        <v>6</v>
      </c>
      <c r="EZ612">
        <v>1</v>
      </c>
      <c r="FA612">
        <f t="shared" si="156"/>
        <v>2</v>
      </c>
      <c r="FB612">
        <v>2</v>
      </c>
    </row>
    <row r="613" spans="1:158" x14ac:dyDescent="0.35">
      <c r="A613" t="s">
        <v>14</v>
      </c>
      <c r="B613">
        <v>3.4973581</v>
      </c>
      <c r="C613">
        <v>3.2253866000000002</v>
      </c>
      <c r="D613">
        <v>2.8549416000000001</v>
      </c>
      <c r="E613">
        <v>2.9690998</v>
      </c>
      <c r="F613">
        <v>3.5833395000000001</v>
      </c>
      <c r="G613">
        <v>3.2560927999999998</v>
      </c>
      <c r="H613">
        <v>3.3412752000000001</v>
      </c>
      <c r="I613">
        <v>3.1973672</v>
      </c>
      <c r="J613">
        <v>3.5009041000000001</v>
      </c>
      <c r="K613">
        <v>2.5343920999999998</v>
      </c>
      <c r="L613">
        <v>2.7014208000000002</v>
      </c>
      <c r="M613">
        <v>3.2901341999999998</v>
      </c>
      <c r="N613">
        <v>4.0127568</v>
      </c>
      <c r="O613">
        <v>3.4493973000000002</v>
      </c>
      <c r="P613">
        <v>3.2683534999999999</v>
      </c>
      <c r="Q613">
        <v>3.5551263999999998</v>
      </c>
      <c r="R613">
        <v>5.1382922999999998</v>
      </c>
      <c r="S613">
        <v>5.7514830000000003</v>
      </c>
      <c r="T613">
        <v>3.1220390999999998</v>
      </c>
      <c r="U613">
        <v>2.8582934999999998</v>
      </c>
      <c r="V613">
        <v>3.5311979999999998</v>
      </c>
      <c r="W613">
        <v>2.9382085999999998</v>
      </c>
      <c r="X613">
        <v>3.1953513999999998</v>
      </c>
      <c r="Y613">
        <v>3.8169653000000001</v>
      </c>
      <c r="Z613">
        <v>3.6657250000000001</v>
      </c>
      <c r="AA613">
        <v>3.3668749</v>
      </c>
      <c r="AB613">
        <v>3.2118783</v>
      </c>
      <c r="AC613">
        <v>2.5458736000000002</v>
      </c>
      <c r="AD613">
        <v>2.9848439999999998</v>
      </c>
      <c r="AE613">
        <v>3.3297222</v>
      </c>
      <c r="AF613">
        <v>3.4051241999999999</v>
      </c>
      <c r="AG613">
        <v>3.5913700999999998</v>
      </c>
      <c r="AH613">
        <v>3.2032158000000002</v>
      </c>
      <c r="AI613">
        <v>3.4275601</v>
      </c>
      <c r="AJ613">
        <v>3.5969262</v>
      </c>
      <c r="AK613">
        <v>3.1285932000000001</v>
      </c>
      <c r="AL613">
        <v>3.4631398</v>
      </c>
      <c r="AM613">
        <v>3.4631653</v>
      </c>
      <c r="AN613">
        <v>3.1114104</v>
      </c>
      <c r="AO613">
        <v>3.2181258000000001</v>
      </c>
      <c r="AP613">
        <v>2.8064765999999999</v>
      </c>
      <c r="AQ613">
        <v>2.1187592</v>
      </c>
      <c r="AR613">
        <v>3.2681488999999999</v>
      </c>
      <c r="AS613">
        <v>4.1689223999999996</v>
      </c>
      <c r="AT613">
        <v>2.7709298000000002</v>
      </c>
      <c r="AU613">
        <v>2.3372524000000001</v>
      </c>
      <c r="AV613">
        <v>2.9508505</v>
      </c>
      <c r="AW613">
        <v>4.5790132999999997</v>
      </c>
      <c r="AX613">
        <v>3.7321582000000002</v>
      </c>
      <c r="AY613">
        <v>3.4813980999999998</v>
      </c>
      <c r="AZ613">
        <v>3.3454883</v>
      </c>
      <c r="BA613">
        <v>2.6739337000000001</v>
      </c>
      <c r="BB613">
        <v>3.1528816000000002</v>
      </c>
      <c r="BC613">
        <v>3.0182364000000002</v>
      </c>
      <c r="BD613">
        <v>2.9130137</v>
      </c>
      <c r="BE613">
        <v>3.0980216999999999</v>
      </c>
      <c r="BF613">
        <v>2.7364278</v>
      </c>
      <c r="BG613">
        <v>2.5304085999999999</v>
      </c>
      <c r="BH613">
        <v>2.6632167999999998</v>
      </c>
      <c r="BI613">
        <v>2.8867465999999999</v>
      </c>
      <c r="BJ613">
        <v>2.9392817</v>
      </c>
      <c r="BK613">
        <v>2.9940685999999999</v>
      </c>
      <c r="BL613">
        <v>3.3465151999999998</v>
      </c>
      <c r="BM613">
        <v>2.8640393999999998</v>
      </c>
      <c r="BN613">
        <v>2.9836836</v>
      </c>
      <c r="BO613">
        <v>2.8747145999999999</v>
      </c>
      <c r="BP613">
        <v>2.8863897000000001</v>
      </c>
      <c r="BQ613">
        <v>2.6960687999999999</v>
      </c>
      <c r="BR613">
        <v>2.9813876000000001</v>
      </c>
      <c r="BS613">
        <v>2.6822436000000001</v>
      </c>
      <c r="BT613">
        <v>3.8527857999999999</v>
      </c>
      <c r="BU613">
        <v>3.1487007</v>
      </c>
      <c r="BV613">
        <v>3.2267332</v>
      </c>
      <c r="BW613">
        <v>2.9338250000000001</v>
      </c>
      <c r="BX613">
        <v>2.8911156999999998</v>
      </c>
      <c r="BY613">
        <v>3.1654642000000002</v>
      </c>
      <c r="BZ613">
        <v>3.1746919</v>
      </c>
      <c r="CA613">
        <v>2.9277098000000001</v>
      </c>
      <c r="CB613">
        <v>2.9614004999999999</v>
      </c>
      <c r="CC613">
        <v>3.5360904</v>
      </c>
      <c r="CD613">
        <v>3.1514044000000001</v>
      </c>
      <c r="CE613">
        <v>3.1171901000000002</v>
      </c>
      <c r="CF613">
        <v>3.1871147</v>
      </c>
      <c r="CG613">
        <v>3.1902642000000001</v>
      </c>
      <c r="CH613">
        <v>3.0266324999999998</v>
      </c>
      <c r="CI613">
        <v>2.7725255</v>
      </c>
      <c r="CJ613">
        <v>3.2087417</v>
      </c>
      <c r="CK613">
        <v>3.5767660000000001</v>
      </c>
      <c r="CL613">
        <v>3.4562943000000002</v>
      </c>
      <c r="CM613">
        <v>3.2276280000000002</v>
      </c>
      <c r="CN613">
        <v>3.5314507000000002</v>
      </c>
      <c r="CO613">
        <v>4.7507853999999998</v>
      </c>
      <c r="CP613">
        <v>5.1623082</v>
      </c>
      <c r="CQ613">
        <v>3.0361931000000002</v>
      </c>
      <c r="CR613">
        <v>2.8157193999999999</v>
      </c>
      <c r="CS613">
        <v>3.4590386999999998</v>
      </c>
      <c r="CT613">
        <v>2.9867906999999998</v>
      </c>
      <c r="CU613">
        <v>3.1692206999999999</v>
      </c>
      <c r="CV613">
        <v>3.3597019000000001</v>
      </c>
      <c r="CW613">
        <v>3.5457819000000002</v>
      </c>
      <c r="CX613">
        <v>3.1587613000000001</v>
      </c>
      <c r="CY613">
        <v>3.0185203999999999</v>
      </c>
      <c r="CZ613">
        <v>2.5738082000000002</v>
      </c>
      <c r="DA613">
        <v>3.0197805999999998</v>
      </c>
      <c r="DB613">
        <v>3.2550986000000002</v>
      </c>
      <c r="DC613">
        <v>3.0539204999999998</v>
      </c>
      <c r="DD613">
        <v>3.3925645000000002</v>
      </c>
      <c r="DE613">
        <v>3.0839405000000002</v>
      </c>
      <c r="DF613">
        <v>3.4717638000000002</v>
      </c>
      <c r="DG613">
        <v>3.5852002999999999</v>
      </c>
      <c r="DH613">
        <v>3.0144415000000002</v>
      </c>
      <c r="DI613">
        <v>3.2671768999999999</v>
      </c>
      <c r="DJ613">
        <v>3.3544803000000001</v>
      </c>
      <c r="DK613">
        <v>3.0529001</v>
      </c>
      <c r="DL613">
        <v>3.1665580000000002</v>
      </c>
      <c r="DM613">
        <v>2.7606552</v>
      </c>
      <c r="DN613">
        <v>2.0587361</v>
      </c>
      <c r="DO613">
        <v>2.9264481</v>
      </c>
      <c r="DP613">
        <v>3.8698272999999999</v>
      </c>
      <c r="DQ613">
        <v>2.9616275000000001</v>
      </c>
      <c r="DR613">
        <v>2.3589342000000002</v>
      </c>
      <c r="DS613">
        <v>2.9101271999999998</v>
      </c>
      <c r="DT613">
        <v>3.8625788999999999</v>
      </c>
      <c r="DU613">
        <v>3.5569932</v>
      </c>
      <c r="DV613">
        <v>3.4110599000000001</v>
      </c>
      <c r="DW613">
        <v>3.256958</v>
      </c>
      <c r="DX613">
        <v>3.0106465999999998</v>
      </c>
      <c r="DY613">
        <v>3.0196109</v>
      </c>
      <c r="DZ613">
        <v>2.8465631</v>
      </c>
      <c r="EA613">
        <v>2.9590209000000001</v>
      </c>
      <c r="EB613">
        <v>3.2489929000000002</v>
      </c>
      <c r="EC613">
        <v>2.6796777000000001</v>
      </c>
      <c r="ED613">
        <v>2.5237465000000001</v>
      </c>
      <c r="EE613">
        <v>2.6567919</v>
      </c>
      <c r="EF613">
        <v>2.8509606999999999</v>
      </c>
      <c r="EG613">
        <v>3.0630042999999998</v>
      </c>
      <c r="EH613">
        <v>2.9562757</v>
      </c>
      <c r="EI613">
        <v>3.0709591000000001</v>
      </c>
      <c r="EJ613">
        <v>2.7953396000000001</v>
      </c>
      <c r="EK613">
        <v>3.0042613</v>
      </c>
      <c r="EL613">
        <v>2.7860594000000001</v>
      </c>
      <c r="EM613">
        <v>2.6632123000000001</v>
      </c>
      <c r="EN613">
        <v>2.7692988000000001</v>
      </c>
      <c r="EO613">
        <v>2.9329548000000001</v>
      </c>
      <c r="EP613">
        <v>2.6923927999999999</v>
      </c>
      <c r="EQ613">
        <v>3.2933142000000002</v>
      </c>
      <c r="ER613">
        <v>2.9656633999999999</v>
      </c>
      <c r="ES613">
        <v>3.0629298999999999</v>
      </c>
      <c r="ET613">
        <v>2.9868312000000001</v>
      </c>
      <c r="EU613">
        <v>3.0014951000000001</v>
      </c>
      <c r="EV613">
        <v>1</v>
      </c>
      <c r="EW613">
        <f>MATCH(A613,'[1]BASC2_BRIEF_6yr_DEMOS_ScanInfo '!$H$1:$H$585,0)</f>
        <v>59</v>
      </c>
      <c r="EX613">
        <f>INDEX('[1]BASC2_BRIEF_6yr_DEMOS_ScanInfo '!$L$1:$L$585,EW613)</f>
        <v>2</v>
      </c>
      <c r="EY613">
        <v>6</v>
      </c>
      <c r="EZ613">
        <v>2</v>
      </c>
      <c r="FA613">
        <f>IF(AND(EZ613=2,EV613=1),3)</f>
        <v>3</v>
      </c>
      <c r="FB613">
        <v>3</v>
      </c>
    </row>
    <row r="614" spans="1:158" x14ac:dyDescent="0.35">
      <c r="A614" t="s">
        <v>314</v>
      </c>
      <c r="B614">
        <v>3.4366894000000001</v>
      </c>
      <c r="C614">
        <v>3.6220778999999999</v>
      </c>
      <c r="D614">
        <v>3.0529394000000001</v>
      </c>
      <c r="E614">
        <v>3.4722121000000001</v>
      </c>
      <c r="F614">
        <v>3.3907843</v>
      </c>
      <c r="G614">
        <v>3.9797034</v>
      </c>
      <c r="H614">
        <v>3.7261448000000001</v>
      </c>
      <c r="I614">
        <v>3.5218329000000002</v>
      </c>
      <c r="J614">
        <v>3.7611523</v>
      </c>
      <c r="K614">
        <v>3.0106373</v>
      </c>
      <c r="L614">
        <v>2.9290189999999998</v>
      </c>
      <c r="M614">
        <v>3.4417917999999998</v>
      </c>
      <c r="N614">
        <v>3.8413672000000001</v>
      </c>
      <c r="O614">
        <v>3.4294069</v>
      </c>
      <c r="P614">
        <v>3.5402171999999998</v>
      </c>
      <c r="Q614">
        <v>3.8882620000000001</v>
      </c>
      <c r="R614">
        <v>5.5854119999999998</v>
      </c>
      <c r="S614">
        <v>7.0363331000000002</v>
      </c>
      <c r="T614">
        <v>3.6392231000000002</v>
      </c>
      <c r="U614">
        <v>2.5590172</v>
      </c>
      <c r="V614">
        <v>3.8375379999999999</v>
      </c>
      <c r="W614">
        <v>3.3510822999999998</v>
      </c>
      <c r="X614">
        <v>3.4881856</v>
      </c>
      <c r="Y614">
        <v>3.9645869999999999</v>
      </c>
      <c r="Z614">
        <v>3.5595872000000002</v>
      </c>
      <c r="AA614">
        <v>3.4791908</v>
      </c>
      <c r="AB614">
        <v>3.2295181999999998</v>
      </c>
      <c r="AC614">
        <v>2.6964785999999998</v>
      </c>
      <c r="AD614">
        <v>3.3129122</v>
      </c>
      <c r="AE614">
        <v>3.5355607999999998</v>
      </c>
      <c r="AF614">
        <v>3.9780245000000001</v>
      </c>
      <c r="AG614">
        <v>5.3016920000000001</v>
      </c>
      <c r="AH614">
        <v>3.0534452999999999</v>
      </c>
      <c r="AI614">
        <v>3.6235547000000001</v>
      </c>
      <c r="AJ614">
        <v>4.1374735999999999</v>
      </c>
      <c r="AK614">
        <v>3.3080766000000001</v>
      </c>
      <c r="AL614">
        <v>3.7773173</v>
      </c>
      <c r="AM614">
        <v>3.8312764000000001</v>
      </c>
      <c r="AN614">
        <v>3.6557290999999998</v>
      </c>
      <c r="AO614">
        <v>3.6957971999999999</v>
      </c>
      <c r="AP614">
        <v>3.0904663000000001</v>
      </c>
      <c r="AQ614">
        <v>2.3396821000000001</v>
      </c>
      <c r="AR614">
        <v>3.1456827999999999</v>
      </c>
      <c r="AS614">
        <v>4.7712402000000003</v>
      </c>
      <c r="AT614">
        <v>2.8293083000000001</v>
      </c>
      <c r="AU614">
        <v>2.5461836</v>
      </c>
      <c r="AV614">
        <v>3.1115059999999999</v>
      </c>
      <c r="AW614">
        <v>6.0279521999999996</v>
      </c>
      <c r="AX614">
        <v>3.6732032000000001</v>
      </c>
      <c r="AY614">
        <v>4.4105996999999997</v>
      </c>
      <c r="AZ614">
        <v>3.5609727000000002</v>
      </c>
      <c r="BA614">
        <v>2.9659734000000002</v>
      </c>
      <c r="BB614">
        <v>3.1341139999999998</v>
      </c>
      <c r="BC614">
        <v>3.3383807999999999</v>
      </c>
      <c r="BD614">
        <v>3.1556839999999999</v>
      </c>
      <c r="BE614">
        <v>3.3189907000000001</v>
      </c>
      <c r="BF614">
        <v>2.9801308999999998</v>
      </c>
      <c r="BG614">
        <v>3.1834840999999998</v>
      </c>
      <c r="BH614">
        <v>2.8010999999999999</v>
      </c>
      <c r="BI614">
        <v>3.1883726000000001</v>
      </c>
      <c r="BJ614">
        <v>3.4672322000000002</v>
      </c>
      <c r="BK614">
        <v>3.3654500999999999</v>
      </c>
      <c r="BL614">
        <v>3.5282919000000001</v>
      </c>
      <c r="BM614">
        <v>3.8385859</v>
      </c>
      <c r="BN614">
        <v>3.6888814000000001</v>
      </c>
      <c r="BO614">
        <v>3.0763147000000002</v>
      </c>
      <c r="BP614">
        <v>3.4354187999999999</v>
      </c>
      <c r="BQ614">
        <v>2.8656050999999998</v>
      </c>
      <c r="BR614">
        <v>3.4079714000000001</v>
      </c>
      <c r="BS614">
        <v>3.2047341</v>
      </c>
      <c r="BT614">
        <v>4.9353975999999999</v>
      </c>
      <c r="BU614">
        <v>3.3437619000000001</v>
      </c>
      <c r="BV614">
        <v>3.6905011999999999</v>
      </c>
      <c r="BW614">
        <v>3.2382841</v>
      </c>
      <c r="BX614">
        <v>2.8880062</v>
      </c>
      <c r="BY614">
        <v>3.6305573</v>
      </c>
      <c r="BZ614">
        <v>3.4397823999999999</v>
      </c>
      <c r="CA614">
        <v>2.9925144000000001</v>
      </c>
      <c r="CB614">
        <v>3.2292814000000001</v>
      </c>
      <c r="CC614">
        <v>4.4501200000000001</v>
      </c>
      <c r="CD614">
        <v>3.5425608</v>
      </c>
      <c r="CE614">
        <v>3.2862977999999998</v>
      </c>
      <c r="CF614">
        <v>3.2920592000000002</v>
      </c>
      <c r="CG614">
        <v>3.6140791999999999</v>
      </c>
      <c r="CH614">
        <v>2.9471774000000002</v>
      </c>
      <c r="CI614">
        <v>2.7683935000000002</v>
      </c>
      <c r="CJ614">
        <v>3.399832</v>
      </c>
      <c r="CK614">
        <v>4.1698779999999998</v>
      </c>
      <c r="CL614">
        <v>3.6804513999999999</v>
      </c>
      <c r="CM614">
        <v>3.5521951</v>
      </c>
      <c r="CN614">
        <v>3.9209063</v>
      </c>
      <c r="CO614">
        <v>5.4318118000000002</v>
      </c>
      <c r="CP614">
        <v>6.7074008000000003</v>
      </c>
      <c r="CQ614">
        <v>3.3890536</v>
      </c>
      <c r="CR614">
        <v>3.0415423000000001</v>
      </c>
      <c r="CS614">
        <v>4.1707745000000003</v>
      </c>
      <c r="CT614">
        <v>3.4188154000000002</v>
      </c>
      <c r="CU614">
        <v>3.4387781999999998</v>
      </c>
      <c r="CV614">
        <v>4.2067994999999998</v>
      </c>
      <c r="CW614">
        <v>3.5563579000000001</v>
      </c>
      <c r="CX614">
        <v>3.5787385</v>
      </c>
      <c r="CY614">
        <v>3.1874937999999999</v>
      </c>
      <c r="CZ614">
        <v>2.700135</v>
      </c>
      <c r="DA614">
        <v>3.2539356000000002</v>
      </c>
      <c r="DB614">
        <v>3.5364453999999999</v>
      </c>
      <c r="DC614">
        <v>4.2828530999999996</v>
      </c>
      <c r="DD614">
        <v>3.7291791000000001</v>
      </c>
      <c r="DE614">
        <v>3.2287849999999998</v>
      </c>
      <c r="DF614">
        <v>3.9091399</v>
      </c>
      <c r="DG614">
        <v>4.5396084999999999</v>
      </c>
      <c r="DH614">
        <v>3.3516835999999999</v>
      </c>
      <c r="DI614">
        <v>3.8561192000000002</v>
      </c>
      <c r="DJ614">
        <v>3.8436775000000001</v>
      </c>
      <c r="DK614">
        <v>4.0572410000000003</v>
      </c>
      <c r="DL614">
        <v>3.4922092</v>
      </c>
      <c r="DM614">
        <v>3.0636518000000001</v>
      </c>
      <c r="DN614">
        <v>2.2013210999999999</v>
      </c>
      <c r="DO614">
        <v>3.8159990000000001</v>
      </c>
      <c r="DP614">
        <v>4.9516705999999999</v>
      </c>
      <c r="DQ614">
        <v>3.1572640000000001</v>
      </c>
      <c r="DR614">
        <v>2.5275091999999999</v>
      </c>
      <c r="DS614">
        <v>3.2948827999999999</v>
      </c>
      <c r="DT614">
        <v>7.0214496000000004</v>
      </c>
      <c r="DU614">
        <v>3.8557372000000001</v>
      </c>
      <c r="DV614">
        <v>4.1575141000000002</v>
      </c>
      <c r="DW614">
        <v>3.5854358999999998</v>
      </c>
      <c r="DX614">
        <v>3.4503984000000001</v>
      </c>
      <c r="DY614">
        <v>3.1829071</v>
      </c>
      <c r="DZ614">
        <v>3.5658691</v>
      </c>
      <c r="EA614">
        <v>3.0955889000000001</v>
      </c>
      <c r="EB614">
        <v>3.0751841</v>
      </c>
      <c r="EC614">
        <v>2.9127369000000001</v>
      </c>
      <c r="ED614">
        <v>3.0306282000000002</v>
      </c>
      <c r="EE614">
        <v>2.8539102000000001</v>
      </c>
      <c r="EF614">
        <v>3.6833632000000001</v>
      </c>
      <c r="EG614">
        <v>3.5155308000000001</v>
      </c>
      <c r="EH614">
        <v>3.4694010999999998</v>
      </c>
      <c r="EI614">
        <v>3.9187207000000002</v>
      </c>
      <c r="EJ614">
        <v>3.4458546999999999</v>
      </c>
      <c r="EK614">
        <v>4.2995881999999996</v>
      </c>
      <c r="EL614">
        <v>3.1221771</v>
      </c>
      <c r="EM614">
        <v>2.9274309000000001</v>
      </c>
      <c r="EN614">
        <v>2.9694232999999999</v>
      </c>
      <c r="EO614">
        <v>3.0400711999999999</v>
      </c>
      <c r="EP614">
        <v>3.115005</v>
      </c>
      <c r="EQ614">
        <v>3.9717075999999998</v>
      </c>
      <c r="ER614">
        <v>3.4561112</v>
      </c>
      <c r="ES614">
        <v>3.6266375000000002</v>
      </c>
      <c r="ET614">
        <v>3.4659404999999999</v>
      </c>
      <c r="EU614">
        <v>3.1752326000000002</v>
      </c>
      <c r="EV614">
        <v>1</v>
      </c>
      <c r="EW614">
        <f>MATCH(A614,'[1]BASC2_BRIEF_6yr_DEMOS_ScanInfo '!$H$1:$H$585,0)</f>
        <v>63</v>
      </c>
      <c r="EX614">
        <f>INDEX('[1]BASC2_BRIEF_6yr_DEMOS_ScanInfo '!$L$1:$L$585,EW614)</f>
        <v>1</v>
      </c>
      <c r="EY614">
        <v>6</v>
      </c>
      <c r="EZ614">
        <v>1</v>
      </c>
      <c r="FA614">
        <f t="shared" si="156"/>
        <v>2</v>
      </c>
      <c r="FB614">
        <v>2</v>
      </c>
    </row>
    <row r="615" spans="1:158" x14ac:dyDescent="0.35">
      <c r="A615" t="s">
        <v>315</v>
      </c>
      <c r="B615">
        <v>3.5295234</v>
      </c>
      <c r="C615">
        <v>3.3522658000000001</v>
      </c>
      <c r="D615">
        <v>3.2738719000000001</v>
      </c>
      <c r="E615">
        <v>3.1467230000000002</v>
      </c>
      <c r="F615">
        <v>4.1645149999999997</v>
      </c>
      <c r="G615">
        <v>3.463419</v>
      </c>
      <c r="H615">
        <v>3.1821050999999998</v>
      </c>
      <c r="I615">
        <v>3.0443449</v>
      </c>
      <c r="J615">
        <v>3.5521056999999998</v>
      </c>
      <c r="K615">
        <v>2.9623377</v>
      </c>
      <c r="L615">
        <v>2.8875415000000002</v>
      </c>
      <c r="M615">
        <v>3.2231746000000001</v>
      </c>
      <c r="N615">
        <v>3.9854447999999998</v>
      </c>
      <c r="O615">
        <v>3.5566968999999999</v>
      </c>
      <c r="P615">
        <v>3.3992083000000002</v>
      </c>
      <c r="Q615">
        <v>3.7268599999999998</v>
      </c>
      <c r="R615">
        <v>4.5943436999999996</v>
      </c>
      <c r="S615">
        <v>5.8560495000000001</v>
      </c>
      <c r="T615">
        <v>3.3410814000000002</v>
      </c>
      <c r="U615">
        <v>3.0148592000000001</v>
      </c>
      <c r="V615">
        <v>3.6743044999999999</v>
      </c>
      <c r="W615">
        <v>2.8627807999999999</v>
      </c>
      <c r="X615">
        <v>3.1192601</v>
      </c>
      <c r="Y615">
        <v>3.5743566000000002</v>
      </c>
      <c r="Z615">
        <v>3.6205468000000001</v>
      </c>
      <c r="AA615">
        <v>3.3831737</v>
      </c>
      <c r="AB615">
        <v>3.4431042999999999</v>
      </c>
      <c r="AC615">
        <v>2.6990020000000001</v>
      </c>
      <c r="AD615">
        <v>3.2848423000000002</v>
      </c>
      <c r="AE615">
        <v>3.4672079</v>
      </c>
      <c r="AF615">
        <v>3.4325068000000001</v>
      </c>
      <c r="AG615">
        <v>3.6879010000000001</v>
      </c>
      <c r="AH615">
        <v>3.102576</v>
      </c>
      <c r="AI615">
        <v>3.4878882999999998</v>
      </c>
      <c r="AJ615">
        <v>3.3802449999999999</v>
      </c>
      <c r="AK615">
        <v>3.2050017999999998</v>
      </c>
      <c r="AL615">
        <v>3.5764958999999998</v>
      </c>
      <c r="AM615">
        <v>3.4896311999999998</v>
      </c>
      <c r="AN615">
        <v>3.7379775</v>
      </c>
      <c r="AO615">
        <v>3.0780313000000001</v>
      </c>
      <c r="AP615">
        <v>2.8850353000000002</v>
      </c>
      <c r="AQ615">
        <v>2.0874986999999998</v>
      </c>
      <c r="AR615">
        <v>3.2175558</v>
      </c>
      <c r="AS615">
        <v>4.2755222000000002</v>
      </c>
      <c r="AT615">
        <v>2.7368872</v>
      </c>
      <c r="AU615">
        <v>2.5940949999999998</v>
      </c>
      <c r="AV615">
        <v>2.9504597000000001</v>
      </c>
      <c r="AW615">
        <v>4.8870753999999996</v>
      </c>
      <c r="AX615">
        <v>3.1360508999999999</v>
      </c>
      <c r="AY615">
        <v>4.1727895999999998</v>
      </c>
      <c r="AZ615">
        <v>3.215519</v>
      </c>
      <c r="BA615">
        <v>2.9858357999999998</v>
      </c>
      <c r="BB615">
        <v>3.0918841000000001</v>
      </c>
      <c r="BC615">
        <v>3.2310819999999998</v>
      </c>
      <c r="BD615">
        <v>2.9650948000000001</v>
      </c>
      <c r="BE615">
        <v>3.1321957</v>
      </c>
      <c r="BF615">
        <v>2.9393945000000001</v>
      </c>
      <c r="BG615">
        <v>3.0474581999999999</v>
      </c>
      <c r="BH615">
        <v>2.8155307999999999</v>
      </c>
      <c r="BI615">
        <v>2.9903271</v>
      </c>
      <c r="BJ615">
        <v>3.0312963000000002</v>
      </c>
      <c r="BK615">
        <v>2.9494910000000001</v>
      </c>
      <c r="BL615">
        <v>3.2344289000000002</v>
      </c>
      <c r="BM615">
        <v>2.8640702</v>
      </c>
      <c r="BN615">
        <v>3.3388032999999999</v>
      </c>
      <c r="BO615">
        <v>2.9392242</v>
      </c>
      <c r="BP615">
        <v>2.9518371000000001</v>
      </c>
      <c r="BQ615">
        <v>2.9196404999999999</v>
      </c>
      <c r="BR615">
        <v>3.0024931000000001</v>
      </c>
      <c r="BS615">
        <v>2.9435297999999999</v>
      </c>
      <c r="BT615">
        <v>3.5682952000000001</v>
      </c>
      <c r="BU615">
        <v>3.2620871</v>
      </c>
      <c r="BV615">
        <v>3.4759916999999998</v>
      </c>
      <c r="BW615">
        <v>3.1228056</v>
      </c>
      <c r="BX615">
        <v>3.1197648</v>
      </c>
      <c r="BY615">
        <v>3.5842711999999999</v>
      </c>
      <c r="BZ615">
        <v>3.1767854999999998</v>
      </c>
      <c r="CA615">
        <v>2.9057914999999999</v>
      </c>
      <c r="CB615">
        <v>3.1835661000000002</v>
      </c>
      <c r="CC615">
        <v>3.6204467</v>
      </c>
      <c r="CD615">
        <v>3.4376440000000001</v>
      </c>
      <c r="CE615">
        <v>3.2312763000000002</v>
      </c>
      <c r="CF615">
        <v>3.0990882000000002</v>
      </c>
      <c r="CG615">
        <v>3.8436545999999998</v>
      </c>
      <c r="CH615">
        <v>2.7815222999999998</v>
      </c>
      <c r="CI615">
        <v>2.9858384</v>
      </c>
      <c r="CJ615">
        <v>3.200078</v>
      </c>
      <c r="CK615">
        <v>3.9341271</v>
      </c>
      <c r="CL615">
        <v>3.9717254999999998</v>
      </c>
      <c r="CM615">
        <v>3.4694462000000001</v>
      </c>
      <c r="CN615">
        <v>3.5153146</v>
      </c>
      <c r="CO615">
        <v>4.9353937999999999</v>
      </c>
      <c r="CP615">
        <v>5.7788538999999997</v>
      </c>
      <c r="CQ615">
        <v>3.0861443999999998</v>
      </c>
      <c r="CR615">
        <v>3.0144522</v>
      </c>
      <c r="CS615">
        <v>3.7493756</v>
      </c>
      <c r="CT615">
        <v>2.8024155999999998</v>
      </c>
      <c r="CU615">
        <v>3.3614554000000001</v>
      </c>
      <c r="CV615">
        <v>3.6522853</v>
      </c>
      <c r="CW615">
        <v>3.6180050000000001</v>
      </c>
      <c r="CX615">
        <v>3.4580307000000001</v>
      </c>
      <c r="CY615">
        <v>3.4794942999999998</v>
      </c>
      <c r="CZ615">
        <v>2.6736958</v>
      </c>
      <c r="DA615">
        <v>3.0837070999999998</v>
      </c>
      <c r="DB615">
        <v>3.4649811000000001</v>
      </c>
      <c r="DC615">
        <v>3.0785271999999999</v>
      </c>
      <c r="DD615">
        <v>3.6313309999999999</v>
      </c>
      <c r="DE615">
        <v>3.2104788000000002</v>
      </c>
      <c r="DF615">
        <v>3.5813381999999998</v>
      </c>
      <c r="DG615">
        <v>3.6336838999999999</v>
      </c>
      <c r="DH615">
        <v>3.2667240999999998</v>
      </c>
      <c r="DI615">
        <v>3.7063147999999999</v>
      </c>
      <c r="DJ615">
        <v>3.7792115000000002</v>
      </c>
      <c r="DK615">
        <v>3.6931615</v>
      </c>
      <c r="DL615">
        <v>3.3373799000000002</v>
      </c>
      <c r="DM615">
        <v>2.9808618999999998</v>
      </c>
      <c r="DN615">
        <v>2.0991982999999999</v>
      </c>
      <c r="DO615">
        <v>3.1142962000000001</v>
      </c>
      <c r="DP615">
        <v>4.4115266999999996</v>
      </c>
      <c r="DQ615">
        <v>2.8762484000000001</v>
      </c>
      <c r="DR615">
        <v>2.5325009999999999</v>
      </c>
      <c r="DS615">
        <v>3.1108028999999999</v>
      </c>
      <c r="DT615">
        <v>4.491466</v>
      </c>
      <c r="DU615">
        <v>3.2508986000000002</v>
      </c>
      <c r="DV615">
        <v>3.8853974</v>
      </c>
      <c r="DW615">
        <v>3.7293989999999999</v>
      </c>
      <c r="DX615">
        <v>2.8900329999999999</v>
      </c>
      <c r="DY615">
        <v>3.157788</v>
      </c>
      <c r="DZ615">
        <v>3.3959750999999998</v>
      </c>
      <c r="EA615">
        <v>3.1756785000000001</v>
      </c>
      <c r="EB615">
        <v>2.8905357999999999</v>
      </c>
      <c r="EC615">
        <v>2.8995616000000002</v>
      </c>
      <c r="ED615">
        <v>2.9945493000000001</v>
      </c>
      <c r="EE615">
        <v>2.5421535999999998</v>
      </c>
      <c r="EF615">
        <v>3.1290336000000001</v>
      </c>
      <c r="EG615">
        <v>3.0979264</v>
      </c>
      <c r="EH615">
        <v>2.8739433000000001</v>
      </c>
      <c r="EI615">
        <v>3.4164593000000001</v>
      </c>
      <c r="EJ615">
        <v>2.790915</v>
      </c>
      <c r="EK615">
        <v>3.0949583000000001</v>
      </c>
      <c r="EL615">
        <v>2.9973369000000001</v>
      </c>
      <c r="EM615">
        <v>2.9151139000000001</v>
      </c>
      <c r="EN615">
        <v>2.9076917</v>
      </c>
      <c r="EO615">
        <v>3.0802695999999998</v>
      </c>
      <c r="EP615">
        <v>2.9310698999999998</v>
      </c>
      <c r="EQ615">
        <v>3.3296497</v>
      </c>
      <c r="ER615">
        <v>3.0537695999999999</v>
      </c>
      <c r="ES615">
        <v>3.8990811999999999</v>
      </c>
      <c r="ET615">
        <v>3.1444158999999998</v>
      </c>
      <c r="EU615">
        <v>3.2135235999999998</v>
      </c>
      <c r="EV615">
        <v>1</v>
      </c>
      <c r="EW615">
        <f>MATCH(A615,'[1]BASC2_BRIEF_6yr_DEMOS_ScanInfo '!$H$1:$H$585,0)</f>
        <v>65</v>
      </c>
      <c r="EX615">
        <f>INDEX('[1]BASC2_BRIEF_6yr_DEMOS_ScanInfo '!$L$1:$L$585,EW615)</f>
        <v>2</v>
      </c>
      <c r="EY615">
        <v>6</v>
      </c>
      <c r="EZ615">
        <v>2</v>
      </c>
      <c r="FA615">
        <f t="shared" ref="FA615:FB615" si="160">IF(AND(EZ615=2,EV615=1),3)</f>
        <v>3</v>
      </c>
      <c r="FB615">
        <v>3</v>
      </c>
    </row>
    <row r="616" spans="1:158" x14ac:dyDescent="0.35">
      <c r="A616" t="s">
        <v>15</v>
      </c>
      <c r="B616">
        <v>3.1859397999999999</v>
      </c>
      <c r="C616">
        <v>3.2870803</v>
      </c>
      <c r="D616">
        <v>3.0127432000000001</v>
      </c>
      <c r="E616">
        <v>3.2149146000000002</v>
      </c>
      <c r="F616">
        <v>3.6804747999999998</v>
      </c>
      <c r="G616">
        <v>3.6453484999999999</v>
      </c>
      <c r="H616">
        <v>3.2436463999999998</v>
      </c>
      <c r="I616">
        <v>3.3346136</v>
      </c>
      <c r="J616">
        <v>3.5867205000000002</v>
      </c>
      <c r="K616">
        <v>3.2469060000000001</v>
      </c>
      <c r="L616">
        <v>3.0022228000000002</v>
      </c>
      <c r="M616">
        <v>3.2132641999999998</v>
      </c>
      <c r="N616">
        <v>3.9665214999999998</v>
      </c>
      <c r="O616">
        <v>3.2964039000000001</v>
      </c>
      <c r="P616">
        <v>3.2564894999999998</v>
      </c>
      <c r="Q616">
        <v>3.7326063999999999</v>
      </c>
      <c r="R616">
        <v>5.3028959999999996</v>
      </c>
      <c r="S616">
        <v>5.8647938000000002</v>
      </c>
      <c r="T616">
        <v>3.2703332999999999</v>
      </c>
      <c r="U616">
        <v>3.2190930999999998</v>
      </c>
      <c r="V616">
        <v>3.6573042999999998</v>
      </c>
      <c r="W616">
        <v>3.0495576999999998</v>
      </c>
      <c r="X616">
        <v>3.2768079999999999</v>
      </c>
      <c r="Y616">
        <v>3.6338121999999999</v>
      </c>
      <c r="Z616">
        <v>3.5074185999999998</v>
      </c>
      <c r="AA616">
        <v>3.4281098999999999</v>
      </c>
      <c r="AB616">
        <v>3.3134754000000002</v>
      </c>
      <c r="AC616">
        <v>2.6339826999999998</v>
      </c>
      <c r="AD616">
        <v>3.0719221000000001</v>
      </c>
      <c r="AE616">
        <v>3.4318080000000002</v>
      </c>
      <c r="AF616">
        <v>3.4448582999999999</v>
      </c>
      <c r="AG616">
        <v>3.299747</v>
      </c>
      <c r="AH616">
        <v>3.0695511999999998</v>
      </c>
      <c r="AI616">
        <v>3.7655025000000002</v>
      </c>
      <c r="AJ616">
        <v>3.5505824000000001</v>
      </c>
      <c r="AK616">
        <v>3.2128250999999999</v>
      </c>
      <c r="AL616">
        <v>3.3952562999999998</v>
      </c>
      <c r="AM616">
        <v>3.3462812999999998</v>
      </c>
      <c r="AN616">
        <v>3.5646119000000001</v>
      </c>
      <c r="AO616">
        <v>3.0057100999999999</v>
      </c>
      <c r="AP616">
        <v>2.9751458</v>
      </c>
      <c r="AQ616">
        <v>2.1465192000000002</v>
      </c>
      <c r="AR616">
        <v>3.7936461000000001</v>
      </c>
      <c r="AS616">
        <v>4.1345444000000002</v>
      </c>
      <c r="AT616">
        <v>3.0228044999999999</v>
      </c>
      <c r="AU616">
        <v>2.6826672999999999</v>
      </c>
      <c r="AV616">
        <v>3.2137063000000001</v>
      </c>
      <c r="AW616">
        <v>5.2337293999999996</v>
      </c>
      <c r="AX616">
        <v>3.4846493999999999</v>
      </c>
      <c r="AY616">
        <v>3.7257745</v>
      </c>
      <c r="AZ616">
        <v>3.5725813</v>
      </c>
      <c r="BA616">
        <v>3.5500853000000001</v>
      </c>
      <c r="BB616">
        <v>3.1522901000000001</v>
      </c>
      <c r="BC616">
        <v>3.1551499000000001</v>
      </c>
      <c r="BD616">
        <v>3.0554109</v>
      </c>
      <c r="BE616">
        <v>3.1585166</v>
      </c>
      <c r="BF616">
        <v>3.0604944000000001</v>
      </c>
      <c r="BG616">
        <v>3.0913031000000002</v>
      </c>
      <c r="BH616">
        <v>2.9139794999999999</v>
      </c>
      <c r="BI616">
        <v>3.0173006</v>
      </c>
      <c r="BJ616">
        <v>3.1256048999999999</v>
      </c>
      <c r="BK616">
        <v>3.1674321000000001</v>
      </c>
      <c r="BL616">
        <v>3.5880728</v>
      </c>
      <c r="BM616">
        <v>3.3941772000000001</v>
      </c>
      <c r="BN616">
        <v>3.625051</v>
      </c>
      <c r="BO616">
        <v>3.2293503000000001</v>
      </c>
      <c r="BP616">
        <v>2.8305001000000001</v>
      </c>
      <c r="BQ616">
        <v>2.9024179000000001</v>
      </c>
      <c r="BR616">
        <v>2.9056582</v>
      </c>
      <c r="BS616">
        <v>2.8748757999999999</v>
      </c>
      <c r="BT616">
        <v>3.5287828000000001</v>
      </c>
      <c r="BU616">
        <v>3.2610724000000002</v>
      </c>
      <c r="BV616">
        <v>3.3603835000000002</v>
      </c>
      <c r="BW616">
        <v>3.0324881000000001</v>
      </c>
      <c r="BX616">
        <v>2.9376378000000001</v>
      </c>
      <c r="BY616">
        <v>4.3539237999999996</v>
      </c>
      <c r="BZ616">
        <v>3.3236097999999998</v>
      </c>
      <c r="CA616">
        <v>3.1507108000000001</v>
      </c>
      <c r="CB616">
        <v>3.2196839000000002</v>
      </c>
      <c r="CC616">
        <v>4.3291487999999996</v>
      </c>
      <c r="CD616">
        <v>3.5278079999999998</v>
      </c>
      <c r="CE616">
        <v>3.6097760000000001</v>
      </c>
      <c r="CF616">
        <v>3.2162397</v>
      </c>
      <c r="CG616">
        <v>3.3953940999999999</v>
      </c>
      <c r="CH616">
        <v>2.7497976</v>
      </c>
      <c r="CI616">
        <v>3.1182778</v>
      </c>
      <c r="CJ616">
        <v>3.4977266999999999</v>
      </c>
      <c r="CK616">
        <v>4.6500358999999998</v>
      </c>
      <c r="CL616">
        <v>3.8878553</v>
      </c>
      <c r="CM616">
        <v>3.4997861000000001</v>
      </c>
      <c r="CN616">
        <v>3.7108083000000001</v>
      </c>
      <c r="CO616">
        <v>5.5549683999999999</v>
      </c>
      <c r="CP616">
        <v>6.9267434999999997</v>
      </c>
      <c r="CQ616">
        <v>3.5961196000000002</v>
      </c>
      <c r="CR616">
        <v>3.3154246999999999</v>
      </c>
      <c r="CS616">
        <v>3.5262983000000001</v>
      </c>
      <c r="CT616">
        <v>3.4978151</v>
      </c>
      <c r="CU616">
        <v>3.5048303999999999</v>
      </c>
      <c r="CV616">
        <v>4.0975112999999999</v>
      </c>
      <c r="CW616">
        <v>3.6882259999999998</v>
      </c>
      <c r="CX616">
        <v>3.4997227</v>
      </c>
      <c r="CY616">
        <v>3.2142805999999999</v>
      </c>
      <c r="CZ616">
        <v>3.2241694999999999</v>
      </c>
      <c r="DA616">
        <v>2.8595643000000002</v>
      </c>
      <c r="DB616">
        <v>3.4029948999999999</v>
      </c>
      <c r="DC616">
        <v>4.030767</v>
      </c>
      <c r="DD616">
        <v>3.6348574</v>
      </c>
      <c r="DE616">
        <v>3.3218991999999998</v>
      </c>
      <c r="DF616">
        <v>3.8127974999999998</v>
      </c>
      <c r="DG616">
        <v>3.7995907999999998</v>
      </c>
      <c r="DH616">
        <v>3.1684575000000001</v>
      </c>
      <c r="DI616">
        <v>3.7507286</v>
      </c>
      <c r="DJ616">
        <v>3.8093631000000001</v>
      </c>
      <c r="DK616">
        <v>3.9292308999999999</v>
      </c>
      <c r="DL616">
        <v>3.6318030000000001</v>
      </c>
      <c r="DM616">
        <v>2.9879897</v>
      </c>
      <c r="DN616">
        <v>2.2212322000000002</v>
      </c>
      <c r="DO616">
        <v>3.6659427</v>
      </c>
      <c r="DP616">
        <v>5.0251416999999998</v>
      </c>
      <c r="DQ616">
        <v>3.1361563000000001</v>
      </c>
      <c r="DR616">
        <v>3.1056423</v>
      </c>
      <c r="DS616">
        <v>3.2753283999999998</v>
      </c>
      <c r="DT616">
        <v>7.1496658000000002</v>
      </c>
      <c r="DU616">
        <v>3.6303755999999998</v>
      </c>
      <c r="DV616">
        <v>4.2043748000000001</v>
      </c>
      <c r="DW616">
        <v>3.1055758</v>
      </c>
      <c r="DX616">
        <v>2.8900408999999998</v>
      </c>
      <c r="DY616">
        <v>3.4313897999999998</v>
      </c>
      <c r="DZ616">
        <v>3.1502576000000002</v>
      </c>
      <c r="EA616">
        <v>3.147033</v>
      </c>
      <c r="EB616">
        <v>3.2070112000000002</v>
      </c>
      <c r="EC616">
        <v>3.1721561</v>
      </c>
      <c r="ED616">
        <v>2.8949810999999999</v>
      </c>
      <c r="EE616">
        <v>2.9772409999999998</v>
      </c>
      <c r="EF616">
        <v>3.7748051</v>
      </c>
      <c r="EG616">
        <v>3.1570165000000001</v>
      </c>
      <c r="EH616">
        <v>3.0681691</v>
      </c>
      <c r="EI616">
        <v>4.8846812000000002</v>
      </c>
      <c r="EJ616">
        <v>2.9794890999999999</v>
      </c>
      <c r="EK616">
        <v>3.3819585000000001</v>
      </c>
      <c r="EL616">
        <v>3.1789361999999999</v>
      </c>
      <c r="EM616">
        <v>3.2188897000000001</v>
      </c>
      <c r="EN616">
        <v>2.961694</v>
      </c>
      <c r="EO616">
        <v>2.9836654999999999</v>
      </c>
      <c r="EP616">
        <v>2.4462812</v>
      </c>
      <c r="EQ616">
        <v>4.9546199</v>
      </c>
      <c r="ER616">
        <v>3.3586711999999999</v>
      </c>
      <c r="ES616">
        <v>3.7289743</v>
      </c>
      <c r="ET616">
        <v>3.3021075999999998</v>
      </c>
      <c r="EU616">
        <v>3.0595107000000001</v>
      </c>
      <c r="EV616">
        <v>1</v>
      </c>
      <c r="EW616">
        <f>MATCH(A616,'[1]BASC2_BRIEF_6yr_DEMOS_ScanInfo '!$H$1:$H$585,0)</f>
        <v>68</v>
      </c>
      <c r="EX616">
        <f>INDEX('[1]BASC2_BRIEF_6yr_DEMOS_ScanInfo '!$L$1:$L$585,EW616)</f>
        <v>1</v>
      </c>
      <c r="EY616">
        <v>6</v>
      </c>
      <c r="EZ616">
        <v>1</v>
      </c>
      <c r="FA616">
        <f t="shared" si="156"/>
        <v>2</v>
      </c>
      <c r="FB616">
        <v>2</v>
      </c>
    </row>
    <row r="617" spans="1:158" x14ac:dyDescent="0.35">
      <c r="A617" t="s">
        <v>316</v>
      </c>
      <c r="B617">
        <v>3.8929261999999998</v>
      </c>
      <c r="C617">
        <v>3.3445355999999999</v>
      </c>
      <c r="D617">
        <v>3.2855289000000001</v>
      </c>
      <c r="E617">
        <v>3.0988289999999998</v>
      </c>
      <c r="F617">
        <v>3.5650501000000001</v>
      </c>
      <c r="G617">
        <v>3.7176236999999999</v>
      </c>
      <c r="H617">
        <v>3.4863970000000002</v>
      </c>
      <c r="I617">
        <v>3.2033969999999998</v>
      </c>
      <c r="J617">
        <v>3.7153621000000001</v>
      </c>
      <c r="K617">
        <v>3.1632109000000002</v>
      </c>
      <c r="L617">
        <v>2.7426267000000002</v>
      </c>
      <c r="M617">
        <v>3.1747529999999999</v>
      </c>
      <c r="N617">
        <v>3.8568964000000001</v>
      </c>
      <c r="O617">
        <v>3.6389982999999999</v>
      </c>
      <c r="P617">
        <v>3.4854626999999998</v>
      </c>
      <c r="Q617">
        <v>4.0171742000000004</v>
      </c>
      <c r="R617">
        <v>5.1269188000000003</v>
      </c>
      <c r="S617">
        <v>5.5714622</v>
      </c>
      <c r="T617">
        <v>3.1449579999999999</v>
      </c>
      <c r="U617">
        <v>2.9383024999999998</v>
      </c>
      <c r="V617">
        <v>3.6446649999999998</v>
      </c>
      <c r="W617">
        <v>3.4517894</v>
      </c>
      <c r="X617">
        <v>3.5847764</v>
      </c>
      <c r="Y617">
        <v>3.6623192000000002</v>
      </c>
      <c r="Z617">
        <v>3.6191466000000001</v>
      </c>
      <c r="AA617">
        <v>3.5833390000000001</v>
      </c>
      <c r="AB617">
        <v>3.3263373000000001</v>
      </c>
      <c r="AC617">
        <v>2.7190447</v>
      </c>
      <c r="AD617">
        <v>3.1288719</v>
      </c>
      <c r="AE617">
        <v>3.5389322999999999</v>
      </c>
      <c r="AF617">
        <v>3.8442945000000002</v>
      </c>
      <c r="AG617">
        <v>3.9434990999999999</v>
      </c>
      <c r="AH617">
        <v>2.9792717</v>
      </c>
      <c r="AI617">
        <v>3.6567333</v>
      </c>
      <c r="AJ617">
        <v>3.7060213000000002</v>
      </c>
      <c r="AK617">
        <v>3.0970588000000001</v>
      </c>
      <c r="AL617">
        <v>3.6807753999999999</v>
      </c>
      <c r="AM617">
        <v>3.7140243000000002</v>
      </c>
      <c r="AN617">
        <v>3.2590531999999999</v>
      </c>
      <c r="AO617">
        <v>3.5627091000000002</v>
      </c>
      <c r="AP617">
        <v>2.8963559000000001</v>
      </c>
      <c r="AQ617">
        <v>2.1682744</v>
      </c>
      <c r="AR617">
        <v>3.6406030999999999</v>
      </c>
      <c r="AS617">
        <v>4.3592757999999998</v>
      </c>
      <c r="AT617">
        <v>2.9793357999999999</v>
      </c>
      <c r="AU617">
        <v>2.5761525999999999</v>
      </c>
      <c r="AV617">
        <v>3.3814714000000001</v>
      </c>
      <c r="AW617">
        <v>4.3166102999999998</v>
      </c>
      <c r="AX617">
        <v>3.9745317</v>
      </c>
      <c r="AY617">
        <v>4.2143087000000001</v>
      </c>
      <c r="AZ617">
        <v>3.6354058</v>
      </c>
      <c r="BA617">
        <v>3.2082944000000002</v>
      </c>
      <c r="BB617">
        <v>3.0435306999999998</v>
      </c>
      <c r="BC617">
        <v>3.2569520000000001</v>
      </c>
      <c r="BD617">
        <v>3.2523088000000002</v>
      </c>
      <c r="BE617">
        <v>3.5593946000000001</v>
      </c>
      <c r="BF617">
        <v>2.7680709000000001</v>
      </c>
      <c r="BG617">
        <v>2.7003170999999999</v>
      </c>
      <c r="BH617">
        <v>3.0441634999999998</v>
      </c>
      <c r="BI617">
        <v>3.1320931999999999</v>
      </c>
      <c r="BJ617">
        <v>2.961401</v>
      </c>
      <c r="BK617">
        <v>2.9736519000000001</v>
      </c>
      <c r="BL617">
        <v>3.5194589999999999</v>
      </c>
      <c r="BM617">
        <v>2.9746484999999998</v>
      </c>
      <c r="BN617">
        <v>3.4336112000000001</v>
      </c>
      <c r="BO617">
        <v>2.9330229999999999</v>
      </c>
      <c r="BP617">
        <v>3.495295</v>
      </c>
      <c r="BQ617">
        <v>2.8880870000000001</v>
      </c>
      <c r="BR617">
        <v>2.9628996999999999</v>
      </c>
      <c r="BS617">
        <v>2.9922255999999998</v>
      </c>
      <c r="BT617">
        <v>3.8001174999999998</v>
      </c>
      <c r="BU617">
        <v>3.5955925</v>
      </c>
      <c r="BV617">
        <v>3.8832377999999999</v>
      </c>
      <c r="BW617">
        <v>3.0571872999999998</v>
      </c>
      <c r="BX617">
        <v>2.7845719</v>
      </c>
      <c r="BY617">
        <v>3.4236434</v>
      </c>
      <c r="BZ617">
        <v>3.6750354999999999</v>
      </c>
      <c r="CA617">
        <v>3.2210258999999999</v>
      </c>
      <c r="CB617">
        <v>3.1133820999999999</v>
      </c>
      <c r="CC617">
        <v>3.5904650999999999</v>
      </c>
      <c r="CD617">
        <v>3.4745781</v>
      </c>
      <c r="CE617">
        <v>3.3847561000000002</v>
      </c>
      <c r="CF617">
        <v>3.3358064000000001</v>
      </c>
      <c r="CG617">
        <v>3.3656864</v>
      </c>
      <c r="CH617">
        <v>3.0524015000000002</v>
      </c>
      <c r="CI617">
        <v>3.1193171</v>
      </c>
      <c r="CJ617">
        <v>3.3652852000000002</v>
      </c>
      <c r="CK617">
        <v>4.0355505999999997</v>
      </c>
      <c r="CL617">
        <v>3.5638806999999999</v>
      </c>
      <c r="CM617">
        <v>3.5098994000000001</v>
      </c>
      <c r="CN617">
        <v>3.7600132999999998</v>
      </c>
      <c r="CO617">
        <v>5.1327496000000004</v>
      </c>
      <c r="CP617">
        <v>5.0245986</v>
      </c>
      <c r="CQ617">
        <v>3.1833676999999998</v>
      </c>
      <c r="CR617">
        <v>3.1986612999999999</v>
      </c>
      <c r="CS617">
        <v>4.0993732999999999</v>
      </c>
      <c r="CT617">
        <v>3.2933444999999999</v>
      </c>
      <c r="CU617">
        <v>3.7904898999999999</v>
      </c>
      <c r="CV617">
        <v>3.6936461999999999</v>
      </c>
      <c r="CW617">
        <v>3.5429515999999999</v>
      </c>
      <c r="CX617">
        <v>3.4273992</v>
      </c>
      <c r="CY617">
        <v>3.4816593999999998</v>
      </c>
      <c r="CZ617">
        <v>2.7551074</v>
      </c>
      <c r="DA617">
        <v>3.2116125000000002</v>
      </c>
      <c r="DB617">
        <v>3.2944874999999998</v>
      </c>
      <c r="DC617">
        <v>3.2402867999999998</v>
      </c>
      <c r="DD617">
        <v>3.7535118999999999</v>
      </c>
      <c r="DE617">
        <v>3.1361184</v>
      </c>
      <c r="DF617">
        <v>3.6991773000000001</v>
      </c>
      <c r="DG617">
        <v>3.5880222000000002</v>
      </c>
      <c r="DH617">
        <v>3.1272821</v>
      </c>
      <c r="DI617">
        <v>3.5198592999999998</v>
      </c>
      <c r="DJ617">
        <v>3.6788723000000001</v>
      </c>
      <c r="DK617">
        <v>3.1908295</v>
      </c>
      <c r="DL617">
        <v>3.0374536999999999</v>
      </c>
      <c r="DM617">
        <v>2.9413372999999998</v>
      </c>
      <c r="DN617">
        <v>2.2628832000000001</v>
      </c>
      <c r="DO617">
        <v>3.2378928999999999</v>
      </c>
      <c r="DP617">
        <v>4.5821585999999996</v>
      </c>
      <c r="DQ617">
        <v>2.9494047000000001</v>
      </c>
      <c r="DR617">
        <v>2.6788468000000001</v>
      </c>
      <c r="DS617">
        <v>3.1497660000000001</v>
      </c>
      <c r="DT617">
        <v>3.9622605000000002</v>
      </c>
      <c r="DU617">
        <v>3.7540366999999999</v>
      </c>
      <c r="DV617">
        <v>3.4528059999999998</v>
      </c>
      <c r="DW617">
        <v>3.4336593</v>
      </c>
      <c r="DX617">
        <v>3.2673277999999999</v>
      </c>
      <c r="DY617">
        <v>3.1285813</v>
      </c>
      <c r="DZ617">
        <v>3.0376718</v>
      </c>
      <c r="EA617">
        <v>3.1992714000000002</v>
      </c>
      <c r="EB617">
        <v>3.2545332999999999</v>
      </c>
      <c r="EC617">
        <v>2.9457388</v>
      </c>
      <c r="ED617">
        <v>2.9125378</v>
      </c>
      <c r="EE617">
        <v>2.6949030999999999</v>
      </c>
      <c r="EF617">
        <v>3.2807355</v>
      </c>
      <c r="EG617">
        <v>2.9439169999999999</v>
      </c>
      <c r="EH617">
        <v>3.1108658</v>
      </c>
      <c r="EI617">
        <v>3.5448887</v>
      </c>
      <c r="EJ617">
        <v>2.9975257000000002</v>
      </c>
      <c r="EK617">
        <v>3.2262806999999998</v>
      </c>
      <c r="EL617">
        <v>3.1386951999999999</v>
      </c>
      <c r="EM617">
        <v>3.2394797999999998</v>
      </c>
      <c r="EN617">
        <v>2.9035628</v>
      </c>
      <c r="EO617">
        <v>3.1598036</v>
      </c>
      <c r="EP617">
        <v>3.1266501</v>
      </c>
      <c r="EQ617">
        <v>3.0781596000000002</v>
      </c>
      <c r="ER617">
        <v>3.4461639000000002</v>
      </c>
      <c r="ES617">
        <v>3.5968094000000002</v>
      </c>
      <c r="ET617">
        <v>3.1372198999999998</v>
      </c>
      <c r="EU617">
        <v>3.0248365000000002</v>
      </c>
      <c r="EV617">
        <v>1</v>
      </c>
      <c r="EW617">
        <f>MATCH(A617,'[1]BASC2_BRIEF_6yr_DEMOS_ScanInfo '!$H$1:$H$585,0)</f>
        <v>69</v>
      </c>
      <c r="EX617">
        <f>INDEX('[1]BASC2_BRIEF_6yr_DEMOS_ScanInfo '!$L$1:$L$585,EW617)</f>
        <v>2</v>
      </c>
      <c r="EY617">
        <v>6</v>
      </c>
      <c r="EZ617">
        <v>2</v>
      </c>
      <c r="FA617">
        <f t="shared" ref="FA617:FB623" si="161">IF(AND(EZ617=2,EV617=1),3)</f>
        <v>3</v>
      </c>
      <c r="FB617">
        <v>3</v>
      </c>
    </row>
    <row r="618" spans="1:158" x14ac:dyDescent="0.35">
      <c r="A618" t="s">
        <v>16</v>
      </c>
      <c r="B618">
        <v>3.435441</v>
      </c>
      <c r="C618">
        <v>3.3209360000000001</v>
      </c>
      <c r="D618">
        <v>2.8252182000000001</v>
      </c>
      <c r="E618">
        <v>3.0847134999999999</v>
      </c>
      <c r="F618">
        <v>3.6432207000000001</v>
      </c>
      <c r="G618">
        <v>3.4601986</v>
      </c>
      <c r="H618">
        <v>3.1776011</v>
      </c>
      <c r="I618">
        <v>3.0621182999999998</v>
      </c>
      <c r="J618">
        <v>3.3128815</v>
      </c>
      <c r="K618">
        <v>2.7372565</v>
      </c>
      <c r="L618">
        <v>2.8318496</v>
      </c>
      <c r="M618">
        <v>3.2735666999999999</v>
      </c>
      <c r="N618">
        <v>3.9425218000000002</v>
      </c>
      <c r="O618">
        <v>3.5001004</v>
      </c>
      <c r="P618">
        <v>3.1256173</v>
      </c>
      <c r="Q618">
        <v>3.578465</v>
      </c>
      <c r="R618">
        <v>5.3498840000000003</v>
      </c>
      <c r="S618">
        <v>5.7319741000000004</v>
      </c>
      <c r="T618">
        <v>3.2527184</v>
      </c>
      <c r="U618">
        <v>2.9953094</v>
      </c>
      <c r="V618">
        <v>3.8333921000000002</v>
      </c>
      <c r="W618">
        <v>3.1403291000000002</v>
      </c>
      <c r="X618">
        <v>3.9177661000000001</v>
      </c>
      <c r="Y618">
        <v>3.6832113</v>
      </c>
      <c r="Z618">
        <v>3.6764412000000002</v>
      </c>
      <c r="AA618">
        <v>3.5933597000000002</v>
      </c>
      <c r="AB618">
        <v>3.3222401000000001</v>
      </c>
      <c r="AC618">
        <v>2.6321411000000001</v>
      </c>
      <c r="AD618">
        <v>3.0096346999999999</v>
      </c>
      <c r="AE618">
        <v>3.4507959000000001</v>
      </c>
      <c r="AF618">
        <v>3.2818444000000002</v>
      </c>
      <c r="AG618">
        <v>2.8582646999999999</v>
      </c>
      <c r="AH618">
        <v>3.1598419999999998</v>
      </c>
      <c r="AI618">
        <v>4.0119853000000001</v>
      </c>
      <c r="AJ618">
        <v>3.8669807999999999</v>
      </c>
      <c r="AK618">
        <v>3.1193588000000001</v>
      </c>
      <c r="AL618">
        <v>3.4687350000000001</v>
      </c>
      <c r="AM618">
        <v>3.8694023999999998</v>
      </c>
      <c r="AN618">
        <v>4.2494135000000002</v>
      </c>
      <c r="AO618">
        <v>2.9638597999999998</v>
      </c>
      <c r="AP618">
        <v>2.8502122999999999</v>
      </c>
      <c r="AQ618">
        <v>1.9820527999999999</v>
      </c>
      <c r="AR618">
        <v>2.9659211999999999</v>
      </c>
      <c r="AS618">
        <v>5.2178845000000003</v>
      </c>
      <c r="AT618">
        <v>2.7593421999999999</v>
      </c>
      <c r="AU618">
        <v>2.4051366000000001</v>
      </c>
      <c r="AV618">
        <v>3.0335049999999999</v>
      </c>
      <c r="AW618">
        <v>5.549417</v>
      </c>
      <c r="AX618">
        <v>4.0225638999999997</v>
      </c>
      <c r="AY618">
        <v>4.0567492999999999</v>
      </c>
      <c r="AZ618">
        <v>4.0398830999999999</v>
      </c>
      <c r="BA618">
        <v>2.8827424000000001</v>
      </c>
      <c r="BB618">
        <v>2.8984337</v>
      </c>
      <c r="BC618">
        <v>3.1233993</v>
      </c>
      <c r="BD618">
        <v>3.1059410999999999</v>
      </c>
      <c r="BE618">
        <v>3.3062822999999999</v>
      </c>
      <c r="BF618">
        <v>2.9361123999999998</v>
      </c>
      <c r="BG618">
        <v>2.6069274</v>
      </c>
      <c r="BH618">
        <v>3.3191883999999998</v>
      </c>
      <c r="BI618">
        <v>3.1207869000000001</v>
      </c>
      <c r="BJ618">
        <v>3.1810119000000001</v>
      </c>
      <c r="BK618">
        <v>3.0337675000000002</v>
      </c>
      <c r="BL618">
        <v>3.2080231000000001</v>
      </c>
      <c r="BM618">
        <v>3.5883476999999999</v>
      </c>
      <c r="BN618">
        <v>3.0378251000000001</v>
      </c>
      <c r="BO618">
        <v>3.0739331000000001</v>
      </c>
      <c r="BP618">
        <v>2.8358140000000001</v>
      </c>
      <c r="BQ618">
        <v>3.1051446999999999</v>
      </c>
      <c r="BR618">
        <v>2.9818916</v>
      </c>
      <c r="BS618">
        <v>2.8133659</v>
      </c>
      <c r="BT618">
        <v>2.9351096000000001</v>
      </c>
      <c r="BU618">
        <v>3.1524572000000002</v>
      </c>
      <c r="BV618">
        <v>3.4820842999999999</v>
      </c>
      <c r="BW618">
        <v>3.1678677</v>
      </c>
      <c r="BX618">
        <v>3.0830237999999999</v>
      </c>
      <c r="BY618">
        <v>3.4712858</v>
      </c>
      <c r="BZ618">
        <v>3.7147553000000002</v>
      </c>
      <c r="CA618">
        <v>2.8873804000000001</v>
      </c>
      <c r="CB618">
        <v>3.1836209000000002</v>
      </c>
      <c r="CC618">
        <v>3.7685436999999999</v>
      </c>
      <c r="CD618">
        <v>3.6563715999999999</v>
      </c>
      <c r="CE618">
        <v>3.2417090000000002</v>
      </c>
      <c r="CF618">
        <v>3.3999912999999999</v>
      </c>
      <c r="CG618">
        <v>3.3509221</v>
      </c>
      <c r="CH618">
        <v>2.6085438999999999</v>
      </c>
      <c r="CI618">
        <v>2.8459609000000001</v>
      </c>
      <c r="CJ618">
        <v>3.4532799999999999</v>
      </c>
      <c r="CK618">
        <v>3.9385753000000001</v>
      </c>
      <c r="CL618">
        <v>3.3264407999999999</v>
      </c>
      <c r="CM618">
        <v>3.1562486000000001</v>
      </c>
      <c r="CN618">
        <v>3.6535660999999999</v>
      </c>
      <c r="CO618">
        <v>5.4018321</v>
      </c>
      <c r="CP618">
        <v>6.1401734000000001</v>
      </c>
      <c r="CQ618">
        <v>3.4454641000000001</v>
      </c>
      <c r="CR618">
        <v>3.0302047999999999</v>
      </c>
      <c r="CS618">
        <v>3.8041439000000001</v>
      </c>
      <c r="CT618">
        <v>3.2212616999999999</v>
      </c>
      <c r="CU618">
        <v>3.6454200999999999</v>
      </c>
      <c r="CV618">
        <v>3.883321</v>
      </c>
      <c r="CW618">
        <v>3.5159874000000002</v>
      </c>
      <c r="CX618">
        <v>3.4042764000000001</v>
      </c>
      <c r="CY618">
        <v>3.1151159000000002</v>
      </c>
      <c r="CZ618">
        <v>2.7023735000000002</v>
      </c>
      <c r="DA618">
        <v>2.9048314</v>
      </c>
      <c r="DB618">
        <v>3.2601266</v>
      </c>
      <c r="DC618">
        <v>3.4434065999999999</v>
      </c>
      <c r="DD618">
        <v>4.0820289000000001</v>
      </c>
      <c r="DE618">
        <v>2.9666047</v>
      </c>
      <c r="DF618">
        <v>3.6860921000000002</v>
      </c>
      <c r="DG618">
        <v>3.9532175000000001</v>
      </c>
      <c r="DH618">
        <v>3.2186686999999998</v>
      </c>
      <c r="DI618">
        <v>3.751976</v>
      </c>
      <c r="DJ618">
        <v>4.0833801999999997</v>
      </c>
      <c r="DK618">
        <v>4.7579922999999997</v>
      </c>
      <c r="DL618">
        <v>3.2357632999999999</v>
      </c>
      <c r="DM618">
        <v>2.8584187000000001</v>
      </c>
      <c r="DN618">
        <v>2.0358849000000001</v>
      </c>
      <c r="DO618">
        <v>3.2196269000000002</v>
      </c>
      <c r="DP618">
        <v>4.6102008999999997</v>
      </c>
      <c r="DQ618">
        <v>3.1328268000000001</v>
      </c>
      <c r="DR618">
        <v>2.3593459000000001</v>
      </c>
      <c r="DS618">
        <v>2.9333646</v>
      </c>
      <c r="DT618">
        <v>5.4240975000000002</v>
      </c>
      <c r="DU618">
        <v>3.7824236999999998</v>
      </c>
      <c r="DV618">
        <v>3.6888556000000001</v>
      </c>
      <c r="DW618">
        <v>3.4189644000000001</v>
      </c>
      <c r="DX618">
        <v>3.5917742000000001</v>
      </c>
      <c r="DY618">
        <v>2.8281776999999999</v>
      </c>
      <c r="DZ618">
        <v>3.1538059999999999</v>
      </c>
      <c r="EA618">
        <v>3.108835</v>
      </c>
      <c r="EB618">
        <v>3.1155002000000001</v>
      </c>
      <c r="EC618">
        <v>2.90429</v>
      </c>
      <c r="ED618">
        <v>3.0372442999999998</v>
      </c>
      <c r="EE618">
        <v>2.8841898000000001</v>
      </c>
      <c r="EF618">
        <v>3.2694489999999998</v>
      </c>
      <c r="EG618">
        <v>3.3931727</v>
      </c>
      <c r="EH618">
        <v>3.2059791</v>
      </c>
      <c r="EI618">
        <v>3.5507578999999998</v>
      </c>
      <c r="EJ618">
        <v>3.9151739999999999</v>
      </c>
      <c r="EK618">
        <v>3.0932384000000002</v>
      </c>
      <c r="EL618">
        <v>3.0802763</v>
      </c>
      <c r="EM618">
        <v>2.9468407999999999</v>
      </c>
      <c r="EN618">
        <v>2.8322672999999998</v>
      </c>
      <c r="EO618">
        <v>2.9188866999999998</v>
      </c>
      <c r="EP618">
        <v>2.8465216</v>
      </c>
      <c r="EQ618">
        <v>4.0763768999999996</v>
      </c>
      <c r="ER618">
        <v>2.9803874000000001</v>
      </c>
      <c r="ES618">
        <v>3.9805193000000001</v>
      </c>
      <c r="ET618">
        <v>3.1663484999999998</v>
      </c>
      <c r="EU618">
        <v>3.1627706999999998</v>
      </c>
      <c r="EV618">
        <v>1</v>
      </c>
      <c r="EW618">
        <f>MATCH(A618,'[1]BASC2_BRIEF_6yr_DEMOS_ScanInfo '!$H$1:$H$585,0)</f>
        <v>76</v>
      </c>
      <c r="EX618">
        <f>INDEX('[1]BASC2_BRIEF_6yr_DEMOS_ScanInfo '!$L$1:$L$585,EW618)</f>
        <v>2</v>
      </c>
      <c r="EY618">
        <v>6</v>
      </c>
      <c r="EZ618">
        <v>2</v>
      </c>
      <c r="FA618">
        <f t="shared" si="161"/>
        <v>3</v>
      </c>
      <c r="FB618">
        <v>3</v>
      </c>
    </row>
    <row r="619" spans="1:158" x14ac:dyDescent="0.35">
      <c r="A619" t="s">
        <v>260</v>
      </c>
      <c r="B619">
        <v>4.7102183999999996</v>
      </c>
      <c r="C619">
        <v>3.3223522000000001</v>
      </c>
      <c r="D619">
        <v>2.5848129000000002</v>
      </c>
      <c r="E619">
        <v>3.3630748000000001</v>
      </c>
      <c r="F619">
        <v>3.9892688000000001</v>
      </c>
      <c r="G619">
        <v>3.7496201999999998</v>
      </c>
      <c r="H619">
        <v>3.1251427999999999</v>
      </c>
      <c r="I619">
        <v>3.4078598000000002</v>
      </c>
      <c r="J619">
        <v>3.8619759</v>
      </c>
      <c r="K619">
        <v>2.6778808000000001</v>
      </c>
      <c r="L619">
        <v>3.0901203000000002</v>
      </c>
      <c r="M619">
        <v>3.5280746999999999</v>
      </c>
      <c r="N619">
        <v>3.8424546999999998</v>
      </c>
      <c r="O619">
        <v>3.9974365000000001</v>
      </c>
      <c r="P619">
        <v>3.4456009999999999</v>
      </c>
      <c r="Q619">
        <v>3.7999803999999999</v>
      </c>
      <c r="R619">
        <v>4.5354995999999996</v>
      </c>
      <c r="S619">
        <v>5.7086091000000003</v>
      </c>
      <c r="T619">
        <v>3.6676413999999999</v>
      </c>
      <c r="U619">
        <v>3.0966095999999999</v>
      </c>
      <c r="V619">
        <v>3.7619444999999998</v>
      </c>
      <c r="W619">
        <v>3.0029373000000001</v>
      </c>
      <c r="X619">
        <v>3.6900594</v>
      </c>
      <c r="Y619">
        <v>4.0085039</v>
      </c>
      <c r="Z619">
        <v>3.5448947</v>
      </c>
      <c r="AA619">
        <v>3.7339904000000002</v>
      </c>
      <c r="AB619">
        <v>3.2470672</v>
      </c>
      <c r="AC619">
        <v>2.6805077000000002</v>
      </c>
      <c r="AD619">
        <v>3.0707963</v>
      </c>
      <c r="AE619">
        <v>3.5340364000000002</v>
      </c>
      <c r="AF619">
        <v>3.9895505999999998</v>
      </c>
      <c r="AG619">
        <v>3.4940137999999998</v>
      </c>
      <c r="AH619">
        <v>3.0475297000000001</v>
      </c>
      <c r="AI619">
        <v>3.9359448000000001</v>
      </c>
      <c r="AJ619">
        <v>4.5163793999999999</v>
      </c>
      <c r="AK619">
        <v>3.3020260000000001</v>
      </c>
      <c r="AL619">
        <v>3.3649206</v>
      </c>
      <c r="AM619">
        <v>3.8141158000000002</v>
      </c>
      <c r="AN619">
        <v>3.5503912</v>
      </c>
      <c r="AO619">
        <v>3.4582603000000001</v>
      </c>
      <c r="AP619">
        <v>2.8662255000000001</v>
      </c>
      <c r="AQ619">
        <v>2.3296249000000002</v>
      </c>
      <c r="AR619">
        <v>3.7560551000000002</v>
      </c>
      <c r="AS619">
        <v>5.2438358999999997</v>
      </c>
      <c r="AT619">
        <v>2.8108010000000001</v>
      </c>
      <c r="AU619">
        <v>2.4422510000000002</v>
      </c>
      <c r="AV619">
        <v>3.0588739</v>
      </c>
      <c r="AW619">
        <v>4.8758068000000003</v>
      </c>
      <c r="AX619">
        <v>3.4133022</v>
      </c>
      <c r="AY619">
        <v>3.4875704999999999</v>
      </c>
      <c r="AZ619">
        <v>2.8755864999999998</v>
      </c>
      <c r="BA619">
        <v>3.4426513000000001</v>
      </c>
      <c r="BB619">
        <v>3.7454219000000002</v>
      </c>
      <c r="BC619">
        <v>3.1206052</v>
      </c>
      <c r="BD619">
        <v>3.2946062</v>
      </c>
      <c r="BE619">
        <v>3.2821026</v>
      </c>
      <c r="BF619">
        <v>3.0670172999999998</v>
      </c>
      <c r="BG619">
        <v>3.0856154</v>
      </c>
      <c r="BH619">
        <v>2.6781546999999999</v>
      </c>
      <c r="BI619">
        <v>2.9450227999999998</v>
      </c>
      <c r="BJ619">
        <v>3.8107690999999999</v>
      </c>
      <c r="BK619">
        <v>3.2325683000000001</v>
      </c>
      <c r="BL619">
        <v>5.6088309000000001</v>
      </c>
      <c r="BM619">
        <v>3.1275865999999999</v>
      </c>
      <c r="BN619">
        <v>3.6895400999999999</v>
      </c>
      <c r="BO619">
        <v>3.1214292000000001</v>
      </c>
      <c r="BP619">
        <v>3.1116220999999999</v>
      </c>
      <c r="BQ619">
        <v>2.9826788999999998</v>
      </c>
      <c r="BR619">
        <v>2.9855174999999998</v>
      </c>
      <c r="BS619">
        <v>2.7937604999999999</v>
      </c>
      <c r="BT619">
        <v>4.0050477999999998</v>
      </c>
      <c r="BU619">
        <v>3.07619</v>
      </c>
      <c r="BV619">
        <v>3.2180843000000001</v>
      </c>
      <c r="BW619">
        <v>3.0896435000000002</v>
      </c>
      <c r="BX619">
        <v>2.9128335000000001</v>
      </c>
      <c r="BY619">
        <v>4.4438939</v>
      </c>
      <c r="BZ619">
        <v>3.9322588000000001</v>
      </c>
      <c r="CA619">
        <v>2.9831316000000001</v>
      </c>
      <c r="CB619">
        <v>3.3111831999999999</v>
      </c>
      <c r="CC619">
        <v>4.3756509000000001</v>
      </c>
      <c r="CD619">
        <v>3.4663941999999999</v>
      </c>
      <c r="CE619">
        <v>3.3001325000000001</v>
      </c>
      <c r="CF619">
        <v>3.2216038999999999</v>
      </c>
      <c r="CG619">
        <v>3.9389980000000002</v>
      </c>
      <c r="CH619">
        <v>2.8518238</v>
      </c>
      <c r="CI619">
        <v>2.6872926000000001</v>
      </c>
      <c r="CJ619">
        <v>3.2435641</v>
      </c>
      <c r="CK619">
        <v>4.3684925999999997</v>
      </c>
      <c r="CL619">
        <v>4.1150880000000001</v>
      </c>
      <c r="CM619">
        <v>3.2688625</v>
      </c>
      <c r="CN619">
        <v>3.5823119000000001</v>
      </c>
      <c r="CO619">
        <v>4.5351682000000002</v>
      </c>
      <c r="CP619">
        <v>5.7549305000000004</v>
      </c>
      <c r="CQ619">
        <v>3.3410456000000002</v>
      </c>
      <c r="CR619">
        <v>2.8440039000000001</v>
      </c>
      <c r="CS619">
        <v>3.7922912000000002</v>
      </c>
      <c r="CT619">
        <v>3.0892262000000001</v>
      </c>
      <c r="CU619">
        <v>3.7171712000000001</v>
      </c>
      <c r="CV619">
        <v>4.4667645</v>
      </c>
      <c r="CW619">
        <v>4.1590094999999998</v>
      </c>
      <c r="CX619">
        <v>3.5169380000000001</v>
      </c>
      <c r="CY619">
        <v>3.3891260999999999</v>
      </c>
      <c r="CZ619">
        <v>3.1200738000000001</v>
      </c>
      <c r="DA619">
        <v>3.2091514999999999</v>
      </c>
      <c r="DB619">
        <v>3.6398071999999999</v>
      </c>
      <c r="DC619">
        <v>4.2203068999999998</v>
      </c>
      <c r="DD619">
        <v>4.4991336000000004</v>
      </c>
      <c r="DE619">
        <v>3.0930287999999999</v>
      </c>
      <c r="DF619">
        <v>3.6958145999999998</v>
      </c>
      <c r="DG619">
        <v>4.4613433000000002</v>
      </c>
      <c r="DH619">
        <v>2.9317544</v>
      </c>
      <c r="DI619">
        <v>3.6851734999999999</v>
      </c>
      <c r="DJ619">
        <v>3.9797625999999999</v>
      </c>
      <c r="DK619">
        <v>4.1329535999999996</v>
      </c>
      <c r="DL619">
        <v>3.2855976</v>
      </c>
      <c r="DM619">
        <v>2.8302071</v>
      </c>
      <c r="DN619">
        <v>2.3363330000000002</v>
      </c>
      <c r="DO619">
        <v>4.1593036999999997</v>
      </c>
      <c r="DP619">
        <v>5.7732600999999999</v>
      </c>
      <c r="DQ619">
        <v>2.8296638000000001</v>
      </c>
      <c r="DR619">
        <v>2.8356142000000002</v>
      </c>
      <c r="DS619">
        <v>3.0031872000000002</v>
      </c>
      <c r="DT619">
        <v>5.9106940999999997</v>
      </c>
      <c r="DU619">
        <v>3.4148855</v>
      </c>
      <c r="DV619">
        <v>3.4216058</v>
      </c>
      <c r="DW619">
        <v>3.5717300999999999</v>
      </c>
      <c r="DX619">
        <v>3.0252148999999999</v>
      </c>
      <c r="DY619">
        <v>3.2075030999999998</v>
      </c>
      <c r="DZ619">
        <v>2.9713378000000001</v>
      </c>
      <c r="EA619">
        <v>2.9815178000000002</v>
      </c>
      <c r="EB619">
        <v>3.3092971000000002</v>
      </c>
      <c r="EC619">
        <v>3.1910923000000002</v>
      </c>
      <c r="ED619">
        <v>3.1732957000000002</v>
      </c>
      <c r="EE619">
        <v>2.8021226000000001</v>
      </c>
      <c r="EF619">
        <v>3.5013652</v>
      </c>
      <c r="EG619">
        <v>3.8179975000000002</v>
      </c>
      <c r="EH619">
        <v>3.1787356999999998</v>
      </c>
      <c r="EI619">
        <v>3.369081</v>
      </c>
      <c r="EJ619">
        <v>3.1441943999999999</v>
      </c>
      <c r="EK619">
        <v>4.0026422000000004</v>
      </c>
      <c r="EL619">
        <v>3.0880105000000002</v>
      </c>
      <c r="EM619">
        <v>3.2437844</v>
      </c>
      <c r="EN619">
        <v>3.1845469</v>
      </c>
      <c r="EO619">
        <v>3.0410664000000001</v>
      </c>
      <c r="EP619">
        <v>3.1845840999999999</v>
      </c>
      <c r="EQ619">
        <v>3.8732109000000001</v>
      </c>
      <c r="ER619">
        <v>3.3918734000000001</v>
      </c>
      <c r="ES619">
        <v>3.2361577000000001</v>
      </c>
      <c r="ET619">
        <v>3.1864962999999999</v>
      </c>
      <c r="EU619">
        <v>3.1558812000000001</v>
      </c>
      <c r="EV619">
        <v>1</v>
      </c>
      <c r="EW619">
        <f>MATCH(A619,'[1]BASC2_BRIEF_6yr_DEMOS_ScanInfo '!$H$1:$H$585,0)</f>
        <v>78</v>
      </c>
      <c r="EX619">
        <f>INDEX('[1]BASC2_BRIEF_6yr_DEMOS_ScanInfo '!$L$1:$L$585,EW619)</f>
        <v>2</v>
      </c>
      <c r="EY619">
        <v>6</v>
      </c>
      <c r="EZ619">
        <v>2</v>
      </c>
      <c r="FA619">
        <f t="shared" si="161"/>
        <v>3</v>
      </c>
      <c r="FB619">
        <v>3</v>
      </c>
    </row>
    <row r="620" spans="1:158" x14ac:dyDescent="0.35">
      <c r="A620" t="s">
        <v>318</v>
      </c>
      <c r="B620">
        <v>8.5873498999999995</v>
      </c>
      <c r="C620">
        <v>4.8783764999999999</v>
      </c>
      <c r="D620">
        <v>3.0576465000000002</v>
      </c>
      <c r="E620">
        <v>3.2565786999999999</v>
      </c>
      <c r="F620">
        <v>8.2342128999999993</v>
      </c>
      <c r="G620">
        <v>3.3345017000000001</v>
      </c>
      <c r="H620">
        <v>3.2099129999999998</v>
      </c>
      <c r="I620">
        <v>3.3857936999999998</v>
      </c>
      <c r="J620">
        <v>3.5167145999999998</v>
      </c>
      <c r="K620">
        <v>3.0289663999999998</v>
      </c>
      <c r="L620">
        <v>3.8406197999999998</v>
      </c>
      <c r="M620">
        <v>3.8545360999999998</v>
      </c>
      <c r="N620">
        <v>7.3233689999999996</v>
      </c>
      <c r="O620">
        <v>4.1233683000000001</v>
      </c>
      <c r="P620">
        <v>3.4965869999999999</v>
      </c>
      <c r="Q620">
        <v>4.0253633999999998</v>
      </c>
      <c r="R620">
        <v>4.6945161999999998</v>
      </c>
      <c r="S620">
        <v>6.1188965</v>
      </c>
      <c r="T620">
        <v>3.7071762000000001</v>
      </c>
      <c r="U620">
        <v>3.9213971999999999</v>
      </c>
      <c r="V620">
        <v>3.8849629999999999</v>
      </c>
      <c r="W620">
        <v>3.5975356000000001</v>
      </c>
      <c r="X620">
        <v>4.7560596000000004</v>
      </c>
      <c r="Y620">
        <v>5.7389602999999996</v>
      </c>
      <c r="Z620">
        <v>3.7349904</v>
      </c>
      <c r="AA620">
        <v>3.5235994000000002</v>
      </c>
      <c r="AB620">
        <v>3.2126581999999999</v>
      </c>
      <c r="AC620">
        <v>2.7788746</v>
      </c>
      <c r="AD620">
        <v>3.1777123999999999</v>
      </c>
      <c r="AE620">
        <v>3.5634541999999998</v>
      </c>
      <c r="AF620">
        <v>8.1189747000000008</v>
      </c>
      <c r="AG620">
        <v>5.2301020999999999</v>
      </c>
      <c r="AH620">
        <v>3.1885397000000002</v>
      </c>
      <c r="AI620">
        <v>3.5016129</v>
      </c>
      <c r="AJ620">
        <v>4.1247610999999997</v>
      </c>
      <c r="AK620">
        <v>3.1425953</v>
      </c>
      <c r="AL620">
        <v>3.5867922000000001</v>
      </c>
      <c r="AM620">
        <v>3.6203772999999999</v>
      </c>
      <c r="AN620">
        <v>4.5038266</v>
      </c>
      <c r="AO620">
        <v>4.2236060999999996</v>
      </c>
      <c r="AP620">
        <v>2.7237722999999998</v>
      </c>
      <c r="AQ620">
        <v>2.3871180999999999</v>
      </c>
      <c r="AR620">
        <v>5.8867865000000004</v>
      </c>
      <c r="AS620">
        <v>6.8337029999999999</v>
      </c>
      <c r="AT620">
        <v>2.8773901</v>
      </c>
      <c r="AU620">
        <v>2.6295719000000002</v>
      </c>
      <c r="AV620">
        <v>3.0161498</v>
      </c>
      <c r="AW620">
        <v>7.6383491000000001</v>
      </c>
      <c r="AX620">
        <v>3.3452704</v>
      </c>
      <c r="AY620">
        <v>3.8625707999999999</v>
      </c>
      <c r="AZ620">
        <v>3.2963555000000002</v>
      </c>
      <c r="BA620">
        <v>2.5293445999999999</v>
      </c>
      <c r="BB620">
        <v>2.9231946</v>
      </c>
      <c r="BC620">
        <v>3.7530963000000002</v>
      </c>
      <c r="BD620">
        <v>2.9866568999999998</v>
      </c>
      <c r="BE620">
        <v>3.3506968000000001</v>
      </c>
      <c r="BF620">
        <v>2.7680720999999999</v>
      </c>
      <c r="BG620">
        <v>3.2392721</v>
      </c>
      <c r="BH620">
        <v>2.9598285999999998</v>
      </c>
      <c r="BI620">
        <v>3.1224356000000002</v>
      </c>
      <c r="BJ620">
        <v>3.3021761999999999</v>
      </c>
      <c r="BK620">
        <v>3.1197900999999999</v>
      </c>
      <c r="BL620">
        <v>3.5739825000000001</v>
      </c>
      <c r="BM620">
        <v>8.5631084000000008</v>
      </c>
      <c r="BN620">
        <v>3.0775008000000001</v>
      </c>
      <c r="BO620">
        <v>3.0486023000000002</v>
      </c>
      <c r="BP620">
        <v>3.0106149000000002</v>
      </c>
      <c r="BQ620">
        <v>2.8202056999999998</v>
      </c>
      <c r="BR620">
        <v>3.0594299</v>
      </c>
      <c r="BS620">
        <v>2.991339</v>
      </c>
      <c r="BT620">
        <v>4.5430907999999999</v>
      </c>
      <c r="BU620">
        <v>3.2943449</v>
      </c>
      <c r="BV620">
        <v>3.0840529999999999</v>
      </c>
      <c r="BW620">
        <v>3.0152687999999999</v>
      </c>
      <c r="BX620">
        <v>2.7820640000000001</v>
      </c>
      <c r="BY620">
        <v>8.0562953999999998</v>
      </c>
      <c r="BZ620">
        <v>5.1105099000000003</v>
      </c>
      <c r="CA620">
        <v>2.9449401000000002</v>
      </c>
      <c r="CB620">
        <v>3.4469748</v>
      </c>
      <c r="CC620">
        <v>7.4856838999999997</v>
      </c>
      <c r="CD620">
        <v>3.4375987000000001</v>
      </c>
      <c r="CE620">
        <v>3.1713616999999998</v>
      </c>
      <c r="CF620">
        <v>3.5053108000000002</v>
      </c>
      <c r="CG620">
        <v>3.6235249</v>
      </c>
      <c r="CH620">
        <v>3.0597295999999998</v>
      </c>
      <c r="CI620">
        <v>3.4285858</v>
      </c>
      <c r="CJ620">
        <v>4.0152960000000002</v>
      </c>
      <c r="CK620">
        <v>6.6482147999999999</v>
      </c>
      <c r="CL620">
        <v>3.9695027000000001</v>
      </c>
      <c r="CM620">
        <v>3.9209919000000002</v>
      </c>
      <c r="CN620">
        <v>4.0729946999999997</v>
      </c>
      <c r="CO620">
        <v>4.6566172000000003</v>
      </c>
      <c r="CP620">
        <v>5.8207754999999999</v>
      </c>
      <c r="CQ620">
        <v>4.0881018999999998</v>
      </c>
      <c r="CR620">
        <v>3.6561487000000001</v>
      </c>
      <c r="CS620">
        <v>4.3550433999999996</v>
      </c>
      <c r="CT620">
        <v>3.8310689999999998</v>
      </c>
      <c r="CU620">
        <v>4.4443073000000002</v>
      </c>
      <c r="CV620">
        <v>5.0317043999999997</v>
      </c>
      <c r="CW620">
        <v>3.7609433999999999</v>
      </c>
      <c r="CX620">
        <v>3.5325530000000001</v>
      </c>
      <c r="CY620">
        <v>3.4515536</v>
      </c>
      <c r="CZ620">
        <v>3.0312562000000001</v>
      </c>
      <c r="DA620">
        <v>3.2638915000000002</v>
      </c>
      <c r="DB620">
        <v>3.7012423999999999</v>
      </c>
      <c r="DC620">
        <v>7.4016394999999999</v>
      </c>
      <c r="DD620">
        <v>4.6916150999999999</v>
      </c>
      <c r="DE620">
        <v>3.3804821999999999</v>
      </c>
      <c r="DF620">
        <v>3.6533098000000002</v>
      </c>
      <c r="DG620">
        <v>5.1492224000000002</v>
      </c>
      <c r="DH620">
        <v>3.3494337000000001</v>
      </c>
      <c r="DI620">
        <v>3.6875741</v>
      </c>
      <c r="DJ620">
        <v>3.9102017999999998</v>
      </c>
      <c r="DK620">
        <v>4.5097703999999998</v>
      </c>
      <c r="DL620">
        <v>3.4088031999999999</v>
      </c>
      <c r="DM620">
        <v>3.0000770000000001</v>
      </c>
      <c r="DN620">
        <v>2.3643388999999999</v>
      </c>
      <c r="DO620">
        <v>7.1100329999999996</v>
      </c>
      <c r="DP620">
        <v>6.7315883999999997</v>
      </c>
      <c r="DQ620">
        <v>2.9734794999999998</v>
      </c>
      <c r="DR620">
        <v>2.5780205999999999</v>
      </c>
      <c r="DS620">
        <v>3.2514820000000002</v>
      </c>
      <c r="DT620">
        <v>6.3228283000000003</v>
      </c>
      <c r="DU620">
        <v>3.3479530999999998</v>
      </c>
      <c r="DV620">
        <v>3.8429574999999998</v>
      </c>
      <c r="DW620">
        <v>3.4718043999999999</v>
      </c>
      <c r="DX620">
        <v>4.0089082999999999</v>
      </c>
      <c r="DY620">
        <v>3.1450548</v>
      </c>
      <c r="DZ620">
        <v>3.2554338</v>
      </c>
      <c r="EA620">
        <v>2.9753568000000001</v>
      </c>
      <c r="EB620">
        <v>3.4189137999999999</v>
      </c>
      <c r="EC620">
        <v>2.8892503</v>
      </c>
      <c r="ED620">
        <v>3.2642123999999999</v>
      </c>
      <c r="EE620">
        <v>3.2179332</v>
      </c>
      <c r="EF620">
        <v>3.2942767000000002</v>
      </c>
      <c r="EG620">
        <v>3.4853282000000001</v>
      </c>
      <c r="EH620">
        <v>2.9511802</v>
      </c>
      <c r="EI620">
        <v>4.2724662000000002</v>
      </c>
      <c r="EJ620">
        <v>5.0954250999999999</v>
      </c>
      <c r="EK620">
        <v>2.9858129</v>
      </c>
      <c r="EL620">
        <v>3.0596409000000002</v>
      </c>
      <c r="EM620">
        <v>2.9960236999999998</v>
      </c>
      <c r="EN620">
        <v>3.0151997000000001</v>
      </c>
      <c r="EO620">
        <v>3.3229877999999999</v>
      </c>
      <c r="EP620">
        <v>3.0241554000000002</v>
      </c>
      <c r="EQ620">
        <v>5.6073122</v>
      </c>
      <c r="ER620">
        <v>3.1714356000000001</v>
      </c>
      <c r="ES620">
        <v>3.5318136</v>
      </c>
      <c r="ET620">
        <v>3.0976596000000001</v>
      </c>
      <c r="EU620">
        <v>2.9894759999999998</v>
      </c>
      <c r="EV620">
        <v>2</v>
      </c>
      <c r="EW620">
        <f>MATCH(A620,'[1]BASC2_BRIEF_6yr_DEMOS_ScanInfo '!$H$1:$H$585,0)</f>
        <v>82</v>
      </c>
      <c r="EX620">
        <f>INDEX('[1]BASC2_BRIEF_6yr_DEMOS_ScanInfo '!$L$1:$L$585,EW620)</f>
        <v>1</v>
      </c>
      <c r="EY620">
        <v>6</v>
      </c>
      <c r="EZ620">
        <v>1</v>
      </c>
      <c r="FA620">
        <f>IF(AND(EZ620=1,EV620=2),4)</f>
        <v>4</v>
      </c>
      <c r="FB620">
        <v>4</v>
      </c>
    </row>
    <row r="621" spans="1:158" x14ac:dyDescent="0.35">
      <c r="A621" t="s">
        <v>366</v>
      </c>
      <c r="B621">
        <v>3.6992257</v>
      </c>
      <c r="C621">
        <v>3.8752580000000001</v>
      </c>
      <c r="D621">
        <v>3.0810170000000001</v>
      </c>
      <c r="E621">
        <v>3.3418294999999998</v>
      </c>
      <c r="F621">
        <v>3.7274373000000001</v>
      </c>
      <c r="G621">
        <v>3.6096618</v>
      </c>
      <c r="H621">
        <v>3.3506238000000002</v>
      </c>
      <c r="I621">
        <v>3.6933235999999998</v>
      </c>
      <c r="J621">
        <v>3.8963527999999998</v>
      </c>
      <c r="K621">
        <v>3.5333784000000001</v>
      </c>
      <c r="L621">
        <v>3.7485453999999998</v>
      </c>
      <c r="M621">
        <v>3.3090989999999998</v>
      </c>
      <c r="N621">
        <v>4.1522617000000004</v>
      </c>
      <c r="O621">
        <v>3.5059315999999998</v>
      </c>
      <c r="P621">
        <v>3.4834708999999999</v>
      </c>
      <c r="Q621">
        <v>3.7927406000000001</v>
      </c>
      <c r="R621">
        <v>4.9460553999999997</v>
      </c>
      <c r="S621">
        <v>5.8825988999999996</v>
      </c>
      <c r="T621">
        <v>3.5924149000000001</v>
      </c>
      <c r="U621">
        <v>3.6102588</v>
      </c>
      <c r="V621">
        <v>4.2122282999999996</v>
      </c>
      <c r="W621">
        <v>3.388207</v>
      </c>
      <c r="X621">
        <v>3.7425837999999998</v>
      </c>
      <c r="Y621">
        <v>3.6549816000000002</v>
      </c>
      <c r="Z621">
        <v>3.9286596999999999</v>
      </c>
      <c r="AA621">
        <v>3.6942832000000001</v>
      </c>
      <c r="AB621">
        <v>3.7114286000000001</v>
      </c>
      <c r="AC621">
        <v>2.8466586999999999</v>
      </c>
      <c r="AD621">
        <v>3.4039643000000002</v>
      </c>
      <c r="AE621">
        <v>3.7728199999999998</v>
      </c>
      <c r="AF621">
        <v>3.8002132999999998</v>
      </c>
      <c r="AG621">
        <v>3.3300945999999998</v>
      </c>
      <c r="AH621">
        <v>3.2422382999999999</v>
      </c>
      <c r="AI621">
        <v>3.6510832</v>
      </c>
      <c r="AJ621">
        <v>3.9651288999999998</v>
      </c>
      <c r="AK621">
        <v>3.2739593999999999</v>
      </c>
      <c r="AL621">
        <v>3.6622188000000002</v>
      </c>
      <c r="AM621">
        <v>3.6851883000000001</v>
      </c>
      <c r="AN621">
        <v>3.5894005</v>
      </c>
      <c r="AO621">
        <v>3.3275967</v>
      </c>
      <c r="AP621">
        <v>3.0156130999999999</v>
      </c>
      <c r="AQ621">
        <v>2.2262235000000001</v>
      </c>
      <c r="AR621">
        <v>4.8007536000000002</v>
      </c>
      <c r="AS621">
        <v>4.8115568</v>
      </c>
      <c r="AT621">
        <v>3.3373401</v>
      </c>
      <c r="AU621">
        <v>2.6283289999999999</v>
      </c>
      <c r="AV621">
        <v>2.9693463000000002</v>
      </c>
      <c r="AW621">
        <v>4.8923888</v>
      </c>
      <c r="AX621">
        <v>3.6233849999999999</v>
      </c>
      <c r="AY621">
        <v>3.9484582000000001</v>
      </c>
      <c r="AZ621">
        <v>3.7233044999999998</v>
      </c>
      <c r="BA621">
        <v>3.3970590000000001</v>
      </c>
      <c r="BB621">
        <v>2.9149883000000001</v>
      </c>
      <c r="BC621">
        <v>3.0752088999999998</v>
      </c>
      <c r="BD621">
        <v>3.1582333999999999</v>
      </c>
      <c r="BE621">
        <v>3.9045388999999999</v>
      </c>
      <c r="BF621">
        <v>3.3950562</v>
      </c>
      <c r="BG621">
        <v>3.4493296</v>
      </c>
      <c r="BH621">
        <v>3.0018791999999999</v>
      </c>
      <c r="BI621">
        <v>3.0031349999999999</v>
      </c>
      <c r="BJ621">
        <v>3.3257151</v>
      </c>
      <c r="BK621">
        <v>3.1254683000000001</v>
      </c>
      <c r="BL621">
        <v>3.8698804</v>
      </c>
      <c r="BM621">
        <v>2.9082536999999999</v>
      </c>
      <c r="BN621">
        <v>3.2096380999999998</v>
      </c>
      <c r="BO621">
        <v>3.3526261000000002</v>
      </c>
      <c r="BP621">
        <v>3.4970753000000001</v>
      </c>
      <c r="BQ621">
        <v>3.2113364</v>
      </c>
      <c r="BR621">
        <v>2.9995669999999999</v>
      </c>
      <c r="BS621">
        <v>3.0653226</v>
      </c>
      <c r="BT621">
        <v>3.97</v>
      </c>
      <c r="BU621">
        <v>3.1831057</v>
      </c>
      <c r="BV621">
        <v>3.7091582000000001</v>
      </c>
      <c r="BW621">
        <v>3.3516276</v>
      </c>
      <c r="BX621">
        <v>3.0912454</v>
      </c>
      <c r="BY621">
        <v>3.7851658000000001</v>
      </c>
      <c r="BZ621">
        <v>3.8523722</v>
      </c>
      <c r="CA621">
        <v>3.3567884000000001</v>
      </c>
      <c r="CB621">
        <v>3.3832643</v>
      </c>
      <c r="CC621">
        <v>4.7107754000000002</v>
      </c>
      <c r="CD621">
        <v>3.481312</v>
      </c>
      <c r="CE621">
        <v>3.5260794</v>
      </c>
      <c r="CF621">
        <v>3.4835384</v>
      </c>
      <c r="CG621">
        <v>4.1202630999999998</v>
      </c>
      <c r="CH621">
        <v>3.1879729999999999</v>
      </c>
      <c r="CI621">
        <v>3.4326097999999998</v>
      </c>
      <c r="CJ621">
        <v>3.5622826000000001</v>
      </c>
      <c r="CK621">
        <v>4.0648479000000002</v>
      </c>
      <c r="CL621">
        <v>3.4202024999999998</v>
      </c>
      <c r="CM621">
        <v>3.6167514000000001</v>
      </c>
      <c r="CN621">
        <v>3.9361739</v>
      </c>
      <c r="CO621">
        <v>4.9710635999999999</v>
      </c>
      <c r="CP621">
        <v>6.0595049999999997</v>
      </c>
      <c r="CQ621">
        <v>3.5919881</v>
      </c>
      <c r="CR621">
        <v>3.3330085</v>
      </c>
      <c r="CS621">
        <v>4.2207445999999997</v>
      </c>
      <c r="CT621">
        <v>3.6900849</v>
      </c>
      <c r="CU621">
        <v>3.8292245999999999</v>
      </c>
      <c r="CV621">
        <v>3.6393092</v>
      </c>
      <c r="CW621">
        <v>4.0666471</v>
      </c>
      <c r="CX621">
        <v>3.6984469999999998</v>
      </c>
      <c r="CY621">
        <v>3.5980281999999999</v>
      </c>
      <c r="CZ621">
        <v>3.3016698</v>
      </c>
      <c r="DA621">
        <v>3.2559884000000001</v>
      </c>
      <c r="DB621">
        <v>3.8797133000000001</v>
      </c>
      <c r="DC621">
        <v>3.7074107999999999</v>
      </c>
      <c r="DD621">
        <v>4.3745379</v>
      </c>
      <c r="DE621">
        <v>3.3481185</v>
      </c>
      <c r="DF621">
        <v>3.8525496000000001</v>
      </c>
      <c r="DG621">
        <v>4.7058534999999999</v>
      </c>
      <c r="DH621">
        <v>3.3367879</v>
      </c>
      <c r="DI621">
        <v>3.9549036000000002</v>
      </c>
      <c r="DJ621">
        <v>3.8466591999999999</v>
      </c>
      <c r="DK621">
        <v>3.4113235</v>
      </c>
      <c r="DL621">
        <v>3.4447668</v>
      </c>
      <c r="DM621">
        <v>2.9342796999999998</v>
      </c>
      <c r="DN621">
        <v>2.2537470000000002</v>
      </c>
      <c r="DO621">
        <v>4.2038545999999997</v>
      </c>
      <c r="DP621">
        <v>5.4215426000000004</v>
      </c>
      <c r="DQ621">
        <v>3.1968911000000002</v>
      </c>
      <c r="DR621">
        <v>2.8817016999999998</v>
      </c>
      <c r="DS621">
        <v>3.1746728000000002</v>
      </c>
      <c r="DT621">
        <v>5.0682073000000001</v>
      </c>
      <c r="DU621">
        <v>3.7077360000000001</v>
      </c>
      <c r="DV621">
        <v>3.7332244000000001</v>
      </c>
      <c r="DW621">
        <v>3.1379421000000001</v>
      </c>
      <c r="DX621">
        <v>3.6397325999999999</v>
      </c>
      <c r="DY621">
        <v>3.2135843999999998</v>
      </c>
      <c r="DZ621">
        <v>3.4506706999999999</v>
      </c>
      <c r="EA621">
        <v>3.0183882999999998</v>
      </c>
      <c r="EB621">
        <v>3.4652523999999998</v>
      </c>
      <c r="EC621">
        <v>3.3404145000000001</v>
      </c>
      <c r="ED621">
        <v>3.3225324000000001</v>
      </c>
      <c r="EE621">
        <v>3.0833764000000001</v>
      </c>
      <c r="EF621">
        <v>3.6034608000000001</v>
      </c>
      <c r="EG621">
        <v>3.3623078</v>
      </c>
      <c r="EH621">
        <v>3.3790119000000001</v>
      </c>
      <c r="EI621">
        <v>3.208256</v>
      </c>
      <c r="EJ621">
        <v>3.0288289000000002</v>
      </c>
      <c r="EK621">
        <v>3.2011847000000002</v>
      </c>
      <c r="EL621">
        <v>3.2496827000000001</v>
      </c>
      <c r="EM621">
        <v>3.6562402000000001</v>
      </c>
      <c r="EN621">
        <v>3.1187016999999999</v>
      </c>
      <c r="EO621">
        <v>3.0971245999999999</v>
      </c>
      <c r="EP621">
        <v>3.1204786000000002</v>
      </c>
      <c r="EQ621">
        <v>4.0907245000000003</v>
      </c>
      <c r="ER621">
        <v>3.2205427000000002</v>
      </c>
      <c r="ES621">
        <v>3.7929368000000001</v>
      </c>
      <c r="ET621">
        <v>3.3546499999999999</v>
      </c>
      <c r="EU621">
        <v>3.4018896000000001</v>
      </c>
      <c r="EV621">
        <v>1</v>
      </c>
      <c r="EW621">
        <f>MATCH(A621,'[1]BASC2_BRIEF_6yr_DEMOS_ScanInfo '!$H$1:$H$585,0)</f>
        <v>85</v>
      </c>
      <c r="EX621">
        <f>INDEX('[1]BASC2_BRIEF_6yr_DEMOS_ScanInfo '!$L$1:$L$585,EW621)</f>
        <v>2</v>
      </c>
      <c r="EY621">
        <v>6</v>
      </c>
      <c r="EZ621">
        <v>2</v>
      </c>
      <c r="FA621">
        <f t="shared" si="161"/>
        <v>3</v>
      </c>
      <c r="FB621">
        <v>3</v>
      </c>
    </row>
    <row r="622" spans="1:158" x14ac:dyDescent="0.35">
      <c r="A622" t="s">
        <v>17</v>
      </c>
      <c r="B622">
        <v>3.7299044000000001</v>
      </c>
      <c r="C622">
        <v>4.1430553999999997</v>
      </c>
      <c r="D622">
        <v>3.1745009</v>
      </c>
      <c r="E622">
        <v>3.1865673000000001</v>
      </c>
      <c r="F622">
        <v>3.8421981000000001</v>
      </c>
      <c r="G622">
        <v>3.2758739000000001</v>
      </c>
      <c r="H622">
        <v>3.0821657</v>
      </c>
      <c r="I622">
        <v>3.2241401999999999</v>
      </c>
      <c r="J622">
        <v>3.2739139000000002</v>
      </c>
      <c r="K622">
        <v>2.6493082000000001</v>
      </c>
      <c r="L622">
        <v>2.9516692</v>
      </c>
      <c r="M622">
        <v>3.1657321</v>
      </c>
      <c r="N622">
        <v>3.6716969000000002</v>
      </c>
      <c r="O622">
        <v>3.3868048000000002</v>
      </c>
      <c r="P622">
        <v>3.3756754</v>
      </c>
      <c r="Q622">
        <v>3.5049950999999999</v>
      </c>
      <c r="R622">
        <v>4.9223312999999997</v>
      </c>
      <c r="S622">
        <v>6.1089834999999999</v>
      </c>
      <c r="T622">
        <v>3.0966784999999999</v>
      </c>
      <c r="U622">
        <v>3.0197281999999999</v>
      </c>
      <c r="V622">
        <v>3.5206217999999998</v>
      </c>
      <c r="W622">
        <v>3.5243503999999999</v>
      </c>
      <c r="X622">
        <v>3.4810859999999999</v>
      </c>
      <c r="Y622">
        <v>3.8500592999999999</v>
      </c>
      <c r="Z622">
        <v>3.4508979000000002</v>
      </c>
      <c r="AA622">
        <v>3.2187128</v>
      </c>
      <c r="AB622">
        <v>3.1330662</v>
      </c>
      <c r="AC622">
        <v>2.9684324000000002</v>
      </c>
      <c r="AD622">
        <v>3.0654110999999999</v>
      </c>
      <c r="AE622">
        <v>3.4274792999999999</v>
      </c>
      <c r="AF622">
        <v>3.2584564999999999</v>
      </c>
      <c r="AG622">
        <v>3.6044673999999999</v>
      </c>
      <c r="AH622">
        <v>3.1086260999999999</v>
      </c>
      <c r="AI622">
        <v>3.4012091</v>
      </c>
      <c r="AJ622">
        <v>3.9781685000000002</v>
      </c>
      <c r="AK622">
        <v>3.0684075000000002</v>
      </c>
      <c r="AL622">
        <v>3.2751017</v>
      </c>
      <c r="AM622">
        <v>3.4406514000000001</v>
      </c>
      <c r="AN622">
        <v>3.2888739</v>
      </c>
      <c r="AO622">
        <v>3.1261945</v>
      </c>
      <c r="AP622">
        <v>2.9981463000000002</v>
      </c>
      <c r="AQ622">
        <v>2.2427473</v>
      </c>
      <c r="AR622">
        <v>3.8364891999999999</v>
      </c>
      <c r="AS622">
        <v>4.4150971999999999</v>
      </c>
      <c r="AT622">
        <v>2.9035696999999998</v>
      </c>
      <c r="AU622">
        <v>2.5449004</v>
      </c>
      <c r="AV622">
        <v>2.9594271000000001</v>
      </c>
      <c r="AW622">
        <v>5.6192793999999999</v>
      </c>
      <c r="AX622">
        <v>3.4659390000000001</v>
      </c>
      <c r="AY622">
        <v>3.4592546999999998</v>
      </c>
      <c r="AZ622">
        <v>2.8448365</v>
      </c>
      <c r="BA622">
        <v>3.4570656</v>
      </c>
      <c r="BB622">
        <v>2.9679226999999999</v>
      </c>
      <c r="BC622">
        <v>3.0283232</v>
      </c>
      <c r="BD622">
        <v>3.0332389000000002</v>
      </c>
      <c r="BE622">
        <v>3.0719256000000001</v>
      </c>
      <c r="BF622">
        <v>2.7869613000000002</v>
      </c>
      <c r="BG622">
        <v>2.8601915999999998</v>
      </c>
      <c r="BH622">
        <v>2.7442291000000001</v>
      </c>
      <c r="BI622">
        <v>2.9728743999999998</v>
      </c>
      <c r="BJ622">
        <v>2.9563066999999998</v>
      </c>
      <c r="BK622">
        <v>3.1528640000000001</v>
      </c>
      <c r="BL622">
        <v>2.9438076</v>
      </c>
      <c r="BM622">
        <v>2.6013708000000002</v>
      </c>
      <c r="BN622">
        <v>3.2834275000000002</v>
      </c>
      <c r="BO622">
        <v>3.0919039000000001</v>
      </c>
      <c r="BP622">
        <v>3.0292208</v>
      </c>
      <c r="BQ622">
        <v>2.6274175999999998</v>
      </c>
      <c r="BR622">
        <v>2.8606593999999999</v>
      </c>
      <c r="BS622">
        <v>2.9505944</v>
      </c>
      <c r="BT622">
        <v>3.2068653</v>
      </c>
      <c r="BU622">
        <v>3.0920540999999999</v>
      </c>
      <c r="BV622">
        <v>3.0976560000000002</v>
      </c>
      <c r="BW622">
        <v>3.0666264999999999</v>
      </c>
      <c r="BX622">
        <v>3.0083202999999998</v>
      </c>
      <c r="BY622">
        <v>3.8806628999999999</v>
      </c>
      <c r="BZ622">
        <v>3.0146495999999998</v>
      </c>
      <c r="CA622">
        <v>3.0673549000000002</v>
      </c>
      <c r="CB622">
        <v>3.1756126999999998</v>
      </c>
      <c r="CC622">
        <v>3.9996369000000001</v>
      </c>
      <c r="CD622">
        <v>3.3576058999999998</v>
      </c>
      <c r="CE622">
        <v>3.2672235999999999</v>
      </c>
      <c r="CF622">
        <v>3.2669866000000001</v>
      </c>
      <c r="CG622">
        <v>3.6067691000000002</v>
      </c>
      <c r="CH622">
        <v>2.8520441000000001</v>
      </c>
      <c r="CI622">
        <v>3.1331376999999998</v>
      </c>
      <c r="CJ622">
        <v>3.1972971000000001</v>
      </c>
      <c r="CK622">
        <v>3.8417184</v>
      </c>
      <c r="CL622">
        <v>3.3222027000000001</v>
      </c>
      <c r="CM622">
        <v>3.4132965</v>
      </c>
      <c r="CN622">
        <v>3.6265881000000002</v>
      </c>
      <c r="CO622">
        <v>5.0236844999999999</v>
      </c>
      <c r="CP622">
        <v>6.0634594000000002</v>
      </c>
      <c r="CQ622">
        <v>3.2425852000000002</v>
      </c>
      <c r="CR622">
        <v>2.8518862999999999</v>
      </c>
      <c r="CS622">
        <v>3.5819801999999998</v>
      </c>
      <c r="CT622">
        <v>3.2220496999999999</v>
      </c>
      <c r="CU622">
        <v>3.5422677999999999</v>
      </c>
      <c r="CV622">
        <v>3.7520783</v>
      </c>
      <c r="CW622">
        <v>3.3746057</v>
      </c>
      <c r="CX622">
        <v>3.2804145999999998</v>
      </c>
      <c r="CY622">
        <v>3.0801034</v>
      </c>
      <c r="CZ622">
        <v>2.9111723999999999</v>
      </c>
      <c r="DA622">
        <v>3.0543288999999998</v>
      </c>
      <c r="DB622">
        <v>3.3020394</v>
      </c>
      <c r="DC622">
        <v>3.7147293000000001</v>
      </c>
      <c r="DD622">
        <v>3.9424174000000001</v>
      </c>
      <c r="DE622">
        <v>3.1276996000000001</v>
      </c>
      <c r="DF622">
        <v>3.4365606</v>
      </c>
      <c r="DG622">
        <v>4.1990432999999996</v>
      </c>
      <c r="DH622">
        <v>2.9645896</v>
      </c>
      <c r="DI622">
        <v>3.4437451000000001</v>
      </c>
      <c r="DJ622">
        <v>3.4318357000000002</v>
      </c>
      <c r="DK622">
        <v>3.7947058999999999</v>
      </c>
      <c r="DL622">
        <v>2.9444811</v>
      </c>
      <c r="DM622">
        <v>2.8142415999999999</v>
      </c>
      <c r="DN622">
        <v>2.2127447</v>
      </c>
      <c r="DO622">
        <v>3.2654705000000002</v>
      </c>
      <c r="DP622">
        <v>4.2392348999999996</v>
      </c>
      <c r="DQ622">
        <v>3.0287725999999999</v>
      </c>
      <c r="DR622">
        <v>2.4477083999999998</v>
      </c>
      <c r="DS622">
        <v>2.8851504000000001</v>
      </c>
      <c r="DT622">
        <v>5.6647973</v>
      </c>
      <c r="DU622">
        <v>3.6289653999999998</v>
      </c>
      <c r="DV622">
        <v>4.0200991999999998</v>
      </c>
      <c r="DW622">
        <v>3.0323026</v>
      </c>
      <c r="DX622">
        <v>2.5140693000000001</v>
      </c>
      <c r="DY622">
        <v>2.8694777</v>
      </c>
      <c r="DZ622">
        <v>3.1910577</v>
      </c>
      <c r="EA622">
        <v>2.9503927000000001</v>
      </c>
      <c r="EB622">
        <v>2.8390868</v>
      </c>
      <c r="EC622">
        <v>2.828506</v>
      </c>
      <c r="ED622">
        <v>2.9172459000000002</v>
      </c>
      <c r="EE622">
        <v>2.5802535999999998</v>
      </c>
      <c r="EF622">
        <v>2.9691128999999998</v>
      </c>
      <c r="EG622">
        <v>3.1615703000000002</v>
      </c>
      <c r="EH622">
        <v>3.0357696999999999</v>
      </c>
      <c r="EI622">
        <v>3.2891466999999999</v>
      </c>
      <c r="EJ622">
        <v>2.8183240999999999</v>
      </c>
      <c r="EK622">
        <v>3.3232362000000002</v>
      </c>
      <c r="EL622">
        <v>3.0269940000000002</v>
      </c>
      <c r="EM622">
        <v>3.3328614000000001</v>
      </c>
      <c r="EN622">
        <v>2.8166604</v>
      </c>
      <c r="EO622">
        <v>2.9128612999999999</v>
      </c>
      <c r="EP622">
        <v>2.9325032000000002</v>
      </c>
      <c r="EQ622">
        <v>3.4932021999999998</v>
      </c>
      <c r="ER622">
        <v>3.2588045999999999</v>
      </c>
      <c r="ES622">
        <v>3.5351140000000001</v>
      </c>
      <c r="ET622">
        <v>3.0575435</v>
      </c>
      <c r="EU622">
        <v>2.8338835000000002</v>
      </c>
      <c r="EV622">
        <v>1</v>
      </c>
      <c r="EW622">
        <f>MATCH(A622,'[1]BASC2_BRIEF_6yr_DEMOS_ScanInfo '!$H$1:$H$585,0)</f>
        <v>86</v>
      </c>
      <c r="EX622">
        <f>INDEX('[1]BASC2_BRIEF_6yr_DEMOS_ScanInfo '!$L$1:$L$585,EW622)</f>
        <v>2</v>
      </c>
      <c r="EY622">
        <v>6</v>
      </c>
      <c r="EZ622">
        <v>2</v>
      </c>
      <c r="FA622">
        <f t="shared" si="161"/>
        <v>3</v>
      </c>
      <c r="FB622">
        <v>3</v>
      </c>
    </row>
    <row r="623" spans="1:158" x14ac:dyDescent="0.35">
      <c r="A623" t="s">
        <v>18</v>
      </c>
      <c r="B623">
        <v>4.0299677999999997</v>
      </c>
      <c r="C623">
        <v>3.5982362999999999</v>
      </c>
      <c r="D623">
        <v>3.0964119000000001</v>
      </c>
      <c r="E623">
        <v>3.2506184999999999</v>
      </c>
      <c r="F623">
        <v>4.1124644000000004</v>
      </c>
      <c r="G623">
        <v>3.6533899000000001</v>
      </c>
      <c r="H623">
        <v>3.4474689999999999</v>
      </c>
      <c r="I623">
        <v>3.3122362999999999</v>
      </c>
      <c r="J623">
        <v>3.95749</v>
      </c>
      <c r="K623">
        <v>2.7897997000000001</v>
      </c>
      <c r="L623">
        <v>2.9917718999999998</v>
      </c>
      <c r="M623">
        <v>3.2403514000000002</v>
      </c>
      <c r="N623">
        <v>4.2934918</v>
      </c>
      <c r="O623">
        <v>3.7087948000000002</v>
      </c>
      <c r="P623">
        <v>3.4139094000000001</v>
      </c>
      <c r="Q623">
        <v>3.8122973</v>
      </c>
      <c r="R623">
        <v>5.2358326999999996</v>
      </c>
      <c r="S623">
        <v>6.1092534000000001</v>
      </c>
      <c r="T623">
        <v>3.4746551999999999</v>
      </c>
      <c r="U623">
        <v>2.7011826000000001</v>
      </c>
      <c r="V623">
        <v>3.5345335000000002</v>
      </c>
      <c r="W623">
        <v>3.2238845999999999</v>
      </c>
      <c r="X623">
        <v>3.1760027000000002</v>
      </c>
      <c r="Y623">
        <v>4.2463517</v>
      </c>
      <c r="Z623">
        <v>3.9605438999999998</v>
      </c>
      <c r="AA623">
        <v>3.5282458999999999</v>
      </c>
      <c r="AB623">
        <v>3.1465347000000001</v>
      </c>
      <c r="AC623">
        <v>2.7000720999999999</v>
      </c>
      <c r="AD623">
        <v>3.1241721999999998</v>
      </c>
      <c r="AE623">
        <v>3.3550879999999998</v>
      </c>
      <c r="AF623">
        <v>3.7321696000000002</v>
      </c>
      <c r="AG623">
        <v>3.6735077</v>
      </c>
      <c r="AH623">
        <v>3.1052639000000002</v>
      </c>
      <c r="AI623">
        <v>3.9027913000000001</v>
      </c>
      <c r="AJ623">
        <v>3.6862772000000001</v>
      </c>
      <c r="AK623">
        <v>3.3254782999999999</v>
      </c>
      <c r="AL623">
        <v>4.1091838000000003</v>
      </c>
      <c r="AM623">
        <v>3.8599256999999998</v>
      </c>
      <c r="AN623">
        <v>4.0959516000000002</v>
      </c>
      <c r="AO623">
        <v>3.0015998000000002</v>
      </c>
      <c r="AP623">
        <v>2.8793313999999999</v>
      </c>
      <c r="AQ623">
        <v>2.12744</v>
      </c>
      <c r="AR623">
        <v>3.5290132000000001</v>
      </c>
      <c r="AS623">
        <v>4.4230752000000004</v>
      </c>
      <c r="AT623">
        <v>2.9141461999999998</v>
      </c>
      <c r="AU623">
        <v>2.4593867999999999</v>
      </c>
      <c r="AV623">
        <v>3.1318722000000001</v>
      </c>
      <c r="AW623">
        <v>5.0174146000000004</v>
      </c>
      <c r="AX623">
        <v>3.5502036000000001</v>
      </c>
      <c r="AY623">
        <v>4.1340246</v>
      </c>
      <c r="AZ623">
        <v>3.8889887000000001</v>
      </c>
      <c r="BA623">
        <v>3.0987407999999999</v>
      </c>
      <c r="BB623">
        <v>3.0411090999999999</v>
      </c>
      <c r="BC623">
        <v>3.1582720000000002</v>
      </c>
      <c r="BD623">
        <v>3.1402247000000001</v>
      </c>
      <c r="BE623">
        <v>3.1620829000000001</v>
      </c>
      <c r="BF623">
        <v>3.0282857000000001</v>
      </c>
      <c r="BG623">
        <v>3.1389629999999999</v>
      </c>
      <c r="BH623">
        <v>2.5695426000000001</v>
      </c>
      <c r="BI623">
        <v>3.2562535000000001</v>
      </c>
      <c r="BJ623">
        <v>3.3838879999999998</v>
      </c>
      <c r="BK623">
        <v>2.9993789</v>
      </c>
      <c r="BL623">
        <v>4.2464380000000004</v>
      </c>
      <c r="BM623">
        <v>3.0815226999999998</v>
      </c>
      <c r="BN623">
        <v>3.7169949999999998</v>
      </c>
      <c r="BO623">
        <v>2.8895233</v>
      </c>
      <c r="BP623">
        <v>3.0796055999999998</v>
      </c>
      <c r="BQ623">
        <v>2.8190149999999998</v>
      </c>
      <c r="BR623">
        <v>3.2808731</v>
      </c>
      <c r="BS623">
        <v>2.9592128</v>
      </c>
      <c r="BT623">
        <v>3.63835</v>
      </c>
      <c r="BU623">
        <v>3.4216852000000002</v>
      </c>
      <c r="BV623">
        <v>3.6502813999999999</v>
      </c>
      <c r="BW623">
        <v>3.0332794000000001</v>
      </c>
      <c r="BX623">
        <v>3.1039724</v>
      </c>
      <c r="BY623">
        <v>3.6368241000000001</v>
      </c>
      <c r="BZ623">
        <v>3.1277648999999998</v>
      </c>
      <c r="CA623">
        <v>2.8018041</v>
      </c>
      <c r="CB623">
        <v>3.2331674000000001</v>
      </c>
      <c r="CC623">
        <v>4.0605916999999998</v>
      </c>
      <c r="CD623">
        <v>3.6612784999999999</v>
      </c>
      <c r="CE623">
        <v>3.5180874000000002</v>
      </c>
      <c r="CF623">
        <v>3.3917613000000002</v>
      </c>
      <c r="CG623">
        <v>3.5284380999999998</v>
      </c>
      <c r="CH623">
        <v>2.8125987000000001</v>
      </c>
      <c r="CI623">
        <v>2.7789172999999998</v>
      </c>
      <c r="CJ623">
        <v>3.5917653999999999</v>
      </c>
      <c r="CK623">
        <v>3.6819088</v>
      </c>
      <c r="CL623">
        <v>3.5997751</v>
      </c>
      <c r="CM623">
        <v>3.4886143000000001</v>
      </c>
      <c r="CN623">
        <v>3.8516444999999999</v>
      </c>
      <c r="CO623">
        <v>4.9657926999999997</v>
      </c>
      <c r="CP623">
        <v>5.8557138000000002</v>
      </c>
      <c r="CQ623">
        <v>3.1442665999999999</v>
      </c>
      <c r="CR623">
        <v>2.8261611000000002</v>
      </c>
      <c r="CS623">
        <v>3.5876334000000001</v>
      </c>
      <c r="CT623">
        <v>3.1349203999999999</v>
      </c>
      <c r="CU623">
        <v>3.3385880000000001</v>
      </c>
      <c r="CV623">
        <v>3.7498627</v>
      </c>
      <c r="CW623">
        <v>3.7369001000000002</v>
      </c>
      <c r="CX623">
        <v>3.5968390000000001</v>
      </c>
      <c r="CY623">
        <v>3.3255539000000001</v>
      </c>
      <c r="CZ623">
        <v>2.6661321999999998</v>
      </c>
      <c r="DA623">
        <v>3.2284042999999998</v>
      </c>
      <c r="DB623">
        <v>3.5386631</v>
      </c>
      <c r="DC623">
        <v>3.9391227</v>
      </c>
      <c r="DD623">
        <v>3.8033380999999999</v>
      </c>
      <c r="DE623">
        <v>3.1541185</v>
      </c>
      <c r="DF623">
        <v>3.7674493999999998</v>
      </c>
      <c r="DG623">
        <v>4.1894669999999996</v>
      </c>
      <c r="DH623">
        <v>3.3335240000000002</v>
      </c>
      <c r="DI623">
        <v>3.6289513000000002</v>
      </c>
      <c r="DJ623">
        <v>3.6427757999999999</v>
      </c>
      <c r="DK623">
        <v>3.5517967000000001</v>
      </c>
      <c r="DL623">
        <v>3.0733242000000001</v>
      </c>
      <c r="DM623">
        <v>2.8855344999999999</v>
      </c>
      <c r="DN623">
        <v>2.1976686000000001</v>
      </c>
      <c r="DO623">
        <v>3.1236508000000001</v>
      </c>
      <c r="DP623">
        <v>4.4216560999999999</v>
      </c>
      <c r="DQ623">
        <v>2.8804379</v>
      </c>
      <c r="DR623">
        <v>2.3809900000000002</v>
      </c>
      <c r="DS623">
        <v>2.9048430999999999</v>
      </c>
      <c r="DT623">
        <v>4.6624388999999997</v>
      </c>
      <c r="DU623">
        <v>3.6422503000000002</v>
      </c>
      <c r="DV623">
        <v>4.1215929999999998</v>
      </c>
      <c r="DW623">
        <v>3.1628587000000001</v>
      </c>
      <c r="DX623">
        <v>3.2871603999999999</v>
      </c>
      <c r="DY623">
        <v>3.1301112</v>
      </c>
      <c r="DZ623">
        <v>3.1036779999999999</v>
      </c>
      <c r="EA623">
        <v>3.2608587999999998</v>
      </c>
      <c r="EB623">
        <v>3.4713365999999999</v>
      </c>
      <c r="EC623">
        <v>3.0443220000000002</v>
      </c>
      <c r="ED623">
        <v>2.8481244999999999</v>
      </c>
      <c r="EE623">
        <v>2.6699356999999999</v>
      </c>
      <c r="EF623">
        <v>3.1909524999999999</v>
      </c>
      <c r="EG623">
        <v>2.9500188999999999</v>
      </c>
      <c r="EH623">
        <v>3.0505936</v>
      </c>
      <c r="EI623">
        <v>3.3032634000000001</v>
      </c>
      <c r="EJ623">
        <v>3.0450938000000001</v>
      </c>
      <c r="EK623">
        <v>3.4124112000000002</v>
      </c>
      <c r="EL623">
        <v>2.9956540999999999</v>
      </c>
      <c r="EM623">
        <v>3.5091440999999999</v>
      </c>
      <c r="EN623">
        <v>2.8264699000000002</v>
      </c>
      <c r="EO623">
        <v>3.0525614999999999</v>
      </c>
      <c r="EP623">
        <v>2.9922795</v>
      </c>
      <c r="EQ623">
        <v>3.6517018999999999</v>
      </c>
      <c r="ER623">
        <v>3.3182385000000001</v>
      </c>
      <c r="ES623">
        <v>3.5275967000000001</v>
      </c>
      <c r="ET623">
        <v>3.1902015000000001</v>
      </c>
      <c r="EU623">
        <v>3.1092596000000001</v>
      </c>
      <c r="EV623">
        <v>2</v>
      </c>
      <c r="EW623">
        <f>MATCH(A623,'[1]BASC2_BRIEF_6yr_DEMOS_ScanInfo '!$H$1:$H$585,0)</f>
        <v>88</v>
      </c>
      <c r="EX623">
        <f>INDEX('[1]BASC2_BRIEF_6yr_DEMOS_ScanInfo '!$L$1:$L$585,EW623)</f>
        <v>1</v>
      </c>
      <c r="EY623">
        <v>6</v>
      </c>
      <c r="EZ623">
        <v>1</v>
      </c>
      <c r="FA623">
        <f>IF(AND(EZ623=1,EV623=2),4)</f>
        <v>4</v>
      </c>
      <c r="FB623">
        <v>4</v>
      </c>
    </row>
    <row r="624" spans="1:158" x14ac:dyDescent="0.35">
      <c r="A624" t="s">
        <v>262</v>
      </c>
      <c r="B624">
        <v>3.3732954999999998</v>
      </c>
      <c r="C624">
        <v>3.9574535000000002</v>
      </c>
      <c r="D624">
        <v>2.8992941000000001</v>
      </c>
      <c r="E624">
        <v>3.0472486000000001</v>
      </c>
      <c r="F624">
        <v>3.3745055000000002</v>
      </c>
      <c r="G624">
        <v>3.3122398999999998</v>
      </c>
      <c r="H624">
        <v>3.2964951999999998</v>
      </c>
      <c r="I624">
        <v>3.3858348999999999</v>
      </c>
      <c r="J624">
        <v>3.6526062000000001</v>
      </c>
      <c r="K624">
        <v>2.8297837000000001</v>
      </c>
      <c r="L624">
        <v>2.9129383999999998</v>
      </c>
      <c r="M624">
        <v>3.0929188999999999</v>
      </c>
      <c r="N624">
        <v>3.9419512999999999</v>
      </c>
      <c r="O624">
        <v>3.7645998000000001</v>
      </c>
      <c r="P624">
        <v>3.4677094999999998</v>
      </c>
      <c r="Q624">
        <v>3.8222787</v>
      </c>
      <c r="R624">
        <v>5.3755674000000004</v>
      </c>
      <c r="S624">
        <v>6.3796577000000001</v>
      </c>
      <c r="T624">
        <v>3.1937890000000002</v>
      </c>
      <c r="U624">
        <v>2.9385659999999998</v>
      </c>
      <c r="V624">
        <v>3.7141373</v>
      </c>
      <c r="W624">
        <v>3.1604364</v>
      </c>
      <c r="X624">
        <v>3.4550003999999999</v>
      </c>
      <c r="Y624">
        <v>4.0538588000000004</v>
      </c>
      <c r="Z624">
        <v>3.5864788999999999</v>
      </c>
      <c r="AA624">
        <v>3.4454167</v>
      </c>
      <c r="AB624">
        <v>3.1231463000000002</v>
      </c>
      <c r="AC624">
        <v>2.5257621000000001</v>
      </c>
      <c r="AD624">
        <v>3.0102019000000002</v>
      </c>
      <c r="AE624">
        <v>3.3781640999999998</v>
      </c>
      <c r="AF624">
        <v>3.4825439</v>
      </c>
      <c r="AG624">
        <v>3.4503927000000001</v>
      </c>
      <c r="AH624">
        <v>3.0268652</v>
      </c>
      <c r="AI624">
        <v>3.6225008999999999</v>
      </c>
      <c r="AJ624">
        <v>4.5682062999999999</v>
      </c>
      <c r="AK624">
        <v>3.0762955999999999</v>
      </c>
      <c r="AL624">
        <v>3.2411075</v>
      </c>
      <c r="AM624">
        <v>3.4883791999999998</v>
      </c>
      <c r="AN624">
        <v>3.3973162000000001</v>
      </c>
      <c r="AO624">
        <v>3.0932597999999998</v>
      </c>
      <c r="AP624">
        <v>2.8710103</v>
      </c>
      <c r="AQ624">
        <v>2.2680554000000002</v>
      </c>
      <c r="AR624">
        <v>3.5189773999999998</v>
      </c>
      <c r="AS624">
        <v>4.4700569999999997</v>
      </c>
      <c r="AT624">
        <v>2.9754404999999999</v>
      </c>
      <c r="AU624">
        <v>2.3001844999999999</v>
      </c>
      <c r="AV624">
        <v>3.1328743000000001</v>
      </c>
      <c r="AW624">
        <v>6.2577286000000001</v>
      </c>
      <c r="AX624">
        <v>3.8393861999999999</v>
      </c>
      <c r="AY624">
        <v>3.9191587000000001</v>
      </c>
      <c r="AZ624">
        <v>3.1200836000000001</v>
      </c>
      <c r="BA624">
        <v>3.0389216000000001</v>
      </c>
      <c r="BB624">
        <v>3.0224709999999999</v>
      </c>
      <c r="BC624">
        <v>3.1162974999999999</v>
      </c>
      <c r="BD624">
        <v>3.0938189</v>
      </c>
      <c r="BE624">
        <v>3.5967685999999999</v>
      </c>
      <c r="BF624">
        <v>3.0205407000000002</v>
      </c>
      <c r="BG624">
        <v>2.7551600999999999</v>
      </c>
      <c r="BH624">
        <v>2.8578146000000002</v>
      </c>
      <c r="BI624">
        <v>2.9485359</v>
      </c>
      <c r="BJ624">
        <v>3.2886381</v>
      </c>
      <c r="BK624">
        <v>3.0613475000000001</v>
      </c>
      <c r="BL624">
        <v>3.4182340999999998</v>
      </c>
      <c r="BM624">
        <v>2.9048288000000002</v>
      </c>
      <c r="BN624">
        <v>3.3958322999999999</v>
      </c>
      <c r="BO624">
        <v>3.0897359999999998</v>
      </c>
      <c r="BP624">
        <v>2.9024798999999999</v>
      </c>
      <c r="BQ624">
        <v>2.7552664</v>
      </c>
      <c r="BR624">
        <v>2.8986442000000001</v>
      </c>
      <c r="BS624">
        <v>3.0204860999999998</v>
      </c>
      <c r="BT624">
        <v>3.2271763999999998</v>
      </c>
      <c r="BU624">
        <v>3.3364161999999999</v>
      </c>
      <c r="BV624">
        <v>2.9717958000000002</v>
      </c>
      <c r="BW624">
        <v>3.1401937000000002</v>
      </c>
      <c r="BX624">
        <v>3.2576722999999999</v>
      </c>
      <c r="BY624">
        <v>3.6034731999999998</v>
      </c>
      <c r="BZ624">
        <v>3.3286381</v>
      </c>
      <c r="CA624">
        <v>2.6691904000000002</v>
      </c>
      <c r="CB624">
        <v>3.1733902</v>
      </c>
      <c r="CC624">
        <v>3.6386194000000001</v>
      </c>
      <c r="CD624">
        <v>3.4112072000000002</v>
      </c>
      <c r="CE624">
        <v>3.367569</v>
      </c>
      <c r="CF624">
        <v>3.2619419000000001</v>
      </c>
      <c r="CG624">
        <v>3.1964839</v>
      </c>
      <c r="CH624">
        <v>2.9179316000000002</v>
      </c>
      <c r="CI624">
        <v>2.6660995000000001</v>
      </c>
      <c r="CJ624">
        <v>3.2326416999999998</v>
      </c>
      <c r="CK624">
        <v>3.7451607999999998</v>
      </c>
      <c r="CL624">
        <v>3.5486829000000002</v>
      </c>
      <c r="CM624">
        <v>3.4939480000000001</v>
      </c>
      <c r="CN624">
        <v>3.6776496999999999</v>
      </c>
      <c r="CO624">
        <v>5.0471072000000001</v>
      </c>
      <c r="CP624">
        <v>6.3503289000000001</v>
      </c>
      <c r="CQ624">
        <v>3.4400944999999998</v>
      </c>
      <c r="CR624">
        <v>2.9206595000000002</v>
      </c>
      <c r="CS624">
        <v>3.7787814000000002</v>
      </c>
      <c r="CT624">
        <v>3.0764005000000001</v>
      </c>
      <c r="CU624">
        <v>3.3486707</v>
      </c>
      <c r="CV624">
        <v>4.0008698000000003</v>
      </c>
      <c r="CW624">
        <v>3.5296959999999999</v>
      </c>
      <c r="CX624">
        <v>3.5886567</v>
      </c>
      <c r="CY624">
        <v>3.4990427</v>
      </c>
      <c r="CZ624">
        <v>2.5891134999999998</v>
      </c>
      <c r="DA624">
        <v>2.9814099999999999</v>
      </c>
      <c r="DB624">
        <v>3.3594515</v>
      </c>
      <c r="DC624">
        <v>3.6452236</v>
      </c>
      <c r="DD624">
        <v>3.6365737999999999</v>
      </c>
      <c r="DE624">
        <v>3.6328290000000001</v>
      </c>
      <c r="DF624">
        <v>3.7540809999999998</v>
      </c>
      <c r="DG624">
        <v>3.8250324999999998</v>
      </c>
      <c r="DH624">
        <v>3.5958328000000002</v>
      </c>
      <c r="DI624">
        <v>3.4052443999999999</v>
      </c>
      <c r="DJ624">
        <v>3.4339143999999999</v>
      </c>
      <c r="DK624">
        <v>3.9217230999999999</v>
      </c>
      <c r="DL624">
        <v>3.1598487</v>
      </c>
      <c r="DM624">
        <v>2.8836404999999998</v>
      </c>
      <c r="DN624">
        <v>2.1949491999999999</v>
      </c>
      <c r="DO624">
        <v>3.3181193000000002</v>
      </c>
      <c r="DP624">
        <v>4.4531212</v>
      </c>
      <c r="DQ624">
        <v>2.9842534000000001</v>
      </c>
      <c r="DR624">
        <v>2.3953950000000002</v>
      </c>
      <c r="DS624">
        <v>2.9702470000000001</v>
      </c>
      <c r="DT624">
        <v>6.5143800000000001</v>
      </c>
      <c r="DU624">
        <v>3.3270445</v>
      </c>
      <c r="DV624">
        <v>3.8491697</v>
      </c>
      <c r="DW624">
        <v>3.5485175</v>
      </c>
      <c r="DX624">
        <v>2.7721078000000001</v>
      </c>
      <c r="DY624">
        <v>2.9962227000000001</v>
      </c>
      <c r="DZ624">
        <v>2.9562906999999998</v>
      </c>
      <c r="EA624">
        <v>3.0418546000000002</v>
      </c>
      <c r="EB624">
        <v>3.0530287999999999</v>
      </c>
      <c r="EC624">
        <v>2.7651265</v>
      </c>
      <c r="ED624">
        <v>2.7143041999999999</v>
      </c>
      <c r="EE624">
        <v>2.7781590999999999</v>
      </c>
      <c r="EF624">
        <v>2.9105995</v>
      </c>
      <c r="EG624">
        <v>4.0915542</v>
      </c>
      <c r="EH624">
        <v>2.8579371</v>
      </c>
      <c r="EI624">
        <v>3.2861307000000002</v>
      </c>
      <c r="EJ624">
        <v>2.8837313999999998</v>
      </c>
      <c r="EK624">
        <v>4.1261872999999998</v>
      </c>
      <c r="EL624">
        <v>2.7543733000000001</v>
      </c>
      <c r="EM624">
        <v>2.8536104999999998</v>
      </c>
      <c r="EN624">
        <v>2.9419149999999998</v>
      </c>
      <c r="EO624">
        <v>2.8962238</v>
      </c>
      <c r="EP624">
        <v>2.8305821</v>
      </c>
      <c r="EQ624">
        <v>3.7550392000000001</v>
      </c>
      <c r="ER624">
        <v>3.1232728999999999</v>
      </c>
      <c r="ES624">
        <v>3.1018802999999999</v>
      </c>
      <c r="ET624">
        <v>3.0852010000000001</v>
      </c>
      <c r="EU624">
        <v>3.1625961999999999</v>
      </c>
      <c r="EV624">
        <v>1</v>
      </c>
      <c r="EW624">
        <f>MATCH(A624,'[1]BASC2_BRIEF_6yr_DEMOS_ScanInfo '!$H$1:$H$585,0)</f>
        <v>94</v>
      </c>
      <c r="EX624">
        <f>INDEX('[1]BASC2_BRIEF_6yr_DEMOS_ScanInfo '!$L$1:$L$585,EW624)</f>
        <v>1</v>
      </c>
      <c r="EY624">
        <v>6</v>
      </c>
      <c r="EZ624">
        <v>1</v>
      </c>
      <c r="FA624">
        <f t="shared" si="156"/>
        <v>2</v>
      </c>
      <c r="FB624">
        <v>2</v>
      </c>
    </row>
    <row r="625" spans="1:158" x14ac:dyDescent="0.35">
      <c r="A625" t="s">
        <v>20</v>
      </c>
      <c r="B625">
        <v>3.0506796999999999</v>
      </c>
      <c r="C625">
        <v>2.8406661</v>
      </c>
      <c r="D625">
        <v>2.5576682000000002</v>
      </c>
      <c r="E625">
        <v>3.0558708000000001</v>
      </c>
      <c r="F625">
        <v>3.3742095999999999</v>
      </c>
      <c r="G625">
        <v>3.6858518</v>
      </c>
      <c r="H625">
        <v>3.2233534000000001</v>
      </c>
      <c r="I625">
        <v>3.0753974999999998</v>
      </c>
      <c r="J625">
        <v>3.3936114000000002</v>
      </c>
      <c r="K625">
        <v>3.1385117</v>
      </c>
      <c r="L625">
        <v>2.7899880000000001</v>
      </c>
      <c r="M625">
        <v>3.2857769000000001</v>
      </c>
      <c r="N625">
        <v>3.5181911000000001</v>
      </c>
      <c r="O625">
        <v>3.1443194999999999</v>
      </c>
      <c r="P625">
        <v>3.1549250999999998</v>
      </c>
      <c r="Q625">
        <v>3.4224473999999998</v>
      </c>
      <c r="R625">
        <v>4.5152349000000003</v>
      </c>
      <c r="S625">
        <v>5.3539224000000001</v>
      </c>
      <c r="T625">
        <v>2.9450257</v>
      </c>
      <c r="U625">
        <v>2.7146468000000001</v>
      </c>
      <c r="V625">
        <v>3.1403756</v>
      </c>
      <c r="W625">
        <v>3.0236621000000001</v>
      </c>
      <c r="X625">
        <v>3.1873</v>
      </c>
      <c r="Y625">
        <v>3.4013152</v>
      </c>
      <c r="Z625">
        <v>3.1113613</v>
      </c>
      <c r="AA625">
        <v>3.2731569</v>
      </c>
      <c r="AB625">
        <v>2.8335235000000001</v>
      </c>
      <c r="AC625">
        <v>2.3779683</v>
      </c>
      <c r="AD625">
        <v>2.7986371999999999</v>
      </c>
      <c r="AE625">
        <v>3.0660807999999999</v>
      </c>
      <c r="AF625">
        <v>3.2190628000000001</v>
      </c>
      <c r="AG625">
        <v>3.2043235000000001</v>
      </c>
      <c r="AH625">
        <v>2.8193974000000002</v>
      </c>
      <c r="AI625">
        <v>3.2513546999999998</v>
      </c>
      <c r="AJ625">
        <v>4.0559501999999998</v>
      </c>
      <c r="AK625">
        <v>3.0983399999999999</v>
      </c>
      <c r="AL625">
        <v>3.4600194000000002</v>
      </c>
      <c r="AM625">
        <v>3.6158142</v>
      </c>
      <c r="AN625">
        <v>3.0349336</v>
      </c>
      <c r="AO625">
        <v>2.9390898000000001</v>
      </c>
      <c r="AP625">
        <v>2.8208462999999999</v>
      </c>
      <c r="AQ625">
        <v>2.0935380000000001</v>
      </c>
      <c r="AR625">
        <v>3.1739997999999998</v>
      </c>
      <c r="AS625">
        <v>4.1719818000000002</v>
      </c>
      <c r="AT625">
        <v>2.874069</v>
      </c>
      <c r="AU625">
        <v>2.2569729999999999</v>
      </c>
      <c r="AV625">
        <v>2.7703891</v>
      </c>
      <c r="AW625">
        <v>4.3220735000000001</v>
      </c>
      <c r="AX625">
        <v>3.2776773000000001</v>
      </c>
      <c r="AY625">
        <v>3.5324556999999999</v>
      </c>
      <c r="AZ625">
        <v>3.1520350000000001</v>
      </c>
      <c r="BA625">
        <v>2.7186111999999998</v>
      </c>
      <c r="BB625">
        <v>2.8255490999999999</v>
      </c>
      <c r="BC625">
        <v>3.0838835000000002</v>
      </c>
      <c r="BD625">
        <v>3.0181642000000002</v>
      </c>
      <c r="BE625">
        <v>3.0535131</v>
      </c>
      <c r="BF625">
        <v>2.5880437000000001</v>
      </c>
      <c r="BG625">
        <v>2.7549686000000002</v>
      </c>
      <c r="BH625">
        <v>2.5721506999999999</v>
      </c>
      <c r="BI625">
        <v>3.0061659999999999</v>
      </c>
      <c r="BJ625">
        <v>3.0682274999999999</v>
      </c>
      <c r="BK625">
        <v>2.8274050000000002</v>
      </c>
      <c r="BL625">
        <v>2.9881589000000002</v>
      </c>
      <c r="BM625">
        <v>2.9196806</v>
      </c>
      <c r="BN625">
        <v>3.0921652000000002</v>
      </c>
      <c r="BO625">
        <v>2.7516867999999999</v>
      </c>
      <c r="BP625">
        <v>3.0687883</v>
      </c>
      <c r="BQ625">
        <v>2.7250595</v>
      </c>
      <c r="BR625">
        <v>2.7324655</v>
      </c>
      <c r="BS625">
        <v>2.7206456999999999</v>
      </c>
      <c r="BT625">
        <v>3.6832427999999999</v>
      </c>
      <c r="BU625">
        <v>2.8990895999999999</v>
      </c>
      <c r="BV625">
        <v>3.2550704000000001</v>
      </c>
      <c r="BW625">
        <v>2.8359041</v>
      </c>
      <c r="BX625">
        <v>2.7500993999999999</v>
      </c>
      <c r="BY625">
        <v>3.4649028999999998</v>
      </c>
      <c r="BZ625">
        <v>3.3698413</v>
      </c>
      <c r="CA625">
        <v>2.7017055000000001</v>
      </c>
      <c r="CB625">
        <v>3.0208998</v>
      </c>
      <c r="CC625">
        <v>3.4018419</v>
      </c>
      <c r="CD625">
        <v>3.449265</v>
      </c>
      <c r="CE625">
        <v>3.165597</v>
      </c>
      <c r="CF625">
        <v>3.2274541999999999</v>
      </c>
      <c r="CG625">
        <v>3.7551277000000001</v>
      </c>
      <c r="CH625">
        <v>3.0506460999999998</v>
      </c>
      <c r="CI625">
        <v>2.7580743000000001</v>
      </c>
      <c r="CJ625">
        <v>3.3652513000000002</v>
      </c>
      <c r="CK625">
        <v>3.4617293</v>
      </c>
      <c r="CL625">
        <v>3.2382770000000001</v>
      </c>
      <c r="CM625">
        <v>3.3544611999999998</v>
      </c>
      <c r="CN625">
        <v>3.5140684000000002</v>
      </c>
      <c r="CO625">
        <v>4.7578668999999998</v>
      </c>
      <c r="CP625">
        <v>5.3522143</v>
      </c>
      <c r="CQ625">
        <v>3.0033202000000001</v>
      </c>
      <c r="CR625">
        <v>2.6007563999999999</v>
      </c>
      <c r="CS625">
        <v>3.880131</v>
      </c>
      <c r="CT625">
        <v>3.0658534</v>
      </c>
      <c r="CU625">
        <v>3.3206159999999998</v>
      </c>
      <c r="CV625">
        <v>3.7019283999999999</v>
      </c>
      <c r="CW625">
        <v>3.3734579</v>
      </c>
      <c r="CX625">
        <v>3.3384122999999999</v>
      </c>
      <c r="CY625">
        <v>2.9440056999999999</v>
      </c>
      <c r="CZ625">
        <v>2.3607748000000002</v>
      </c>
      <c r="DA625">
        <v>2.8774280999999999</v>
      </c>
      <c r="DB625">
        <v>3.2421768000000002</v>
      </c>
      <c r="DC625">
        <v>3.4361849000000002</v>
      </c>
      <c r="DD625">
        <v>4.4387045000000001</v>
      </c>
      <c r="DE625">
        <v>2.7502551</v>
      </c>
      <c r="DF625">
        <v>3.5451977000000001</v>
      </c>
      <c r="DG625">
        <v>4.2381215000000001</v>
      </c>
      <c r="DH625">
        <v>3.0745406000000002</v>
      </c>
      <c r="DI625">
        <v>3.9910307</v>
      </c>
      <c r="DJ625">
        <v>3.7778212999999998</v>
      </c>
      <c r="DK625">
        <v>2.9930935000000001</v>
      </c>
      <c r="DL625">
        <v>3.0961642</v>
      </c>
      <c r="DM625">
        <v>2.8830087</v>
      </c>
      <c r="DN625">
        <v>2.2311852000000001</v>
      </c>
      <c r="DO625">
        <v>3.0597892</v>
      </c>
      <c r="DP625">
        <v>4.4483484999999998</v>
      </c>
      <c r="DQ625">
        <v>2.8762851</v>
      </c>
      <c r="DR625">
        <v>2.2603960000000001</v>
      </c>
      <c r="DS625">
        <v>3.1319219999999999</v>
      </c>
      <c r="DT625">
        <v>4.0808052999999997</v>
      </c>
      <c r="DU625">
        <v>3.3864261999999998</v>
      </c>
      <c r="DV625">
        <v>3.8969903000000001</v>
      </c>
      <c r="DW625">
        <v>3.7566883999999998</v>
      </c>
      <c r="DX625">
        <v>2.8081596000000002</v>
      </c>
      <c r="DY625">
        <v>2.9214144000000002</v>
      </c>
      <c r="DZ625">
        <v>3.0531242000000001</v>
      </c>
      <c r="EA625">
        <v>3.1170317999999999</v>
      </c>
      <c r="EB625">
        <v>3.6733142999999999</v>
      </c>
      <c r="EC625">
        <v>2.7368058999999998</v>
      </c>
      <c r="ED625">
        <v>2.7340436000000001</v>
      </c>
      <c r="EE625">
        <v>2.5673710999999999</v>
      </c>
      <c r="EF625">
        <v>3.1002684</v>
      </c>
      <c r="EG625">
        <v>3.8632336</v>
      </c>
      <c r="EH625">
        <v>2.7818065000000001</v>
      </c>
      <c r="EI625">
        <v>3.6430576000000001</v>
      </c>
      <c r="EJ625">
        <v>2.9010541000000001</v>
      </c>
      <c r="EK625">
        <v>3.2078953000000001</v>
      </c>
      <c r="EL625">
        <v>2.7584884000000001</v>
      </c>
      <c r="EM625">
        <v>3.2484712999999998</v>
      </c>
      <c r="EN625">
        <v>2.6329720000000001</v>
      </c>
      <c r="EO625">
        <v>2.9146060999999999</v>
      </c>
      <c r="EP625">
        <v>2.9105661</v>
      </c>
      <c r="EQ625">
        <v>3.6387014</v>
      </c>
      <c r="ER625">
        <v>3.1542081999999998</v>
      </c>
      <c r="ES625">
        <v>3.6935674999999999</v>
      </c>
      <c r="ET625">
        <v>3.0463065999999999</v>
      </c>
      <c r="EU625">
        <v>3.0280844999999998</v>
      </c>
      <c r="EV625">
        <v>2</v>
      </c>
      <c r="EW625">
        <f>MATCH(A625,'[1]BASC2_BRIEF_6yr_DEMOS_ScanInfo '!$H$1:$H$585,0)</f>
        <v>95</v>
      </c>
      <c r="EX625">
        <f>INDEX('[1]BASC2_BRIEF_6yr_DEMOS_ScanInfo '!$L$1:$L$585,EW625)</f>
        <v>1</v>
      </c>
      <c r="EY625">
        <v>6</v>
      </c>
      <c r="EZ625">
        <v>1</v>
      </c>
      <c r="FA625">
        <f>IF(AND(EZ625=1,EV625=2),4)</f>
        <v>4</v>
      </c>
      <c r="FB625">
        <v>4</v>
      </c>
    </row>
    <row r="626" spans="1:158" x14ac:dyDescent="0.35">
      <c r="A626" t="s">
        <v>22</v>
      </c>
      <c r="B626">
        <v>3.0373249000000002</v>
      </c>
      <c r="C626">
        <v>2.9845815</v>
      </c>
      <c r="D626">
        <v>2.8290236000000002</v>
      </c>
      <c r="E626">
        <v>2.9562094000000001</v>
      </c>
      <c r="F626">
        <v>3.0223795999999998</v>
      </c>
      <c r="G626">
        <v>3.1057826999999998</v>
      </c>
      <c r="H626">
        <v>3.0453367</v>
      </c>
      <c r="I626">
        <v>3.0103555000000002</v>
      </c>
      <c r="J626">
        <v>3.5889799999999998</v>
      </c>
      <c r="K626">
        <v>2.9004954999999999</v>
      </c>
      <c r="L626">
        <v>2.620142</v>
      </c>
      <c r="M626">
        <v>3.1127932</v>
      </c>
      <c r="N626">
        <v>3.5102395999999998</v>
      </c>
      <c r="O626">
        <v>3.1857736000000001</v>
      </c>
      <c r="P626">
        <v>3.1236575000000002</v>
      </c>
      <c r="Q626">
        <v>3.4504050999999998</v>
      </c>
      <c r="R626">
        <v>4.7034925999999997</v>
      </c>
      <c r="S626">
        <v>4.8128270999999998</v>
      </c>
      <c r="T626">
        <v>3.0076136999999998</v>
      </c>
      <c r="U626">
        <v>2.6740493999999999</v>
      </c>
      <c r="V626">
        <v>3.4263878000000001</v>
      </c>
      <c r="W626">
        <v>2.9893599000000002</v>
      </c>
      <c r="X626">
        <v>3.1754321999999999</v>
      </c>
      <c r="Y626">
        <v>3.2736337</v>
      </c>
      <c r="Z626">
        <v>3.2879583999999999</v>
      </c>
      <c r="AA626">
        <v>3.2707465</v>
      </c>
      <c r="AB626">
        <v>2.8036034000000001</v>
      </c>
      <c r="AC626">
        <v>2.3320908999999999</v>
      </c>
      <c r="AD626">
        <v>2.9042544000000001</v>
      </c>
      <c r="AE626">
        <v>3.2235396000000001</v>
      </c>
      <c r="AF626">
        <v>2.995177</v>
      </c>
      <c r="AG626">
        <v>3.0792850999999999</v>
      </c>
      <c r="AH626">
        <v>2.834918</v>
      </c>
      <c r="AI626">
        <v>3.3930327999999998</v>
      </c>
      <c r="AJ626">
        <v>3.9075313</v>
      </c>
      <c r="AK626">
        <v>2.9159812999999999</v>
      </c>
      <c r="AL626">
        <v>3.2416917999999999</v>
      </c>
      <c r="AM626">
        <v>3.2627752000000001</v>
      </c>
      <c r="AN626">
        <v>3.0295359999999998</v>
      </c>
      <c r="AO626">
        <v>2.8234444000000001</v>
      </c>
      <c r="AP626">
        <v>2.7735466999999998</v>
      </c>
      <c r="AQ626">
        <v>2.1293492000000001</v>
      </c>
      <c r="AR626">
        <v>3.1730668999999998</v>
      </c>
      <c r="AS626">
        <v>4.0592040999999996</v>
      </c>
      <c r="AT626">
        <v>2.7893085000000002</v>
      </c>
      <c r="AU626">
        <v>2.3238115000000001</v>
      </c>
      <c r="AV626">
        <v>2.6139125999999999</v>
      </c>
      <c r="AW626">
        <v>3.7399548999999999</v>
      </c>
      <c r="AX626">
        <v>3.5596652</v>
      </c>
      <c r="AY626">
        <v>3.2203832000000001</v>
      </c>
      <c r="AZ626">
        <v>3.1498537</v>
      </c>
      <c r="BA626">
        <v>2.7540586</v>
      </c>
      <c r="BB626">
        <v>2.8663192</v>
      </c>
      <c r="BC626">
        <v>2.8243721000000002</v>
      </c>
      <c r="BD626">
        <v>2.9177002999999999</v>
      </c>
      <c r="BE626">
        <v>3.7820114999999999</v>
      </c>
      <c r="BF626">
        <v>2.8006084000000002</v>
      </c>
      <c r="BG626">
        <v>2.5623987000000001</v>
      </c>
      <c r="BH626">
        <v>2.5158214999999999</v>
      </c>
      <c r="BI626">
        <v>2.7668632999999998</v>
      </c>
      <c r="BJ626">
        <v>2.8547870999999998</v>
      </c>
      <c r="BK626">
        <v>2.8547845000000001</v>
      </c>
      <c r="BL626">
        <v>2.8146993999999999</v>
      </c>
      <c r="BM626">
        <v>2.7403168999999998</v>
      </c>
      <c r="BN626">
        <v>3.0844952999999999</v>
      </c>
      <c r="BO626">
        <v>2.9582356999999999</v>
      </c>
      <c r="BP626">
        <v>2.8612125000000002</v>
      </c>
      <c r="BQ626">
        <v>2.6844288999999999</v>
      </c>
      <c r="BR626">
        <v>2.7028561</v>
      </c>
      <c r="BS626">
        <v>2.7849390999999999</v>
      </c>
      <c r="BT626">
        <v>2.8790540999999998</v>
      </c>
      <c r="BU626">
        <v>3.1334917999999998</v>
      </c>
      <c r="BV626">
        <v>3.1919708</v>
      </c>
      <c r="BW626">
        <v>3.0121254999999998</v>
      </c>
      <c r="BX626">
        <v>2.5472825000000001</v>
      </c>
      <c r="BY626">
        <v>3.3009615000000001</v>
      </c>
      <c r="BZ626">
        <v>2.9279286999999998</v>
      </c>
      <c r="CA626">
        <v>2.7343885999999999</v>
      </c>
      <c r="CB626">
        <v>3.0326903000000001</v>
      </c>
      <c r="CC626">
        <v>3.2348987999999999</v>
      </c>
      <c r="CD626">
        <v>3.1503849000000002</v>
      </c>
      <c r="CE626">
        <v>3.1755309</v>
      </c>
      <c r="CF626">
        <v>2.9791715000000001</v>
      </c>
      <c r="CG626">
        <v>3.4214009999999999</v>
      </c>
      <c r="CH626">
        <v>3.0261805000000002</v>
      </c>
      <c r="CI626">
        <v>2.7846649000000001</v>
      </c>
      <c r="CJ626">
        <v>3.0801474999999998</v>
      </c>
      <c r="CK626">
        <v>3.2396028000000001</v>
      </c>
      <c r="CL626">
        <v>3.4115915000000001</v>
      </c>
      <c r="CM626">
        <v>3.1141046999999999</v>
      </c>
      <c r="CN626">
        <v>3.3959138000000002</v>
      </c>
      <c r="CO626">
        <v>4.5552788</v>
      </c>
      <c r="CP626">
        <v>5.5282062999999999</v>
      </c>
      <c r="CQ626">
        <v>2.9018147000000001</v>
      </c>
      <c r="CR626">
        <v>2.6460724</v>
      </c>
      <c r="CS626">
        <v>3.5999253000000002</v>
      </c>
      <c r="CT626">
        <v>3.0716652999999998</v>
      </c>
      <c r="CU626">
        <v>3.0448132000000001</v>
      </c>
      <c r="CV626">
        <v>3.2729219999999999</v>
      </c>
      <c r="CW626">
        <v>3.2702651</v>
      </c>
      <c r="CX626">
        <v>3.1456727999999998</v>
      </c>
      <c r="CY626">
        <v>2.9695010000000002</v>
      </c>
      <c r="CZ626">
        <v>2.3770633000000001</v>
      </c>
      <c r="DA626">
        <v>2.9948304000000001</v>
      </c>
      <c r="DB626">
        <v>3.2298714999999998</v>
      </c>
      <c r="DC626">
        <v>3.0843946999999998</v>
      </c>
      <c r="DD626">
        <v>3.1547596000000002</v>
      </c>
      <c r="DE626">
        <v>2.9541173000000001</v>
      </c>
      <c r="DF626">
        <v>3.5726640000000001</v>
      </c>
      <c r="DG626">
        <v>4.1684426999999999</v>
      </c>
      <c r="DH626">
        <v>2.9926982</v>
      </c>
      <c r="DI626">
        <v>3.1631147999999998</v>
      </c>
      <c r="DJ626">
        <v>3.6077322999999999</v>
      </c>
      <c r="DK626">
        <v>3.0071108</v>
      </c>
      <c r="DL626">
        <v>2.9159760000000001</v>
      </c>
      <c r="DM626">
        <v>2.7848240999999998</v>
      </c>
      <c r="DN626">
        <v>2.1040301000000001</v>
      </c>
      <c r="DO626">
        <v>2.9015011999999998</v>
      </c>
      <c r="DP626">
        <v>4.2644773000000002</v>
      </c>
      <c r="DQ626">
        <v>2.8085246000000001</v>
      </c>
      <c r="DR626">
        <v>2.3104559999999998</v>
      </c>
      <c r="DS626">
        <v>2.7087702999999999</v>
      </c>
      <c r="DT626">
        <v>4.4874400999999997</v>
      </c>
      <c r="DU626">
        <v>3.4945059000000001</v>
      </c>
      <c r="DV626">
        <v>3.2487558999999999</v>
      </c>
      <c r="DW626">
        <v>3.1993334</v>
      </c>
      <c r="DX626">
        <v>3.0395471999999999</v>
      </c>
      <c r="DY626">
        <v>3.1789412000000001</v>
      </c>
      <c r="DZ626">
        <v>3.0393800999999998</v>
      </c>
      <c r="EA626">
        <v>2.8703668000000002</v>
      </c>
      <c r="EB626">
        <v>3.2994534999999998</v>
      </c>
      <c r="EC626">
        <v>2.7442687000000001</v>
      </c>
      <c r="ED626">
        <v>2.6108294000000001</v>
      </c>
      <c r="EE626">
        <v>2.4549691999999999</v>
      </c>
      <c r="EF626">
        <v>2.7389299999999999</v>
      </c>
      <c r="EG626">
        <v>3.2828461999999998</v>
      </c>
      <c r="EH626">
        <v>2.9003231999999999</v>
      </c>
      <c r="EI626">
        <v>2.8442251999999999</v>
      </c>
      <c r="EJ626">
        <v>2.8985498000000001</v>
      </c>
      <c r="EK626">
        <v>3.0205586000000002</v>
      </c>
      <c r="EL626">
        <v>2.845145</v>
      </c>
      <c r="EM626">
        <v>2.9474585000000002</v>
      </c>
      <c r="EN626">
        <v>2.7671408999999998</v>
      </c>
      <c r="EO626">
        <v>2.7676668000000002</v>
      </c>
      <c r="EP626">
        <v>2.7779712999999999</v>
      </c>
      <c r="EQ626">
        <v>3.0885742</v>
      </c>
      <c r="ER626">
        <v>3.2938584999999998</v>
      </c>
      <c r="ES626">
        <v>3.0536770999999998</v>
      </c>
      <c r="ET626">
        <v>3.0677207000000002</v>
      </c>
      <c r="EU626">
        <v>2.6393119999999999</v>
      </c>
      <c r="EV626">
        <v>1</v>
      </c>
      <c r="EW626">
        <f>MATCH(A626,'[1]BASC2_BRIEF_6yr_DEMOS_ScanInfo '!$H$1:$H$585,0)</f>
        <v>100</v>
      </c>
      <c r="EX626">
        <f>INDEX('[1]BASC2_BRIEF_6yr_DEMOS_ScanInfo '!$L$1:$L$585,EW626)</f>
        <v>2</v>
      </c>
      <c r="EY626">
        <v>6</v>
      </c>
      <c r="EZ626">
        <v>2</v>
      </c>
      <c r="FA626">
        <f t="shared" ref="FA625:FB630" si="162">IF(AND(EZ626=2,EV626=1),3)</f>
        <v>3</v>
      </c>
      <c r="FB626">
        <v>3</v>
      </c>
    </row>
    <row r="627" spans="1:158" x14ac:dyDescent="0.35">
      <c r="A627" t="s">
        <v>23</v>
      </c>
      <c r="B627">
        <v>3.9094682000000001</v>
      </c>
      <c r="C627">
        <v>3.3127648999999999</v>
      </c>
      <c r="D627">
        <v>3.1388493</v>
      </c>
      <c r="E627">
        <v>3.0516961</v>
      </c>
      <c r="F627">
        <v>3.6644000999999999</v>
      </c>
      <c r="G627">
        <v>3.5622199000000001</v>
      </c>
      <c r="H627">
        <v>3.3289241999999999</v>
      </c>
      <c r="I627">
        <v>3.3506303000000002</v>
      </c>
      <c r="J627">
        <v>4.1731385999999997</v>
      </c>
      <c r="K627">
        <v>2.9740510000000002</v>
      </c>
      <c r="L627">
        <v>3.0403856999999999</v>
      </c>
      <c r="M627">
        <v>3.3043239</v>
      </c>
      <c r="N627">
        <v>3.6075496999999999</v>
      </c>
      <c r="O627">
        <v>3.2540002000000001</v>
      </c>
      <c r="P627">
        <v>3.2776184000000002</v>
      </c>
      <c r="Q627">
        <v>3.6831953999999998</v>
      </c>
      <c r="R627">
        <v>4.8325386000000004</v>
      </c>
      <c r="S627">
        <v>5.4802746999999998</v>
      </c>
      <c r="T627">
        <v>3.3043301</v>
      </c>
      <c r="U627">
        <v>3.0920949000000002</v>
      </c>
      <c r="V627">
        <v>3.8871741000000002</v>
      </c>
      <c r="W627">
        <v>3.5579803000000001</v>
      </c>
      <c r="X627">
        <v>3.4842312</v>
      </c>
      <c r="Y627">
        <v>3.5971901000000002</v>
      </c>
      <c r="Z627">
        <v>3.4781654</v>
      </c>
      <c r="AA627">
        <v>3.1032362</v>
      </c>
      <c r="AB627">
        <v>3.2535753000000001</v>
      </c>
      <c r="AC627">
        <v>2.5841761000000001</v>
      </c>
      <c r="AD627">
        <v>3.1204767000000002</v>
      </c>
      <c r="AE627">
        <v>3.4623208000000001</v>
      </c>
      <c r="AF627">
        <v>3.7100303000000001</v>
      </c>
      <c r="AG627">
        <v>4.3747524999999996</v>
      </c>
      <c r="AH627">
        <v>3.2674484000000001</v>
      </c>
      <c r="AI627">
        <v>3.4101558000000001</v>
      </c>
      <c r="AJ627">
        <v>3.6509881000000002</v>
      </c>
      <c r="AK627">
        <v>3.0888466999999999</v>
      </c>
      <c r="AL627">
        <v>3.3631232</v>
      </c>
      <c r="AM627">
        <v>3.4675913</v>
      </c>
      <c r="AN627">
        <v>3.3462863</v>
      </c>
      <c r="AO627">
        <v>3.0783011999999998</v>
      </c>
      <c r="AP627">
        <v>2.9060495</v>
      </c>
      <c r="AQ627">
        <v>2.2020184999999999</v>
      </c>
      <c r="AR627">
        <v>3.5623871999999999</v>
      </c>
      <c r="AS627">
        <v>4.4415116000000001</v>
      </c>
      <c r="AT627">
        <v>3.1251837999999998</v>
      </c>
      <c r="AU627">
        <v>2.4706237</v>
      </c>
      <c r="AV627">
        <v>3.3861382</v>
      </c>
      <c r="AW627">
        <v>5.1791587000000003</v>
      </c>
      <c r="AX627">
        <v>3.5323064</v>
      </c>
      <c r="AY627">
        <v>3.7296710000000002</v>
      </c>
      <c r="AZ627">
        <v>3.129724</v>
      </c>
      <c r="BA627">
        <v>3.3846786</v>
      </c>
      <c r="BB627">
        <v>2.9190527999999998</v>
      </c>
      <c r="BC627">
        <v>3.0194111000000001</v>
      </c>
      <c r="BD627">
        <v>3.0638230000000002</v>
      </c>
      <c r="BE627">
        <v>3.3378100000000002</v>
      </c>
      <c r="BF627">
        <v>3.1578007000000001</v>
      </c>
      <c r="BG627">
        <v>3.0649700000000002</v>
      </c>
      <c r="BH627">
        <v>2.8802631000000001</v>
      </c>
      <c r="BI627">
        <v>2.9677885000000002</v>
      </c>
      <c r="BJ627">
        <v>3.1786715999999999</v>
      </c>
      <c r="BK627">
        <v>2.9939670999999999</v>
      </c>
      <c r="BL627">
        <v>3.1073236</v>
      </c>
      <c r="BM627">
        <v>3.5565989</v>
      </c>
      <c r="BN627">
        <v>3.4187278999999999</v>
      </c>
      <c r="BO627">
        <v>3.1642519999999998</v>
      </c>
      <c r="BP627">
        <v>3.1073401</v>
      </c>
      <c r="BQ627">
        <v>2.8071332</v>
      </c>
      <c r="BR627">
        <v>3.1755477999999999</v>
      </c>
      <c r="BS627">
        <v>2.8719041000000001</v>
      </c>
      <c r="BT627">
        <v>4.0109797</v>
      </c>
      <c r="BU627">
        <v>3.3672255999999998</v>
      </c>
      <c r="BV627">
        <v>3.3686514000000001</v>
      </c>
      <c r="BW627">
        <v>3.0360949000000002</v>
      </c>
      <c r="BX627">
        <v>3.3842142000000002</v>
      </c>
      <c r="BY627">
        <v>3.4939507999999999</v>
      </c>
      <c r="BZ627">
        <v>3.6238619999999999</v>
      </c>
      <c r="CA627">
        <v>2.9578139999999999</v>
      </c>
      <c r="CB627">
        <v>3.0694537</v>
      </c>
      <c r="CC627">
        <v>3.8902782999999999</v>
      </c>
      <c r="CD627">
        <v>3.5223086000000001</v>
      </c>
      <c r="CE627">
        <v>3.3191402000000001</v>
      </c>
      <c r="CF627">
        <v>3.4266266999999999</v>
      </c>
      <c r="CG627">
        <v>3.8604357</v>
      </c>
      <c r="CH627">
        <v>2.7053378000000001</v>
      </c>
      <c r="CI627">
        <v>3.2601589999999998</v>
      </c>
      <c r="CJ627">
        <v>3.2435111999999999</v>
      </c>
      <c r="CK627">
        <v>3.7891693000000002</v>
      </c>
      <c r="CL627">
        <v>3.4447792000000002</v>
      </c>
      <c r="CM627">
        <v>3.3676583999999998</v>
      </c>
      <c r="CN627">
        <v>3.7302705999999999</v>
      </c>
      <c r="CO627">
        <v>5.7238873999999997</v>
      </c>
      <c r="CP627">
        <v>6.7171459000000002</v>
      </c>
      <c r="CQ627">
        <v>3.1269667000000001</v>
      </c>
      <c r="CR627">
        <v>3.0875887999999998</v>
      </c>
      <c r="CS627">
        <v>4.1243252999999997</v>
      </c>
      <c r="CT627">
        <v>3.6128230000000001</v>
      </c>
      <c r="CU627">
        <v>3.3411384000000002</v>
      </c>
      <c r="CV627">
        <v>3.7273725999999998</v>
      </c>
      <c r="CW627">
        <v>3.6578729000000001</v>
      </c>
      <c r="CX627">
        <v>3.1896203000000001</v>
      </c>
      <c r="CY627">
        <v>3.2776817999999999</v>
      </c>
      <c r="CZ627">
        <v>2.4411054000000001</v>
      </c>
      <c r="DA627">
        <v>3.0856732999999998</v>
      </c>
      <c r="DB627">
        <v>3.3197280999999998</v>
      </c>
      <c r="DC627">
        <v>3.8103726</v>
      </c>
      <c r="DD627">
        <v>3.7450819000000002</v>
      </c>
      <c r="DE627">
        <v>3.3069136000000001</v>
      </c>
      <c r="DF627">
        <v>3.4729538</v>
      </c>
      <c r="DG627">
        <v>3.7886255000000002</v>
      </c>
      <c r="DH627">
        <v>3.0041386999999999</v>
      </c>
      <c r="DI627">
        <v>3.6484561000000002</v>
      </c>
      <c r="DJ627">
        <v>3.6096959000000002</v>
      </c>
      <c r="DK627">
        <v>3.3529922999999999</v>
      </c>
      <c r="DL627">
        <v>3.3299048</v>
      </c>
      <c r="DM627">
        <v>2.8948773999999999</v>
      </c>
      <c r="DN627">
        <v>2.205838</v>
      </c>
      <c r="DO627">
        <v>3.4238531999999999</v>
      </c>
      <c r="DP627">
        <v>4.2485442000000004</v>
      </c>
      <c r="DQ627">
        <v>3.1861590999999998</v>
      </c>
      <c r="DR627">
        <v>2.4378232999999998</v>
      </c>
      <c r="DS627">
        <v>3.0278887999999999</v>
      </c>
      <c r="DT627">
        <v>6.0219917000000001</v>
      </c>
      <c r="DU627">
        <v>3.8264624999999999</v>
      </c>
      <c r="DV627">
        <v>4.0433450000000004</v>
      </c>
      <c r="DW627">
        <v>3.1379852000000001</v>
      </c>
      <c r="DX627">
        <v>3.5417429999999999</v>
      </c>
      <c r="DY627">
        <v>2.9726553</v>
      </c>
      <c r="DZ627">
        <v>3.2371192</v>
      </c>
      <c r="EA627">
        <v>3.1495473</v>
      </c>
      <c r="EB627">
        <v>3.1225369000000001</v>
      </c>
      <c r="EC627">
        <v>2.8996138999999999</v>
      </c>
      <c r="ED627">
        <v>2.7344116999999999</v>
      </c>
      <c r="EE627">
        <v>2.7075973000000002</v>
      </c>
      <c r="EF627">
        <v>3.1464159</v>
      </c>
      <c r="EG627">
        <v>3.6465638</v>
      </c>
      <c r="EH627">
        <v>3.5128436000000001</v>
      </c>
      <c r="EI627">
        <v>3.6021320999999999</v>
      </c>
      <c r="EJ627">
        <v>3.3560268999999998</v>
      </c>
      <c r="EK627">
        <v>3.1770759000000002</v>
      </c>
      <c r="EL627">
        <v>3.5729744000000001</v>
      </c>
      <c r="EM627">
        <v>3.1831241000000001</v>
      </c>
      <c r="EN627">
        <v>2.8361348999999998</v>
      </c>
      <c r="EO627">
        <v>3.0923902999999999</v>
      </c>
      <c r="EP627">
        <v>2.9570962999999999</v>
      </c>
      <c r="EQ627">
        <v>3.8007081</v>
      </c>
      <c r="ER627">
        <v>3.2335702999999998</v>
      </c>
      <c r="ES627">
        <v>3.4297029999999999</v>
      </c>
      <c r="ET627">
        <v>3.0790801000000001</v>
      </c>
      <c r="EU627">
        <v>2.7659897999999998</v>
      </c>
      <c r="EV627">
        <v>2</v>
      </c>
      <c r="EW627">
        <f>MATCH(A627,'[1]BASC2_BRIEF_6yr_DEMOS_ScanInfo '!$H$1:$H$585,0)</f>
        <v>101</v>
      </c>
      <c r="EX627">
        <f>INDEX('[1]BASC2_BRIEF_6yr_DEMOS_ScanInfo '!$L$1:$L$585,EW627)</f>
        <v>1</v>
      </c>
      <c r="EY627">
        <v>6</v>
      </c>
      <c r="EZ627">
        <v>1</v>
      </c>
      <c r="FA627">
        <f>IF(AND(EZ627=1,EV627=2),4)</f>
        <v>4</v>
      </c>
      <c r="FB627">
        <v>4</v>
      </c>
    </row>
    <row r="628" spans="1:158" x14ac:dyDescent="0.35">
      <c r="A628" t="s">
        <v>264</v>
      </c>
      <c r="B628">
        <v>3.4939263</v>
      </c>
      <c r="C628">
        <v>3.1500802000000001</v>
      </c>
      <c r="D628">
        <v>2.7781772999999998</v>
      </c>
      <c r="E628">
        <v>2.9772329000000002</v>
      </c>
      <c r="F628">
        <v>3.2728926999999999</v>
      </c>
      <c r="G628">
        <v>3.4087111999999999</v>
      </c>
      <c r="H628">
        <v>3.1792717000000001</v>
      </c>
      <c r="I628">
        <v>3.3180478</v>
      </c>
      <c r="J628">
        <v>3.6608584</v>
      </c>
      <c r="K628">
        <v>3.0503998000000001</v>
      </c>
      <c r="L628">
        <v>2.5561921999999999</v>
      </c>
      <c r="M628">
        <v>3.1383510000000001</v>
      </c>
      <c r="N628">
        <v>3.5189916999999999</v>
      </c>
      <c r="O628">
        <v>3.1148886999999998</v>
      </c>
      <c r="P628">
        <v>3.0541010000000002</v>
      </c>
      <c r="Q628">
        <v>3.4141537999999998</v>
      </c>
      <c r="R628">
        <v>4.2357883000000003</v>
      </c>
      <c r="S628">
        <v>4.4421591999999999</v>
      </c>
      <c r="T628">
        <v>2.9239187000000002</v>
      </c>
      <c r="U628">
        <v>2.8561358000000001</v>
      </c>
      <c r="V628">
        <v>3.2931316000000002</v>
      </c>
      <c r="W628">
        <v>2.8938674999999998</v>
      </c>
      <c r="X628">
        <v>3.2158731999999999</v>
      </c>
      <c r="Y628">
        <v>3.2134301999999999</v>
      </c>
      <c r="Z628">
        <v>3.1996913</v>
      </c>
      <c r="AA628">
        <v>2.9685725999999999</v>
      </c>
      <c r="AB628">
        <v>3.0458961000000002</v>
      </c>
      <c r="AC628">
        <v>2.4225916999999999</v>
      </c>
      <c r="AD628">
        <v>2.9235342000000002</v>
      </c>
      <c r="AE628">
        <v>3.3400156000000001</v>
      </c>
      <c r="AF628">
        <v>3.0611066999999998</v>
      </c>
      <c r="AG628">
        <v>3.8396857</v>
      </c>
      <c r="AH628">
        <v>2.7303850999999999</v>
      </c>
      <c r="AI628">
        <v>3.3158884</v>
      </c>
      <c r="AJ628">
        <v>3.7119653000000001</v>
      </c>
      <c r="AK628">
        <v>2.7845472999999998</v>
      </c>
      <c r="AL628">
        <v>3.2717738000000001</v>
      </c>
      <c r="AM628">
        <v>3.2396829</v>
      </c>
      <c r="AN628">
        <v>3.1180539</v>
      </c>
      <c r="AO628">
        <v>2.9780313999999999</v>
      </c>
      <c r="AP628">
        <v>2.6587917999999999</v>
      </c>
      <c r="AQ628">
        <v>2.0488803</v>
      </c>
      <c r="AR628">
        <v>2.8314268999999999</v>
      </c>
      <c r="AS628">
        <v>3.8211895999999999</v>
      </c>
      <c r="AT628">
        <v>3.0174064999999999</v>
      </c>
      <c r="AU628">
        <v>2.4360096000000002</v>
      </c>
      <c r="AV628">
        <v>2.9582318999999999</v>
      </c>
      <c r="AW628">
        <v>3.9085925000000001</v>
      </c>
      <c r="AX628">
        <v>3.3146100000000001</v>
      </c>
      <c r="AY628">
        <v>3.1807534999999998</v>
      </c>
      <c r="AZ628">
        <v>3.0301974</v>
      </c>
      <c r="BA628">
        <v>2.8328568999999999</v>
      </c>
      <c r="BB628">
        <v>2.7905289999999998</v>
      </c>
      <c r="BC628">
        <v>2.9534912000000002</v>
      </c>
      <c r="BD628">
        <v>2.9943449000000002</v>
      </c>
      <c r="BE628">
        <v>2.8564327</v>
      </c>
      <c r="BF628">
        <v>2.927279</v>
      </c>
      <c r="BG628">
        <v>2.3226339999999999</v>
      </c>
      <c r="BH628">
        <v>2.8350879999999998</v>
      </c>
      <c r="BI628">
        <v>2.7474153000000001</v>
      </c>
      <c r="BJ628">
        <v>3.0600998000000001</v>
      </c>
      <c r="BK628">
        <v>2.9743781</v>
      </c>
      <c r="BL628">
        <v>3.3715532000000001</v>
      </c>
      <c r="BM628">
        <v>2.4171903000000001</v>
      </c>
      <c r="BN628">
        <v>3.0251689000000002</v>
      </c>
      <c r="BO628">
        <v>2.8212934000000001</v>
      </c>
      <c r="BP628">
        <v>2.9814064999999998</v>
      </c>
      <c r="BQ628">
        <v>2.7597756000000002</v>
      </c>
      <c r="BR628">
        <v>2.7752504</v>
      </c>
      <c r="BS628">
        <v>3.0215800000000002</v>
      </c>
      <c r="BT628">
        <v>3.1603842000000002</v>
      </c>
      <c r="BU628">
        <v>2.8800770999999998</v>
      </c>
      <c r="BV628">
        <v>3.1728109999999998</v>
      </c>
      <c r="BW628">
        <v>2.8642360999999998</v>
      </c>
      <c r="BX628">
        <v>2.7257397000000001</v>
      </c>
      <c r="BY628">
        <v>3.3110510999999998</v>
      </c>
      <c r="BZ628">
        <v>2.8437359</v>
      </c>
      <c r="CA628">
        <v>3.0890501000000001</v>
      </c>
      <c r="CB628">
        <v>2.9260879000000002</v>
      </c>
      <c r="CC628">
        <v>3.1697502000000002</v>
      </c>
      <c r="CD628">
        <v>3.3584253999999998</v>
      </c>
      <c r="CE628">
        <v>3.3333813999999999</v>
      </c>
      <c r="CF628">
        <v>3.1277857</v>
      </c>
      <c r="CG628">
        <v>3.7578428000000001</v>
      </c>
      <c r="CH628">
        <v>2.8062494</v>
      </c>
      <c r="CI628">
        <v>2.6400427999999998</v>
      </c>
      <c r="CJ628">
        <v>3.0785288999999998</v>
      </c>
      <c r="CK628">
        <v>3.5199815999999999</v>
      </c>
      <c r="CL628">
        <v>2.9977806</v>
      </c>
      <c r="CM628">
        <v>3.1064674999999999</v>
      </c>
      <c r="CN628">
        <v>3.5088121999999999</v>
      </c>
      <c r="CO628">
        <v>4.2112002000000004</v>
      </c>
      <c r="CP628">
        <v>4.6905660999999998</v>
      </c>
      <c r="CQ628">
        <v>3.1214138999999999</v>
      </c>
      <c r="CR628">
        <v>2.8861357999999999</v>
      </c>
      <c r="CS628">
        <v>3.3826174999999998</v>
      </c>
      <c r="CT628">
        <v>2.9559869999999999</v>
      </c>
      <c r="CU628">
        <v>3.2611945000000002</v>
      </c>
      <c r="CV628">
        <v>3.2865831999999999</v>
      </c>
      <c r="CW628">
        <v>3.2375788999999999</v>
      </c>
      <c r="CX628">
        <v>3.1457918</v>
      </c>
      <c r="CY628">
        <v>3.1572594999999999</v>
      </c>
      <c r="CZ628">
        <v>2.5390071999999999</v>
      </c>
      <c r="DA628">
        <v>2.9558935000000002</v>
      </c>
      <c r="DB628">
        <v>3.0783100000000001</v>
      </c>
      <c r="DC628">
        <v>3.0158501000000002</v>
      </c>
      <c r="DD628">
        <v>3.3342594999999999</v>
      </c>
      <c r="DE628">
        <v>2.6687248000000001</v>
      </c>
      <c r="DF628">
        <v>3.4754068999999999</v>
      </c>
      <c r="DG628">
        <v>3.8461995</v>
      </c>
      <c r="DH628">
        <v>2.917027</v>
      </c>
      <c r="DI628">
        <v>3.5106351</v>
      </c>
      <c r="DJ628">
        <v>3.4607863000000001</v>
      </c>
      <c r="DK628">
        <v>3.4170946999999998</v>
      </c>
      <c r="DL628">
        <v>2.9299556999999998</v>
      </c>
      <c r="DM628">
        <v>2.7346412999999998</v>
      </c>
      <c r="DN628">
        <v>2.0533011000000001</v>
      </c>
      <c r="DO628">
        <v>2.8950195000000001</v>
      </c>
      <c r="DP628">
        <v>4.0453032999999996</v>
      </c>
      <c r="DQ628">
        <v>2.8556015000000001</v>
      </c>
      <c r="DR628">
        <v>2.3352745000000001</v>
      </c>
      <c r="DS628">
        <v>2.926882</v>
      </c>
      <c r="DT628">
        <v>3.8801076000000001</v>
      </c>
      <c r="DU628">
        <v>3.3338236999999999</v>
      </c>
      <c r="DV628">
        <v>3.3627448000000002</v>
      </c>
      <c r="DW628">
        <v>3.0520089000000001</v>
      </c>
      <c r="DX628">
        <v>2.649775</v>
      </c>
      <c r="DY628">
        <v>2.7791741000000001</v>
      </c>
      <c r="DZ628">
        <v>2.9490557000000002</v>
      </c>
      <c r="EA628">
        <v>2.9262576</v>
      </c>
      <c r="EB628">
        <v>2.9346523000000002</v>
      </c>
      <c r="EC628">
        <v>2.8106422000000002</v>
      </c>
      <c r="ED628">
        <v>2.7680087000000002</v>
      </c>
      <c r="EE628">
        <v>2.6600454</v>
      </c>
      <c r="EF628">
        <v>3.1805086</v>
      </c>
      <c r="EG628">
        <v>3.1374141999999998</v>
      </c>
      <c r="EH628">
        <v>2.8272479000000001</v>
      </c>
      <c r="EI628">
        <v>2.9456525</v>
      </c>
      <c r="EJ628">
        <v>2.7771260999999998</v>
      </c>
      <c r="EK628">
        <v>2.9785439999999999</v>
      </c>
      <c r="EL628">
        <v>2.8304464999999999</v>
      </c>
      <c r="EM628">
        <v>3.0437493</v>
      </c>
      <c r="EN628">
        <v>2.7471519</v>
      </c>
      <c r="EO628">
        <v>2.5668871000000002</v>
      </c>
      <c r="EP628">
        <v>3.0084111999999998</v>
      </c>
      <c r="EQ628">
        <v>3.3071698999999999</v>
      </c>
      <c r="ER628">
        <v>3.2141554000000001</v>
      </c>
      <c r="ES628">
        <v>3.1891905999999999</v>
      </c>
      <c r="ET628">
        <v>2.9841107999999998</v>
      </c>
      <c r="EU628">
        <v>2.4811964</v>
      </c>
      <c r="EV628">
        <v>1</v>
      </c>
      <c r="EW628">
        <f>MATCH(A628,'[1]BASC2_BRIEF_6yr_DEMOS_ScanInfo '!$H$1:$H$585,0)</f>
        <v>102</v>
      </c>
      <c r="EX628">
        <f>INDEX('[1]BASC2_BRIEF_6yr_DEMOS_ScanInfo '!$L$1:$L$585,EW628)</f>
        <v>2</v>
      </c>
      <c r="EY628">
        <v>6</v>
      </c>
      <c r="EZ628">
        <v>2</v>
      </c>
      <c r="FA628">
        <f t="shared" si="162"/>
        <v>3</v>
      </c>
      <c r="FB628">
        <v>3</v>
      </c>
    </row>
    <row r="629" spans="1:158" x14ac:dyDescent="0.35">
      <c r="A629" t="s">
        <v>319</v>
      </c>
      <c r="B629">
        <v>3.3842895</v>
      </c>
      <c r="C629">
        <v>3.4171328999999999</v>
      </c>
      <c r="D629">
        <v>3.0560429</v>
      </c>
      <c r="E629">
        <v>3.0729375000000001</v>
      </c>
      <c r="F629">
        <v>3.5346136000000001</v>
      </c>
      <c r="G629">
        <v>3.3112843000000001</v>
      </c>
      <c r="H629">
        <v>3.2869632000000002</v>
      </c>
      <c r="I629">
        <v>3.2493234000000002</v>
      </c>
      <c r="J629">
        <v>3.9305089</v>
      </c>
      <c r="K629">
        <v>2.8948317000000001</v>
      </c>
      <c r="L629">
        <v>2.9502443999999999</v>
      </c>
      <c r="M629">
        <v>3.1566567000000001</v>
      </c>
      <c r="N629">
        <v>3.7009300999999999</v>
      </c>
      <c r="O629">
        <v>2.9773016000000001</v>
      </c>
      <c r="P629">
        <v>3.3251116000000001</v>
      </c>
      <c r="Q629">
        <v>3.6819630000000001</v>
      </c>
      <c r="R629">
        <v>4.6534165999999999</v>
      </c>
      <c r="S629">
        <v>5.7394409</v>
      </c>
      <c r="T629">
        <v>2.7692985999999999</v>
      </c>
      <c r="U629">
        <v>2.9749097999999998</v>
      </c>
      <c r="V629">
        <v>3.7206407000000001</v>
      </c>
      <c r="W629">
        <v>2.9739670999999999</v>
      </c>
      <c r="X629">
        <v>3.4138918</v>
      </c>
      <c r="Y629">
        <v>3.5064763999999999</v>
      </c>
      <c r="Z629">
        <v>3.4520102000000001</v>
      </c>
      <c r="AA629">
        <v>3.3635831</v>
      </c>
      <c r="AB629">
        <v>3.2435889000000002</v>
      </c>
      <c r="AC629">
        <v>2.8192064999999999</v>
      </c>
      <c r="AD629">
        <v>3.1734933999999999</v>
      </c>
      <c r="AE629">
        <v>3.2449043</v>
      </c>
      <c r="AF629">
        <v>3.2766807</v>
      </c>
      <c r="AG629">
        <v>3.8824022</v>
      </c>
      <c r="AH629">
        <v>3.0729125000000002</v>
      </c>
      <c r="AI629">
        <v>3.5247388000000002</v>
      </c>
      <c r="AJ629">
        <v>3.8247347</v>
      </c>
      <c r="AK629">
        <v>3.1039382999999998</v>
      </c>
      <c r="AL629">
        <v>3.5960703000000001</v>
      </c>
      <c r="AM629">
        <v>3.6463703999999999</v>
      </c>
      <c r="AN629">
        <v>3.1713436000000002</v>
      </c>
      <c r="AO629">
        <v>2.8898796999999998</v>
      </c>
      <c r="AP629">
        <v>2.7509090999999999</v>
      </c>
      <c r="AQ629">
        <v>2.1243748999999998</v>
      </c>
      <c r="AR629">
        <v>2.9974061999999999</v>
      </c>
      <c r="AS629">
        <v>4.0864152999999996</v>
      </c>
      <c r="AT629">
        <v>2.9627406999999999</v>
      </c>
      <c r="AU629">
        <v>2.4507626999999998</v>
      </c>
      <c r="AV629">
        <v>3.1136450999999998</v>
      </c>
      <c r="AW629">
        <v>5.0411758000000004</v>
      </c>
      <c r="AX629">
        <v>3.2538005999999999</v>
      </c>
      <c r="AY629">
        <v>3.8982109999999999</v>
      </c>
      <c r="AZ629">
        <v>3.4237894999999998</v>
      </c>
      <c r="BA629">
        <v>2.7928215999999999</v>
      </c>
      <c r="BB629">
        <v>2.9346743000000002</v>
      </c>
      <c r="BC629">
        <v>3.1347136</v>
      </c>
      <c r="BD629">
        <v>3.0124024999999999</v>
      </c>
      <c r="BE629">
        <v>3.2795817999999999</v>
      </c>
      <c r="BF629">
        <v>2.7009265</v>
      </c>
      <c r="BG629">
        <v>2.6753349000000002</v>
      </c>
      <c r="BH629">
        <v>2.7971406000000001</v>
      </c>
      <c r="BI629">
        <v>2.7847122999999998</v>
      </c>
      <c r="BJ629">
        <v>3.1664862999999999</v>
      </c>
      <c r="BK629">
        <v>3.2144289000000001</v>
      </c>
      <c r="BL629">
        <v>2.8102014</v>
      </c>
      <c r="BM629">
        <v>2.7474968</v>
      </c>
      <c r="BN629">
        <v>3.0470351999999998</v>
      </c>
      <c r="BO629">
        <v>2.9355869000000001</v>
      </c>
      <c r="BP629">
        <v>3.3368861999999999</v>
      </c>
      <c r="BQ629">
        <v>2.8960854999999999</v>
      </c>
      <c r="BR629">
        <v>2.9808957999999999</v>
      </c>
      <c r="BS629">
        <v>3.0086637000000001</v>
      </c>
      <c r="BT629">
        <v>3.5893465999999998</v>
      </c>
      <c r="BU629">
        <v>3.3022399</v>
      </c>
      <c r="BV629">
        <v>3.4507968</v>
      </c>
      <c r="BW629">
        <v>2.9752394999999998</v>
      </c>
      <c r="BX629">
        <v>3.0180714000000002</v>
      </c>
      <c r="BY629">
        <v>3.3019105999999998</v>
      </c>
      <c r="BZ629">
        <v>3.4614159999999998</v>
      </c>
      <c r="CA629">
        <v>2.9894371</v>
      </c>
      <c r="CB629">
        <v>3.0569682</v>
      </c>
      <c r="CC629">
        <v>3.5785928</v>
      </c>
      <c r="CD629">
        <v>3.4602162999999999</v>
      </c>
      <c r="CE629">
        <v>3.4169936000000001</v>
      </c>
      <c r="CF629">
        <v>3.3113472000000002</v>
      </c>
      <c r="CG629">
        <v>3.5745816000000001</v>
      </c>
      <c r="CH629">
        <v>2.8245912</v>
      </c>
      <c r="CI629">
        <v>2.7013476000000001</v>
      </c>
      <c r="CJ629">
        <v>3.0920768000000001</v>
      </c>
      <c r="CK629">
        <v>3.5966548999999999</v>
      </c>
      <c r="CL629">
        <v>3.4970880000000002</v>
      </c>
      <c r="CM629">
        <v>3.4263685000000002</v>
      </c>
      <c r="CN629">
        <v>3.7196457000000001</v>
      </c>
      <c r="CO629">
        <v>4.8242887999999997</v>
      </c>
      <c r="CP629">
        <v>5.7789545000000002</v>
      </c>
      <c r="CQ629">
        <v>3.2951679</v>
      </c>
      <c r="CR629">
        <v>3.1453452</v>
      </c>
      <c r="CS629">
        <v>3.7898008999999999</v>
      </c>
      <c r="CT629">
        <v>3.0950267</v>
      </c>
      <c r="CU629">
        <v>3.3734310000000001</v>
      </c>
      <c r="CV629">
        <v>3.6066265</v>
      </c>
      <c r="CW629">
        <v>3.5543482000000002</v>
      </c>
      <c r="CX629">
        <v>3.3828792999999999</v>
      </c>
      <c r="CY629">
        <v>3.3111036</v>
      </c>
      <c r="CZ629">
        <v>2.7183926</v>
      </c>
      <c r="DA629">
        <v>3.0291872</v>
      </c>
      <c r="DB629">
        <v>3.5490563000000002</v>
      </c>
      <c r="DC629">
        <v>3.7238679000000001</v>
      </c>
      <c r="DD629">
        <v>4.0570735999999998</v>
      </c>
      <c r="DE629">
        <v>2.990561</v>
      </c>
      <c r="DF629">
        <v>3.5373315999999999</v>
      </c>
      <c r="DG629">
        <v>3.5899817999999999</v>
      </c>
      <c r="DH629">
        <v>3.0137366999999999</v>
      </c>
      <c r="DI629">
        <v>3.7368298000000002</v>
      </c>
      <c r="DJ629">
        <v>3.5511134000000002</v>
      </c>
      <c r="DK629">
        <v>3.2023754000000002</v>
      </c>
      <c r="DL629">
        <v>2.9407014999999999</v>
      </c>
      <c r="DM629">
        <v>2.857399</v>
      </c>
      <c r="DN629">
        <v>2.2064834000000002</v>
      </c>
      <c r="DO629">
        <v>2.9487226</v>
      </c>
      <c r="DP629">
        <v>4.391273</v>
      </c>
      <c r="DQ629">
        <v>2.9103143</v>
      </c>
      <c r="DR629">
        <v>2.3930907000000001</v>
      </c>
      <c r="DS629">
        <v>2.9103112000000002</v>
      </c>
      <c r="DT629">
        <v>4.2187771999999999</v>
      </c>
      <c r="DU629">
        <v>3.2771542</v>
      </c>
      <c r="DV629">
        <v>3.6125447999999998</v>
      </c>
      <c r="DW629">
        <v>3.4295995000000001</v>
      </c>
      <c r="DX629">
        <v>3.472038</v>
      </c>
      <c r="DY629">
        <v>3.1619716000000002</v>
      </c>
      <c r="DZ629">
        <v>2.9640398000000001</v>
      </c>
      <c r="EA629">
        <v>3.3144621999999999</v>
      </c>
      <c r="EB629">
        <v>3.6499462</v>
      </c>
      <c r="EC629">
        <v>2.6873963000000001</v>
      </c>
      <c r="ED629">
        <v>2.9483478000000001</v>
      </c>
      <c r="EE629">
        <v>2.6340759</v>
      </c>
      <c r="EF629">
        <v>3.0176997000000001</v>
      </c>
      <c r="EG629">
        <v>3.4288284999999998</v>
      </c>
      <c r="EH629">
        <v>3.1899586000000002</v>
      </c>
      <c r="EI629">
        <v>3.3157268000000002</v>
      </c>
      <c r="EJ629">
        <v>3.060575</v>
      </c>
      <c r="EK629">
        <v>3.1488687999999998</v>
      </c>
      <c r="EL629">
        <v>2.9132619000000002</v>
      </c>
      <c r="EM629">
        <v>3.6787858</v>
      </c>
      <c r="EN629">
        <v>2.8951682999999999</v>
      </c>
      <c r="EO629">
        <v>2.8988787999999999</v>
      </c>
      <c r="EP629">
        <v>3.0656425999999999</v>
      </c>
      <c r="EQ629">
        <v>4.0481501</v>
      </c>
      <c r="ER629">
        <v>3.3073432</v>
      </c>
      <c r="ES629">
        <v>3.3815409999999999</v>
      </c>
      <c r="ET629">
        <v>3.0959373000000001</v>
      </c>
      <c r="EU629">
        <v>2.9683850000000001</v>
      </c>
      <c r="EV629">
        <v>1</v>
      </c>
      <c r="EW629">
        <f>MATCH(A629,'[1]BASC2_BRIEF_6yr_DEMOS_ScanInfo '!$H$1:$H$585,0)</f>
        <v>105</v>
      </c>
      <c r="EX629">
        <f>INDEX('[1]BASC2_BRIEF_6yr_DEMOS_ScanInfo '!$L$1:$L$585,EW629)</f>
        <v>2</v>
      </c>
      <c r="EY629">
        <v>6</v>
      </c>
      <c r="EZ629">
        <v>2</v>
      </c>
      <c r="FA629">
        <f t="shared" si="162"/>
        <v>3</v>
      </c>
      <c r="FB629">
        <v>3</v>
      </c>
    </row>
    <row r="630" spans="1:158" x14ac:dyDescent="0.35">
      <c r="A630" t="s">
        <v>266</v>
      </c>
      <c r="B630">
        <v>3.2347891</v>
      </c>
      <c r="C630">
        <v>3.1011055000000001</v>
      </c>
      <c r="D630">
        <v>3.1499063999999999</v>
      </c>
      <c r="E630">
        <v>3.2233751000000002</v>
      </c>
      <c r="F630">
        <v>3.5329514</v>
      </c>
      <c r="G630">
        <v>3.6345985000000001</v>
      </c>
      <c r="H630">
        <v>3.1694441000000002</v>
      </c>
      <c r="I630">
        <v>3.3148407999999998</v>
      </c>
      <c r="J630">
        <v>4.1825681000000001</v>
      </c>
      <c r="K630">
        <v>3.0019319000000002</v>
      </c>
      <c r="L630">
        <v>3.3206880000000001</v>
      </c>
      <c r="M630">
        <v>3.1827532999999999</v>
      </c>
      <c r="N630">
        <v>3.7043854999999999</v>
      </c>
      <c r="O630">
        <v>3.5009009999999998</v>
      </c>
      <c r="P630">
        <v>3.3669018999999998</v>
      </c>
      <c r="Q630">
        <v>3.9091589</v>
      </c>
      <c r="R630">
        <v>5.0593256999999996</v>
      </c>
      <c r="S630">
        <v>5.8398108000000004</v>
      </c>
      <c r="T630">
        <v>3.0743968000000002</v>
      </c>
      <c r="U630">
        <v>3.2019359999999999</v>
      </c>
      <c r="V630">
        <v>4.3232321999999996</v>
      </c>
      <c r="W630">
        <v>3.4775342999999999</v>
      </c>
      <c r="X630">
        <v>3.4577365000000002</v>
      </c>
      <c r="Y630">
        <v>4.0031699999999999</v>
      </c>
      <c r="Z630">
        <v>3.5869936999999998</v>
      </c>
      <c r="AA630">
        <v>3.4995842000000001</v>
      </c>
      <c r="AB630">
        <v>3.4162368999999999</v>
      </c>
      <c r="AC630">
        <v>2.8535423</v>
      </c>
      <c r="AD630">
        <v>3.2218342</v>
      </c>
      <c r="AE630">
        <v>3.6517992000000001</v>
      </c>
      <c r="AF630">
        <v>3.9783287000000001</v>
      </c>
      <c r="AG630">
        <v>5.4051746999999999</v>
      </c>
      <c r="AH630">
        <v>3.3579707000000001</v>
      </c>
      <c r="AI630">
        <v>3.7801939999999998</v>
      </c>
      <c r="AJ630">
        <v>3.9531480999999999</v>
      </c>
      <c r="AK630">
        <v>3.4485432999999999</v>
      </c>
      <c r="AL630">
        <v>3.6634932</v>
      </c>
      <c r="AM630">
        <v>3.6556047999999999</v>
      </c>
      <c r="AN630">
        <v>3.2600245000000001</v>
      </c>
      <c r="AO630">
        <v>3.1456100999999999</v>
      </c>
      <c r="AP630">
        <v>3.1273685000000002</v>
      </c>
      <c r="AQ630">
        <v>2.2496512000000002</v>
      </c>
      <c r="AR630">
        <v>3.3296344000000002</v>
      </c>
      <c r="AS630">
        <v>4.4585223000000003</v>
      </c>
      <c r="AT630">
        <v>3.4957096999999999</v>
      </c>
      <c r="AU630">
        <v>2.6554525</v>
      </c>
      <c r="AV630">
        <v>3.0898352</v>
      </c>
      <c r="AW630">
        <v>4.8621201999999997</v>
      </c>
      <c r="AX630">
        <v>3.8909267999999999</v>
      </c>
      <c r="AY630">
        <v>3.6388897999999998</v>
      </c>
      <c r="AZ630">
        <v>3.8343105</v>
      </c>
      <c r="BA630">
        <v>3.6875</v>
      </c>
      <c r="BB630">
        <v>3.0773704</v>
      </c>
      <c r="BC630">
        <v>3.1958101000000001</v>
      </c>
      <c r="BD630">
        <v>3.1375953999999999</v>
      </c>
      <c r="BE630">
        <v>4.4403338000000003</v>
      </c>
      <c r="BF630">
        <v>2.8235725999999999</v>
      </c>
      <c r="BG630">
        <v>2.9731850999999998</v>
      </c>
      <c r="BH630">
        <v>2.863019</v>
      </c>
      <c r="BI630">
        <v>3.0042551</v>
      </c>
      <c r="BJ630">
        <v>3.3169422000000002</v>
      </c>
      <c r="BK630">
        <v>3.2650641999999999</v>
      </c>
      <c r="BL630">
        <v>3.6550734</v>
      </c>
      <c r="BM630">
        <v>3.9948994999999998</v>
      </c>
      <c r="BN630">
        <v>3.499768</v>
      </c>
      <c r="BO630">
        <v>3.3756940000000002</v>
      </c>
      <c r="BP630">
        <v>3.1735768000000002</v>
      </c>
      <c r="BQ630">
        <v>3.0265810000000002</v>
      </c>
      <c r="BR630">
        <v>2.9908214000000002</v>
      </c>
      <c r="BS630">
        <v>2.8804683999999998</v>
      </c>
      <c r="BT630">
        <v>4.1549759000000002</v>
      </c>
      <c r="BU630">
        <v>3.5432553000000002</v>
      </c>
      <c r="BV630">
        <v>3.0877973999999999</v>
      </c>
      <c r="BW630">
        <v>3.1910894000000001</v>
      </c>
      <c r="BX630">
        <v>3.2784366999999999</v>
      </c>
      <c r="BY630">
        <v>3.6068229999999999</v>
      </c>
      <c r="BZ630">
        <v>3.3170134999999998</v>
      </c>
      <c r="CA630">
        <v>3.2313358999999999</v>
      </c>
      <c r="CB630">
        <v>3.2352962000000001</v>
      </c>
      <c r="CC630">
        <v>3.6131886999999998</v>
      </c>
      <c r="CD630">
        <v>3.5427436999999999</v>
      </c>
      <c r="CE630">
        <v>3.3680468000000001</v>
      </c>
      <c r="CF630">
        <v>3.2972101999999999</v>
      </c>
      <c r="CG630">
        <v>3.8535910000000002</v>
      </c>
      <c r="CH630">
        <v>2.7833834</v>
      </c>
      <c r="CI630">
        <v>3.3320159999999999</v>
      </c>
      <c r="CJ630">
        <v>3.3519720999999998</v>
      </c>
      <c r="CK630">
        <v>3.8017694999999998</v>
      </c>
      <c r="CL630">
        <v>3.6246364</v>
      </c>
      <c r="CM630">
        <v>3.3173319999999999</v>
      </c>
      <c r="CN630">
        <v>3.7985258000000002</v>
      </c>
      <c r="CO630">
        <v>6.0280975999999997</v>
      </c>
      <c r="CP630">
        <v>6.6400389999999998</v>
      </c>
      <c r="CQ630">
        <v>3.3398335000000001</v>
      </c>
      <c r="CR630">
        <v>3.5063045000000002</v>
      </c>
      <c r="CS630">
        <v>4.6642064999999997</v>
      </c>
      <c r="CT630">
        <v>3.5013697000000001</v>
      </c>
      <c r="CU630">
        <v>3.4961842999999999</v>
      </c>
      <c r="CV630">
        <v>3.6268243999999998</v>
      </c>
      <c r="CW630">
        <v>3.5301657</v>
      </c>
      <c r="CX630">
        <v>3.5411513000000001</v>
      </c>
      <c r="CY630">
        <v>3.3769602999999999</v>
      </c>
      <c r="CZ630">
        <v>2.9052625000000001</v>
      </c>
      <c r="DA630">
        <v>3.1633794000000002</v>
      </c>
      <c r="DB630">
        <v>3.6885802999999999</v>
      </c>
      <c r="DC630">
        <v>3.5387981000000002</v>
      </c>
      <c r="DD630">
        <v>4.0450029000000001</v>
      </c>
      <c r="DE630">
        <v>3.3163301999999999</v>
      </c>
      <c r="DF630">
        <v>3.7268534</v>
      </c>
      <c r="DG630">
        <v>3.9125724000000002</v>
      </c>
      <c r="DH630">
        <v>3.7324913</v>
      </c>
      <c r="DI630">
        <v>3.8613879999999998</v>
      </c>
      <c r="DJ630">
        <v>3.7502450999999999</v>
      </c>
      <c r="DK630">
        <v>3.3850099999999999</v>
      </c>
      <c r="DL630">
        <v>3.3421147000000002</v>
      </c>
      <c r="DM630">
        <v>3.0604152999999998</v>
      </c>
      <c r="DN630">
        <v>2.1848182999999999</v>
      </c>
      <c r="DO630">
        <v>3.6002418999999999</v>
      </c>
      <c r="DP630">
        <v>4.4648079999999997</v>
      </c>
      <c r="DQ630">
        <v>3.0678264999999998</v>
      </c>
      <c r="DR630">
        <v>2.6563609000000001</v>
      </c>
      <c r="DS630">
        <v>2.9993867999999999</v>
      </c>
      <c r="DT630">
        <v>5.1726245999999998</v>
      </c>
      <c r="DU630">
        <v>3.8662901000000001</v>
      </c>
      <c r="DV630">
        <v>4.1615000000000002</v>
      </c>
      <c r="DW630">
        <v>4.3244486000000002</v>
      </c>
      <c r="DX630">
        <v>3.3731222000000001</v>
      </c>
      <c r="DY630">
        <v>3.1405647000000001</v>
      </c>
      <c r="DZ630">
        <v>3.0338756999999998</v>
      </c>
      <c r="EA630">
        <v>3.1474986</v>
      </c>
      <c r="EB630">
        <v>3.6492629000000001</v>
      </c>
      <c r="EC630">
        <v>2.9516914000000001</v>
      </c>
      <c r="ED630">
        <v>2.7115982000000001</v>
      </c>
      <c r="EE630">
        <v>3.0687144000000002</v>
      </c>
      <c r="EF630">
        <v>3.3849010000000002</v>
      </c>
      <c r="EG630">
        <v>3.5664970999999999</v>
      </c>
      <c r="EH630">
        <v>3.4959954999999998</v>
      </c>
      <c r="EI630">
        <v>4.3423271000000003</v>
      </c>
      <c r="EJ630">
        <v>2.8948068999999998</v>
      </c>
      <c r="EK630">
        <v>3.3555834</v>
      </c>
      <c r="EL630">
        <v>3.1742401</v>
      </c>
      <c r="EM630">
        <v>3.2960102999999998</v>
      </c>
      <c r="EN630">
        <v>2.9367966999999999</v>
      </c>
      <c r="EO630">
        <v>3.2502799000000002</v>
      </c>
      <c r="EP630">
        <v>3.0206529999999998</v>
      </c>
      <c r="EQ630">
        <v>4.6379036999999999</v>
      </c>
      <c r="ER630">
        <v>3.4902654000000002</v>
      </c>
      <c r="ES630">
        <v>4.0292535000000003</v>
      </c>
      <c r="ET630">
        <v>3.1968298000000002</v>
      </c>
      <c r="EU630">
        <v>3.2588553</v>
      </c>
      <c r="EV630">
        <v>1</v>
      </c>
      <c r="EW630">
        <f>MATCH(A630,'[1]BASC2_BRIEF_6yr_DEMOS_ScanInfo '!$H$1:$H$585,0)</f>
        <v>110</v>
      </c>
      <c r="EX630">
        <f>INDEX('[1]BASC2_BRIEF_6yr_DEMOS_ScanInfo '!$L$1:$L$585,EW630)</f>
        <v>2</v>
      </c>
      <c r="EY630">
        <v>6</v>
      </c>
      <c r="EZ630">
        <v>2</v>
      </c>
      <c r="FA630">
        <f t="shared" si="162"/>
        <v>3</v>
      </c>
      <c r="FB630">
        <v>3</v>
      </c>
    </row>
    <row r="631" spans="1:158" x14ac:dyDescent="0.35">
      <c r="A631" t="s">
        <v>267</v>
      </c>
      <c r="B631">
        <v>3.4978831000000001</v>
      </c>
      <c r="C631">
        <v>3.4410045</v>
      </c>
      <c r="D631">
        <v>2.8381509999999999</v>
      </c>
      <c r="E631">
        <v>2.9319494000000001</v>
      </c>
      <c r="F631">
        <v>3.5855362</v>
      </c>
      <c r="G631">
        <v>3.4156510999999998</v>
      </c>
      <c r="H631">
        <v>3.0592462999999999</v>
      </c>
      <c r="I631">
        <v>3.3185121999999998</v>
      </c>
      <c r="J631">
        <v>3.6789086000000002</v>
      </c>
      <c r="K631">
        <v>2.6993355999999999</v>
      </c>
      <c r="L631">
        <v>2.8643426999999999</v>
      </c>
      <c r="M631">
        <v>3.3256130000000002</v>
      </c>
      <c r="N631">
        <v>3.6898686999999999</v>
      </c>
      <c r="O631">
        <v>3.7057023</v>
      </c>
      <c r="P631">
        <v>3.4156392000000002</v>
      </c>
      <c r="Q631">
        <v>3.6169763000000001</v>
      </c>
      <c r="R631">
        <v>5.0153955999999997</v>
      </c>
      <c r="S631">
        <v>6.2742734000000002</v>
      </c>
      <c r="T631">
        <v>2.9377068999999998</v>
      </c>
      <c r="U631">
        <v>2.8164791999999998</v>
      </c>
      <c r="V631">
        <v>3.7667964</v>
      </c>
      <c r="W631">
        <v>3.1480081000000002</v>
      </c>
      <c r="X631">
        <v>3.2269752</v>
      </c>
      <c r="Y631">
        <v>3.9650609000000001</v>
      </c>
      <c r="Z631">
        <v>3.4890001000000002</v>
      </c>
      <c r="AA631">
        <v>3.3859789</v>
      </c>
      <c r="AB631">
        <v>3.0859977999999999</v>
      </c>
      <c r="AC631">
        <v>2.6290927000000002</v>
      </c>
      <c r="AD631">
        <v>2.8977388999999998</v>
      </c>
      <c r="AE631">
        <v>3.3128964999999999</v>
      </c>
      <c r="AF631">
        <v>3.8352618000000001</v>
      </c>
      <c r="AG631">
        <v>4.4468759999999996</v>
      </c>
      <c r="AH631">
        <v>2.9061487000000001</v>
      </c>
      <c r="AI631">
        <v>3.6710786999999998</v>
      </c>
      <c r="AJ631">
        <v>4.3944273000000003</v>
      </c>
      <c r="AK631">
        <v>3.1464975000000002</v>
      </c>
      <c r="AL631">
        <v>3.4378815</v>
      </c>
      <c r="AM631">
        <v>3.6488364</v>
      </c>
      <c r="AN631">
        <v>3.7187109</v>
      </c>
      <c r="AO631">
        <v>3.2826099000000002</v>
      </c>
      <c r="AP631">
        <v>2.8890593</v>
      </c>
      <c r="AQ631">
        <v>2.2099050999999998</v>
      </c>
      <c r="AR631">
        <v>3.0641866000000002</v>
      </c>
      <c r="AS631">
        <v>5.0250187000000004</v>
      </c>
      <c r="AT631">
        <v>2.9179077000000002</v>
      </c>
      <c r="AU631">
        <v>2.4205975999999998</v>
      </c>
      <c r="AV631">
        <v>2.7868719</v>
      </c>
      <c r="AW631">
        <v>6.8190312000000004</v>
      </c>
      <c r="AX631">
        <v>3.770546</v>
      </c>
      <c r="AY631">
        <v>3.7707283</v>
      </c>
      <c r="AZ631">
        <v>3.0881813</v>
      </c>
      <c r="BA631">
        <v>3.1523563999999999</v>
      </c>
      <c r="BB631">
        <v>3.0152644999999998</v>
      </c>
      <c r="BC631">
        <v>3.1922617</v>
      </c>
      <c r="BD631">
        <v>3.2058635</v>
      </c>
      <c r="BE631">
        <v>3.1480701</v>
      </c>
      <c r="BF631">
        <v>2.9764683000000001</v>
      </c>
      <c r="BG631">
        <v>2.5652648999999998</v>
      </c>
      <c r="BH631">
        <v>2.5253637000000002</v>
      </c>
      <c r="BI631">
        <v>3.2299756999999998</v>
      </c>
      <c r="BJ631">
        <v>3.5842648000000001</v>
      </c>
      <c r="BK631">
        <v>2.8716989000000002</v>
      </c>
      <c r="BL631">
        <v>3.3602270999999999</v>
      </c>
      <c r="BM631">
        <v>3.3099772999999999</v>
      </c>
      <c r="BN631">
        <v>3.7889754999999998</v>
      </c>
      <c r="BO631">
        <v>3.0262243999999998</v>
      </c>
      <c r="BP631">
        <v>3.0910696999999998</v>
      </c>
      <c r="BQ631">
        <v>2.6074739</v>
      </c>
      <c r="BR631">
        <v>2.5822474999999998</v>
      </c>
      <c r="BS631">
        <v>2.9632063</v>
      </c>
      <c r="BT631">
        <v>4.5007514999999998</v>
      </c>
      <c r="BU631">
        <v>3.2213859999999999</v>
      </c>
      <c r="BV631">
        <v>3.2513603999999998</v>
      </c>
      <c r="BW631">
        <v>3.1119596999999999</v>
      </c>
      <c r="BX631">
        <v>2.8938613000000002</v>
      </c>
      <c r="BY631">
        <v>3.4773917000000001</v>
      </c>
      <c r="BZ631">
        <v>3.4961421000000001</v>
      </c>
      <c r="CA631">
        <v>2.6654266999999998</v>
      </c>
      <c r="CB631">
        <v>3.2091568000000001</v>
      </c>
      <c r="CC631">
        <v>3.6076567000000002</v>
      </c>
      <c r="CD631">
        <v>3.6589486999999998</v>
      </c>
      <c r="CE631">
        <v>3.3843163999999999</v>
      </c>
      <c r="CF631">
        <v>3.161737</v>
      </c>
      <c r="CG631">
        <v>3.5261201999999998</v>
      </c>
      <c r="CH631">
        <v>2.9264478999999999</v>
      </c>
      <c r="CI631">
        <v>3.1620088000000002</v>
      </c>
      <c r="CJ631">
        <v>3.4705385999999998</v>
      </c>
      <c r="CK631">
        <v>4.0904702999999998</v>
      </c>
      <c r="CL631">
        <v>3.640641</v>
      </c>
      <c r="CM631">
        <v>3.4830700999999999</v>
      </c>
      <c r="CN631">
        <v>3.7193573</v>
      </c>
      <c r="CO631">
        <v>5.0969104999999999</v>
      </c>
      <c r="CP631">
        <v>5.7413511000000002</v>
      </c>
      <c r="CQ631">
        <v>3.0722782999999998</v>
      </c>
      <c r="CR631">
        <v>2.8884091000000001</v>
      </c>
      <c r="CS631">
        <v>3.9361969999999999</v>
      </c>
      <c r="CT631">
        <v>3.3165512000000001</v>
      </c>
      <c r="CU631">
        <v>3.7517192000000001</v>
      </c>
      <c r="CV631">
        <v>3.5931611000000001</v>
      </c>
      <c r="CW631">
        <v>3.6674354</v>
      </c>
      <c r="CX631">
        <v>3.3553267</v>
      </c>
      <c r="CY631">
        <v>3.0211646999999999</v>
      </c>
      <c r="CZ631">
        <v>2.7680525999999999</v>
      </c>
      <c r="DA631">
        <v>3.0288672000000001</v>
      </c>
      <c r="DB631">
        <v>3.1119341999999999</v>
      </c>
      <c r="DC631">
        <v>3.7865533999999998</v>
      </c>
      <c r="DD631">
        <v>3.7139142000000001</v>
      </c>
      <c r="DE631">
        <v>3.0896656999999998</v>
      </c>
      <c r="DF631">
        <v>3.5501830999999999</v>
      </c>
      <c r="DG631">
        <v>4.1057901000000001</v>
      </c>
      <c r="DH631">
        <v>3.030154</v>
      </c>
      <c r="DI631">
        <v>3.8312206</v>
      </c>
      <c r="DJ631">
        <v>3.7691031000000002</v>
      </c>
      <c r="DK631">
        <v>3.8589606000000001</v>
      </c>
      <c r="DL631">
        <v>3.6985258999999999</v>
      </c>
      <c r="DM631">
        <v>2.9902134</v>
      </c>
      <c r="DN631">
        <v>2.1272902</v>
      </c>
      <c r="DO631">
        <v>3.4420118</v>
      </c>
      <c r="DP631">
        <v>4.5865307</v>
      </c>
      <c r="DQ631">
        <v>3.1461122000000001</v>
      </c>
      <c r="DR631">
        <v>2.4855428000000002</v>
      </c>
      <c r="DS631">
        <v>2.8472127999999999</v>
      </c>
      <c r="DT631">
        <v>4.2533493</v>
      </c>
      <c r="DU631">
        <v>3.7255132</v>
      </c>
      <c r="DV631">
        <v>3.7585039</v>
      </c>
      <c r="DW631">
        <v>4.3298224999999997</v>
      </c>
      <c r="DX631">
        <v>3.2715630999999998</v>
      </c>
      <c r="DY631">
        <v>3.0990414999999998</v>
      </c>
      <c r="DZ631">
        <v>3.1073642000000001</v>
      </c>
      <c r="EA631">
        <v>3.1358389999999998</v>
      </c>
      <c r="EB631">
        <v>2.9756596000000002</v>
      </c>
      <c r="EC631">
        <v>2.7638840999999998</v>
      </c>
      <c r="ED631">
        <v>2.7447417000000001</v>
      </c>
      <c r="EE631">
        <v>2.4781485000000001</v>
      </c>
      <c r="EF631">
        <v>3.1463722999999999</v>
      </c>
      <c r="EG631">
        <v>3.3421867000000001</v>
      </c>
      <c r="EH631">
        <v>3.0749273000000001</v>
      </c>
      <c r="EI631">
        <v>3.3418540999999999</v>
      </c>
      <c r="EJ631">
        <v>2.8618445000000001</v>
      </c>
      <c r="EK631">
        <v>3.4341661999999999</v>
      </c>
      <c r="EL631">
        <v>3.273936</v>
      </c>
      <c r="EM631">
        <v>3.2198652999999999</v>
      </c>
      <c r="EN631">
        <v>2.7258513</v>
      </c>
      <c r="EO631">
        <v>2.9693521999999999</v>
      </c>
      <c r="EP631">
        <v>2.6857224</v>
      </c>
      <c r="EQ631">
        <v>4.8668303000000002</v>
      </c>
      <c r="ER631">
        <v>3.0413344000000002</v>
      </c>
      <c r="ES631">
        <v>3.8232181000000001</v>
      </c>
      <c r="ET631">
        <v>3.1954017000000001</v>
      </c>
      <c r="EU631">
        <v>2.9341613999999998</v>
      </c>
      <c r="EV631">
        <v>1</v>
      </c>
      <c r="EW631">
        <f>MATCH(A631,'[1]BASC2_BRIEF_6yr_DEMOS_ScanInfo '!$H$1:$H$585,0)</f>
        <v>112</v>
      </c>
      <c r="EX631">
        <f>INDEX('[1]BASC2_BRIEF_6yr_DEMOS_ScanInfo '!$L$1:$L$585,EW631)</f>
        <v>1</v>
      </c>
      <c r="EY631">
        <v>6</v>
      </c>
      <c r="EZ631">
        <v>1</v>
      </c>
      <c r="FA631">
        <f t="shared" si="156"/>
        <v>2</v>
      </c>
      <c r="FB631">
        <v>2</v>
      </c>
    </row>
    <row r="632" spans="1:158" x14ac:dyDescent="0.35">
      <c r="A632" t="s">
        <v>24</v>
      </c>
      <c r="B632">
        <v>3.1733787000000002</v>
      </c>
      <c r="C632">
        <v>3.0721278000000001</v>
      </c>
      <c r="D632">
        <v>2.7464259000000002</v>
      </c>
      <c r="E632">
        <v>3.0801324999999999</v>
      </c>
      <c r="F632">
        <v>3.5386133000000002</v>
      </c>
      <c r="G632">
        <v>3.1717179</v>
      </c>
      <c r="H632">
        <v>3.265358</v>
      </c>
      <c r="I632">
        <v>2.9964179999999998</v>
      </c>
      <c r="J632">
        <v>3.1088574000000002</v>
      </c>
      <c r="K632">
        <v>2.9989712000000002</v>
      </c>
      <c r="L632">
        <v>2.6909288999999998</v>
      </c>
      <c r="M632">
        <v>2.9252691</v>
      </c>
      <c r="N632">
        <v>3.6177608999999999</v>
      </c>
      <c r="O632">
        <v>3.0105040000000001</v>
      </c>
      <c r="P632">
        <v>3.0618941999999998</v>
      </c>
      <c r="Q632">
        <v>3.3979026999999999</v>
      </c>
      <c r="R632">
        <v>4.9995364999999996</v>
      </c>
      <c r="S632">
        <v>5.7110395</v>
      </c>
      <c r="T632">
        <v>3.1920655</v>
      </c>
      <c r="U632">
        <v>2.6468668000000002</v>
      </c>
      <c r="V632">
        <v>3.3383376999999999</v>
      </c>
      <c r="W632">
        <v>2.9170531999999998</v>
      </c>
      <c r="X632">
        <v>3.3860307000000001</v>
      </c>
      <c r="Y632">
        <v>3.5009868000000002</v>
      </c>
      <c r="Z632">
        <v>3.1159851999999999</v>
      </c>
      <c r="AA632">
        <v>3.1694007000000002</v>
      </c>
      <c r="AB632">
        <v>3.0474041000000001</v>
      </c>
      <c r="AC632">
        <v>2.4828985000000001</v>
      </c>
      <c r="AD632">
        <v>2.9677486000000002</v>
      </c>
      <c r="AE632">
        <v>3.2040758</v>
      </c>
      <c r="AF632">
        <v>3.2171943000000001</v>
      </c>
      <c r="AG632">
        <v>3.0573092000000002</v>
      </c>
      <c r="AH632">
        <v>3.0707786000000001</v>
      </c>
      <c r="AI632">
        <v>3.6143966000000001</v>
      </c>
      <c r="AJ632">
        <v>4.1316562000000001</v>
      </c>
      <c r="AK632">
        <v>3.0983304999999999</v>
      </c>
      <c r="AL632">
        <v>3.3917627000000001</v>
      </c>
      <c r="AM632">
        <v>3.6303029000000002</v>
      </c>
      <c r="AN632">
        <v>3.0884499999999999</v>
      </c>
      <c r="AO632">
        <v>2.7683751999999999</v>
      </c>
      <c r="AP632">
        <v>2.662709</v>
      </c>
      <c r="AQ632">
        <v>2.0554956999999998</v>
      </c>
      <c r="AR632">
        <v>2.8774168000000002</v>
      </c>
      <c r="AS632">
        <v>4.8099841999999997</v>
      </c>
      <c r="AT632">
        <v>2.8767242</v>
      </c>
      <c r="AU632">
        <v>2.3562782000000002</v>
      </c>
      <c r="AV632">
        <v>2.7005428999999999</v>
      </c>
      <c r="AW632">
        <v>5.0646709999999997</v>
      </c>
      <c r="AX632">
        <v>3.6141340999999998</v>
      </c>
      <c r="AY632">
        <v>3.3478322</v>
      </c>
      <c r="AZ632">
        <v>3.2166215999999999</v>
      </c>
      <c r="BA632">
        <v>2.6873819999999999</v>
      </c>
      <c r="BB632">
        <v>2.8389709000000001</v>
      </c>
      <c r="BC632">
        <v>2.9401362</v>
      </c>
      <c r="BD632">
        <v>2.8063153999999999</v>
      </c>
      <c r="BE632">
        <v>3.0417881000000002</v>
      </c>
      <c r="BF632">
        <v>2.7591567000000001</v>
      </c>
      <c r="BG632">
        <v>2.5060763000000001</v>
      </c>
      <c r="BH632">
        <v>2.4502212999999999</v>
      </c>
      <c r="BI632">
        <v>2.9852854999999998</v>
      </c>
      <c r="BJ632">
        <v>3.0645058000000001</v>
      </c>
      <c r="BK632">
        <v>2.8331933</v>
      </c>
      <c r="BL632">
        <v>3.1423630999999999</v>
      </c>
      <c r="BM632">
        <v>2.8975390999999999</v>
      </c>
      <c r="BN632">
        <v>3.1033156000000002</v>
      </c>
      <c r="BO632">
        <v>2.8477166</v>
      </c>
      <c r="BP632">
        <v>2.7663319</v>
      </c>
      <c r="BQ632">
        <v>2.5950530000000001</v>
      </c>
      <c r="BR632">
        <v>2.7713310999999998</v>
      </c>
      <c r="BS632">
        <v>2.8408975999999999</v>
      </c>
      <c r="BT632">
        <v>3.4075625</v>
      </c>
      <c r="BU632">
        <v>3.1846128</v>
      </c>
      <c r="BV632">
        <v>3.5180766999999999</v>
      </c>
      <c r="BW632">
        <v>3.0384791</v>
      </c>
      <c r="BX632">
        <v>3.2959158</v>
      </c>
      <c r="BY632">
        <v>3.1153187999999998</v>
      </c>
      <c r="BZ632">
        <v>3.1271434</v>
      </c>
      <c r="CA632">
        <v>2.6371571999999999</v>
      </c>
      <c r="CB632">
        <v>3.1980586</v>
      </c>
      <c r="CC632">
        <v>3.3292480000000002</v>
      </c>
      <c r="CD632">
        <v>3.3447673</v>
      </c>
      <c r="CE632">
        <v>3.2555101</v>
      </c>
      <c r="CF632">
        <v>3.0113563999999999</v>
      </c>
      <c r="CG632">
        <v>3.2875036999999998</v>
      </c>
      <c r="CH632">
        <v>2.6337252000000002</v>
      </c>
      <c r="CI632">
        <v>2.6174672000000001</v>
      </c>
      <c r="CJ632">
        <v>3.0619315999999999</v>
      </c>
      <c r="CK632">
        <v>3.5709990999999999</v>
      </c>
      <c r="CL632">
        <v>3.2631271000000002</v>
      </c>
      <c r="CM632">
        <v>3.0691853</v>
      </c>
      <c r="CN632">
        <v>3.3319367999999998</v>
      </c>
      <c r="CO632">
        <v>4.4981093000000003</v>
      </c>
      <c r="CP632">
        <v>5.6303238999999996</v>
      </c>
      <c r="CQ632">
        <v>3.0759954</v>
      </c>
      <c r="CR632">
        <v>2.6193890999999998</v>
      </c>
      <c r="CS632">
        <v>3.6151984000000001</v>
      </c>
      <c r="CT632">
        <v>2.9814438999999999</v>
      </c>
      <c r="CU632">
        <v>3.1427634000000002</v>
      </c>
      <c r="CV632">
        <v>3.3816923999999999</v>
      </c>
      <c r="CW632">
        <v>3.2058365000000002</v>
      </c>
      <c r="CX632">
        <v>3.1473686999999999</v>
      </c>
      <c r="CY632">
        <v>3.0559375000000002</v>
      </c>
      <c r="CZ632">
        <v>2.4378375999999999</v>
      </c>
      <c r="DA632">
        <v>2.8665172999999999</v>
      </c>
      <c r="DB632">
        <v>3.0775560999999998</v>
      </c>
      <c r="DC632">
        <v>3.0232000000000001</v>
      </c>
      <c r="DD632">
        <v>3.5713018999999999</v>
      </c>
      <c r="DE632">
        <v>3.1314044000000001</v>
      </c>
      <c r="DF632">
        <v>3.5659320000000001</v>
      </c>
      <c r="DG632">
        <v>3.4856419999999999</v>
      </c>
      <c r="DH632">
        <v>3.0051787000000001</v>
      </c>
      <c r="DI632">
        <v>3.1384599</v>
      </c>
      <c r="DJ632">
        <v>3.3693616</v>
      </c>
      <c r="DK632">
        <v>3.1623155999999999</v>
      </c>
      <c r="DL632">
        <v>2.9542633999999999</v>
      </c>
      <c r="DM632">
        <v>2.7944441000000002</v>
      </c>
      <c r="DN632">
        <v>1.9583348</v>
      </c>
      <c r="DO632">
        <v>2.8227867999999998</v>
      </c>
      <c r="DP632">
        <v>4.3480486999999997</v>
      </c>
      <c r="DQ632">
        <v>2.7727613</v>
      </c>
      <c r="DR632">
        <v>2.2675762000000002</v>
      </c>
      <c r="DS632">
        <v>2.8220459999999998</v>
      </c>
      <c r="DT632">
        <v>4.3930997999999999</v>
      </c>
      <c r="DU632">
        <v>3.1722777</v>
      </c>
      <c r="DV632">
        <v>3.3255588999999999</v>
      </c>
      <c r="DW632">
        <v>3.2669241000000002</v>
      </c>
      <c r="DX632">
        <v>3.0823703</v>
      </c>
      <c r="DY632">
        <v>2.8510995000000001</v>
      </c>
      <c r="DZ632">
        <v>2.8754982999999998</v>
      </c>
      <c r="EA632">
        <v>2.7806519999999999</v>
      </c>
      <c r="EB632">
        <v>3.08338</v>
      </c>
      <c r="EC632">
        <v>2.7296412000000001</v>
      </c>
      <c r="ED632">
        <v>2.4958665</v>
      </c>
      <c r="EE632">
        <v>2.4775654999999999</v>
      </c>
      <c r="EF632">
        <v>2.7822878000000002</v>
      </c>
      <c r="EG632">
        <v>2.9958847</v>
      </c>
      <c r="EH632">
        <v>2.7523518</v>
      </c>
      <c r="EI632">
        <v>3.0573909000000001</v>
      </c>
      <c r="EJ632">
        <v>2.9788332</v>
      </c>
      <c r="EK632">
        <v>3.0539670000000001</v>
      </c>
      <c r="EL632">
        <v>2.8685474000000002</v>
      </c>
      <c r="EM632">
        <v>2.9829311000000001</v>
      </c>
      <c r="EN632">
        <v>2.6433482000000001</v>
      </c>
      <c r="EO632">
        <v>2.8057672999999999</v>
      </c>
      <c r="EP632">
        <v>2.5986009000000001</v>
      </c>
      <c r="EQ632">
        <v>3.3204701000000001</v>
      </c>
      <c r="ER632">
        <v>2.9297852999999998</v>
      </c>
      <c r="ES632">
        <v>3.0697049999999999</v>
      </c>
      <c r="ET632">
        <v>2.8752460000000002</v>
      </c>
      <c r="EU632">
        <v>2.9522482999999999</v>
      </c>
      <c r="EV632">
        <v>1</v>
      </c>
      <c r="EW632">
        <f>MATCH(A632,'[1]BASC2_BRIEF_6yr_DEMOS_ScanInfo '!$H$1:$H$585,0)</f>
        <v>115</v>
      </c>
      <c r="EX632">
        <f>INDEX('[1]BASC2_BRIEF_6yr_DEMOS_ScanInfo '!$L$1:$L$585,EW632)</f>
        <v>1</v>
      </c>
      <c r="EY632">
        <v>6</v>
      </c>
      <c r="EZ632">
        <v>1</v>
      </c>
      <c r="FA632">
        <f t="shared" si="156"/>
        <v>2</v>
      </c>
      <c r="FB632">
        <v>2</v>
      </c>
    </row>
    <row r="633" spans="1:158" x14ac:dyDescent="0.35">
      <c r="A633" t="s">
        <v>26</v>
      </c>
      <c r="B633">
        <v>3.7242923000000001</v>
      </c>
      <c r="C633">
        <v>3.0060568000000001</v>
      </c>
      <c r="D633">
        <v>2.7152940999999999</v>
      </c>
      <c r="E633">
        <v>3.0314922000000002</v>
      </c>
      <c r="F633">
        <v>3.6800291999999999</v>
      </c>
      <c r="G633">
        <v>3.2618928</v>
      </c>
      <c r="H633">
        <v>3.0369592000000001</v>
      </c>
      <c r="I633">
        <v>2.8945476999999999</v>
      </c>
      <c r="J633">
        <v>3.2016190999999998</v>
      </c>
      <c r="K633">
        <v>2.5375196999999998</v>
      </c>
      <c r="L633">
        <v>2.8645144</v>
      </c>
      <c r="M633">
        <v>3.0341580000000001</v>
      </c>
      <c r="N633">
        <v>3.4842040999999999</v>
      </c>
      <c r="O633">
        <v>3.3709368999999998</v>
      </c>
      <c r="P633">
        <v>3.1419733000000001</v>
      </c>
      <c r="Q633">
        <v>3.488699</v>
      </c>
      <c r="R633">
        <v>4.4643611999999999</v>
      </c>
      <c r="S633">
        <v>4.4583811999999998</v>
      </c>
      <c r="T633">
        <v>3.4069449999999999</v>
      </c>
      <c r="U633">
        <v>2.8956089</v>
      </c>
      <c r="V633">
        <v>3.4749626999999998</v>
      </c>
      <c r="W633">
        <v>2.9574303999999998</v>
      </c>
      <c r="X633">
        <v>2.9283831</v>
      </c>
      <c r="Y633">
        <v>3.3011767999999999</v>
      </c>
      <c r="Z633">
        <v>3.4671658999999999</v>
      </c>
      <c r="AA633">
        <v>3.3842973999999999</v>
      </c>
      <c r="AB633">
        <v>3.1945893999999999</v>
      </c>
      <c r="AC633">
        <v>2.5255603999999998</v>
      </c>
      <c r="AD633">
        <v>3.1298723000000002</v>
      </c>
      <c r="AE633">
        <v>3.2742320999999999</v>
      </c>
      <c r="AF633">
        <v>3.0440928999999999</v>
      </c>
      <c r="AG633">
        <v>3.9250071000000002</v>
      </c>
      <c r="AH633">
        <v>2.8473264999999999</v>
      </c>
      <c r="AI633">
        <v>3.4482591</v>
      </c>
      <c r="AJ633">
        <v>3.2987516000000001</v>
      </c>
      <c r="AK633">
        <v>3.0901426999999999</v>
      </c>
      <c r="AL633">
        <v>3.3849206000000001</v>
      </c>
      <c r="AM633">
        <v>3.4935917999999999</v>
      </c>
      <c r="AN633">
        <v>3.0654449000000001</v>
      </c>
      <c r="AO633">
        <v>3.2977769000000001</v>
      </c>
      <c r="AP633">
        <v>2.9047722999999999</v>
      </c>
      <c r="AQ633">
        <v>1.9123249</v>
      </c>
      <c r="AR633">
        <v>3.0076171999999999</v>
      </c>
      <c r="AS633">
        <v>3.7548938000000001</v>
      </c>
      <c r="AT633">
        <v>2.8805016999999999</v>
      </c>
      <c r="AU633">
        <v>2.4970601000000001</v>
      </c>
      <c r="AV633">
        <v>2.8787427000000001</v>
      </c>
      <c r="AW633">
        <v>3.5706457999999999</v>
      </c>
      <c r="AX633">
        <v>3.1139443</v>
      </c>
      <c r="AY633">
        <v>3.7857846999999998</v>
      </c>
      <c r="AZ633">
        <v>4.0462975999999999</v>
      </c>
      <c r="BA633">
        <v>3.0690729999999999</v>
      </c>
      <c r="BB633">
        <v>3.1917578999999998</v>
      </c>
      <c r="BC633">
        <v>3.0282258999999998</v>
      </c>
      <c r="BD633">
        <v>3.0140921999999999</v>
      </c>
      <c r="BE633">
        <v>3.2307381999999998</v>
      </c>
      <c r="BF633">
        <v>2.7142229000000002</v>
      </c>
      <c r="BG633">
        <v>3.0163674</v>
      </c>
      <c r="BH633">
        <v>2.7899816</v>
      </c>
      <c r="BI633">
        <v>2.7392154</v>
      </c>
      <c r="BJ633">
        <v>3.2469811000000002</v>
      </c>
      <c r="BK633">
        <v>2.8806288000000002</v>
      </c>
      <c r="BL633">
        <v>3.4501965000000001</v>
      </c>
      <c r="BM633">
        <v>2.7320609</v>
      </c>
      <c r="BN633">
        <v>3.2031212</v>
      </c>
      <c r="BO633">
        <v>2.946008</v>
      </c>
      <c r="BP633">
        <v>2.7463188000000001</v>
      </c>
      <c r="BQ633">
        <v>2.7045808</v>
      </c>
      <c r="BR633">
        <v>3.5525259999999999</v>
      </c>
      <c r="BS633">
        <v>2.8060190999999999</v>
      </c>
      <c r="BT633">
        <v>3.0948256999999999</v>
      </c>
      <c r="BU633">
        <v>3.0436518000000001</v>
      </c>
      <c r="BV633">
        <v>3.5389621</v>
      </c>
      <c r="BW633">
        <v>3.0250039000000002</v>
      </c>
      <c r="BX633">
        <v>2.7415780999999999</v>
      </c>
      <c r="BY633">
        <v>4.0825376999999996</v>
      </c>
      <c r="BZ633">
        <v>3.1530315999999998</v>
      </c>
      <c r="CA633">
        <v>3.1106672</v>
      </c>
      <c r="CB633">
        <v>3.2420770999999999</v>
      </c>
      <c r="CC633">
        <v>4.0098047000000001</v>
      </c>
      <c r="CD633">
        <v>3.5423594</v>
      </c>
      <c r="CE633">
        <v>3.2991290000000002</v>
      </c>
      <c r="CF633">
        <v>3.2150029999999998</v>
      </c>
      <c r="CG633">
        <v>3.8152392000000002</v>
      </c>
      <c r="CH633">
        <v>2.6815524000000002</v>
      </c>
      <c r="CI633">
        <v>3.1436503</v>
      </c>
      <c r="CJ633">
        <v>3.3759632000000002</v>
      </c>
      <c r="CK633">
        <v>4.0185728000000003</v>
      </c>
      <c r="CL633">
        <v>3.5249119000000002</v>
      </c>
      <c r="CM633">
        <v>3.5859274999999999</v>
      </c>
      <c r="CN633">
        <v>3.8737919000000001</v>
      </c>
      <c r="CO633">
        <v>5.2323069999999996</v>
      </c>
      <c r="CP633">
        <v>5.2971525000000002</v>
      </c>
      <c r="CQ633">
        <v>3.4891016000000001</v>
      </c>
      <c r="CR633">
        <v>2.7044079000000001</v>
      </c>
      <c r="CS633">
        <v>3.7107236000000001</v>
      </c>
      <c r="CT633">
        <v>3.4102111000000002</v>
      </c>
      <c r="CU633">
        <v>3.1961596000000001</v>
      </c>
      <c r="CV633">
        <v>3.8665714000000002</v>
      </c>
      <c r="CW633">
        <v>3.7468797999999999</v>
      </c>
      <c r="CX633">
        <v>3.3844283000000002</v>
      </c>
      <c r="CY633">
        <v>3.2371604</v>
      </c>
      <c r="CZ633">
        <v>2.6083128000000002</v>
      </c>
      <c r="DA633">
        <v>2.988178</v>
      </c>
      <c r="DB633">
        <v>3.4852457000000001</v>
      </c>
      <c r="DC633">
        <v>3.6213174000000001</v>
      </c>
      <c r="DD633">
        <v>4.0125736999999999</v>
      </c>
      <c r="DE633">
        <v>3.1247454000000001</v>
      </c>
      <c r="DF633">
        <v>3.5408423</v>
      </c>
      <c r="DG633">
        <v>3.6856293999999998</v>
      </c>
      <c r="DH633">
        <v>3.2675998000000002</v>
      </c>
      <c r="DI633">
        <v>3.5281300999999998</v>
      </c>
      <c r="DJ633">
        <v>3.4344722999999999</v>
      </c>
      <c r="DK633">
        <v>3.7670808</v>
      </c>
      <c r="DL633">
        <v>3.0549740999999999</v>
      </c>
      <c r="DM633">
        <v>2.7835323999999999</v>
      </c>
      <c r="DN633">
        <v>2.0014183999999999</v>
      </c>
      <c r="DO633">
        <v>3.0528829000000002</v>
      </c>
      <c r="DP633">
        <v>4.5183859000000002</v>
      </c>
      <c r="DQ633">
        <v>2.9110393999999999</v>
      </c>
      <c r="DR633">
        <v>2.6438594000000002</v>
      </c>
      <c r="DS633">
        <v>2.9445901000000001</v>
      </c>
      <c r="DT633">
        <v>4.1212134000000002</v>
      </c>
      <c r="DU633">
        <v>3.8088057000000002</v>
      </c>
      <c r="DV633">
        <v>3.6714324999999999</v>
      </c>
      <c r="DW633">
        <v>5.4898075999999998</v>
      </c>
      <c r="DX633">
        <v>3.6290295000000001</v>
      </c>
      <c r="DY633">
        <v>3.1302539999999999</v>
      </c>
      <c r="DZ633">
        <v>3.1201281999999999</v>
      </c>
      <c r="EA633">
        <v>3.1194085999999999</v>
      </c>
      <c r="EB633">
        <v>3.0835121000000001</v>
      </c>
      <c r="EC633">
        <v>3.1251072999999998</v>
      </c>
      <c r="ED633">
        <v>2.8251037999999999</v>
      </c>
      <c r="EE633">
        <v>2.4648572999999998</v>
      </c>
      <c r="EF633">
        <v>2.9688845000000001</v>
      </c>
      <c r="EG633">
        <v>3.3679819000000002</v>
      </c>
      <c r="EH633">
        <v>3.2507367</v>
      </c>
      <c r="EI633">
        <v>3.9592290000000001</v>
      </c>
      <c r="EJ633">
        <v>2.8088530999999999</v>
      </c>
      <c r="EK633">
        <v>3.1383945999999998</v>
      </c>
      <c r="EL633">
        <v>3.0429077000000002</v>
      </c>
      <c r="EM633">
        <v>2.7996930999999998</v>
      </c>
      <c r="EN633">
        <v>3.1767211</v>
      </c>
      <c r="EO633">
        <v>3.0388510000000002</v>
      </c>
      <c r="EP633">
        <v>2.7886590999999998</v>
      </c>
      <c r="EQ633">
        <v>3.9921546000000001</v>
      </c>
      <c r="ER633">
        <v>3.3323686000000001</v>
      </c>
      <c r="ES633">
        <v>3.6280673000000001</v>
      </c>
      <c r="ET633">
        <v>3.2067766</v>
      </c>
      <c r="EU633">
        <v>2.9119079000000001</v>
      </c>
      <c r="EV633">
        <v>1</v>
      </c>
      <c r="EW633">
        <f>MATCH(A633,'[1]BASC2_BRIEF_6yr_DEMOS_ScanInfo '!$H$1:$H$585,0)</f>
        <v>117</v>
      </c>
      <c r="EX633">
        <f>INDEX('[1]BASC2_BRIEF_6yr_DEMOS_ScanInfo '!$L$1:$L$585,EW633)</f>
        <v>2</v>
      </c>
      <c r="EY633">
        <v>6</v>
      </c>
      <c r="EZ633">
        <v>2</v>
      </c>
      <c r="FA633">
        <f t="shared" ref="FA633:FB636" si="163">IF(AND(EZ633=2,EV633=1),3)</f>
        <v>3</v>
      </c>
      <c r="FB633">
        <v>3</v>
      </c>
    </row>
    <row r="634" spans="1:158" x14ac:dyDescent="0.35">
      <c r="A634" t="s">
        <v>269</v>
      </c>
      <c r="B634">
        <v>3.2562907000000001</v>
      </c>
      <c r="C634">
        <v>3.2510013999999998</v>
      </c>
      <c r="D634">
        <v>2.6144235</v>
      </c>
      <c r="E634">
        <v>2.9858042999999999</v>
      </c>
      <c r="F634">
        <v>3.0707977</v>
      </c>
      <c r="G634">
        <v>3.4096866000000001</v>
      </c>
      <c r="H634">
        <v>3.4266027999999999</v>
      </c>
      <c r="I634">
        <v>3.1742045999999999</v>
      </c>
      <c r="J634">
        <v>3.4718192000000001</v>
      </c>
      <c r="K634">
        <v>2.5369947000000002</v>
      </c>
      <c r="L634">
        <v>2.5738292</v>
      </c>
      <c r="M634">
        <v>3.2449286000000002</v>
      </c>
      <c r="N634">
        <v>3.4826279000000002</v>
      </c>
      <c r="O634">
        <v>3.1510634</v>
      </c>
      <c r="P634">
        <v>3.2155857000000001</v>
      </c>
      <c r="Q634">
        <v>3.3959320000000002</v>
      </c>
      <c r="R634">
        <v>5.2365541000000002</v>
      </c>
      <c r="S634">
        <v>6.7612376000000003</v>
      </c>
      <c r="T634">
        <v>3.1705136</v>
      </c>
      <c r="U634">
        <v>2.7852283</v>
      </c>
      <c r="V634">
        <v>3.5531247000000001</v>
      </c>
      <c r="W634">
        <v>2.9381789999999999</v>
      </c>
      <c r="X634">
        <v>3.0086483999999998</v>
      </c>
      <c r="Y634">
        <v>3.6031208000000001</v>
      </c>
      <c r="Z634">
        <v>3.2478644999999999</v>
      </c>
      <c r="AA634">
        <v>3.3657579000000002</v>
      </c>
      <c r="AB634">
        <v>3.0133082999999998</v>
      </c>
      <c r="AC634">
        <v>2.3908789000000001</v>
      </c>
      <c r="AD634">
        <v>2.7830887</v>
      </c>
      <c r="AE634">
        <v>3.1328396999999999</v>
      </c>
      <c r="AF634">
        <v>3.2316403</v>
      </c>
      <c r="AG634">
        <v>4.0804514999999997</v>
      </c>
      <c r="AH634">
        <v>2.7414336000000001</v>
      </c>
      <c r="AI634">
        <v>3.3362984999999998</v>
      </c>
      <c r="AJ634">
        <v>3.6803777000000002</v>
      </c>
      <c r="AK634">
        <v>3.0339475</v>
      </c>
      <c r="AL634">
        <v>3.2388837000000001</v>
      </c>
      <c r="AM634">
        <v>3.4544486999999999</v>
      </c>
      <c r="AN634">
        <v>2.9574691999999998</v>
      </c>
      <c r="AO634">
        <v>3.1478907999999999</v>
      </c>
      <c r="AP634">
        <v>2.7502456</v>
      </c>
      <c r="AQ634">
        <v>2.1907722999999999</v>
      </c>
      <c r="AR634">
        <v>3.3275545000000002</v>
      </c>
      <c r="AS634">
        <v>4.1037778999999999</v>
      </c>
      <c r="AT634">
        <v>2.9046664</v>
      </c>
      <c r="AU634">
        <v>2.3165376000000002</v>
      </c>
      <c r="AV634">
        <v>2.8129670999999998</v>
      </c>
      <c r="AW634">
        <v>5.5754070000000002</v>
      </c>
      <c r="AX634">
        <v>3.2462610999999999</v>
      </c>
      <c r="AY634">
        <v>3.9154637000000001</v>
      </c>
      <c r="AZ634">
        <v>3.3422982999999999</v>
      </c>
      <c r="BA634">
        <v>3.0665882</v>
      </c>
      <c r="BB634">
        <v>2.9423387000000001</v>
      </c>
      <c r="BC634">
        <v>3.1131994999999999</v>
      </c>
      <c r="BD634">
        <v>3.0020772999999998</v>
      </c>
      <c r="BE634">
        <v>2.8554043999999998</v>
      </c>
      <c r="BF634">
        <v>2.6037259000000001</v>
      </c>
      <c r="BG634">
        <v>2.8694283999999999</v>
      </c>
      <c r="BH634">
        <v>2.6262674000000001</v>
      </c>
      <c r="BI634">
        <v>2.8705794999999998</v>
      </c>
      <c r="BJ634">
        <v>2.9609958999999999</v>
      </c>
      <c r="BK634">
        <v>2.9903762</v>
      </c>
      <c r="BL634">
        <v>2.9239438</v>
      </c>
      <c r="BM634">
        <v>2.8820039999999998</v>
      </c>
      <c r="BN634">
        <v>3.0618881999999998</v>
      </c>
      <c r="BO634">
        <v>2.8979930999999999</v>
      </c>
      <c r="BP634">
        <v>3.1492388</v>
      </c>
      <c r="BQ634">
        <v>2.6604028</v>
      </c>
      <c r="BR634">
        <v>2.7932712999999998</v>
      </c>
      <c r="BS634">
        <v>2.7449903</v>
      </c>
      <c r="BT634">
        <v>3.7643800000000001</v>
      </c>
      <c r="BU634">
        <v>3.0544286</v>
      </c>
      <c r="BV634">
        <v>3.1898613</v>
      </c>
      <c r="BW634">
        <v>2.9793354999999999</v>
      </c>
      <c r="BX634">
        <v>2.8975768</v>
      </c>
      <c r="BY634">
        <v>3.5055170000000002</v>
      </c>
      <c r="BZ634">
        <v>3.3011553</v>
      </c>
      <c r="CA634">
        <v>2.6401707999999999</v>
      </c>
      <c r="CB634">
        <v>3.0565622000000001</v>
      </c>
      <c r="CC634">
        <v>3.5447416</v>
      </c>
      <c r="CD634">
        <v>3.4680531000000001</v>
      </c>
      <c r="CE634">
        <v>3.0322182</v>
      </c>
      <c r="CF634">
        <v>3.2226436000000001</v>
      </c>
      <c r="CG634">
        <v>3.4789781999999998</v>
      </c>
      <c r="CH634">
        <v>2.9283309000000002</v>
      </c>
      <c r="CI634">
        <v>2.5820625000000001</v>
      </c>
      <c r="CJ634">
        <v>3.1329056999999998</v>
      </c>
      <c r="CK634">
        <v>3.2308032999999998</v>
      </c>
      <c r="CL634">
        <v>3.197114</v>
      </c>
      <c r="CM634">
        <v>3.1610401000000001</v>
      </c>
      <c r="CN634">
        <v>3.4046218000000001</v>
      </c>
      <c r="CO634">
        <v>5.1009602999999997</v>
      </c>
      <c r="CP634">
        <v>6.2214603000000004</v>
      </c>
      <c r="CQ634">
        <v>3.0479033000000002</v>
      </c>
      <c r="CR634">
        <v>2.7114924999999999</v>
      </c>
      <c r="CS634">
        <v>3.7383986</v>
      </c>
      <c r="CT634">
        <v>3.3041434000000001</v>
      </c>
      <c r="CU634">
        <v>3.2553000000000001</v>
      </c>
      <c r="CV634">
        <v>3.5226858000000001</v>
      </c>
      <c r="CW634">
        <v>3.3843057000000001</v>
      </c>
      <c r="CX634">
        <v>3.2289178000000001</v>
      </c>
      <c r="CY634">
        <v>3.0192844999999999</v>
      </c>
      <c r="CZ634">
        <v>2.5482471000000002</v>
      </c>
      <c r="DA634">
        <v>2.9955723000000001</v>
      </c>
      <c r="DB634">
        <v>3.0875379999999999</v>
      </c>
      <c r="DC634">
        <v>3.2697859</v>
      </c>
      <c r="DD634">
        <v>4.4297608999999998</v>
      </c>
      <c r="DE634">
        <v>3.0660788999999999</v>
      </c>
      <c r="DF634">
        <v>3.3219202000000001</v>
      </c>
      <c r="DG634">
        <v>4.0056514999999999</v>
      </c>
      <c r="DH634">
        <v>2.9666826999999998</v>
      </c>
      <c r="DI634">
        <v>3.4918920999999998</v>
      </c>
      <c r="DJ634">
        <v>3.5385200999999999</v>
      </c>
      <c r="DK634">
        <v>3.2101283</v>
      </c>
      <c r="DL634">
        <v>2.9670534000000002</v>
      </c>
      <c r="DM634">
        <v>2.7875806999999999</v>
      </c>
      <c r="DN634">
        <v>2.2510834000000002</v>
      </c>
      <c r="DO634">
        <v>3.2456008999999999</v>
      </c>
      <c r="DP634">
        <v>3.9641055999999999</v>
      </c>
      <c r="DQ634">
        <v>3.0919452000000001</v>
      </c>
      <c r="DR634">
        <v>2.2635789000000002</v>
      </c>
      <c r="DS634">
        <v>2.7743932999999998</v>
      </c>
      <c r="DT634">
        <v>4.9674015000000002</v>
      </c>
      <c r="DU634">
        <v>3.5084808000000001</v>
      </c>
      <c r="DV634">
        <v>3.9174592000000001</v>
      </c>
      <c r="DW634">
        <v>3.6212887999999999</v>
      </c>
      <c r="DX634">
        <v>3.3250225000000002</v>
      </c>
      <c r="DY634">
        <v>2.8619153000000002</v>
      </c>
      <c r="DZ634">
        <v>3.0648667999999999</v>
      </c>
      <c r="EA634">
        <v>2.8632933999999999</v>
      </c>
      <c r="EB634">
        <v>2.9693491000000001</v>
      </c>
      <c r="EC634">
        <v>2.6717393</v>
      </c>
      <c r="ED634">
        <v>2.7324598</v>
      </c>
      <c r="EE634">
        <v>2.5957309999999998</v>
      </c>
      <c r="EF634">
        <v>3.1303804</v>
      </c>
      <c r="EG634">
        <v>2.8872551999999998</v>
      </c>
      <c r="EH634">
        <v>3.1537988000000001</v>
      </c>
      <c r="EI634">
        <v>3.0187322999999999</v>
      </c>
      <c r="EJ634">
        <v>2.9452655000000001</v>
      </c>
      <c r="EK634">
        <v>3.1087954</v>
      </c>
      <c r="EL634">
        <v>2.8848289999999999</v>
      </c>
      <c r="EM634">
        <v>2.9320084999999998</v>
      </c>
      <c r="EN634">
        <v>2.7611246</v>
      </c>
      <c r="EO634">
        <v>2.8649887999999999</v>
      </c>
      <c r="EP634">
        <v>2.8986912</v>
      </c>
      <c r="EQ634">
        <v>3.4650346999999999</v>
      </c>
      <c r="ER634">
        <v>2.9680773999999999</v>
      </c>
      <c r="ES634">
        <v>3.0523004999999999</v>
      </c>
      <c r="ET634">
        <v>3.0791788000000002</v>
      </c>
      <c r="EU634">
        <v>2.8761594000000001</v>
      </c>
      <c r="EV634">
        <v>3</v>
      </c>
      <c r="EW634">
        <f>MATCH(A634,'[1]BASC2_BRIEF_6yr_DEMOS_ScanInfo '!$H$1:$H$585,0)</f>
        <v>120</v>
      </c>
      <c r="EX634">
        <f>INDEX('[1]BASC2_BRIEF_6yr_DEMOS_ScanInfo '!$L$1:$L$585,EW634)</f>
        <v>1</v>
      </c>
      <c r="EY634">
        <v>6</v>
      </c>
      <c r="EZ634">
        <v>1</v>
      </c>
      <c r="FA634">
        <f>IF(AND(EZ634=1,EV634=3),6)</f>
        <v>6</v>
      </c>
      <c r="FB634">
        <v>6</v>
      </c>
    </row>
    <row r="635" spans="1:158" x14ac:dyDescent="0.35">
      <c r="A635" t="s">
        <v>270</v>
      </c>
      <c r="B635">
        <v>3.3790239999999998</v>
      </c>
      <c r="C635">
        <v>2.9914162000000002</v>
      </c>
      <c r="D635">
        <v>3.1923241999999998</v>
      </c>
      <c r="E635">
        <v>3.0899589000000001</v>
      </c>
      <c r="F635">
        <v>3.4490737999999999</v>
      </c>
      <c r="G635">
        <v>3.3248726999999998</v>
      </c>
      <c r="H635">
        <v>3.422158</v>
      </c>
      <c r="I635">
        <v>3.1735213</v>
      </c>
      <c r="J635">
        <v>3.7975072999999999</v>
      </c>
      <c r="K635">
        <v>2.8725337999999998</v>
      </c>
      <c r="L635">
        <v>2.6931801000000002</v>
      </c>
      <c r="M635">
        <v>3.0426540000000002</v>
      </c>
      <c r="N635">
        <v>3.5689441999999998</v>
      </c>
      <c r="O635">
        <v>3.4906065000000002</v>
      </c>
      <c r="P635">
        <v>3.3428311000000002</v>
      </c>
      <c r="Q635">
        <v>3.77508</v>
      </c>
      <c r="R635">
        <v>5.1883968999999999</v>
      </c>
      <c r="S635">
        <v>6.1805757999999997</v>
      </c>
      <c r="T635">
        <v>3.2649279</v>
      </c>
      <c r="U635">
        <v>3.0543075000000002</v>
      </c>
      <c r="V635">
        <v>3.5829852</v>
      </c>
      <c r="W635">
        <v>3.2702494</v>
      </c>
      <c r="X635">
        <v>3.1377758999999998</v>
      </c>
      <c r="Y635">
        <v>3.6259255000000001</v>
      </c>
      <c r="Z635">
        <v>3.5463296999999998</v>
      </c>
      <c r="AA635">
        <v>3.3084049000000002</v>
      </c>
      <c r="AB635">
        <v>3.2405746</v>
      </c>
      <c r="AC635">
        <v>2.7136681</v>
      </c>
      <c r="AD635">
        <v>3.1011112000000001</v>
      </c>
      <c r="AE635">
        <v>3.387289</v>
      </c>
      <c r="AF635">
        <v>3.2657733000000002</v>
      </c>
      <c r="AG635">
        <v>3.6980366999999998</v>
      </c>
      <c r="AH635">
        <v>2.9644237000000002</v>
      </c>
      <c r="AI635">
        <v>3.6157024</v>
      </c>
      <c r="AJ635">
        <v>3.8914412999999999</v>
      </c>
      <c r="AK635">
        <v>3.1503215</v>
      </c>
      <c r="AL635">
        <v>3.5891923999999999</v>
      </c>
      <c r="AM635">
        <v>3.5585680000000002</v>
      </c>
      <c r="AN635">
        <v>3.5674356999999999</v>
      </c>
      <c r="AO635">
        <v>3.3289382000000001</v>
      </c>
      <c r="AP635">
        <v>2.9676874</v>
      </c>
      <c r="AQ635">
        <v>2.2431885999999999</v>
      </c>
      <c r="AR635">
        <v>3.0414596</v>
      </c>
      <c r="AS635">
        <v>3.8764173999999998</v>
      </c>
      <c r="AT635">
        <v>2.9607275</v>
      </c>
      <c r="AU635">
        <v>2.5113761000000001</v>
      </c>
      <c r="AV635">
        <v>2.8109293000000002</v>
      </c>
      <c r="AW635">
        <v>4.5726260999999999</v>
      </c>
      <c r="AX635">
        <v>3.6853856999999999</v>
      </c>
      <c r="AY635">
        <v>4.3243755999999998</v>
      </c>
      <c r="AZ635">
        <v>3.2306992999999999</v>
      </c>
      <c r="BA635">
        <v>2.8113909000000001</v>
      </c>
      <c r="BB635">
        <v>3.0024543000000001</v>
      </c>
      <c r="BC635">
        <v>3.2649249999999999</v>
      </c>
      <c r="BD635">
        <v>3.0675558999999999</v>
      </c>
      <c r="BE635">
        <v>3.1222992000000001</v>
      </c>
      <c r="BF635">
        <v>3.0035495999999999</v>
      </c>
      <c r="BG635">
        <v>2.8657351000000002</v>
      </c>
      <c r="BH635">
        <v>2.7219129</v>
      </c>
      <c r="BI635">
        <v>3.6487801000000002</v>
      </c>
      <c r="BJ635">
        <v>3.2385012999999998</v>
      </c>
      <c r="BK635">
        <v>3.0056558</v>
      </c>
      <c r="BL635">
        <v>3.2600796000000001</v>
      </c>
      <c r="BM635">
        <v>3.3147392</v>
      </c>
      <c r="BN635">
        <v>3.5185632999999998</v>
      </c>
      <c r="BO635">
        <v>3.1273749</v>
      </c>
      <c r="BP635">
        <v>3.2659978999999999</v>
      </c>
      <c r="BQ635">
        <v>2.9448812000000002</v>
      </c>
      <c r="BR635">
        <v>2.8399529000000001</v>
      </c>
      <c r="BS635">
        <v>2.8502448</v>
      </c>
      <c r="BT635">
        <v>3.3052244000000002</v>
      </c>
      <c r="BU635">
        <v>3.1313719999999998</v>
      </c>
      <c r="BV635">
        <v>3.4212408000000001</v>
      </c>
      <c r="BW635">
        <v>3.1103895000000001</v>
      </c>
      <c r="BX635">
        <v>2.7711458000000002</v>
      </c>
      <c r="BY635">
        <v>3.4655395000000002</v>
      </c>
      <c r="BZ635">
        <v>3.3294052999999999</v>
      </c>
      <c r="CA635">
        <v>3.0071422999999999</v>
      </c>
      <c r="CB635">
        <v>3.3015313000000002</v>
      </c>
      <c r="CC635">
        <v>3.5526681</v>
      </c>
      <c r="CD635">
        <v>3.4789579000000002</v>
      </c>
      <c r="CE635">
        <v>3.4680312</v>
      </c>
      <c r="CF635">
        <v>3.2493145000000001</v>
      </c>
      <c r="CG635">
        <v>3.7970014000000001</v>
      </c>
      <c r="CH635">
        <v>3.2903912000000002</v>
      </c>
      <c r="CI635">
        <v>3.2389220999999999</v>
      </c>
      <c r="CJ635">
        <v>3.2786762999999999</v>
      </c>
      <c r="CK635">
        <v>4.2344055000000003</v>
      </c>
      <c r="CL635">
        <v>3.4291577000000002</v>
      </c>
      <c r="CM635">
        <v>3.3270981000000002</v>
      </c>
      <c r="CN635">
        <v>3.7527822999999998</v>
      </c>
      <c r="CO635">
        <v>5.0533390000000002</v>
      </c>
      <c r="CP635">
        <v>6.0289434999999996</v>
      </c>
      <c r="CQ635">
        <v>3.4609999999999999</v>
      </c>
      <c r="CR635">
        <v>2.7183446999999998</v>
      </c>
      <c r="CS635">
        <v>3.7311272999999998</v>
      </c>
      <c r="CT635">
        <v>3.3847740000000002</v>
      </c>
      <c r="CU635">
        <v>3.7493892</v>
      </c>
      <c r="CV635">
        <v>3.5577049000000001</v>
      </c>
      <c r="CW635">
        <v>3.5091483999999999</v>
      </c>
      <c r="CX635">
        <v>3.5167012</v>
      </c>
      <c r="CY635">
        <v>3.2003697999999998</v>
      </c>
      <c r="CZ635">
        <v>2.6779828000000001</v>
      </c>
      <c r="DA635">
        <v>3.1613996000000002</v>
      </c>
      <c r="DB635">
        <v>3.4563608000000001</v>
      </c>
      <c r="DC635">
        <v>3.5755593999999999</v>
      </c>
      <c r="DD635">
        <v>3.7612776999999999</v>
      </c>
      <c r="DE635">
        <v>3.1944944999999998</v>
      </c>
      <c r="DF635">
        <v>3.7709706000000001</v>
      </c>
      <c r="DG635">
        <v>3.7807968000000001</v>
      </c>
      <c r="DH635">
        <v>3.2116989999999999</v>
      </c>
      <c r="DI635">
        <v>3.6571742999999999</v>
      </c>
      <c r="DJ635">
        <v>3.6967308999999999</v>
      </c>
      <c r="DK635">
        <v>3.8292902</v>
      </c>
      <c r="DL635">
        <v>2.9563188999999999</v>
      </c>
      <c r="DM635">
        <v>2.9703425999999999</v>
      </c>
      <c r="DN635">
        <v>2.1384528</v>
      </c>
      <c r="DO635">
        <v>3.1176577000000001</v>
      </c>
      <c r="DP635">
        <v>4.5341658999999996</v>
      </c>
      <c r="DQ635">
        <v>3.1235246999999999</v>
      </c>
      <c r="DR635">
        <v>2.5069523</v>
      </c>
      <c r="DS635">
        <v>2.9658791999999998</v>
      </c>
      <c r="DT635">
        <v>5.7449311999999999</v>
      </c>
      <c r="DU635">
        <v>3.7007029</v>
      </c>
      <c r="DV635">
        <v>3.8310721000000001</v>
      </c>
      <c r="DW635">
        <v>3.2712598000000002</v>
      </c>
      <c r="DX635">
        <v>3.1107244000000001</v>
      </c>
      <c r="DY635">
        <v>2.9042211</v>
      </c>
      <c r="DZ635">
        <v>3.0590071999999999</v>
      </c>
      <c r="EA635">
        <v>3.0892898999999998</v>
      </c>
      <c r="EB635">
        <v>3.3848696</v>
      </c>
      <c r="EC635">
        <v>2.8499596</v>
      </c>
      <c r="ED635">
        <v>3.0349138</v>
      </c>
      <c r="EE635">
        <v>2.6344265999999998</v>
      </c>
      <c r="EF635">
        <v>3.1349041</v>
      </c>
      <c r="EG635">
        <v>3.2720997000000001</v>
      </c>
      <c r="EH635">
        <v>3.1706333</v>
      </c>
      <c r="EI635">
        <v>3.5369704</v>
      </c>
      <c r="EJ635">
        <v>2.5787724999999999</v>
      </c>
      <c r="EK635">
        <v>3.4384000000000001</v>
      </c>
      <c r="EL635">
        <v>3.2046812</v>
      </c>
      <c r="EM635">
        <v>3.1261958999999999</v>
      </c>
      <c r="EN635">
        <v>3.0960497999999999</v>
      </c>
      <c r="EO635">
        <v>3.0338066000000001</v>
      </c>
      <c r="EP635">
        <v>2.9129453000000001</v>
      </c>
      <c r="EQ635">
        <v>4.2091002</v>
      </c>
      <c r="ER635">
        <v>3.2219779000000002</v>
      </c>
      <c r="ES635">
        <v>3.3935168</v>
      </c>
      <c r="ET635">
        <v>3.1441975000000002</v>
      </c>
      <c r="EU635">
        <v>2.9874407999999999</v>
      </c>
      <c r="EV635">
        <v>1</v>
      </c>
      <c r="EW635">
        <f>MATCH(A635,'[1]BASC2_BRIEF_6yr_DEMOS_ScanInfo '!$H$1:$H$585,0)</f>
        <v>124</v>
      </c>
      <c r="EX635">
        <f>INDEX('[1]BASC2_BRIEF_6yr_DEMOS_ScanInfo '!$L$1:$L$585,EW635)</f>
        <v>2</v>
      </c>
      <c r="EY635">
        <v>6</v>
      </c>
      <c r="EZ635">
        <v>2</v>
      </c>
      <c r="FA635">
        <f t="shared" si="163"/>
        <v>3</v>
      </c>
      <c r="FB635">
        <v>3</v>
      </c>
    </row>
    <row r="636" spans="1:158" x14ac:dyDescent="0.35">
      <c r="A636" t="s">
        <v>28</v>
      </c>
      <c r="B636">
        <v>3.9372015</v>
      </c>
      <c r="C636">
        <v>3.6422094999999999</v>
      </c>
      <c r="D636">
        <v>3.914428</v>
      </c>
      <c r="E636">
        <v>3.5634853999999998</v>
      </c>
      <c r="F636">
        <v>3.6845867999999999</v>
      </c>
      <c r="G636">
        <v>3.3669753</v>
      </c>
      <c r="H636">
        <v>3.6098157999999998</v>
      </c>
      <c r="I636">
        <v>3.2503042</v>
      </c>
      <c r="J636">
        <v>4.4690409000000004</v>
      </c>
      <c r="K636">
        <v>3.2521488999999999</v>
      </c>
      <c r="L636">
        <v>3.2897829999999999</v>
      </c>
      <c r="M636">
        <v>3.4056392</v>
      </c>
      <c r="N636">
        <v>3.9139854999999999</v>
      </c>
      <c r="O636">
        <v>3.500591</v>
      </c>
      <c r="P636">
        <v>3.7629068000000001</v>
      </c>
      <c r="Q636">
        <v>3.9447377000000001</v>
      </c>
      <c r="R636">
        <v>5.0922837000000003</v>
      </c>
      <c r="S636">
        <v>5.7777333000000004</v>
      </c>
      <c r="T636">
        <v>3.3723323000000001</v>
      </c>
      <c r="U636">
        <v>3.2182871999999998</v>
      </c>
      <c r="V636">
        <v>3.6613330999999998</v>
      </c>
      <c r="W636">
        <v>3.2507157000000002</v>
      </c>
      <c r="X636">
        <v>3.5300254999999998</v>
      </c>
      <c r="Y636">
        <v>3.7134160999999999</v>
      </c>
      <c r="Z636">
        <v>3.3557963000000002</v>
      </c>
      <c r="AA636">
        <v>3.6099597999999999</v>
      </c>
      <c r="AB636">
        <v>3.1613543000000002</v>
      </c>
      <c r="AC636">
        <v>3.4804214999999998</v>
      </c>
      <c r="AD636">
        <v>3.0048683</v>
      </c>
      <c r="AE636">
        <v>3.6539554999999999</v>
      </c>
      <c r="AF636">
        <v>3.2718117000000002</v>
      </c>
      <c r="AG636">
        <v>3.6887672</v>
      </c>
      <c r="AH636">
        <v>3.1679857</v>
      </c>
      <c r="AI636">
        <v>3.9670162000000002</v>
      </c>
      <c r="AJ636">
        <v>3.5738196000000002</v>
      </c>
      <c r="AK636">
        <v>3.2332561000000002</v>
      </c>
      <c r="AL636">
        <v>3.4085968000000002</v>
      </c>
      <c r="AM636">
        <v>3.5745448999999998</v>
      </c>
      <c r="AN636">
        <v>3.8676545999999998</v>
      </c>
      <c r="AO636">
        <v>3.8643703</v>
      </c>
      <c r="AP636">
        <v>2.8917744000000001</v>
      </c>
      <c r="AQ636">
        <v>2.1538455000000001</v>
      </c>
      <c r="AR636">
        <v>3.7937941999999998</v>
      </c>
      <c r="AS636">
        <v>3.9128053</v>
      </c>
      <c r="AT636">
        <v>3.0491182999999999</v>
      </c>
      <c r="AU636">
        <v>3.2458364999999998</v>
      </c>
      <c r="AV636">
        <v>3.4982281</v>
      </c>
      <c r="AW636">
        <v>4.7229142</v>
      </c>
      <c r="AX636">
        <v>3.5448029000000001</v>
      </c>
      <c r="AY636">
        <v>3.9076537999999998</v>
      </c>
      <c r="AZ636">
        <v>2.9599788</v>
      </c>
      <c r="BA636">
        <v>3.3892517</v>
      </c>
      <c r="BB636">
        <v>3.1411354999999999</v>
      </c>
      <c r="BC636">
        <v>3.2099755000000001</v>
      </c>
      <c r="BD636">
        <v>3.4481790000000001</v>
      </c>
      <c r="BE636">
        <v>3.7268653</v>
      </c>
      <c r="BF636">
        <v>2.9516789999999999</v>
      </c>
      <c r="BG636">
        <v>2.7833275999999998</v>
      </c>
      <c r="BH636">
        <v>2.8941338000000001</v>
      </c>
      <c r="BI636">
        <v>3.0195756</v>
      </c>
      <c r="BJ636">
        <v>3.1919062</v>
      </c>
      <c r="BK636">
        <v>3.1988203999999998</v>
      </c>
      <c r="BL636">
        <v>4.5073575999999997</v>
      </c>
      <c r="BM636">
        <v>3.0993816999999999</v>
      </c>
      <c r="BN636">
        <v>3.4776427999999999</v>
      </c>
      <c r="BO636">
        <v>3.0252108999999998</v>
      </c>
      <c r="BP636">
        <v>3.5201218000000001</v>
      </c>
      <c r="BQ636">
        <v>3.0111279</v>
      </c>
      <c r="BR636">
        <v>3.1961640999999998</v>
      </c>
      <c r="BS636">
        <v>3.3628947999999999</v>
      </c>
      <c r="BT636">
        <v>3.1240673000000001</v>
      </c>
      <c r="BU636">
        <v>3.2738716999999999</v>
      </c>
      <c r="BV636">
        <v>4.0383525000000002</v>
      </c>
      <c r="BW636">
        <v>3.0724273000000002</v>
      </c>
      <c r="BX636">
        <v>2.8212649999999999</v>
      </c>
      <c r="BY636">
        <v>3.6461165000000002</v>
      </c>
      <c r="BZ636">
        <v>3.4263709000000002</v>
      </c>
      <c r="CA636">
        <v>3.7497139000000002</v>
      </c>
      <c r="CB636">
        <v>3.3175881</v>
      </c>
      <c r="CC636">
        <v>3.4523244000000002</v>
      </c>
      <c r="CD636">
        <v>3.5217035000000001</v>
      </c>
      <c r="CE636">
        <v>3.3441624999999999</v>
      </c>
      <c r="CF636">
        <v>3.2122347000000002</v>
      </c>
      <c r="CG636">
        <v>4.0273174999999997</v>
      </c>
      <c r="CH636">
        <v>2.9095664000000001</v>
      </c>
      <c r="CI636">
        <v>3.1015424999999999</v>
      </c>
      <c r="CJ636">
        <v>3.4812748</v>
      </c>
      <c r="CK636">
        <v>4.2079439000000001</v>
      </c>
      <c r="CL636">
        <v>3.4811044</v>
      </c>
      <c r="CM636">
        <v>3.6782751</v>
      </c>
      <c r="CN636">
        <v>3.8949107999999999</v>
      </c>
      <c r="CO636">
        <v>5.1715840999999996</v>
      </c>
      <c r="CP636">
        <v>5.3046173999999997</v>
      </c>
      <c r="CQ636">
        <v>3.6078161999999998</v>
      </c>
      <c r="CR636">
        <v>3.4079229999999998</v>
      </c>
      <c r="CS636">
        <v>3.8557345999999999</v>
      </c>
      <c r="CT636">
        <v>3.3634555000000002</v>
      </c>
      <c r="CU636">
        <v>3.2221514999999998</v>
      </c>
      <c r="CV636">
        <v>3.9856965999999998</v>
      </c>
      <c r="CW636">
        <v>3.6338499</v>
      </c>
      <c r="CX636">
        <v>3.5547475999999998</v>
      </c>
      <c r="CY636">
        <v>3.7680707</v>
      </c>
      <c r="CZ636">
        <v>3.0908970999999998</v>
      </c>
      <c r="DA636">
        <v>3.7048070000000002</v>
      </c>
      <c r="DB636">
        <v>3.6188011000000002</v>
      </c>
      <c r="DC636">
        <v>3.6524242999999998</v>
      </c>
      <c r="DD636">
        <v>3.5308568</v>
      </c>
      <c r="DE636">
        <v>3.2677526000000001</v>
      </c>
      <c r="DF636">
        <v>3.9319839000000001</v>
      </c>
      <c r="DG636">
        <v>4.1411600000000002</v>
      </c>
      <c r="DH636">
        <v>3.4099927000000001</v>
      </c>
      <c r="DI636">
        <v>3.7850282000000002</v>
      </c>
      <c r="DJ636">
        <v>3.6929593000000001</v>
      </c>
      <c r="DK636">
        <v>4.2228155000000003</v>
      </c>
      <c r="DL636">
        <v>3.6024923000000002</v>
      </c>
      <c r="DM636">
        <v>2.9052365</v>
      </c>
      <c r="DN636">
        <v>2.1761389000000002</v>
      </c>
      <c r="DO636">
        <v>3.7592371</v>
      </c>
      <c r="DP636">
        <v>4.3892040000000003</v>
      </c>
      <c r="DQ636">
        <v>2.8306284000000002</v>
      </c>
      <c r="DR636">
        <v>2.9648952</v>
      </c>
      <c r="DS636">
        <v>2.9371805000000002</v>
      </c>
      <c r="DT636">
        <v>4.8975724999999999</v>
      </c>
      <c r="DU636">
        <v>3.4847298000000002</v>
      </c>
      <c r="DV636">
        <v>3.7499888000000001</v>
      </c>
      <c r="DW636">
        <v>3.1868808</v>
      </c>
      <c r="DX636">
        <v>3.3470213000000002</v>
      </c>
      <c r="DY636">
        <v>3.0842171</v>
      </c>
      <c r="DZ636">
        <v>3.3342836</v>
      </c>
      <c r="EA636">
        <v>3.4547653</v>
      </c>
      <c r="EB636">
        <v>3.6290575999999999</v>
      </c>
      <c r="EC636">
        <v>3.0884627999999998</v>
      </c>
      <c r="ED636">
        <v>2.7237456</v>
      </c>
      <c r="EE636">
        <v>2.8404213999999999</v>
      </c>
      <c r="EF636">
        <v>3.5057738000000001</v>
      </c>
      <c r="EG636">
        <v>3.0485907000000001</v>
      </c>
      <c r="EH636">
        <v>3.0121207000000001</v>
      </c>
      <c r="EI636">
        <v>3.6848812</v>
      </c>
      <c r="EJ636">
        <v>3.2875489999999998</v>
      </c>
      <c r="EK636">
        <v>3.5824790000000002</v>
      </c>
      <c r="EL636">
        <v>3.0872590999999998</v>
      </c>
      <c r="EM636">
        <v>3.4196898999999998</v>
      </c>
      <c r="EN636">
        <v>3.1704897999999999</v>
      </c>
      <c r="EO636">
        <v>3.1552768000000002</v>
      </c>
      <c r="EP636">
        <v>3.7143280999999999</v>
      </c>
      <c r="EQ636">
        <v>3.6569609999999999</v>
      </c>
      <c r="ER636">
        <v>3.3104892000000001</v>
      </c>
      <c r="ES636">
        <v>3.8817389000000002</v>
      </c>
      <c r="ET636">
        <v>3.3203719</v>
      </c>
      <c r="EU636">
        <v>3.4942810999999998</v>
      </c>
      <c r="EV636">
        <v>1</v>
      </c>
      <c r="EW636">
        <f>MATCH(A636,'[1]BASC2_BRIEF_6yr_DEMOS_ScanInfo '!$H$1:$H$585,0)</f>
        <v>125</v>
      </c>
      <c r="EX636">
        <f>INDEX('[1]BASC2_BRIEF_6yr_DEMOS_ScanInfo '!$L$1:$L$585,EW636)</f>
        <v>2</v>
      </c>
      <c r="EY636">
        <v>6</v>
      </c>
      <c r="EZ636">
        <v>2</v>
      </c>
      <c r="FA636">
        <f t="shared" si="163"/>
        <v>3</v>
      </c>
      <c r="FB636">
        <v>3</v>
      </c>
    </row>
    <row r="637" spans="1:158" x14ac:dyDescent="0.35">
      <c r="A637" t="s">
        <v>367</v>
      </c>
      <c r="B637">
        <v>3.5700641000000002</v>
      </c>
      <c r="C637">
        <v>3.8303862</v>
      </c>
      <c r="D637">
        <v>2.9475617000000001</v>
      </c>
      <c r="E637">
        <v>3.2898833999999999</v>
      </c>
      <c r="F637">
        <v>4.1013454999999999</v>
      </c>
      <c r="G637">
        <v>3.8273915999999999</v>
      </c>
      <c r="H637">
        <v>3.5904745999999998</v>
      </c>
      <c r="I637">
        <v>3.5109615000000001</v>
      </c>
      <c r="J637">
        <v>3.9707789</v>
      </c>
      <c r="K637">
        <v>2.8033936000000002</v>
      </c>
      <c r="L637">
        <v>2.8390285999999998</v>
      </c>
      <c r="M637">
        <v>3.6886184000000002</v>
      </c>
      <c r="N637">
        <v>3.9309677999999999</v>
      </c>
      <c r="O637">
        <v>3.8284378000000001</v>
      </c>
      <c r="P637">
        <v>3.8274523999999999</v>
      </c>
      <c r="Q637">
        <v>4.1040625999999998</v>
      </c>
      <c r="R637">
        <v>5.7084818000000004</v>
      </c>
      <c r="S637">
        <v>6.5170649999999997</v>
      </c>
      <c r="T637">
        <v>3.2804525</v>
      </c>
      <c r="U637">
        <v>2.7634696999999999</v>
      </c>
      <c r="V637">
        <v>3.9705013999999998</v>
      </c>
      <c r="W637">
        <v>3.2553109999999998</v>
      </c>
      <c r="X637">
        <v>3.2392349</v>
      </c>
      <c r="Y637">
        <v>3.9722496999999999</v>
      </c>
      <c r="Z637">
        <v>3.8204329000000001</v>
      </c>
      <c r="AA637">
        <v>3.5985613000000001</v>
      </c>
      <c r="AB637">
        <v>3.2663495999999999</v>
      </c>
      <c r="AC637">
        <v>2.8701376999999999</v>
      </c>
      <c r="AD637">
        <v>3.1752698000000001</v>
      </c>
      <c r="AE637">
        <v>3.4517850999999999</v>
      </c>
      <c r="AF637">
        <v>3.2506122999999998</v>
      </c>
      <c r="AG637">
        <v>3.5465336000000001</v>
      </c>
      <c r="AH637">
        <v>3.6433065</v>
      </c>
      <c r="AI637">
        <v>4.2043990999999998</v>
      </c>
      <c r="AJ637">
        <v>3.8904158999999998</v>
      </c>
      <c r="AK637">
        <v>2.9733893999999998</v>
      </c>
      <c r="AL637">
        <v>3.7309771</v>
      </c>
      <c r="AM637">
        <v>3.9843213999999998</v>
      </c>
      <c r="AN637">
        <v>4.5250211</v>
      </c>
      <c r="AO637">
        <v>3.5694354000000001</v>
      </c>
      <c r="AP637">
        <v>2.9094126</v>
      </c>
      <c r="AQ637">
        <v>2.1524789000000002</v>
      </c>
      <c r="AR637">
        <v>3.3557005000000002</v>
      </c>
      <c r="AS637">
        <v>5.7010655000000003</v>
      </c>
      <c r="AT637">
        <v>2.8648622000000001</v>
      </c>
      <c r="AU637">
        <v>2.5924195999999999</v>
      </c>
      <c r="AV637">
        <v>3.0201492000000001</v>
      </c>
      <c r="AW637">
        <v>5.7612762000000002</v>
      </c>
      <c r="AX637">
        <v>3.8814763999999999</v>
      </c>
      <c r="AY637">
        <v>4.8527322000000002</v>
      </c>
      <c r="AZ637">
        <v>3.7902</v>
      </c>
      <c r="BA637">
        <v>3.3864014</v>
      </c>
      <c r="BB637">
        <v>3.2753117</v>
      </c>
      <c r="BC637">
        <v>3.2507676999999999</v>
      </c>
      <c r="BD637">
        <v>3.3227514999999999</v>
      </c>
      <c r="BE637">
        <v>3.1686778000000002</v>
      </c>
      <c r="BF637">
        <v>2.8986819000000001</v>
      </c>
      <c r="BG637">
        <v>2.9199665000000001</v>
      </c>
      <c r="BH637">
        <v>2.5834609999999998</v>
      </c>
      <c r="BI637">
        <v>3.1449403999999999</v>
      </c>
      <c r="BJ637">
        <v>3.4386739999999998</v>
      </c>
      <c r="BK637">
        <v>2.9758680000000002</v>
      </c>
      <c r="BL637">
        <v>5.6322216999999997</v>
      </c>
      <c r="BM637">
        <v>2.7927651</v>
      </c>
      <c r="BN637">
        <v>3.8287629999999999</v>
      </c>
      <c r="BO637">
        <v>3.1015275</v>
      </c>
      <c r="BP637">
        <v>3.0584161000000001</v>
      </c>
      <c r="BQ637">
        <v>3.1948311</v>
      </c>
      <c r="BR637">
        <v>3.0273416000000002</v>
      </c>
      <c r="BS637">
        <v>2.9982548000000002</v>
      </c>
      <c r="BT637">
        <v>3.9929511999999998</v>
      </c>
      <c r="BU637">
        <v>3.1804058999999998</v>
      </c>
      <c r="BV637">
        <v>3.7016308000000002</v>
      </c>
      <c r="BW637">
        <v>3.2607860999999998</v>
      </c>
      <c r="BX637">
        <v>3.4084544000000001</v>
      </c>
      <c r="BY637">
        <v>4.2542590999999996</v>
      </c>
      <c r="BZ637">
        <v>3.7389901000000001</v>
      </c>
      <c r="CA637">
        <v>2.8448882000000002</v>
      </c>
      <c r="CB637">
        <v>3.2903771000000002</v>
      </c>
      <c r="CC637">
        <v>4.1379885999999999</v>
      </c>
      <c r="CD637">
        <v>3.6143830000000001</v>
      </c>
      <c r="CE637">
        <v>3.5393962999999999</v>
      </c>
      <c r="CF637">
        <v>3.6851248999999999</v>
      </c>
      <c r="CG637">
        <v>4.0103749999999998</v>
      </c>
      <c r="CH637">
        <v>2.9423710999999999</v>
      </c>
      <c r="CI637">
        <v>3.0529891999999998</v>
      </c>
      <c r="CJ637">
        <v>3.5378232000000001</v>
      </c>
      <c r="CK637">
        <v>4.0255995000000002</v>
      </c>
      <c r="CL637">
        <v>3.9942335999999998</v>
      </c>
      <c r="CM637">
        <v>3.9873330999999999</v>
      </c>
      <c r="CN637">
        <v>4.1273007000000002</v>
      </c>
      <c r="CO637">
        <v>6.5497655999999997</v>
      </c>
      <c r="CP637">
        <v>6.6179952999999996</v>
      </c>
      <c r="CQ637">
        <v>3.6585101999999998</v>
      </c>
      <c r="CR637">
        <v>3.1080828</v>
      </c>
      <c r="CS637">
        <v>4.1338825000000003</v>
      </c>
      <c r="CT637">
        <v>3.1428704000000001</v>
      </c>
      <c r="CU637">
        <v>3.3421416000000002</v>
      </c>
      <c r="CV637">
        <v>4.0443821</v>
      </c>
      <c r="CW637">
        <v>4.0894202999999996</v>
      </c>
      <c r="CX637">
        <v>3.6531343000000001</v>
      </c>
      <c r="CY637">
        <v>3.4938785999999999</v>
      </c>
      <c r="CZ637">
        <v>2.8499702999999998</v>
      </c>
      <c r="DA637">
        <v>3.2780702000000002</v>
      </c>
      <c r="DB637">
        <v>3.4568267000000001</v>
      </c>
      <c r="DC637">
        <v>3.6281705</v>
      </c>
      <c r="DD637">
        <v>3.4040689</v>
      </c>
      <c r="DE637">
        <v>3.6502433000000001</v>
      </c>
      <c r="DF637">
        <v>4.0088467999999997</v>
      </c>
      <c r="DG637">
        <v>4.0273022999999997</v>
      </c>
      <c r="DH637">
        <v>3.5020498999999998</v>
      </c>
      <c r="DI637">
        <v>4.1658968999999999</v>
      </c>
      <c r="DJ637">
        <v>4.0509304999999998</v>
      </c>
      <c r="DK637">
        <v>3.5016333999999998</v>
      </c>
      <c r="DL637">
        <v>3.1725099000000001</v>
      </c>
      <c r="DM637">
        <v>3.3861401</v>
      </c>
      <c r="DN637">
        <v>2.1093270999999998</v>
      </c>
      <c r="DO637">
        <v>3.2313955000000001</v>
      </c>
      <c r="DP637">
        <v>5.0977378</v>
      </c>
      <c r="DQ637">
        <v>3.3100841000000001</v>
      </c>
      <c r="DR637">
        <v>2.6974982999999999</v>
      </c>
      <c r="DS637">
        <v>3.2490095999999999</v>
      </c>
      <c r="DT637">
        <v>5.3243898999999999</v>
      </c>
      <c r="DU637">
        <v>5.1392487999999998</v>
      </c>
      <c r="DV637">
        <v>3.9571516999999998</v>
      </c>
      <c r="DW637">
        <v>3.6332057</v>
      </c>
      <c r="DX637">
        <v>4.0244683999999999</v>
      </c>
      <c r="DY637">
        <v>3.5288031000000002</v>
      </c>
      <c r="DZ637">
        <v>3.5274234</v>
      </c>
      <c r="EA637">
        <v>3.3792895999999999</v>
      </c>
      <c r="EB637">
        <v>3.2456703</v>
      </c>
      <c r="EC637">
        <v>3.2762361000000002</v>
      </c>
      <c r="ED637">
        <v>2.7266881000000001</v>
      </c>
      <c r="EE637">
        <v>3.3444387999999998</v>
      </c>
      <c r="EF637">
        <v>3.5608227000000001</v>
      </c>
      <c r="EG637">
        <v>3.6468856000000001</v>
      </c>
      <c r="EH637">
        <v>3.3435674</v>
      </c>
      <c r="EI637">
        <v>3.3701699000000001</v>
      </c>
      <c r="EJ637">
        <v>3.2488914000000002</v>
      </c>
      <c r="EK637">
        <v>3.5031352</v>
      </c>
      <c r="EL637">
        <v>3.2307215</v>
      </c>
      <c r="EM637">
        <v>2.9743786000000001</v>
      </c>
      <c r="EN637">
        <v>3.1294483999999998</v>
      </c>
      <c r="EO637">
        <v>3.2663378999999999</v>
      </c>
      <c r="EP637">
        <v>2.9737958999999998</v>
      </c>
      <c r="EQ637">
        <v>3.3769819999999999</v>
      </c>
      <c r="ER637">
        <v>3.3913155000000001</v>
      </c>
      <c r="ES637">
        <v>3.8676181000000001</v>
      </c>
      <c r="ET637">
        <v>3.5145042000000002</v>
      </c>
      <c r="EU637">
        <v>3.3948095</v>
      </c>
      <c r="EV637">
        <v>1</v>
      </c>
      <c r="EW637">
        <f>MATCH(A637,'[1]BASC2_BRIEF_6yr_DEMOS_ScanInfo '!$H$1:$H$585,0)</f>
        <v>129</v>
      </c>
      <c r="EX637">
        <f>INDEX('[1]BASC2_BRIEF_6yr_DEMOS_ScanInfo '!$L$1:$L$585,EW637)</f>
        <v>1</v>
      </c>
      <c r="EY637">
        <v>6</v>
      </c>
      <c r="EZ637">
        <v>1</v>
      </c>
      <c r="FA637">
        <f t="shared" si="156"/>
        <v>2</v>
      </c>
      <c r="FB637">
        <v>2</v>
      </c>
    </row>
    <row r="638" spans="1:158" x14ac:dyDescent="0.35">
      <c r="A638" t="s">
        <v>30</v>
      </c>
      <c r="B638">
        <v>3.7866654</v>
      </c>
      <c r="C638">
        <v>3.4402336999999998</v>
      </c>
      <c r="D638">
        <v>3.0152526000000002</v>
      </c>
      <c r="E638">
        <v>3.3069886999999998</v>
      </c>
      <c r="F638">
        <v>4.0567117000000001</v>
      </c>
      <c r="G638">
        <v>3.8520489000000002</v>
      </c>
      <c r="H638">
        <v>3.4060011000000001</v>
      </c>
      <c r="I638">
        <v>3.3597807999999998</v>
      </c>
      <c r="J638">
        <v>3.8797161999999998</v>
      </c>
      <c r="K638">
        <v>3.2521648000000001</v>
      </c>
      <c r="L638">
        <v>3.2171845000000001</v>
      </c>
      <c r="M638">
        <v>3.4542651000000002</v>
      </c>
      <c r="N638">
        <v>3.8532476</v>
      </c>
      <c r="O638">
        <v>3.7056152999999998</v>
      </c>
      <c r="P638">
        <v>3.4140871000000002</v>
      </c>
      <c r="Q638">
        <v>3.9230404000000001</v>
      </c>
      <c r="R638">
        <v>5.2247399999999997</v>
      </c>
      <c r="S638">
        <v>6.2799325000000001</v>
      </c>
      <c r="T638">
        <v>3.2929968999999999</v>
      </c>
      <c r="U638">
        <v>3.0831430000000002</v>
      </c>
      <c r="V638">
        <v>3.480566</v>
      </c>
      <c r="W638">
        <v>3.2186716</v>
      </c>
      <c r="X638">
        <v>3.2741311</v>
      </c>
      <c r="Y638">
        <v>3.7906773</v>
      </c>
      <c r="Z638">
        <v>3.5693095000000001</v>
      </c>
      <c r="AA638">
        <v>3.5386584000000001</v>
      </c>
      <c r="AB638">
        <v>3.3353486000000001</v>
      </c>
      <c r="AC638">
        <v>2.8738348</v>
      </c>
      <c r="AD638">
        <v>3.1099515000000002</v>
      </c>
      <c r="AE638">
        <v>3.7326845999999998</v>
      </c>
      <c r="AF638">
        <v>3.5424012999999999</v>
      </c>
      <c r="AG638">
        <v>3.2940922000000001</v>
      </c>
      <c r="AH638">
        <v>3.3192436999999999</v>
      </c>
      <c r="AI638">
        <v>3.7681757999999999</v>
      </c>
      <c r="AJ638">
        <v>4.1935225000000003</v>
      </c>
      <c r="AK638">
        <v>3.1753249000000001</v>
      </c>
      <c r="AL638">
        <v>3.6382973000000001</v>
      </c>
      <c r="AM638">
        <v>3.7847303999999999</v>
      </c>
      <c r="AN638">
        <v>3.3311996000000001</v>
      </c>
      <c r="AO638">
        <v>3.4214167999999998</v>
      </c>
      <c r="AP638">
        <v>3.0376370000000001</v>
      </c>
      <c r="AQ638">
        <v>2.1483344999999998</v>
      </c>
      <c r="AR638">
        <v>3.2191029000000002</v>
      </c>
      <c r="AS638">
        <v>4.6389526999999999</v>
      </c>
      <c r="AT638">
        <v>3.0518529000000001</v>
      </c>
      <c r="AU638">
        <v>2.4289939</v>
      </c>
      <c r="AV638">
        <v>3.2312295</v>
      </c>
      <c r="AW638">
        <v>4.9673914999999997</v>
      </c>
      <c r="AX638">
        <v>3.6491457999999999</v>
      </c>
      <c r="AY638">
        <v>3.9914105000000002</v>
      </c>
      <c r="AZ638">
        <v>3.235795</v>
      </c>
      <c r="BA638">
        <v>3.4579019999999998</v>
      </c>
      <c r="BB638">
        <v>3.3056402</v>
      </c>
      <c r="BC638">
        <v>3.5175928999999999</v>
      </c>
      <c r="BD638">
        <v>3.2132065000000001</v>
      </c>
      <c r="BE638">
        <v>3.5479542999999998</v>
      </c>
      <c r="BF638">
        <v>2.9440659999999998</v>
      </c>
      <c r="BG638">
        <v>2.8135338000000001</v>
      </c>
      <c r="BH638">
        <v>2.7739061999999999</v>
      </c>
      <c r="BI638">
        <v>3.8222833000000001</v>
      </c>
      <c r="BJ638">
        <v>3.3567653000000002</v>
      </c>
      <c r="BK638">
        <v>3.0579257000000002</v>
      </c>
      <c r="BL638">
        <v>3.3262508</v>
      </c>
      <c r="BM638">
        <v>3.7423418000000002</v>
      </c>
      <c r="BN638">
        <v>3.5292175000000001</v>
      </c>
      <c r="BO638">
        <v>3.0998304000000001</v>
      </c>
      <c r="BP638">
        <v>3.4947431</v>
      </c>
      <c r="BQ638">
        <v>3.1127932</v>
      </c>
      <c r="BR638">
        <v>3.0157652000000001</v>
      </c>
      <c r="BS638">
        <v>2.7986314000000001</v>
      </c>
      <c r="BT638">
        <v>4.3235321000000004</v>
      </c>
      <c r="BU638">
        <v>3.3175609000000001</v>
      </c>
      <c r="BV638">
        <v>3.4602921000000002</v>
      </c>
      <c r="BW638">
        <v>3.1763332000000002</v>
      </c>
      <c r="BX638">
        <v>3.2967086000000001</v>
      </c>
      <c r="BY638">
        <v>3.4074433000000002</v>
      </c>
      <c r="BZ638">
        <v>3.539237</v>
      </c>
      <c r="CA638">
        <v>2.9500164999999998</v>
      </c>
      <c r="CB638">
        <v>3.3665600000000002</v>
      </c>
      <c r="CC638">
        <v>3.9750307</v>
      </c>
      <c r="CD638">
        <v>3.4974398999999998</v>
      </c>
      <c r="CE638">
        <v>3.5292422999999999</v>
      </c>
      <c r="CF638">
        <v>3.4304804999999998</v>
      </c>
      <c r="CG638">
        <v>4.0421486</v>
      </c>
      <c r="CH638">
        <v>2.8327638999999998</v>
      </c>
      <c r="CI638">
        <v>3.3429909000000002</v>
      </c>
      <c r="CJ638">
        <v>3.3132484</v>
      </c>
      <c r="CK638">
        <v>3.8020847</v>
      </c>
      <c r="CL638">
        <v>3.5082738</v>
      </c>
      <c r="CM638">
        <v>3.6374249000000001</v>
      </c>
      <c r="CN638">
        <v>3.8358569</v>
      </c>
      <c r="CO638">
        <v>5.8063406999999998</v>
      </c>
      <c r="CP638">
        <v>6.2310214000000004</v>
      </c>
      <c r="CQ638">
        <v>3.4109577999999998</v>
      </c>
      <c r="CR638">
        <v>3.2464719</v>
      </c>
      <c r="CS638">
        <v>4.1763390999999999</v>
      </c>
      <c r="CT638">
        <v>3.2333999000000002</v>
      </c>
      <c r="CU638">
        <v>3.8370974000000002</v>
      </c>
      <c r="CV638">
        <v>3.6770627</v>
      </c>
      <c r="CW638">
        <v>3.5825070999999999</v>
      </c>
      <c r="CX638">
        <v>3.5801113</v>
      </c>
      <c r="CY638">
        <v>3.3787484000000001</v>
      </c>
      <c r="CZ638">
        <v>2.8445151000000002</v>
      </c>
      <c r="DA638">
        <v>3.1796315000000002</v>
      </c>
      <c r="DB638">
        <v>3.4416044000000001</v>
      </c>
      <c r="DC638">
        <v>3.3604585999999999</v>
      </c>
      <c r="DD638">
        <v>4.0047835999999997</v>
      </c>
      <c r="DE638">
        <v>3.1771348000000001</v>
      </c>
      <c r="DF638">
        <v>3.8222879999999999</v>
      </c>
      <c r="DG638">
        <v>3.8877413000000001</v>
      </c>
      <c r="DH638">
        <v>3.2312801000000002</v>
      </c>
      <c r="DI638">
        <v>3.7987823000000001</v>
      </c>
      <c r="DJ638">
        <v>3.8201434999999999</v>
      </c>
      <c r="DK638">
        <v>3.4302424999999999</v>
      </c>
      <c r="DL638">
        <v>2.9959147000000002</v>
      </c>
      <c r="DM638">
        <v>3.0043343999999998</v>
      </c>
      <c r="DN638">
        <v>2.1667453999999999</v>
      </c>
      <c r="DO638">
        <v>3.3072107000000002</v>
      </c>
      <c r="DP638">
        <v>5.1285619999999996</v>
      </c>
      <c r="DQ638">
        <v>3.0273519000000002</v>
      </c>
      <c r="DR638">
        <v>2.6315794000000001</v>
      </c>
      <c r="DS638">
        <v>3.1083045</v>
      </c>
      <c r="DT638">
        <v>4.3803234</v>
      </c>
      <c r="DU638">
        <v>4.2361845999999996</v>
      </c>
      <c r="DV638">
        <v>4.0688304999999998</v>
      </c>
      <c r="DW638">
        <v>3.5805433</v>
      </c>
      <c r="DX638">
        <v>2.9559658</v>
      </c>
      <c r="DY638">
        <v>3.2507101999999999</v>
      </c>
      <c r="DZ638">
        <v>3.8633226999999999</v>
      </c>
      <c r="EA638">
        <v>3.2742746</v>
      </c>
      <c r="EB638">
        <v>3.4302058</v>
      </c>
      <c r="EC638">
        <v>3.0300250000000002</v>
      </c>
      <c r="ED638">
        <v>2.9732337000000002</v>
      </c>
      <c r="EE638">
        <v>2.7870884</v>
      </c>
      <c r="EF638">
        <v>3.3661870999999999</v>
      </c>
      <c r="EG638">
        <v>3.360992</v>
      </c>
      <c r="EH638">
        <v>3.2848519999999999</v>
      </c>
      <c r="EI638">
        <v>3.4336015999999998</v>
      </c>
      <c r="EJ638">
        <v>3.0252264000000002</v>
      </c>
      <c r="EK638">
        <v>3.4844248000000002</v>
      </c>
      <c r="EL638">
        <v>3.1355173999999999</v>
      </c>
      <c r="EM638">
        <v>2.9735567999999999</v>
      </c>
      <c r="EN638">
        <v>3.0755192999999998</v>
      </c>
      <c r="EO638">
        <v>3.0605106000000002</v>
      </c>
      <c r="EP638">
        <v>3.0971829999999998</v>
      </c>
      <c r="EQ638">
        <v>3.4482876999999998</v>
      </c>
      <c r="ER638">
        <v>3.1360280999999999</v>
      </c>
      <c r="ES638">
        <v>3.3121369000000001</v>
      </c>
      <c r="ET638">
        <v>3.2591527</v>
      </c>
      <c r="EU638">
        <v>3.0758097000000002</v>
      </c>
      <c r="EV638">
        <v>2</v>
      </c>
      <c r="EW638">
        <f>MATCH(A638,'[1]BASC2_BRIEF_6yr_DEMOS_ScanInfo '!$H$1:$H$585,0)</f>
        <v>130</v>
      </c>
      <c r="EX638">
        <f>INDEX('[1]BASC2_BRIEF_6yr_DEMOS_ScanInfo '!$L$1:$L$585,EW638)</f>
        <v>1</v>
      </c>
      <c r="EY638">
        <v>6</v>
      </c>
      <c r="EZ638">
        <v>1</v>
      </c>
      <c r="FA638">
        <f>IF(AND(EZ638=1,EV638=2),4)</f>
        <v>4</v>
      </c>
      <c r="FB638">
        <v>4</v>
      </c>
    </row>
    <row r="639" spans="1:158" x14ac:dyDescent="0.35">
      <c r="A639" t="s">
        <v>32</v>
      </c>
      <c r="B639">
        <v>3.5051003000000001</v>
      </c>
      <c r="C639">
        <v>3.2912034999999999</v>
      </c>
      <c r="D639">
        <v>2.6778612000000002</v>
      </c>
      <c r="E639">
        <v>3.5794269999999999</v>
      </c>
      <c r="F639">
        <v>4.0161362</v>
      </c>
      <c r="G639">
        <v>4.1485089999999998</v>
      </c>
      <c r="H639">
        <v>3.5306869000000001</v>
      </c>
      <c r="I639">
        <v>3.3770528</v>
      </c>
      <c r="J639">
        <v>4.3017702</v>
      </c>
      <c r="K639">
        <v>2.6478839000000001</v>
      </c>
      <c r="L639">
        <v>2.8786198999999999</v>
      </c>
      <c r="M639">
        <v>3.0632052000000001</v>
      </c>
      <c r="N639">
        <v>3.7595160000000001</v>
      </c>
      <c r="O639">
        <v>3.6719407999999998</v>
      </c>
      <c r="P639">
        <v>3.3757906000000002</v>
      </c>
      <c r="Q639">
        <v>3.7517828999999998</v>
      </c>
      <c r="R639">
        <v>5.0590997</v>
      </c>
      <c r="S639">
        <v>5.9826120999999999</v>
      </c>
      <c r="T639">
        <v>3.3623476000000001</v>
      </c>
      <c r="U639">
        <v>3.2923946000000002</v>
      </c>
      <c r="V639">
        <v>3.7085699999999999</v>
      </c>
      <c r="W639">
        <v>3.2044356000000001</v>
      </c>
      <c r="X639">
        <v>3.0892737000000001</v>
      </c>
      <c r="Y639">
        <v>3.441211</v>
      </c>
      <c r="Z639">
        <v>3.8993866000000001</v>
      </c>
      <c r="AA639">
        <v>4.5206885000000003</v>
      </c>
      <c r="AB639">
        <v>3.7697797</v>
      </c>
      <c r="AC639">
        <v>3.6393113000000001</v>
      </c>
      <c r="AD639">
        <v>2.9429109000000002</v>
      </c>
      <c r="AE639">
        <v>3.4037278</v>
      </c>
      <c r="AF639">
        <v>3.6400912000000001</v>
      </c>
      <c r="AG639">
        <v>6.0263796000000003</v>
      </c>
      <c r="AH639">
        <v>3.0725951</v>
      </c>
      <c r="AI639">
        <v>3.7483901999999998</v>
      </c>
      <c r="AJ639">
        <v>4.0852884999999999</v>
      </c>
      <c r="AK639">
        <v>3.6931023999999999</v>
      </c>
      <c r="AL639">
        <v>3.8936164</v>
      </c>
      <c r="AM639">
        <v>4.1325164000000001</v>
      </c>
      <c r="AN639">
        <v>3.4893898999999999</v>
      </c>
      <c r="AO639">
        <v>2.886199</v>
      </c>
      <c r="AP639">
        <v>3.2544339</v>
      </c>
      <c r="AQ639">
        <v>2.1955871999999999</v>
      </c>
      <c r="AR639">
        <v>3.2000696999999998</v>
      </c>
      <c r="AS639">
        <v>4.9413571000000003</v>
      </c>
      <c r="AT639">
        <v>2.8980529000000002</v>
      </c>
      <c r="AU639">
        <v>3.3351511999999999</v>
      </c>
      <c r="AV639">
        <v>2.7691686</v>
      </c>
      <c r="AW639">
        <v>4.2310056999999999</v>
      </c>
      <c r="AX639">
        <v>3.2631133000000001</v>
      </c>
      <c r="AY639">
        <v>3.8513069</v>
      </c>
      <c r="AZ639">
        <v>2.9078403000000002</v>
      </c>
      <c r="BA639">
        <v>3.0836538999999998</v>
      </c>
      <c r="BB639">
        <v>3.4634594999999999</v>
      </c>
      <c r="BC639">
        <v>3.2667291000000001</v>
      </c>
      <c r="BD639">
        <v>3.3807361</v>
      </c>
      <c r="BE639">
        <v>6.6410445999999999</v>
      </c>
      <c r="BF639">
        <v>3.2513640000000001</v>
      </c>
      <c r="BG639">
        <v>3.3330544999999998</v>
      </c>
      <c r="BH639">
        <v>3.0979980999999999</v>
      </c>
      <c r="BI639">
        <v>3.1117754</v>
      </c>
      <c r="BJ639">
        <v>3.6451756999999998</v>
      </c>
      <c r="BK639">
        <v>3.5287997999999998</v>
      </c>
      <c r="BL639">
        <v>3.5599489000000002</v>
      </c>
      <c r="BM639">
        <v>3.1562492999999998</v>
      </c>
      <c r="BN639">
        <v>3.1028761999999999</v>
      </c>
      <c r="BO639">
        <v>3.4274830999999999</v>
      </c>
      <c r="BP639">
        <v>3.1647691999999998</v>
      </c>
      <c r="BQ639">
        <v>3.7191787000000001</v>
      </c>
      <c r="BR639">
        <v>3.0346991999999999</v>
      </c>
      <c r="BS639">
        <v>3.2126868000000002</v>
      </c>
      <c r="BT639">
        <v>5.4685649999999999</v>
      </c>
      <c r="BU639">
        <v>3.2330028999999998</v>
      </c>
      <c r="BV639">
        <v>3.7056266999999998</v>
      </c>
      <c r="BW639">
        <v>3.3299351000000001</v>
      </c>
      <c r="BX639">
        <v>3.2471614</v>
      </c>
      <c r="BY639">
        <v>4.0777492999999998</v>
      </c>
      <c r="BZ639">
        <v>3.2638248999999999</v>
      </c>
      <c r="CA639">
        <v>2.7528434000000002</v>
      </c>
      <c r="CB639">
        <v>3.2123927999999999</v>
      </c>
      <c r="CC639">
        <v>3.9116825999999998</v>
      </c>
      <c r="CD639">
        <v>3.8278610999999998</v>
      </c>
      <c r="CE639">
        <v>3.3213083999999999</v>
      </c>
      <c r="CF639">
        <v>3.0735302</v>
      </c>
      <c r="CG639">
        <v>3.1743728999999998</v>
      </c>
      <c r="CH639">
        <v>2.5684285</v>
      </c>
      <c r="CI639">
        <v>3.0996511</v>
      </c>
      <c r="CJ639">
        <v>3.2776557999999998</v>
      </c>
      <c r="CK639">
        <v>4.5262561000000003</v>
      </c>
      <c r="CL639">
        <v>3.5557747000000002</v>
      </c>
      <c r="CM639">
        <v>3.5063498000000002</v>
      </c>
      <c r="CN639">
        <v>3.5828289999999998</v>
      </c>
      <c r="CO639">
        <v>5.0197152999999997</v>
      </c>
      <c r="CP639">
        <v>5.6571989</v>
      </c>
      <c r="CQ639">
        <v>3.4503317</v>
      </c>
      <c r="CR639">
        <v>2.8430688000000002</v>
      </c>
      <c r="CS639">
        <v>3.5774900999999999</v>
      </c>
      <c r="CT639">
        <v>3.2371294000000002</v>
      </c>
      <c r="CU639">
        <v>3.0107257000000001</v>
      </c>
      <c r="CV639">
        <v>3.6834918999999999</v>
      </c>
      <c r="CW639">
        <v>3.9220511999999998</v>
      </c>
      <c r="CX639">
        <v>3.7901609000000001</v>
      </c>
      <c r="CY639">
        <v>3.2772817999999999</v>
      </c>
      <c r="CZ639">
        <v>2.7498596000000002</v>
      </c>
      <c r="DA639">
        <v>3.3219867000000001</v>
      </c>
      <c r="DB639">
        <v>3.7270713</v>
      </c>
      <c r="DC639">
        <v>4.0640096999999997</v>
      </c>
      <c r="DD639">
        <v>3.8712385</v>
      </c>
      <c r="DE639">
        <v>2.9274764000000002</v>
      </c>
      <c r="DF639">
        <v>3.7833427999999998</v>
      </c>
      <c r="DG639">
        <v>3.9436616999999998</v>
      </c>
      <c r="DH639">
        <v>3.1649375000000002</v>
      </c>
      <c r="DI639">
        <v>3.6682750999999998</v>
      </c>
      <c r="DJ639">
        <v>4.0330839000000003</v>
      </c>
      <c r="DK639">
        <v>4.5493421999999999</v>
      </c>
      <c r="DL639">
        <v>2.9309523</v>
      </c>
      <c r="DM639">
        <v>2.7435501000000002</v>
      </c>
      <c r="DN639">
        <v>2.0980842000000002</v>
      </c>
      <c r="DO639">
        <v>3.0826582999999999</v>
      </c>
      <c r="DP639">
        <v>4.2895608000000003</v>
      </c>
      <c r="DQ639">
        <v>3.3063836000000002</v>
      </c>
      <c r="DR639">
        <v>2.5823204999999998</v>
      </c>
      <c r="DS639">
        <v>3.0122395000000002</v>
      </c>
      <c r="DT639">
        <v>5.2968621000000002</v>
      </c>
      <c r="DU639">
        <v>3.4894447</v>
      </c>
      <c r="DV639">
        <v>3.6727699999999999</v>
      </c>
      <c r="DW639">
        <v>3.1350538999999999</v>
      </c>
      <c r="DX639">
        <v>2.9440794000000001</v>
      </c>
      <c r="DY639">
        <v>3.1690651999999999</v>
      </c>
      <c r="DZ639">
        <v>3.9602746999999998</v>
      </c>
      <c r="EA639">
        <v>3.1759167000000001</v>
      </c>
      <c r="EB639">
        <v>4.7417673999999996</v>
      </c>
      <c r="EC639">
        <v>3.3047621</v>
      </c>
      <c r="ED639">
        <v>3.0000624999999999</v>
      </c>
      <c r="EE639">
        <v>3.461427</v>
      </c>
      <c r="EF639">
        <v>3.1731571999999999</v>
      </c>
      <c r="EG639">
        <v>3.3494890000000002</v>
      </c>
      <c r="EH639">
        <v>3.1301866</v>
      </c>
      <c r="EI639">
        <v>3.7480785999999999</v>
      </c>
      <c r="EJ639">
        <v>3.9115840999999998</v>
      </c>
      <c r="EK639">
        <v>3.4655570999999998</v>
      </c>
      <c r="EL639">
        <v>3.3168243999999998</v>
      </c>
      <c r="EM639">
        <v>2.9958670000000001</v>
      </c>
      <c r="EN639">
        <v>3.2254247999999999</v>
      </c>
      <c r="EO639">
        <v>3.0795906</v>
      </c>
      <c r="EP639">
        <v>3.5125084000000002</v>
      </c>
      <c r="EQ639">
        <v>5.4845661999999997</v>
      </c>
      <c r="ER639">
        <v>3.1255063999999999</v>
      </c>
      <c r="ES639">
        <v>3.3931227000000002</v>
      </c>
      <c r="ET639">
        <v>3.1467928999999999</v>
      </c>
      <c r="EU639">
        <v>2.8004650999999998</v>
      </c>
      <c r="EV639">
        <v>2</v>
      </c>
      <c r="EW639">
        <f>MATCH(A639,'[1]BASC2_BRIEF_6yr_DEMOS_ScanInfo '!$H$1:$H$585,0)</f>
        <v>132</v>
      </c>
      <c r="EX639">
        <f>INDEX('[1]BASC2_BRIEF_6yr_DEMOS_ScanInfo '!$L$1:$L$585,EW639)</f>
        <v>2</v>
      </c>
      <c r="EY639">
        <v>6</v>
      </c>
      <c r="EZ639">
        <v>2</v>
      </c>
      <c r="FA639">
        <f>IF(AND(EZ639=2,EV639=2),5)</f>
        <v>5</v>
      </c>
      <c r="FB639">
        <v>5</v>
      </c>
    </row>
    <row r="640" spans="1:158" x14ac:dyDescent="0.35">
      <c r="A640" t="s">
        <v>272</v>
      </c>
      <c r="B640">
        <v>2.9763514999999998</v>
      </c>
      <c r="C640">
        <v>2.3587691999999998</v>
      </c>
      <c r="D640">
        <v>2.6640169999999999</v>
      </c>
      <c r="E640">
        <v>2.6297071000000001</v>
      </c>
      <c r="F640">
        <v>3.0530653000000001</v>
      </c>
      <c r="G640">
        <v>2.8236553999999998</v>
      </c>
      <c r="H640">
        <v>2.8375737999999999</v>
      </c>
      <c r="I640">
        <v>2.6899540000000002</v>
      </c>
      <c r="J640">
        <v>2.8877492</v>
      </c>
      <c r="K640">
        <v>2.3386629000000001</v>
      </c>
      <c r="L640">
        <v>2.1819589000000001</v>
      </c>
      <c r="M640">
        <v>2.8334329</v>
      </c>
      <c r="N640">
        <v>2.8947117000000002</v>
      </c>
      <c r="O640">
        <v>2.9945567</v>
      </c>
      <c r="P640">
        <v>2.8376676999999999</v>
      </c>
      <c r="Q640">
        <v>3.1359827999999998</v>
      </c>
      <c r="R640">
        <v>4.2021765999999996</v>
      </c>
      <c r="S640">
        <v>4.4844828000000003</v>
      </c>
      <c r="T640">
        <v>2.5552842999999998</v>
      </c>
      <c r="U640">
        <v>2.2005732</v>
      </c>
      <c r="V640">
        <v>2.9604404</v>
      </c>
      <c r="W640">
        <v>2.4704964</v>
      </c>
      <c r="X640">
        <v>2.4577743999999999</v>
      </c>
      <c r="Y640">
        <v>2.8931224000000002</v>
      </c>
      <c r="Z640">
        <v>2.7220892999999999</v>
      </c>
      <c r="AA640">
        <v>2.7117295000000001</v>
      </c>
      <c r="AB640">
        <v>2.727509</v>
      </c>
      <c r="AC640">
        <v>2.2111141999999999</v>
      </c>
      <c r="AD640">
        <v>2.7039143999999999</v>
      </c>
      <c r="AE640">
        <v>2.8107394999999999</v>
      </c>
      <c r="AF640">
        <v>2.5251291</v>
      </c>
      <c r="AG640">
        <v>2.9054921</v>
      </c>
      <c r="AH640">
        <v>2.7021282000000002</v>
      </c>
      <c r="AI640">
        <v>2.9752846000000002</v>
      </c>
      <c r="AJ640">
        <v>3.0825931999999998</v>
      </c>
      <c r="AK640">
        <v>2.5529373</v>
      </c>
      <c r="AL640">
        <v>2.8189373</v>
      </c>
      <c r="AM640">
        <v>2.9194338000000002</v>
      </c>
      <c r="AN640">
        <v>2.9085238000000002</v>
      </c>
      <c r="AO640">
        <v>3.2655205999999999</v>
      </c>
      <c r="AP640">
        <v>2.3814535000000001</v>
      </c>
      <c r="AQ640">
        <v>1.6783672999999999</v>
      </c>
      <c r="AR640">
        <v>2.4451675000000002</v>
      </c>
      <c r="AS640">
        <v>3.2898087999999999</v>
      </c>
      <c r="AT640">
        <v>2.2369181999999999</v>
      </c>
      <c r="AU640">
        <v>2.0604724999999999</v>
      </c>
      <c r="AV640">
        <v>2.4899993</v>
      </c>
      <c r="AW640">
        <v>3.4642784999999998</v>
      </c>
      <c r="AX640">
        <v>3.1100713999999998</v>
      </c>
      <c r="AY640">
        <v>3.9214082000000001</v>
      </c>
      <c r="AZ640">
        <v>2.5692506000000002</v>
      </c>
      <c r="BA640">
        <v>2.6656032000000001</v>
      </c>
      <c r="BB640">
        <v>2.6632459000000002</v>
      </c>
      <c r="BC640">
        <v>2.7864027</v>
      </c>
      <c r="BD640">
        <v>2.6595418</v>
      </c>
      <c r="BE640">
        <v>2.4324292999999999</v>
      </c>
      <c r="BF640">
        <v>2.4138435999999999</v>
      </c>
      <c r="BG640">
        <v>2.3589310999999999</v>
      </c>
      <c r="BH640">
        <v>2.2483156000000002</v>
      </c>
      <c r="BI640">
        <v>2.5161889</v>
      </c>
      <c r="BJ640">
        <v>2.5683104999999999</v>
      </c>
      <c r="BK640">
        <v>2.5680524999999998</v>
      </c>
      <c r="BL640">
        <v>3.3306768</v>
      </c>
      <c r="BM640">
        <v>2.4025099000000001</v>
      </c>
      <c r="BN640">
        <v>2.5868815999999999</v>
      </c>
      <c r="BO640">
        <v>2.4169421</v>
      </c>
      <c r="BP640">
        <v>2.2943468</v>
      </c>
      <c r="BQ640">
        <v>2.3345022000000002</v>
      </c>
      <c r="BR640">
        <v>2.5939652999999998</v>
      </c>
      <c r="BS640">
        <v>2.5145282999999998</v>
      </c>
      <c r="BT640">
        <v>2.6863673000000001</v>
      </c>
      <c r="BU640">
        <v>2.6047294000000001</v>
      </c>
      <c r="BV640">
        <v>2.7305231000000001</v>
      </c>
      <c r="BW640">
        <v>2.5316019000000001</v>
      </c>
      <c r="BX640">
        <v>2.5240083000000002</v>
      </c>
      <c r="BY640">
        <v>3.3123950999999998</v>
      </c>
      <c r="BZ640">
        <v>3.5063539000000001</v>
      </c>
      <c r="CA640">
        <v>2.8587554000000002</v>
      </c>
      <c r="CB640">
        <v>3.3352430000000002</v>
      </c>
      <c r="CC640">
        <v>3.8293731000000002</v>
      </c>
      <c r="CD640">
        <v>3.5766661000000002</v>
      </c>
      <c r="CE640">
        <v>3.2202668000000001</v>
      </c>
      <c r="CF640">
        <v>3.3681047</v>
      </c>
      <c r="CG640">
        <v>3.8340516</v>
      </c>
      <c r="CH640">
        <v>2.6115328999999998</v>
      </c>
      <c r="CI640">
        <v>2.6668710999999998</v>
      </c>
      <c r="CJ640">
        <v>3.4991808</v>
      </c>
      <c r="CK640">
        <v>3.8061104000000001</v>
      </c>
      <c r="CL640">
        <v>3.4707279</v>
      </c>
      <c r="CM640">
        <v>3.4170834999999999</v>
      </c>
      <c r="CN640">
        <v>3.5964744</v>
      </c>
      <c r="CO640">
        <v>5.1129588999999998</v>
      </c>
      <c r="CP640">
        <v>5.5710030000000001</v>
      </c>
      <c r="CQ640">
        <v>3.4216875999999998</v>
      </c>
      <c r="CR640">
        <v>3.3156359000000002</v>
      </c>
      <c r="CS640">
        <v>3.4829148999999999</v>
      </c>
      <c r="CT640">
        <v>3.4905865</v>
      </c>
      <c r="CU640">
        <v>3.6234104999999999</v>
      </c>
      <c r="CV640">
        <v>3.8518726999999999</v>
      </c>
      <c r="CW640">
        <v>3.7060412999999999</v>
      </c>
      <c r="CX640">
        <v>3.3130864999999998</v>
      </c>
      <c r="CY640">
        <v>3.2853069000000001</v>
      </c>
      <c r="CZ640">
        <v>2.7462057999999998</v>
      </c>
      <c r="DA640">
        <v>3.0678291</v>
      </c>
      <c r="DB640">
        <v>3.5671246000000001</v>
      </c>
      <c r="DC640">
        <v>3.2285254000000001</v>
      </c>
      <c r="DD640">
        <v>3.8965812</v>
      </c>
      <c r="DE640">
        <v>3.2927374999999999</v>
      </c>
      <c r="DF640">
        <v>3.8243011999999998</v>
      </c>
      <c r="DG640">
        <v>4.3584246999999996</v>
      </c>
      <c r="DH640">
        <v>2.8919499000000002</v>
      </c>
      <c r="DI640">
        <v>3.358479</v>
      </c>
      <c r="DJ640">
        <v>3.7221986999999999</v>
      </c>
      <c r="DK640">
        <v>3.773015</v>
      </c>
      <c r="DL640">
        <v>3.3719644999999998</v>
      </c>
      <c r="DM640">
        <v>2.7474823000000002</v>
      </c>
      <c r="DN640">
        <v>2.1792492999999999</v>
      </c>
      <c r="DO640">
        <v>3.8948095</v>
      </c>
      <c r="DP640">
        <v>5.2651119</v>
      </c>
      <c r="DQ640">
        <v>2.7176098999999998</v>
      </c>
      <c r="DR640">
        <v>2.4251450999999999</v>
      </c>
      <c r="DS640">
        <v>3.0592712999999998</v>
      </c>
      <c r="DT640">
        <v>4.6319470000000003</v>
      </c>
      <c r="DU640">
        <v>3.9646553999999998</v>
      </c>
      <c r="DV640">
        <v>3.7593231</v>
      </c>
      <c r="DW640">
        <v>3.4202045999999999</v>
      </c>
      <c r="DX640">
        <v>3.1337869</v>
      </c>
      <c r="DY640">
        <v>3.2363558000000001</v>
      </c>
      <c r="DZ640">
        <v>3.4383123000000002</v>
      </c>
      <c r="EA640">
        <v>2.9829867000000001</v>
      </c>
      <c r="EB640">
        <v>3.5371771000000001</v>
      </c>
      <c r="EC640">
        <v>3.0327373</v>
      </c>
      <c r="ED640">
        <v>2.9858663000000001</v>
      </c>
      <c r="EE640">
        <v>2.8429022000000002</v>
      </c>
      <c r="EF640">
        <v>3.2454474000000002</v>
      </c>
      <c r="EG640">
        <v>3.0340959999999999</v>
      </c>
      <c r="EH640">
        <v>3.0284494999999998</v>
      </c>
      <c r="EI640">
        <v>3.8956892000000001</v>
      </c>
      <c r="EJ640">
        <v>3.3749378000000001</v>
      </c>
      <c r="EK640">
        <v>3.3649800000000001</v>
      </c>
      <c r="EL640">
        <v>2.9990294</v>
      </c>
      <c r="EM640">
        <v>2.7724373</v>
      </c>
      <c r="EN640">
        <v>2.8309758</v>
      </c>
      <c r="EO640">
        <v>3.1271925</v>
      </c>
      <c r="EP640">
        <v>2.9918597</v>
      </c>
      <c r="EQ640">
        <v>3.4035733000000001</v>
      </c>
      <c r="ER640">
        <v>3.4528973000000001</v>
      </c>
      <c r="ES640">
        <v>3.5834324</v>
      </c>
      <c r="ET640">
        <v>3.2057209000000002</v>
      </c>
      <c r="EU640">
        <v>2.8670472999999999</v>
      </c>
      <c r="EV640">
        <v>1</v>
      </c>
      <c r="EW640">
        <f>MATCH(A640,'[1]BASC2_BRIEF_6yr_DEMOS_ScanInfo '!$H$1:$H$585,0)</f>
        <v>133</v>
      </c>
      <c r="EX640">
        <f>INDEX('[1]BASC2_BRIEF_6yr_DEMOS_ScanInfo '!$L$1:$L$585,EW640)</f>
        <v>2</v>
      </c>
      <c r="EY640">
        <v>6</v>
      </c>
      <c r="EZ640">
        <v>2</v>
      </c>
      <c r="FA640">
        <f t="shared" ref="FA638:FB640" si="164">IF(AND(EZ640=2,EV640=1),3)</f>
        <v>3</v>
      </c>
      <c r="FB640">
        <v>3</v>
      </c>
    </row>
    <row r="641" spans="1:158" x14ac:dyDescent="0.35">
      <c r="A641" t="s">
        <v>368</v>
      </c>
      <c r="B641">
        <v>3.7462952</v>
      </c>
      <c r="C641">
        <v>3.1907592</v>
      </c>
      <c r="D641">
        <v>3.2293625000000001</v>
      </c>
      <c r="E641">
        <v>3.4021851999999999</v>
      </c>
      <c r="F641">
        <v>3.66465</v>
      </c>
      <c r="G641">
        <v>3.7227206000000002</v>
      </c>
      <c r="H641">
        <v>3.4774256000000001</v>
      </c>
      <c r="I641">
        <v>3.2312953000000002</v>
      </c>
      <c r="J641">
        <v>3.9077475000000002</v>
      </c>
      <c r="K641">
        <v>3.0815301000000002</v>
      </c>
      <c r="L641">
        <v>3.2548181999999999</v>
      </c>
      <c r="M641">
        <v>3.2688429000000001</v>
      </c>
      <c r="N641">
        <v>4.0472693</v>
      </c>
      <c r="O641">
        <v>3.4133420000000001</v>
      </c>
      <c r="P641">
        <v>3.6092531999999999</v>
      </c>
      <c r="Q641">
        <v>3.9580958000000002</v>
      </c>
      <c r="R641">
        <v>4.8006925999999996</v>
      </c>
      <c r="S641">
        <v>5.9804548999999998</v>
      </c>
      <c r="T641">
        <v>3.3087463000000001</v>
      </c>
      <c r="U641">
        <v>3.1077876</v>
      </c>
      <c r="V641">
        <v>3.5688192999999999</v>
      </c>
      <c r="W641">
        <v>3.2700643999999999</v>
      </c>
      <c r="X641">
        <v>3.1930242</v>
      </c>
      <c r="Y641">
        <v>3.9816693999999999</v>
      </c>
      <c r="Z641">
        <v>3.4145550999999998</v>
      </c>
      <c r="AA641">
        <v>3.4765334000000001</v>
      </c>
      <c r="AB641">
        <v>3.5100825000000002</v>
      </c>
      <c r="AC641">
        <v>2.6652474000000002</v>
      </c>
      <c r="AD641">
        <v>3.3001144</v>
      </c>
      <c r="AE641">
        <v>3.7555231999999998</v>
      </c>
      <c r="AF641">
        <v>3.7168119000000002</v>
      </c>
      <c r="AG641">
        <v>3.9634852</v>
      </c>
      <c r="AH641">
        <v>3.2171685999999999</v>
      </c>
      <c r="AI641">
        <v>3.5637721999999998</v>
      </c>
      <c r="AJ641">
        <v>4.3741097</v>
      </c>
      <c r="AK641">
        <v>3.3015933</v>
      </c>
      <c r="AL641">
        <v>3.5689936000000002</v>
      </c>
      <c r="AM641">
        <v>3.6213688999999998</v>
      </c>
      <c r="AN641">
        <v>3.6959083000000001</v>
      </c>
      <c r="AO641">
        <v>2.8439736</v>
      </c>
      <c r="AP641">
        <v>2.9239842999999999</v>
      </c>
      <c r="AQ641">
        <v>2.209908</v>
      </c>
      <c r="AR641">
        <v>3.3627805999999998</v>
      </c>
      <c r="AS641">
        <v>4.5719848000000001</v>
      </c>
      <c r="AT641">
        <v>3.2159672000000001</v>
      </c>
      <c r="AU641">
        <v>2.6478633999999999</v>
      </c>
      <c r="AV641">
        <v>3.1405568000000001</v>
      </c>
      <c r="AW641">
        <v>5.2560444000000004</v>
      </c>
      <c r="AX641">
        <v>3.4975393000000001</v>
      </c>
      <c r="AY641">
        <v>3.5635405000000002</v>
      </c>
      <c r="AZ641">
        <v>3.5525546000000001</v>
      </c>
      <c r="BA641">
        <v>3.2421904000000001</v>
      </c>
      <c r="BB641">
        <v>3.1776247</v>
      </c>
      <c r="BC641">
        <v>3.3266203000000001</v>
      </c>
      <c r="BD641">
        <v>3.2173264000000001</v>
      </c>
      <c r="BE641">
        <v>3.2291547999999999</v>
      </c>
      <c r="BF641">
        <v>3.0530705</v>
      </c>
      <c r="BG641">
        <v>3.2996747000000002</v>
      </c>
      <c r="BH641">
        <v>2.7587662000000002</v>
      </c>
      <c r="BI641">
        <v>3.2186121999999999</v>
      </c>
      <c r="BJ641">
        <v>2.9876754000000001</v>
      </c>
      <c r="BK641">
        <v>3.0456715000000001</v>
      </c>
      <c r="BL641">
        <v>3.196043</v>
      </c>
      <c r="BM641">
        <v>3.0424115999999999</v>
      </c>
      <c r="BN641">
        <v>3.3769741</v>
      </c>
      <c r="BO641">
        <v>3.2450682999999998</v>
      </c>
      <c r="BP641">
        <v>3.1644489999999998</v>
      </c>
      <c r="BQ641">
        <v>2.9400289000000002</v>
      </c>
      <c r="BR641">
        <v>3.0649327999999998</v>
      </c>
      <c r="BS641">
        <v>3.0477528999999999</v>
      </c>
      <c r="BT641">
        <v>4.6697329999999999</v>
      </c>
      <c r="BU641">
        <v>3.2475901</v>
      </c>
      <c r="BV641">
        <v>3.5291494999999999</v>
      </c>
      <c r="BW641">
        <v>3.0148326999999999</v>
      </c>
      <c r="BX641">
        <v>3.0776050000000001</v>
      </c>
      <c r="BY641">
        <v>3.6381261</v>
      </c>
      <c r="BZ641">
        <v>3.2330169999999998</v>
      </c>
      <c r="CA641">
        <v>2.9894525999999999</v>
      </c>
      <c r="CB641">
        <v>3.4143257</v>
      </c>
      <c r="CC641">
        <v>3.6641436000000001</v>
      </c>
      <c r="CD641">
        <v>3.5438296999999999</v>
      </c>
      <c r="CE641">
        <v>3.168056</v>
      </c>
      <c r="CF641">
        <v>3.3271065000000002</v>
      </c>
      <c r="CG641">
        <v>4.0094829000000001</v>
      </c>
      <c r="CH641">
        <v>2.8797003999999999</v>
      </c>
      <c r="CI641">
        <v>2.8902922000000002</v>
      </c>
      <c r="CJ641">
        <v>3.3440968999999998</v>
      </c>
      <c r="CK641">
        <v>3.7165623000000001</v>
      </c>
      <c r="CL641">
        <v>3.4923552999999998</v>
      </c>
      <c r="CM641">
        <v>3.5591792999999998</v>
      </c>
      <c r="CN641">
        <v>3.8077806999999999</v>
      </c>
      <c r="CO641">
        <v>5.4499906999999999</v>
      </c>
      <c r="CP641">
        <v>5.739789</v>
      </c>
      <c r="CQ641">
        <v>3.5748630000000001</v>
      </c>
      <c r="CR641">
        <v>3.0532167000000001</v>
      </c>
      <c r="CS641">
        <v>3.6125878999999999</v>
      </c>
      <c r="CT641">
        <v>3.5003017999999999</v>
      </c>
      <c r="CU641">
        <v>3.0943274000000001</v>
      </c>
      <c r="CV641">
        <v>3.6278457999999998</v>
      </c>
      <c r="CW641">
        <v>3.5750074000000001</v>
      </c>
      <c r="CX641">
        <v>3.4841207999999999</v>
      </c>
      <c r="CY641">
        <v>3.3837120999999999</v>
      </c>
      <c r="CZ641">
        <v>2.8520097999999998</v>
      </c>
      <c r="DA641">
        <v>3.3781002</v>
      </c>
      <c r="DB641">
        <v>3.6282169999999998</v>
      </c>
      <c r="DC641">
        <v>3.3356750000000002</v>
      </c>
      <c r="DD641">
        <v>3.6990280000000002</v>
      </c>
      <c r="DE641">
        <v>3.5030146000000002</v>
      </c>
      <c r="DF641">
        <v>3.7791402000000001</v>
      </c>
      <c r="DG641">
        <v>4.4718255999999998</v>
      </c>
      <c r="DH641">
        <v>3.0829040999999999</v>
      </c>
      <c r="DI641">
        <v>3.61747</v>
      </c>
      <c r="DJ641">
        <v>3.6709735000000001</v>
      </c>
      <c r="DK641">
        <v>3.1265833000000001</v>
      </c>
      <c r="DL641">
        <v>3.1003086999999998</v>
      </c>
      <c r="DM641">
        <v>2.8662681999999999</v>
      </c>
      <c r="DN641">
        <v>2.1716118</v>
      </c>
      <c r="DO641">
        <v>3.3234564999999998</v>
      </c>
      <c r="DP641">
        <v>4.6124162999999996</v>
      </c>
      <c r="DQ641">
        <v>3.0237262</v>
      </c>
      <c r="DR641">
        <v>2.6009766999999999</v>
      </c>
      <c r="DS641">
        <v>3.0654048999999999</v>
      </c>
      <c r="DT641">
        <v>5.0422564000000003</v>
      </c>
      <c r="DU641">
        <v>4.2880912000000002</v>
      </c>
      <c r="DV641">
        <v>3.5933101000000001</v>
      </c>
      <c r="DW641">
        <v>3.2623023999999998</v>
      </c>
      <c r="DX641">
        <v>3.1288702000000002</v>
      </c>
      <c r="DY641">
        <v>3.2134714</v>
      </c>
      <c r="DZ641">
        <v>3.2179019000000002</v>
      </c>
      <c r="EA641">
        <v>3.1480614999999998</v>
      </c>
      <c r="EB641">
        <v>3.4492397000000001</v>
      </c>
      <c r="EC641">
        <v>3.1320006999999999</v>
      </c>
      <c r="ED641">
        <v>2.9362221000000002</v>
      </c>
      <c r="EE641">
        <v>2.8717179000000002</v>
      </c>
      <c r="EF641">
        <v>3.4780232999999998</v>
      </c>
      <c r="EG641">
        <v>3.2149515000000002</v>
      </c>
      <c r="EH641">
        <v>3.095418</v>
      </c>
      <c r="EI641">
        <v>3.2535601000000001</v>
      </c>
      <c r="EJ641">
        <v>2.9379689999999998</v>
      </c>
      <c r="EK641">
        <v>3.3176713000000002</v>
      </c>
      <c r="EL641">
        <v>3.1597010999999999</v>
      </c>
      <c r="EM641">
        <v>3.2657894999999999</v>
      </c>
      <c r="EN641">
        <v>2.9835001999999999</v>
      </c>
      <c r="EO641">
        <v>3.1806657</v>
      </c>
      <c r="EP641">
        <v>3.1223831</v>
      </c>
      <c r="EQ641">
        <v>3.4677055000000001</v>
      </c>
      <c r="ER641">
        <v>3.4551015</v>
      </c>
      <c r="ES641">
        <v>3.496346</v>
      </c>
      <c r="ET641">
        <v>3.1854011999999998</v>
      </c>
      <c r="EU641">
        <v>3.2591431000000002</v>
      </c>
      <c r="EV641">
        <v>1</v>
      </c>
      <c r="EW641">
        <f>MATCH(A641,'[1]BASC2_BRIEF_6yr_DEMOS_ScanInfo '!$H$1:$H$585,0)</f>
        <v>134</v>
      </c>
      <c r="EX641">
        <f>INDEX('[1]BASC2_BRIEF_6yr_DEMOS_ScanInfo '!$L$1:$L$585,EW641)</f>
        <v>1</v>
      </c>
      <c r="EY641">
        <v>6</v>
      </c>
      <c r="EZ641">
        <v>1</v>
      </c>
      <c r="FA641">
        <f t="shared" si="156"/>
        <v>2</v>
      </c>
      <c r="FB641">
        <v>2</v>
      </c>
    </row>
    <row r="642" spans="1:158" x14ac:dyDescent="0.35">
      <c r="A642" t="s">
        <v>273</v>
      </c>
      <c r="B642">
        <v>7.4693965999999996</v>
      </c>
      <c r="C642">
        <v>6.6947317000000002</v>
      </c>
      <c r="D642">
        <v>3.0097529999999999</v>
      </c>
      <c r="E642">
        <v>3.1210623000000002</v>
      </c>
      <c r="F642">
        <v>8.0614346999999995</v>
      </c>
      <c r="G642">
        <v>4.0524268000000001</v>
      </c>
      <c r="H642">
        <v>3.4412408000000001</v>
      </c>
      <c r="I642">
        <v>3.4153986000000001</v>
      </c>
      <c r="J642">
        <v>3.4756341000000002</v>
      </c>
      <c r="K642">
        <v>2.9027493</v>
      </c>
      <c r="L642">
        <v>3.5848173999999999</v>
      </c>
      <c r="M642">
        <v>3.3271592000000001</v>
      </c>
      <c r="N642">
        <v>6.2527832999999999</v>
      </c>
      <c r="O642">
        <v>3.5656588</v>
      </c>
      <c r="P642">
        <v>3.3845117</v>
      </c>
      <c r="Q642">
        <v>4.4417090000000004</v>
      </c>
      <c r="R642">
        <v>4.6585540999999999</v>
      </c>
      <c r="S642">
        <v>5.8749585</v>
      </c>
      <c r="T642">
        <v>4.3663483000000003</v>
      </c>
      <c r="U642">
        <v>4.6234111999999996</v>
      </c>
      <c r="V642">
        <v>3.9481291999999999</v>
      </c>
      <c r="W642">
        <v>3.6232386000000001</v>
      </c>
      <c r="X642">
        <v>5.0574389000000002</v>
      </c>
      <c r="Y642">
        <v>5.0672816999999997</v>
      </c>
      <c r="Z642">
        <v>3.5487818999999998</v>
      </c>
      <c r="AA642">
        <v>3.4512339000000001</v>
      </c>
      <c r="AB642">
        <v>3.2765507999999999</v>
      </c>
      <c r="AC642">
        <v>2.8539028000000002</v>
      </c>
      <c r="AD642">
        <v>3.1466376999999999</v>
      </c>
      <c r="AE642">
        <v>3.6406453000000001</v>
      </c>
      <c r="AF642">
        <v>6.3736962999999998</v>
      </c>
      <c r="AG642">
        <v>3.8959692000000001</v>
      </c>
      <c r="AH642">
        <v>3.1591128999999998</v>
      </c>
      <c r="AI642">
        <v>3.6025516999999998</v>
      </c>
      <c r="AJ642">
        <v>5.7430643999999997</v>
      </c>
      <c r="AK642">
        <v>3.2318479999999998</v>
      </c>
      <c r="AL642">
        <v>3.8740842</v>
      </c>
      <c r="AM642">
        <v>3.2608695000000001</v>
      </c>
      <c r="AN642">
        <v>3.7506759000000001</v>
      </c>
      <c r="AO642">
        <v>3.1171972999999999</v>
      </c>
      <c r="AP642">
        <v>2.9937830000000001</v>
      </c>
      <c r="AQ642">
        <v>2.1445482</v>
      </c>
      <c r="AR642">
        <v>7.8665174999999996</v>
      </c>
      <c r="AS642">
        <v>7.4941367999999997</v>
      </c>
      <c r="AT642">
        <v>3.0118681999999999</v>
      </c>
      <c r="AU642">
        <v>2.4980986000000001</v>
      </c>
      <c r="AV642">
        <v>3.1026856999999999</v>
      </c>
      <c r="AW642">
        <v>5.2592081999999998</v>
      </c>
      <c r="AX642">
        <v>3.4390608999999999</v>
      </c>
      <c r="AY642">
        <v>3.3878461999999998</v>
      </c>
      <c r="AZ642">
        <v>3.7921197000000002</v>
      </c>
      <c r="BA642">
        <v>3.1954748999999998</v>
      </c>
      <c r="BB642">
        <v>2.9359293000000002</v>
      </c>
      <c r="BC642">
        <v>3.0494001000000002</v>
      </c>
      <c r="BD642">
        <v>3.0774026000000001</v>
      </c>
      <c r="BE642">
        <v>3.0615478</v>
      </c>
      <c r="BF642">
        <v>2.8705088999999999</v>
      </c>
      <c r="BG642">
        <v>3.9034390000000001</v>
      </c>
      <c r="BH642">
        <v>2.7996832999999999</v>
      </c>
      <c r="BI642">
        <v>3.3037057000000001</v>
      </c>
      <c r="BJ642">
        <v>2.9722759999999999</v>
      </c>
      <c r="BK642">
        <v>3.3166856999999998</v>
      </c>
      <c r="BL642">
        <v>5.3946924000000003</v>
      </c>
      <c r="BM642">
        <v>3.6135187000000002</v>
      </c>
      <c r="BN642">
        <v>3.3671405000000001</v>
      </c>
      <c r="BO642">
        <v>3.0897440999999999</v>
      </c>
      <c r="BP642">
        <v>3.1563108</v>
      </c>
      <c r="BQ642">
        <v>2.9259200000000001</v>
      </c>
      <c r="BR642">
        <v>2.9405782</v>
      </c>
      <c r="BS642">
        <v>2.8710072000000002</v>
      </c>
      <c r="BT642">
        <v>6.9121288999999999</v>
      </c>
      <c r="BU642">
        <v>3.0907848000000002</v>
      </c>
      <c r="BV642">
        <v>2.8189030000000002</v>
      </c>
      <c r="BW642">
        <v>2.9985537999999998</v>
      </c>
      <c r="BX642">
        <v>3.1229743999999999</v>
      </c>
      <c r="BY642">
        <v>7.0316967999999997</v>
      </c>
      <c r="BZ642">
        <v>6.795763</v>
      </c>
      <c r="CA642">
        <v>3.047806</v>
      </c>
      <c r="CB642">
        <v>3.0986878999999998</v>
      </c>
      <c r="CC642">
        <v>6.9818353999999996</v>
      </c>
      <c r="CD642">
        <v>3.1954589000000002</v>
      </c>
      <c r="CE642">
        <v>3.3607936</v>
      </c>
      <c r="CF642">
        <v>3.2696223</v>
      </c>
      <c r="CG642">
        <v>3.7164898000000002</v>
      </c>
      <c r="CH642">
        <v>2.5971416999999999</v>
      </c>
      <c r="CI642">
        <v>2.7688698999999999</v>
      </c>
      <c r="CJ642">
        <v>3.3753451999999999</v>
      </c>
      <c r="CK642">
        <v>5.5007032999999996</v>
      </c>
      <c r="CL642">
        <v>3.5321617000000001</v>
      </c>
      <c r="CM642">
        <v>3.4310101999999998</v>
      </c>
      <c r="CN642">
        <v>4.0603246999999998</v>
      </c>
      <c r="CO642">
        <v>4.7997807999999997</v>
      </c>
      <c r="CP642">
        <v>6.0059880999999997</v>
      </c>
      <c r="CQ642">
        <v>4.6421317999999996</v>
      </c>
      <c r="CR642">
        <v>5.4336262</v>
      </c>
      <c r="CS642">
        <v>3.7848625</v>
      </c>
      <c r="CT642">
        <v>3.5361167999999998</v>
      </c>
      <c r="CU642">
        <v>4.7954644999999996</v>
      </c>
      <c r="CV642">
        <v>5.0712786000000003</v>
      </c>
      <c r="CW642">
        <v>3.7259959999999999</v>
      </c>
      <c r="CX642">
        <v>3.2332337</v>
      </c>
      <c r="CY642">
        <v>3.3815770000000001</v>
      </c>
      <c r="CZ642">
        <v>2.9236610000000001</v>
      </c>
      <c r="DA642">
        <v>3.066576</v>
      </c>
      <c r="DB642">
        <v>3.3255460000000001</v>
      </c>
      <c r="DC642">
        <v>6.0441355999999997</v>
      </c>
      <c r="DD642">
        <v>4.021369</v>
      </c>
      <c r="DE642">
        <v>3.2699596999999998</v>
      </c>
      <c r="DF642">
        <v>4.1519747000000002</v>
      </c>
      <c r="DG642">
        <v>4.3972378000000001</v>
      </c>
      <c r="DH642">
        <v>3.2800989</v>
      </c>
      <c r="DI642">
        <v>5.1857533</v>
      </c>
      <c r="DJ642">
        <v>4.9737587000000003</v>
      </c>
      <c r="DK642">
        <v>3.8552814</v>
      </c>
      <c r="DL642">
        <v>3.2619530999999999</v>
      </c>
      <c r="DM642">
        <v>2.8214006</v>
      </c>
      <c r="DN642">
        <v>2.2141950000000001</v>
      </c>
      <c r="DO642">
        <v>6.2484031</v>
      </c>
      <c r="DP642">
        <v>8.6580934999999997</v>
      </c>
      <c r="DQ642">
        <v>2.8903348000000002</v>
      </c>
      <c r="DR642">
        <v>2.4630122000000001</v>
      </c>
      <c r="DS642">
        <v>3.1013434000000002</v>
      </c>
      <c r="DT642">
        <v>4.9011693000000003</v>
      </c>
      <c r="DU642">
        <v>3.8135482999999999</v>
      </c>
      <c r="DV642">
        <v>3.6899185000000001</v>
      </c>
      <c r="DW642">
        <v>3.1357715000000002</v>
      </c>
      <c r="DX642">
        <v>2.6023803000000001</v>
      </c>
      <c r="DY642">
        <v>2.9325819000000002</v>
      </c>
      <c r="DZ642">
        <v>3.2751546</v>
      </c>
      <c r="EA642">
        <v>3.1764326000000001</v>
      </c>
      <c r="EB642">
        <v>3.5093193</v>
      </c>
      <c r="EC642">
        <v>2.9929698</v>
      </c>
      <c r="ED642">
        <v>5.5904607999999998</v>
      </c>
      <c r="EE642">
        <v>3.0885823000000001</v>
      </c>
      <c r="EF642">
        <v>3.2970790999999999</v>
      </c>
      <c r="EG642">
        <v>7.1483530999999996</v>
      </c>
      <c r="EH642">
        <v>2.7668648</v>
      </c>
      <c r="EI642">
        <v>3.7216699000000002</v>
      </c>
      <c r="EJ642">
        <v>4.3713131000000001</v>
      </c>
      <c r="EK642">
        <v>3.0926428000000001</v>
      </c>
      <c r="EL642">
        <v>3.0622384999999999</v>
      </c>
      <c r="EM642">
        <v>2.8310005999999999</v>
      </c>
      <c r="EN642">
        <v>2.8796157999999998</v>
      </c>
      <c r="EO642">
        <v>2.8385872999999999</v>
      </c>
      <c r="EP642">
        <v>2.9440620000000002</v>
      </c>
      <c r="EQ642">
        <v>4.2171149000000003</v>
      </c>
      <c r="ER642">
        <v>3.2227564000000002</v>
      </c>
      <c r="ES642">
        <v>5.3096870999999997</v>
      </c>
      <c r="ET642">
        <v>3.1598098000000001</v>
      </c>
      <c r="EU642">
        <v>3.2075035999999999</v>
      </c>
      <c r="EV642">
        <v>1</v>
      </c>
      <c r="EW642">
        <f>MATCH(A642,'[1]BASC2_BRIEF_6yr_DEMOS_ScanInfo '!$H$1:$H$585,0)</f>
        <v>136</v>
      </c>
      <c r="EX642">
        <f>INDEX('[1]BASC2_BRIEF_6yr_DEMOS_ScanInfo '!$L$1:$L$585,EW642)</f>
        <v>1</v>
      </c>
      <c r="EY642">
        <v>6</v>
      </c>
      <c r="EZ642">
        <v>1</v>
      </c>
      <c r="FA642">
        <f t="shared" si="156"/>
        <v>2</v>
      </c>
      <c r="FB642">
        <v>2</v>
      </c>
    </row>
    <row r="643" spans="1:158" x14ac:dyDescent="0.35">
      <c r="A643" t="s">
        <v>33</v>
      </c>
      <c r="B643">
        <v>3.5432435999999998</v>
      </c>
      <c r="C643">
        <v>3.1896341000000001</v>
      </c>
      <c r="D643">
        <v>3.1063635000000001</v>
      </c>
      <c r="E643">
        <v>3.407619</v>
      </c>
      <c r="F643">
        <v>3.5387723000000002</v>
      </c>
      <c r="G643">
        <v>3.5140343000000001</v>
      </c>
      <c r="H643">
        <v>3.4909191000000002</v>
      </c>
      <c r="I643">
        <v>3.3811507000000001</v>
      </c>
      <c r="J643">
        <v>3.8368753999999998</v>
      </c>
      <c r="K643">
        <v>2.9286534999999998</v>
      </c>
      <c r="L643">
        <v>3.4112960999999999</v>
      </c>
      <c r="M643">
        <v>3.5125077</v>
      </c>
      <c r="N643">
        <v>3.8472126000000002</v>
      </c>
      <c r="O643">
        <v>3.4997891999999999</v>
      </c>
      <c r="P643">
        <v>3.3977927999999999</v>
      </c>
      <c r="Q643">
        <v>3.6678913</v>
      </c>
      <c r="R643">
        <v>5.7616481999999998</v>
      </c>
      <c r="S643">
        <v>6.8064308000000002</v>
      </c>
      <c r="T643">
        <v>2.9308569000000002</v>
      </c>
      <c r="U643">
        <v>2.9213140000000002</v>
      </c>
      <c r="V643">
        <v>3.7039453999999998</v>
      </c>
      <c r="W643">
        <v>3.2118988000000002</v>
      </c>
      <c r="X643">
        <v>3.3382076999999999</v>
      </c>
      <c r="Y643">
        <v>3.8131491999999998</v>
      </c>
      <c r="Z643">
        <v>3.2632203</v>
      </c>
      <c r="AA643">
        <v>3.4343857999999998</v>
      </c>
      <c r="AB643">
        <v>3.1628579999999999</v>
      </c>
      <c r="AC643">
        <v>2.7588408000000002</v>
      </c>
      <c r="AD643">
        <v>3.1351410999999998</v>
      </c>
      <c r="AE643">
        <v>3.5464652000000001</v>
      </c>
      <c r="AF643">
        <v>3.3325051999999999</v>
      </c>
      <c r="AG643">
        <v>3.7898776999999999</v>
      </c>
      <c r="AH643">
        <v>3.0162157999999999</v>
      </c>
      <c r="AI643">
        <v>3.9017276999999999</v>
      </c>
      <c r="AJ643">
        <v>4.4833826999999999</v>
      </c>
      <c r="AK643">
        <v>3.2570269000000001</v>
      </c>
      <c r="AL643">
        <v>3.5910647</v>
      </c>
      <c r="AM643">
        <v>3.7580528000000002</v>
      </c>
      <c r="AN643">
        <v>3.3173830999999998</v>
      </c>
      <c r="AO643">
        <v>3.3665039999999999</v>
      </c>
      <c r="AP643">
        <v>2.9772018999999998</v>
      </c>
      <c r="AQ643">
        <v>2.2439250999999998</v>
      </c>
      <c r="AR643">
        <v>3.3416144999999999</v>
      </c>
      <c r="AS643">
        <v>4.9454637000000004</v>
      </c>
      <c r="AT643">
        <v>3.2690413</v>
      </c>
      <c r="AU643">
        <v>2.5537279000000002</v>
      </c>
      <c r="AV643">
        <v>3.1739525999999998</v>
      </c>
      <c r="AW643">
        <v>5.2631321</v>
      </c>
      <c r="AX643">
        <v>3.736726</v>
      </c>
      <c r="AY643">
        <v>3.7322955000000002</v>
      </c>
      <c r="AZ643">
        <v>3.8417686999999998</v>
      </c>
      <c r="BA643">
        <v>2.8068349000000001</v>
      </c>
      <c r="BB643">
        <v>3.2176325000000001</v>
      </c>
      <c r="BC643">
        <v>3.2357315999999998</v>
      </c>
      <c r="BD643">
        <v>2.9520762</v>
      </c>
      <c r="BE643">
        <v>3.4737089000000001</v>
      </c>
      <c r="BF643">
        <v>2.9663463000000001</v>
      </c>
      <c r="BG643">
        <v>2.6408279000000001</v>
      </c>
      <c r="BH643">
        <v>2.7982079999999998</v>
      </c>
      <c r="BI643">
        <v>3.1381247000000001</v>
      </c>
      <c r="BJ643">
        <v>3.0444323999999998</v>
      </c>
      <c r="BK643">
        <v>3.2206171000000001</v>
      </c>
      <c r="BL643">
        <v>3.4060800000000002</v>
      </c>
      <c r="BM643">
        <v>2.9876828</v>
      </c>
      <c r="BN643">
        <v>3.1821077</v>
      </c>
      <c r="BO643">
        <v>3.2594873999999998</v>
      </c>
      <c r="BP643">
        <v>2.9069797999999998</v>
      </c>
      <c r="BQ643">
        <v>2.9987438000000002</v>
      </c>
      <c r="BR643">
        <v>2.8954572999999999</v>
      </c>
      <c r="BS643">
        <v>3.0066025000000001</v>
      </c>
      <c r="BT643">
        <v>3.4428719999999999</v>
      </c>
      <c r="BU643">
        <v>3.3585712999999999</v>
      </c>
      <c r="BV643">
        <v>3.5175431000000001</v>
      </c>
      <c r="BW643">
        <v>3.2783856</v>
      </c>
      <c r="BX643">
        <v>2.9280553</v>
      </c>
      <c r="BY643">
        <v>3.5433929000000002</v>
      </c>
      <c r="BZ643">
        <v>3.5877151</v>
      </c>
      <c r="CA643">
        <v>3.0482919000000002</v>
      </c>
      <c r="CB643">
        <v>3.1212703999999998</v>
      </c>
      <c r="CC643">
        <v>3.6541977000000001</v>
      </c>
      <c r="CD643">
        <v>3.7274102999999998</v>
      </c>
      <c r="CE643">
        <v>3.6416854999999999</v>
      </c>
      <c r="CF643">
        <v>3.2334952000000001</v>
      </c>
      <c r="CG643">
        <v>3.4462473</v>
      </c>
      <c r="CH643">
        <v>2.6706979</v>
      </c>
      <c r="CI643">
        <v>3.0025968999999999</v>
      </c>
      <c r="CJ643">
        <v>3.3788266</v>
      </c>
      <c r="CK643">
        <v>3.7947318999999999</v>
      </c>
      <c r="CL643">
        <v>3.4737250999999998</v>
      </c>
      <c r="CM643">
        <v>3.3701158000000002</v>
      </c>
      <c r="CN643">
        <v>3.7681686999999999</v>
      </c>
      <c r="CO643">
        <v>5.7540221000000003</v>
      </c>
      <c r="CP643">
        <v>6.8048763000000001</v>
      </c>
      <c r="CQ643">
        <v>3.2641982999999999</v>
      </c>
      <c r="CR643">
        <v>3.0883086</v>
      </c>
      <c r="CS643">
        <v>3.8493244999999998</v>
      </c>
      <c r="CT643">
        <v>3.3547794999999998</v>
      </c>
      <c r="CU643">
        <v>3.1688831</v>
      </c>
      <c r="CV643">
        <v>3.6309494999999998</v>
      </c>
      <c r="CW643">
        <v>3.6238983</v>
      </c>
      <c r="CX643">
        <v>3.4705800999999998</v>
      </c>
      <c r="CY643">
        <v>3.2361140000000002</v>
      </c>
      <c r="CZ643">
        <v>2.6695530000000001</v>
      </c>
      <c r="DA643">
        <v>3.1113105000000001</v>
      </c>
      <c r="DB643">
        <v>3.3478002999999998</v>
      </c>
      <c r="DC643">
        <v>3.4399278</v>
      </c>
      <c r="DD643">
        <v>3.9247143000000002</v>
      </c>
      <c r="DE643">
        <v>3.0352267999999998</v>
      </c>
      <c r="DF643">
        <v>3.7389877</v>
      </c>
      <c r="DG643">
        <v>4.0784878999999998</v>
      </c>
      <c r="DH643">
        <v>3.2364031999999998</v>
      </c>
      <c r="DI643">
        <v>3.7718278999999999</v>
      </c>
      <c r="DJ643">
        <v>3.7167077000000002</v>
      </c>
      <c r="DK643">
        <v>3.6674695000000002</v>
      </c>
      <c r="DL643">
        <v>3.0208086999999999</v>
      </c>
      <c r="DM643">
        <v>3.0397181999999998</v>
      </c>
      <c r="DN643">
        <v>2.2960314999999998</v>
      </c>
      <c r="DO643">
        <v>3.2665633999999999</v>
      </c>
      <c r="DP643">
        <v>4.4883189000000003</v>
      </c>
      <c r="DQ643">
        <v>3.0694224999999999</v>
      </c>
      <c r="DR643">
        <v>2.4157332999999999</v>
      </c>
      <c r="DS643">
        <v>2.9896383000000002</v>
      </c>
      <c r="DT643">
        <v>5.1956186000000004</v>
      </c>
      <c r="DU643">
        <v>3.9242689999999998</v>
      </c>
      <c r="DV643">
        <v>3.8031093999999999</v>
      </c>
      <c r="DW643">
        <v>3.6586224999999999</v>
      </c>
      <c r="DX643">
        <v>3.3434485999999999</v>
      </c>
      <c r="DY643">
        <v>3.1647699</v>
      </c>
      <c r="DZ643">
        <v>3.3013414999999999</v>
      </c>
      <c r="EA643">
        <v>3.1693747000000001</v>
      </c>
      <c r="EB643">
        <v>3.4863605</v>
      </c>
      <c r="EC643">
        <v>2.8768334000000002</v>
      </c>
      <c r="ED643">
        <v>2.8520390999999998</v>
      </c>
      <c r="EE643">
        <v>2.8163078000000001</v>
      </c>
      <c r="EF643">
        <v>3.4140997</v>
      </c>
      <c r="EG643">
        <v>3.3693561999999999</v>
      </c>
      <c r="EH643">
        <v>3.0309327000000001</v>
      </c>
      <c r="EI643">
        <v>3.4388504000000002</v>
      </c>
      <c r="EJ643">
        <v>3.0110435</v>
      </c>
      <c r="EK643">
        <v>3.3688845999999999</v>
      </c>
      <c r="EL643">
        <v>3.3156895999999998</v>
      </c>
      <c r="EM643">
        <v>3.4006164000000001</v>
      </c>
      <c r="EN643">
        <v>2.9891255000000001</v>
      </c>
      <c r="EO643">
        <v>3.0315702</v>
      </c>
      <c r="EP643">
        <v>2.9233768000000002</v>
      </c>
      <c r="EQ643">
        <v>3.4221865999999999</v>
      </c>
      <c r="ER643">
        <v>3.1421465999999998</v>
      </c>
      <c r="ES643">
        <v>3.8344611999999998</v>
      </c>
      <c r="ET643">
        <v>3.1042565999999998</v>
      </c>
      <c r="EU643">
        <v>2.7379725000000001</v>
      </c>
      <c r="EV643">
        <v>3</v>
      </c>
      <c r="EW643">
        <f>MATCH(A643,'[1]BASC2_BRIEF_6yr_DEMOS_ScanInfo '!$H$1:$H$585,0)</f>
        <v>141</v>
      </c>
      <c r="EX643">
        <f>INDEX('[1]BASC2_BRIEF_6yr_DEMOS_ScanInfo '!$L$1:$L$585,EW643)</f>
        <v>1</v>
      </c>
      <c r="EY643">
        <v>6</v>
      </c>
      <c r="EZ643">
        <v>1</v>
      </c>
      <c r="FA643">
        <f>IF(AND(EZ643=1,EV643=3),6)</f>
        <v>6</v>
      </c>
      <c r="FB643">
        <v>6</v>
      </c>
    </row>
    <row r="644" spans="1:158" x14ac:dyDescent="0.35">
      <c r="A644" t="s">
        <v>34</v>
      </c>
      <c r="B644">
        <v>3.9783914</v>
      </c>
      <c r="C644">
        <v>3.1825787999999999</v>
      </c>
      <c r="D644">
        <v>3.0930336</v>
      </c>
      <c r="E644">
        <v>3.1748025000000002</v>
      </c>
      <c r="F644">
        <v>3.5031289999999999</v>
      </c>
      <c r="G644">
        <v>3.9448755000000002</v>
      </c>
      <c r="H644">
        <v>3.5532471999999999</v>
      </c>
      <c r="I644">
        <v>3.2816283999999998</v>
      </c>
      <c r="J644">
        <v>4.1742720999999996</v>
      </c>
      <c r="K644">
        <v>2.9595091</v>
      </c>
      <c r="L644">
        <v>3.1931934000000002</v>
      </c>
      <c r="M644">
        <v>3.2465985000000002</v>
      </c>
      <c r="N644">
        <v>3.7209547000000001</v>
      </c>
      <c r="O644">
        <v>3.3514113000000001</v>
      </c>
      <c r="P644">
        <v>3.2509977999999999</v>
      </c>
      <c r="Q644">
        <v>3.7003862999999999</v>
      </c>
      <c r="R644">
        <v>5.2104606999999996</v>
      </c>
      <c r="S644">
        <v>6.6556024999999996</v>
      </c>
      <c r="T644">
        <v>3.3151302</v>
      </c>
      <c r="U644">
        <v>2.9258560999999998</v>
      </c>
      <c r="V644">
        <v>3.8366150999999999</v>
      </c>
      <c r="W644">
        <v>3.2005385999999998</v>
      </c>
      <c r="X644">
        <v>3.2590868</v>
      </c>
      <c r="Y644">
        <v>3.9302522999999998</v>
      </c>
      <c r="Z644">
        <v>3.4417521999999998</v>
      </c>
      <c r="AA644">
        <v>3.539202</v>
      </c>
      <c r="AB644">
        <v>3.2813455999999999</v>
      </c>
      <c r="AC644">
        <v>2.6237986000000002</v>
      </c>
      <c r="AD644">
        <v>3.0299008000000001</v>
      </c>
      <c r="AE644">
        <v>3.5299027000000001</v>
      </c>
      <c r="AF644">
        <v>3.3833408</v>
      </c>
      <c r="AG644">
        <v>4.4933972000000004</v>
      </c>
      <c r="AH644">
        <v>3.0826506999999999</v>
      </c>
      <c r="AI644">
        <v>3.6001376999999999</v>
      </c>
      <c r="AJ644">
        <v>4.0866036000000001</v>
      </c>
      <c r="AK644">
        <v>3.3646048999999998</v>
      </c>
      <c r="AL644">
        <v>3.7190200999999998</v>
      </c>
      <c r="AM644">
        <v>3.7575308999999999</v>
      </c>
      <c r="AN644">
        <v>3.3435058999999998</v>
      </c>
      <c r="AO644">
        <v>2.8927767000000002</v>
      </c>
      <c r="AP644">
        <v>3.2145264</v>
      </c>
      <c r="AQ644">
        <v>2.3248394000000001</v>
      </c>
      <c r="AR644">
        <v>3.3836715000000002</v>
      </c>
      <c r="AS644">
        <v>4.5764336999999999</v>
      </c>
      <c r="AT644">
        <v>3.1733072</v>
      </c>
      <c r="AU644">
        <v>2.5938663000000002</v>
      </c>
      <c r="AV644">
        <v>2.9506736</v>
      </c>
      <c r="AW644">
        <v>6.3140745000000003</v>
      </c>
      <c r="AX644">
        <v>3.6324017</v>
      </c>
      <c r="AY644">
        <v>3.8468816000000001</v>
      </c>
      <c r="AZ644">
        <v>3.5056815000000001</v>
      </c>
      <c r="BA644">
        <v>2.8509638000000002</v>
      </c>
      <c r="BB644">
        <v>3.0882706999999998</v>
      </c>
      <c r="BC644">
        <v>3.3095143</v>
      </c>
      <c r="BD644">
        <v>3.1558267999999998</v>
      </c>
      <c r="BE644">
        <v>3.3594780000000002</v>
      </c>
      <c r="BF644">
        <v>2.9114680000000002</v>
      </c>
      <c r="BG644">
        <v>3.0272152000000001</v>
      </c>
      <c r="BH644">
        <v>2.7178040000000001</v>
      </c>
      <c r="BI644">
        <v>3.2132797000000002</v>
      </c>
      <c r="BJ644">
        <v>3.2984903000000001</v>
      </c>
      <c r="BK644">
        <v>3.0737836000000001</v>
      </c>
      <c r="BL644">
        <v>3.3575664000000001</v>
      </c>
      <c r="BM644">
        <v>2.7918074000000002</v>
      </c>
      <c r="BN644">
        <v>3.5727083999999998</v>
      </c>
      <c r="BO644">
        <v>3.3463104000000001</v>
      </c>
      <c r="BP644">
        <v>3.4356328999999999</v>
      </c>
      <c r="BQ644">
        <v>2.8135957999999999</v>
      </c>
      <c r="BR644">
        <v>2.9140937</v>
      </c>
      <c r="BS644">
        <v>2.9336410000000002</v>
      </c>
      <c r="BT644">
        <v>3.4763799</v>
      </c>
      <c r="BU644">
        <v>3.4769022000000001</v>
      </c>
      <c r="BV644">
        <v>3.4270076999999999</v>
      </c>
      <c r="BW644">
        <v>3.0957444000000001</v>
      </c>
      <c r="BX644">
        <v>3.2904909</v>
      </c>
      <c r="BY644">
        <v>3.4329776999999999</v>
      </c>
      <c r="BZ644">
        <v>3.3894606</v>
      </c>
      <c r="CA644">
        <v>2.7796452</v>
      </c>
      <c r="CB644">
        <v>3.0449877000000001</v>
      </c>
      <c r="CC644">
        <v>3.2947483000000002</v>
      </c>
      <c r="CD644">
        <v>3.5478683000000002</v>
      </c>
      <c r="CE644">
        <v>3.4134772</v>
      </c>
      <c r="CF644">
        <v>3.0901546</v>
      </c>
      <c r="CG644">
        <v>3.4400802000000001</v>
      </c>
      <c r="CH644">
        <v>3.2757942999999998</v>
      </c>
      <c r="CI644">
        <v>2.8870222999999999</v>
      </c>
      <c r="CJ644">
        <v>3.3676046999999998</v>
      </c>
      <c r="CK644">
        <v>4.0784431000000003</v>
      </c>
      <c r="CL644">
        <v>3.5738180000000002</v>
      </c>
      <c r="CM644">
        <v>3.4254538999999999</v>
      </c>
      <c r="CN644">
        <v>3.6003658999999999</v>
      </c>
      <c r="CO644">
        <v>5.2174801999999998</v>
      </c>
      <c r="CP644">
        <v>6.666347</v>
      </c>
      <c r="CQ644">
        <v>3.2826097000000001</v>
      </c>
      <c r="CR644">
        <v>2.9079598999999998</v>
      </c>
      <c r="CS644">
        <v>3.6589415000000001</v>
      </c>
      <c r="CT644">
        <v>3.3625088000000001</v>
      </c>
      <c r="CU644">
        <v>3.0015179999999999</v>
      </c>
      <c r="CV644">
        <v>3.5816916999999999</v>
      </c>
      <c r="CW644">
        <v>3.7330239000000001</v>
      </c>
      <c r="CX644">
        <v>3.4072217999999999</v>
      </c>
      <c r="CY644">
        <v>3.217063</v>
      </c>
      <c r="CZ644">
        <v>2.4910904999999999</v>
      </c>
      <c r="DA644">
        <v>2.9574267999999999</v>
      </c>
      <c r="DB644">
        <v>3.5799913000000001</v>
      </c>
      <c r="DC644">
        <v>3.4347451000000002</v>
      </c>
      <c r="DD644">
        <v>3.6147260999999999</v>
      </c>
      <c r="DE644">
        <v>3.1760394999999999</v>
      </c>
      <c r="DF644">
        <v>3.6501090999999999</v>
      </c>
      <c r="DG644">
        <v>3.9664299000000001</v>
      </c>
      <c r="DH644">
        <v>3.2878025000000002</v>
      </c>
      <c r="DI644">
        <v>3.7735998999999998</v>
      </c>
      <c r="DJ644">
        <v>3.8255531999999999</v>
      </c>
      <c r="DK644">
        <v>3.6641400000000002</v>
      </c>
      <c r="DL644">
        <v>3.0618899000000002</v>
      </c>
      <c r="DM644">
        <v>2.9624085</v>
      </c>
      <c r="DN644">
        <v>2.3548529</v>
      </c>
      <c r="DO644">
        <v>3.2193339000000001</v>
      </c>
      <c r="DP644">
        <v>4.0628799999999998</v>
      </c>
      <c r="DQ644">
        <v>3.0705822</v>
      </c>
      <c r="DR644">
        <v>2.4698291000000001</v>
      </c>
      <c r="DS644">
        <v>2.8954491999999998</v>
      </c>
      <c r="DT644">
        <v>5.8244762000000003</v>
      </c>
      <c r="DU644">
        <v>3.5951805000000001</v>
      </c>
      <c r="DV644">
        <v>3.7594289999999999</v>
      </c>
      <c r="DW644">
        <v>3.4156081999999999</v>
      </c>
      <c r="DX644">
        <v>3.4176845999999999</v>
      </c>
      <c r="DY644">
        <v>2.9990918999999998</v>
      </c>
      <c r="DZ644">
        <v>3.4340951</v>
      </c>
      <c r="EA644">
        <v>3.2577815000000001</v>
      </c>
      <c r="EB644">
        <v>3.4299102000000001</v>
      </c>
      <c r="EC644">
        <v>3.0461518999999999</v>
      </c>
      <c r="ED644">
        <v>3.2616869999999998</v>
      </c>
      <c r="EE644">
        <v>2.7342691000000001</v>
      </c>
      <c r="EF644">
        <v>3.7163192999999999</v>
      </c>
      <c r="EG644">
        <v>2.9990543999999999</v>
      </c>
      <c r="EH644">
        <v>2.9824796</v>
      </c>
      <c r="EI644">
        <v>3.8013178999999999</v>
      </c>
      <c r="EJ644">
        <v>2.9624429000000001</v>
      </c>
      <c r="EK644">
        <v>3.2808107999999998</v>
      </c>
      <c r="EL644">
        <v>3.2048068000000001</v>
      </c>
      <c r="EM644">
        <v>3.1577277000000001</v>
      </c>
      <c r="EN644">
        <v>2.910955</v>
      </c>
      <c r="EO644">
        <v>2.8980165000000002</v>
      </c>
      <c r="EP644">
        <v>3.0107989000000002</v>
      </c>
      <c r="EQ644">
        <v>3.6362228000000001</v>
      </c>
      <c r="ER644">
        <v>3.3185848999999998</v>
      </c>
      <c r="ES644">
        <v>3.7120829</v>
      </c>
      <c r="ET644">
        <v>3.3409144999999998</v>
      </c>
      <c r="EU644">
        <v>3.0330241</v>
      </c>
      <c r="EV644">
        <v>3</v>
      </c>
      <c r="EW644">
        <f>MATCH(A644,'[1]BASC2_BRIEF_6yr_DEMOS_ScanInfo '!$H$1:$H$585,0)</f>
        <v>142</v>
      </c>
      <c r="EX644">
        <f>INDEX('[1]BASC2_BRIEF_6yr_DEMOS_ScanInfo '!$L$1:$L$585,EW644)</f>
        <v>1</v>
      </c>
      <c r="EY644">
        <v>6</v>
      </c>
      <c r="EZ644">
        <v>1</v>
      </c>
      <c r="FA644">
        <f>IF(AND(EZ644=1,EV644=3),6)</f>
        <v>6</v>
      </c>
      <c r="FB644">
        <v>6</v>
      </c>
    </row>
    <row r="645" spans="1:158" x14ac:dyDescent="0.35">
      <c r="A645" t="s">
        <v>35</v>
      </c>
      <c r="B645">
        <v>3.2331922</v>
      </c>
      <c r="C645">
        <v>3.2576363000000002</v>
      </c>
      <c r="D645">
        <v>2.7783687000000001</v>
      </c>
      <c r="E645">
        <v>3.3384868999999999</v>
      </c>
      <c r="F645">
        <v>3.3066173000000001</v>
      </c>
      <c r="G645">
        <v>3.5227689999999998</v>
      </c>
      <c r="H645">
        <v>3.0758941000000002</v>
      </c>
      <c r="I645">
        <v>3.2144840000000001</v>
      </c>
      <c r="J645">
        <v>3.6724801</v>
      </c>
      <c r="K645">
        <v>2.5968857000000001</v>
      </c>
      <c r="L645">
        <v>2.5102289</v>
      </c>
      <c r="M645">
        <v>3.3997250000000001</v>
      </c>
      <c r="N645">
        <v>3.9101214</v>
      </c>
      <c r="O645">
        <v>3.8683652999999998</v>
      </c>
      <c r="P645">
        <v>3.3265049000000002</v>
      </c>
      <c r="Q645">
        <v>3.6562011000000001</v>
      </c>
      <c r="R645">
        <v>4.9371839</v>
      </c>
      <c r="S645">
        <v>5.7563361999999998</v>
      </c>
      <c r="T645">
        <v>3.4089901</v>
      </c>
      <c r="U645">
        <v>2.6118279000000002</v>
      </c>
      <c r="V645">
        <v>3.5376303</v>
      </c>
      <c r="W645">
        <v>2.4562775999999999</v>
      </c>
      <c r="X645">
        <v>3.3625801000000002</v>
      </c>
      <c r="Y645">
        <v>3.8548615000000002</v>
      </c>
      <c r="Z645">
        <v>3.6381085</v>
      </c>
      <c r="AA645">
        <v>3.5181227000000002</v>
      </c>
      <c r="AB645">
        <v>3.1286396999999999</v>
      </c>
      <c r="AC645">
        <v>2.6565218000000002</v>
      </c>
      <c r="AD645">
        <v>2.8889618000000001</v>
      </c>
      <c r="AE645">
        <v>3.4082682000000002</v>
      </c>
      <c r="AF645">
        <v>3.5174083999999999</v>
      </c>
      <c r="AG645">
        <v>4.1952758000000001</v>
      </c>
      <c r="AH645">
        <v>2.7240579</v>
      </c>
      <c r="AI645">
        <v>3.1219139</v>
      </c>
      <c r="AJ645">
        <v>3.9379968999999999</v>
      </c>
      <c r="AK645">
        <v>2.9410923000000002</v>
      </c>
      <c r="AL645">
        <v>3.6214084999999998</v>
      </c>
      <c r="AM645">
        <v>3.8344480999999999</v>
      </c>
      <c r="AN645">
        <v>3.2279141</v>
      </c>
      <c r="AO645">
        <v>3.6200763999999999</v>
      </c>
      <c r="AP645">
        <v>2.8172866999999999</v>
      </c>
      <c r="AQ645">
        <v>2.2366495</v>
      </c>
      <c r="AR645">
        <v>3.0789008</v>
      </c>
      <c r="AS645">
        <v>4.9967569999999997</v>
      </c>
      <c r="AT645">
        <v>2.7819812000000002</v>
      </c>
      <c r="AU645">
        <v>2.3240129999999999</v>
      </c>
      <c r="AV645">
        <v>2.8695816999999999</v>
      </c>
      <c r="AW645">
        <v>4.9221577999999999</v>
      </c>
      <c r="AX645">
        <v>3.3264003</v>
      </c>
      <c r="AY645">
        <v>3.8945677000000001</v>
      </c>
      <c r="AZ645">
        <v>4.0085816000000003</v>
      </c>
      <c r="BA645">
        <v>2.7226092999999998</v>
      </c>
      <c r="BB645">
        <v>3.2579641000000001</v>
      </c>
      <c r="BC645">
        <v>3.1724336000000002</v>
      </c>
      <c r="BD645">
        <v>2.8940796999999998</v>
      </c>
      <c r="BE645">
        <v>3.1232015999999998</v>
      </c>
      <c r="BF645">
        <v>2.7532735000000002</v>
      </c>
      <c r="BG645">
        <v>2.7534814000000001</v>
      </c>
      <c r="BH645">
        <v>2.6891474999999998</v>
      </c>
      <c r="BI645">
        <v>3.2610798000000001</v>
      </c>
      <c r="BJ645">
        <v>3.2876427000000001</v>
      </c>
      <c r="BK645">
        <v>2.8694934999999999</v>
      </c>
      <c r="BL645">
        <v>4.0971273999999998</v>
      </c>
      <c r="BM645">
        <v>3.1386672999999998</v>
      </c>
      <c r="BN645">
        <v>3.5364871</v>
      </c>
      <c r="BO645">
        <v>2.9101805999999999</v>
      </c>
      <c r="BP645">
        <v>2.9093618000000001</v>
      </c>
      <c r="BQ645">
        <v>2.8562533999999999</v>
      </c>
      <c r="BR645">
        <v>2.9341737999999999</v>
      </c>
      <c r="BS645">
        <v>2.885777</v>
      </c>
      <c r="BT645">
        <v>4.2394031999999999</v>
      </c>
      <c r="BU645">
        <v>3.1379087000000001</v>
      </c>
      <c r="BV645">
        <v>3.7128975</v>
      </c>
      <c r="BW645">
        <v>3.0802795999999999</v>
      </c>
      <c r="BX645">
        <v>2.5425613</v>
      </c>
      <c r="BY645">
        <v>3.2921021000000001</v>
      </c>
      <c r="BZ645">
        <v>3.5991061000000002</v>
      </c>
      <c r="CA645">
        <v>2.7050969999999999</v>
      </c>
      <c r="CB645">
        <v>3.2740428000000001</v>
      </c>
      <c r="CC645">
        <v>3.5561208999999998</v>
      </c>
      <c r="CD645">
        <v>3.7079996999999998</v>
      </c>
      <c r="CE645">
        <v>3.4384731999999998</v>
      </c>
      <c r="CF645">
        <v>3.4100541999999998</v>
      </c>
      <c r="CG645">
        <v>3.5917940000000002</v>
      </c>
      <c r="CH645">
        <v>2.8330801000000001</v>
      </c>
      <c r="CI645">
        <v>2.8166885000000002</v>
      </c>
      <c r="CJ645">
        <v>3.5228977000000001</v>
      </c>
      <c r="CK645">
        <v>3.7038734</v>
      </c>
      <c r="CL645">
        <v>3.6197840999999999</v>
      </c>
      <c r="CM645">
        <v>3.3714792999999998</v>
      </c>
      <c r="CN645">
        <v>3.6646779</v>
      </c>
      <c r="CO645">
        <v>5.1069164000000002</v>
      </c>
      <c r="CP645">
        <v>5.8282670999999997</v>
      </c>
      <c r="CQ645">
        <v>3.4908724000000002</v>
      </c>
      <c r="CR645">
        <v>2.9523697000000002</v>
      </c>
      <c r="CS645">
        <v>4.0950917999999996</v>
      </c>
      <c r="CT645">
        <v>2.9972954000000001</v>
      </c>
      <c r="CU645">
        <v>3.0771465</v>
      </c>
      <c r="CV645">
        <v>3.5510022999999999</v>
      </c>
      <c r="CW645">
        <v>3.9360723000000002</v>
      </c>
      <c r="CX645">
        <v>3.4424899</v>
      </c>
      <c r="CY645">
        <v>3.1199534</v>
      </c>
      <c r="CZ645">
        <v>2.7004923999999999</v>
      </c>
      <c r="DA645">
        <v>2.9720749999999998</v>
      </c>
      <c r="DB645">
        <v>3.427702</v>
      </c>
      <c r="DC645">
        <v>3.5289747999999999</v>
      </c>
      <c r="DD645">
        <v>3.6754962999999998</v>
      </c>
      <c r="DE645">
        <v>3.2385937999999999</v>
      </c>
      <c r="DF645">
        <v>3.6236036</v>
      </c>
      <c r="DG645">
        <v>4.0354637999999996</v>
      </c>
      <c r="DH645">
        <v>3.4417677000000002</v>
      </c>
      <c r="DI645">
        <v>4.0796409000000002</v>
      </c>
      <c r="DJ645">
        <v>3.9783528000000001</v>
      </c>
      <c r="DK645">
        <v>3.3745666000000001</v>
      </c>
      <c r="DL645">
        <v>3.5798285000000001</v>
      </c>
      <c r="DM645">
        <v>3.0406425000000001</v>
      </c>
      <c r="DN645">
        <v>2.1499039999999998</v>
      </c>
      <c r="DO645">
        <v>3.0765166000000002</v>
      </c>
      <c r="DP645">
        <v>4.7926054000000002</v>
      </c>
      <c r="DQ645">
        <v>3.2058342</v>
      </c>
      <c r="DR645">
        <v>2.3552884999999999</v>
      </c>
      <c r="DS645">
        <v>3.0002575</v>
      </c>
      <c r="DT645">
        <v>5.4658750999999999</v>
      </c>
      <c r="DU645">
        <v>3.6189966</v>
      </c>
      <c r="DV645">
        <v>3.6842486999999999</v>
      </c>
      <c r="DW645">
        <v>3.7401125</v>
      </c>
      <c r="DX645">
        <v>3.5760567000000001</v>
      </c>
      <c r="DY645">
        <v>3.3461690000000002</v>
      </c>
      <c r="DZ645">
        <v>3.0956855000000001</v>
      </c>
      <c r="EA645">
        <v>3.1383378999999998</v>
      </c>
      <c r="EB645">
        <v>3.6790965</v>
      </c>
      <c r="EC645">
        <v>3.0943052999999998</v>
      </c>
      <c r="ED645">
        <v>3.0143846999999999</v>
      </c>
      <c r="EE645">
        <v>3.0903982999999999</v>
      </c>
      <c r="EF645">
        <v>3.2787625999999999</v>
      </c>
      <c r="EG645">
        <v>3.5365863000000002</v>
      </c>
      <c r="EH645">
        <v>3.3551166000000001</v>
      </c>
      <c r="EI645">
        <v>3.7658431999999999</v>
      </c>
      <c r="EJ645">
        <v>3.3385546000000001</v>
      </c>
      <c r="EK645">
        <v>3.5451467000000001</v>
      </c>
      <c r="EL645">
        <v>3.2887095999999998</v>
      </c>
      <c r="EM645">
        <v>2.8355689000000002</v>
      </c>
      <c r="EN645">
        <v>2.8384998000000001</v>
      </c>
      <c r="EO645">
        <v>3.1791048000000002</v>
      </c>
      <c r="EP645">
        <v>2.7425714000000001</v>
      </c>
      <c r="EQ645">
        <v>3.6060805</v>
      </c>
      <c r="ER645">
        <v>3.1469681</v>
      </c>
      <c r="ES645">
        <v>3.7597775000000002</v>
      </c>
      <c r="ET645">
        <v>3.3210008000000002</v>
      </c>
      <c r="EU645">
        <v>3.2663126</v>
      </c>
      <c r="EV645">
        <v>1</v>
      </c>
      <c r="EW645">
        <f>MATCH(A645,'[1]BASC2_BRIEF_6yr_DEMOS_ScanInfo '!$H$1:$H$585,0)</f>
        <v>143</v>
      </c>
      <c r="EX645">
        <f>INDEX('[1]BASC2_BRIEF_6yr_DEMOS_ScanInfo '!$L$1:$L$585,EW645)</f>
        <v>2</v>
      </c>
      <c r="EY645">
        <v>6</v>
      </c>
      <c r="EZ645">
        <v>2</v>
      </c>
      <c r="FA645">
        <f t="shared" ref="FA643:FB647" si="165">IF(AND(EZ645=2,EV645=1),3)</f>
        <v>3</v>
      </c>
      <c r="FB645">
        <v>3</v>
      </c>
    </row>
    <row r="646" spans="1:158" x14ac:dyDescent="0.35">
      <c r="A646" t="s">
        <v>369</v>
      </c>
      <c r="B646">
        <v>3.3959204999999999</v>
      </c>
      <c r="C646">
        <v>3.0699360000000002</v>
      </c>
      <c r="D646">
        <v>3.0220728000000001</v>
      </c>
      <c r="E646">
        <v>3.2216127000000001</v>
      </c>
      <c r="F646">
        <v>3.318289</v>
      </c>
      <c r="G646">
        <v>3.1750698000000002</v>
      </c>
      <c r="H646">
        <v>3.5093814999999999</v>
      </c>
      <c r="I646">
        <v>3.2791543000000001</v>
      </c>
      <c r="J646">
        <v>3.3580625</v>
      </c>
      <c r="K646">
        <v>2.6344601999999999</v>
      </c>
      <c r="L646">
        <v>3.1344091999999999</v>
      </c>
      <c r="M646">
        <v>3.3698226999999998</v>
      </c>
      <c r="N646">
        <v>3.9520626000000001</v>
      </c>
      <c r="O646">
        <v>3.35989</v>
      </c>
      <c r="P646">
        <v>3.3219831000000002</v>
      </c>
      <c r="Q646">
        <v>3.5883107000000001</v>
      </c>
      <c r="R646">
        <v>6.7983203000000003</v>
      </c>
      <c r="S646">
        <v>7.1400218000000004</v>
      </c>
      <c r="T646">
        <v>3.1387936999999999</v>
      </c>
      <c r="U646">
        <v>3.0675933</v>
      </c>
      <c r="V646">
        <v>3.3434982</v>
      </c>
      <c r="W646">
        <v>3.0954063000000001</v>
      </c>
      <c r="X646">
        <v>3.2552335000000001</v>
      </c>
      <c r="Y646">
        <v>3.7786211999999999</v>
      </c>
      <c r="Z646">
        <v>3.3914208000000001</v>
      </c>
      <c r="AA646">
        <v>3.3852424999999999</v>
      </c>
      <c r="AB646">
        <v>3.198159</v>
      </c>
      <c r="AC646">
        <v>2.5692289000000001</v>
      </c>
      <c r="AD646">
        <v>3.0166241999999999</v>
      </c>
      <c r="AE646">
        <v>3.1493802</v>
      </c>
      <c r="AF646">
        <v>3.1142926000000002</v>
      </c>
      <c r="AG646">
        <v>2.9051900000000002</v>
      </c>
      <c r="AH646">
        <v>3.1192636</v>
      </c>
      <c r="AI646">
        <v>3.4808458999999998</v>
      </c>
      <c r="AJ646">
        <v>3.8372011000000001</v>
      </c>
      <c r="AK646">
        <v>2.8842300999999999</v>
      </c>
      <c r="AL646">
        <v>3.2600924999999998</v>
      </c>
      <c r="AM646">
        <v>3.5165641000000001</v>
      </c>
      <c r="AN646">
        <v>3.2802254999999998</v>
      </c>
      <c r="AO646">
        <v>3.212688</v>
      </c>
      <c r="AP646">
        <v>3.084527</v>
      </c>
      <c r="AQ646">
        <v>2.1667922000000002</v>
      </c>
      <c r="AR646">
        <v>3.2231774</v>
      </c>
      <c r="AS646">
        <v>4.0121511999999999</v>
      </c>
      <c r="AT646">
        <v>3.2505573999999999</v>
      </c>
      <c r="AU646">
        <v>2.3723136999999999</v>
      </c>
      <c r="AV646">
        <v>2.9778845</v>
      </c>
      <c r="AW646">
        <v>5.1141595999999998</v>
      </c>
      <c r="AX646">
        <v>4.7220559</v>
      </c>
      <c r="AY646">
        <v>4.4459543000000004</v>
      </c>
      <c r="AZ646">
        <v>3.2059967999999999</v>
      </c>
      <c r="BA646">
        <v>3.7649693000000002</v>
      </c>
      <c r="BB646">
        <v>2.9722445</v>
      </c>
      <c r="BC646">
        <v>2.881351</v>
      </c>
      <c r="BD646">
        <v>3.0252642999999999</v>
      </c>
      <c r="BE646">
        <v>3.7447537999999998</v>
      </c>
      <c r="BF646">
        <v>2.7770724000000002</v>
      </c>
      <c r="BG646">
        <v>2.9306972</v>
      </c>
      <c r="BH646">
        <v>2.6453964999999999</v>
      </c>
      <c r="BI646">
        <v>2.8091550000000001</v>
      </c>
      <c r="BJ646">
        <v>2.7724006000000001</v>
      </c>
      <c r="BK646">
        <v>3.3159933000000001</v>
      </c>
      <c r="BL646">
        <v>3.5426133000000002</v>
      </c>
      <c r="BM646">
        <v>2.9446552000000001</v>
      </c>
      <c r="BN646">
        <v>3.3066580000000001</v>
      </c>
      <c r="BO646">
        <v>3.1150818</v>
      </c>
      <c r="BP646">
        <v>3.2168722000000001</v>
      </c>
      <c r="BQ646">
        <v>2.8166294000000001</v>
      </c>
      <c r="BR646">
        <v>2.8982302999999998</v>
      </c>
      <c r="BS646">
        <v>2.8065932</v>
      </c>
      <c r="BT646">
        <v>2.7795114999999999</v>
      </c>
      <c r="BU646">
        <v>3.1053445000000002</v>
      </c>
      <c r="BV646">
        <v>3.2561244999999999</v>
      </c>
      <c r="BW646">
        <v>3.1201973000000001</v>
      </c>
      <c r="BX646">
        <v>2.7603637999999999</v>
      </c>
      <c r="BY646">
        <v>3.3096160999999999</v>
      </c>
      <c r="BZ646">
        <v>3.2642169000000001</v>
      </c>
      <c r="CA646">
        <v>2.8204072</v>
      </c>
      <c r="CB646">
        <v>3.3003401999999999</v>
      </c>
      <c r="CC646">
        <v>3.4557232999999998</v>
      </c>
      <c r="CD646">
        <v>3.6137475999999999</v>
      </c>
      <c r="CE646">
        <v>3.5053584999999998</v>
      </c>
      <c r="CF646">
        <v>3.1261152999999999</v>
      </c>
      <c r="CG646">
        <v>3.4539575999999999</v>
      </c>
      <c r="CH646">
        <v>2.9946364999999999</v>
      </c>
      <c r="CI646">
        <v>2.8224561000000001</v>
      </c>
      <c r="CJ646">
        <v>3.3952393999999999</v>
      </c>
      <c r="CK646">
        <v>3.6037064000000001</v>
      </c>
      <c r="CL646">
        <v>3.4353256000000001</v>
      </c>
      <c r="CM646">
        <v>3.2294466000000002</v>
      </c>
      <c r="CN646">
        <v>3.6082163</v>
      </c>
      <c r="CO646">
        <v>5.3139868000000003</v>
      </c>
      <c r="CP646">
        <v>6.0943918000000004</v>
      </c>
      <c r="CQ646">
        <v>3.1944474999999999</v>
      </c>
      <c r="CR646">
        <v>3.0630727000000002</v>
      </c>
      <c r="CS646">
        <v>3.5718911000000002</v>
      </c>
      <c r="CT646">
        <v>3.2973626</v>
      </c>
      <c r="CU646">
        <v>3.2249956000000002</v>
      </c>
      <c r="CV646">
        <v>3.472791</v>
      </c>
      <c r="CW646">
        <v>3.40238</v>
      </c>
      <c r="CX646">
        <v>3.3777075000000001</v>
      </c>
      <c r="CY646">
        <v>3.0594665999999999</v>
      </c>
      <c r="CZ646">
        <v>2.6040299</v>
      </c>
      <c r="DA646">
        <v>3.0821507000000001</v>
      </c>
      <c r="DB646">
        <v>3.3908513</v>
      </c>
      <c r="DC646">
        <v>3.3246888999999999</v>
      </c>
      <c r="DD646">
        <v>3.6701906000000002</v>
      </c>
      <c r="DE646">
        <v>3.0910308</v>
      </c>
      <c r="DF646">
        <v>3.6322999</v>
      </c>
      <c r="DG646">
        <v>3.5998806999999999</v>
      </c>
      <c r="DH646">
        <v>3.0179895999999999</v>
      </c>
      <c r="DI646">
        <v>3.5734639000000001</v>
      </c>
      <c r="DJ646">
        <v>3.6617354999999998</v>
      </c>
      <c r="DK646">
        <v>3.1500089</v>
      </c>
      <c r="DL646">
        <v>3.2924595000000001</v>
      </c>
      <c r="DM646">
        <v>2.8641279000000002</v>
      </c>
      <c r="DN646">
        <v>2.1428547</v>
      </c>
      <c r="DO646">
        <v>3.0477957999999998</v>
      </c>
      <c r="DP646">
        <v>4.2129078</v>
      </c>
      <c r="DQ646">
        <v>2.8247814</v>
      </c>
      <c r="DR646">
        <v>2.3155994</v>
      </c>
      <c r="DS646">
        <v>2.8403621000000001</v>
      </c>
      <c r="DT646">
        <v>4.6866836999999997</v>
      </c>
      <c r="DU646">
        <v>3.6024558999999998</v>
      </c>
      <c r="DV646">
        <v>4.1545724999999996</v>
      </c>
      <c r="DW646">
        <v>3.5595129000000001</v>
      </c>
      <c r="DX646">
        <v>3.0334101000000002</v>
      </c>
      <c r="DY646">
        <v>3.0138581000000002</v>
      </c>
      <c r="DZ646">
        <v>2.9268090999999998</v>
      </c>
      <c r="EA646">
        <v>3.0162817999999998</v>
      </c>
      <c r="EB646">
        <v>3.8218217000000001</v>
      </c>
      <c r="EC646">
        <v>2.8575618</v>
      </c>
      <c r="ED646">
        <v>2.7320584999999999</v>
      </c>
      <c r="EE646">
        <v>2.8851504000000001</v>
      </c>
      <c r="EF646">
        <v>3.2072503999999999</v>
      </c>
      <c r="EG646">
        <v>3.9280982</v>
      </c>
      <c r="EH646">
        <v>2.9794196999999998</v>
      </c>
      <c r="EI646">
        <v>3.2632189</v>
      </c>
      <c r="EJ646">
        <v>2.7852017999999998</v>
      </c>
      <c r="EK646">
        <v>3.1393013000000001</v>
      </c>
      <c r="EL646">
        <v>3.1543353000000001</v>
      </c>
      <c r="EM646">
        <v>3.5312464000000001</v>
      </c>
      <c r="EN646">
        <v>2.7712357000000001</v>
      </c>
      <c r="EO646">
        <v>2.9274836</v>
      </c>
      <c r="EP646">
        <v>2.9533524999999998</v>
      </c>
      <c r="EQ646">
        <v>3.1142322999999998</v>
      </c>
      <c r="ER646">
        <v>3.1994202</v>
      </c>
      <c r="ES646">
        <v>3.3425794</v>
      </c>
      <c r="ET646">
        <v>2.9796597999999999</v>
      </c>
      <c r="EU646">
        <v>2.9833851</v>
      </c>
      <c r="EV646">
        <v>1</v>
      </c>
      <c r="EW646">
        <f>MATCH(A646,'[1]BASC2_BRIEF_6yr_DEMOS_ScanInfo '!$H$1:$H$585,0)</f>
        <v>150</v>
      </c>
      <c r="EX646">
        <f>INDEX('[1]BASC2_BRIEF_6yr_DEMOS_ScanInfo '!$L$1:$L$585,EW646)</f>
        <v>2</v>
      </c>
      <c r="EY646">
        <v>6</v>
      </c>
      <c r="EZ646">
        <v>2</v>
      </c>
      <c r="FA646">
        <f t="shared" si="165"/>
        <v>3</v>
      </c>
      <c r="FB646">
        <v>3</v>
      </c>
    </row>
    <row r="647" spans="1:158" x14ac:dyDescent="0.35">
      <c r="A647" t="s">
        <v>320</v>
      </c>
      <c r="B647">
        <v>3.5781901</v>
      </c>
      <c r="C647">
        <v>2.9842732000000001</v>
      </c>
      <c r="D647">
        <v>2.7465844000000001</v>
      </c>
      <c r="E647">
        <v>2.9793780000000001</v>
      </c>
      <c r="F647">
        <v>3.3494339000000002</v>
      </c>
      <c r="G647">
        <v>3.2260608999999998</v>
      </c>
      <c r="H647">
        <v>3.2206089000000002</v>
      </c>
      <c r="I647">
        <v>3.0938137000000001</v>
      </c>
      <c r="J647">
        <v>3.1269841</v>
      </c>
      <c r="K647">
        <v>2.9898750999999999</v>
      </c>
      <c r="L647">
        <v>3.004724</v>
      </c>
      <c r="M647">
        <v>3.0238366000000001</v>
      </c>
      <c r="N647">
        <v>3.5785041</v>
      </c>
      <c r="O647">
        <v>3.0542932</v>
      </c>
      <c r="P647">
        <v>3.0660113999999998</v>
      </c>
      <c r="Q647">
        <v>3.3713831999999999</v>
      </c>
      <c r="R647">
        <v>5.0793284999999999</v>
      </c>
      <c r="S647">
        <v>6.2321758000000003</v>
      </c>
      <c r="T647">
        <v>3.0107982</v>
      </c>
      <c r="U647">
        <v>2.654433</v>
      </c>
      <c r="V647">
        <v>3.3043174999999998</v>
      </c>
      <c r="W647">
        <v>3.1617419999999998</v>
      </c>
      <c r="X647">
        <v>3.2135394000000002</v>
      </c>
      <c r="Y647">
        <v>3.5619315999999999</v>
      </c>
      <c r="Z647">
        <v>3.0971529000000002</v>
      </c>
      <c r="AA647">
        <v>3.2549233000000002</v>
      </c>
      <c r="AB647">
        <v>2.8320177000000002</v>
      </c>
      <c r="AC647">
        <v>2.4143344999999998</v>
      </c>
      <c r="AD647">
        <v>2.8903989999999999</v>
      </c>
      <c r="AE647">
        <v>3.2294049</v>
      </c>
      <c r="AF647">
        <v>3.1233509000000002</v>
      </c>
      <c r="AG647">
        <v>3.5815836999999999</v>
      </c>
      <c r="AH647">
        <v>3.0733142</v>
      </c>
      <c r="AI647">
        <v>3.6384709000000002</v>
      </c>
      <c r="AJ647">
        <v>3.8861805999999999</v>
      </c>
      <c r="AK647">
        <v>3.1229567999999999</v>
      </c>
      <c r="AL647">
        <v>3.2255875999999999</v>
      </c>
      <c r="AM647">
        <v>3.5769340999999999</v>
      </c>
      <c r="AN647">
        <v>3.4529823999999998</v>
      </c>
      <c r="AO647">
        <v>3.0043652000000001</v>
      </c>
      <c r="AP647">
        <v>2.9375029000000001</v>
      </c>
      <c r="AQ647">
        <v>2.1217804</v>
      </c>
      <c r="AR647">
        <v>3.2879697999999999</v>
      </c>
      <c r="AS647">
        <v>3.9301982</v>
      </c>
      <c r="AT647">
        <v>2.8369087999999998</v>
      </c>
      <c r="AU647">
        <v>2.4478247</v>
      </c>
      <c r="AV647">
        <v>2.7095899999999999</v>
      </c>
      <c r="AW647">
        <v>5.3043446999999997</v>
      </c>
      <c r="AX647">
        <v>3.6284033999999998</v>
      </c>
      <c r="AY647">
        <v>3.6377258000000001</v>
      </c>
      <c r="AZ647">
        <v>2.8910718000000002</v>
      </c>
      <c r="BA647">
        <v>2.9352109</v>
      </c>
      <c r="BB647">
        <v>2.8277017999999998</v>
      </c>
      <c r="BC647">
        <v>2.8782858999999998</v>
      </c>
      <c r="BD647">
        <v>2.7366552</v>
      </c>
      <c r="BE647">
        <v>2.8759253</v>
      </c>
      <c r="BF647">
        <v>2.6549721000000002</v>
      </c>
      <c r="BG647">
        <v>2.6458906999999998</v>
      </c>
      <c r="BH647">
        <v>2.6024148</v>
      </c>
      <c r="BI647">
        <v>2.7094719</v>
      </c>
      <c r="BJ647">
        <v>2.8318061999999999</v>
      </c>
      <c r="BK647">
        <v>2.9776647000000001</v>
      </c>
      <c r="BL647">
        <v>3.1915163999999998</v>
      </c>
      <c r="BM647">
        <v>2.7310398</v>
      </c>
      <c r="BN647">
        <v>3.2719326</v>
      </c>
      <c r="BO647">
        <v>2.9415593000000002</v>
      </c>
      <c r="BP647">
        <v>2.8794677000000002</v>
      </c>
      <c r="BQ647">
        <v>2.7053718999999998</v>
      </c>
      <c r="BR647">
        <v>2.8301107999999999</v>
      </c>
      <c r="BS647">
        <v>2.8088861000000001</v>
      </c>
      <c r="BT647">
        <v>3.4476824000000001</v>
      </c>
      <c r="BU647">
        <v>3.1987467000000001</v>
      </c>
      <c r="BV647">
        <v>3.5151566999999999</v>
      </c>
      <c r="BW647">
        <v>3.0352564000000002</v>
      </c>
      <c r="BX647">
        <v>2.9118624</v>
      </c>
      <c r="BY647">
        <v>3.2764145999999998</v>
      </c>
      <c r="BZ647">
        <v>3.4226500999999998</v>
      </c>
      <c r="CA647">
        <v>2.6154212999999999</v>
      </c>
      <c r="CB647">
        <v>3.0873411000000002</v>
      </c>
      <c r="CC647">
        <v>3.2400446000000001</v>
      </c>
      <c r="CD647">
        <v>3.1691117000000002</v>
      </c>
      <c r="CE647">
        <v>3.2460754000000001</v>
      </c>
      <c r="CF647">
        <v>3.1822791000000001</v>
      </c>
      <c r="CG647">
        <v>3.4633937000000001</v>
      </c>
      <c r="CH647">
        <v>2.6653964999999999</v>
      </c>
      <c r="CI647">
        <v>2.7241404</v>
      </c>
      <c r="CJ647">
        <v>3.2309934999999999</v>
      </c>
      <c r="CK647">
        <v>3.909049</v>
      </c>
      <c r="CL647">
        <v>3.1324717999999998</v>
      </c>
      <c r="CM647">
        <v>3.1190769999999999</v>
      </c>
      <c r="CN647">
        <v>3.3705088999999999</v>
      </c>
      <c r="CO647">
        <v>5.6005111000000003</v>
      </c>
      <c r="CP647">
        <v>5.7486896999999999</v>
      </c>
      <c r="CQ647">
        <v>3.1184731000000001</v>
      </c>
      <c r="CR647">
        <v>2.8714240000000002</v>
      </c>
      <c r="CS647">
        <v>3.9458169999999999</v>
      </c>
      <c r="CT647">
        <v>3.2237076999999998</v>
      </c>
      <c r="CU647">
        <v>3.1450887000000001</v>
      </c>
      <c r="CV647">
        <v>3.6720457</v>
      </c>
      <c r="CW647">
        <v>3.2676275000000001</v>
      </c>
      <c r="CX647">
        <v>3.1978513999999998</v>
      </c>
      <c r="CY647">
        <v>2.8736321999999999</v>
      </c>
      <c r="CZ647">
        <v>2.3488779000000002</v>
      </c>
      <c r="DA647">
        <v>2.8491886000000002</v>
      </c>
      <c r="DB647">
        <v>3.1264443000000002</v>
      </c>
      <c r="DC647">
        <v>3.2429351999999998</v>
      </c>
      <c r="DD647">
        <v>3.4321978</v>
      </c>
      <c r="DE647">
        <v>3.1456417999999999</v>
      </c>
      <c r="DF647">
        <v>3.4822063000000001</v>
      </c>
      <c r="DG647">
        <v>3.866673</v>
      </c>
      <c r="DH647">
        <v>3.1154229999999998</v>
      </c>
      <c r="DI647">
        <v>3.5436207999999998</v>
      </c>
      <c r="DJ647">
        <v>3.5670552</v>
      </c>
      <c r="DK647">
        <v>3.1754475000000002</v>
      </c>
      <c r="DL647">
        <v>3.0518719999999999</v>
      </c>
      <c r="DM647">
        <v>2.9666264</v>
      </c>
      <c r="DN647">
        <v>2.1129129</v>
      </c>
      <c r="DO647">
        <v>2.9906188999999999</v>
      </c>
      <c r="DP647">
        <v>4.0848436000000001</v>
      </c>
      <c r="DQ647">
        <v>2.9770832</v>
      </c>
      <c r="DR647">
        <v>2.3923956999999998</v>
      </c>
      <c r="DS647">
        <v>2.8751905</v>
      </c>
      <c r="DT647">
        <v>4.6462865000000004</v>
      </c>
      <c r="DU647">
        <v>3.7713687</v>
      </c>
      <c r="DV647">
        <v>3.9808566999999999</v>
      </c>
      <c r="DW647">
        <v>3.1667719000000001</v>
      </c>
      <c r="DX647">
        <v>3.0968358999999999</v>
      </c>
      <c r="DY647">
        <v>2.934958</v>
      </c>
      <c r="DZ647">
        <v>2.8742812</v>
      </c>
      <c r="EA647">
        <v>2.8973081000000001</v>
      </c>
      <c r="EB647">
        <v>3.0176246</v>
      </c>
      <c r="EC647">
        <v>2.7598672</v>
      </c>
      <c r="ED647">
        <v>2.889472</v>
      </c>
      <c r="EE647">
        <v>2.6254940000000002</v>
      </c>
      <c r="EF647">
        <v>3.0033028000000002</v>
      </c>
      <c r="EG647">
        <v>2.8781971999999998</v>
      </c>
      <c r="EH647">
        <v>3.1512630000000001</v>
      </c>
      <c r="EI647">
        <v>3.0593808</v>
      </c>
      <c r="EJ647">
        <v>2.9247562999999999</v>
      </c>
      <c r="EK647">
        <v>3.2385261000000001</v>
      </c>
      <c r="EL647">
        <v>2.9650435000000002</v>
      </c>
      <c r="EM647">
        <v>2.8631123999999999</v>
      </c>
      <c r="EN647">
        <v>2.724097</v>
      </c>
      <c r="EO647">
        <v>2.9639639999999998</v>
      </c>
      <c r="EP647">
        <v>2.8033098999999999</v>
      </c>
      <c r="EQ647">
        <v>3.2522563999999998</v>
      </c>
      <c r="ER647">
        <v>3.2863142000000001</v>
      </c>
      <c r="ES647">
        <v>3.3902287000000002</v>
      </c>
      <c r="ET647">
        <v>3.1150248</v>
      </c>
      <c r="EU647">
        <v>2.8035861999999998</v>
      </c>
      <c r="EV647">
        <v>1</v>
      </c>
      <c r="EW647">
        <f>MATCH(A647,'[1]BASC2_BRIEF_6yr_DEMOS_ScanInfo '!$H$1:$H$585,0)</f>
        <v>151</v>
      </c>
      <c r="EX647">
        <f>INDEX('[1]BASC2_BRIEF_6yr_DEMOS_ScanInfo '!$L$1:$L$585,EW647)</f>
        <v>2</v>
      </c>
      <c r="EY647">
        <v>6</v>
      </c>
      <c r="EZ647">
        <v>2</v>
      </c>
      <c r="FA647">
        <f t="shared" si="165"/>
        <v>3</v>
      </c>
      <c r="FB647">
        <v>3</v>
      </c>
    </row>
    <row r="648" spans="1:158" x14ac:dyDescent="0.35">
      <c r="A648" t="s">
        <v>37</v>
      </c>
      <c r="B648">
        <v>3.4928268999999998</v>
      </c>
      <c r="C648">
        <v>3.5111351000000002</v>
      </c>
      <c r="D648">
        <v>3.0263306999999999</v>
      </c>
      <c r="E648">
        <v>3.1462838999999998</v>
      </c>
      <c r="F648">
        <v>3.7521700999999998</v>
      </c>
      <c r="G648">
        <v>3.3728997999999999</v>
      </c>
      <c r="H648">
        <v>3.1751466000000002</v>
      </c>
      <c r="I648">
        <v>3.3018860999999999</v>
      </c>
      <c r="J648">
        <v>3.8516545</v>
      </c>
      <c r="K648">
        <v>2.7095894999999999</v>
      </c>
      <c r="L648">
        <v>2.7052670000000001</v>
      </c>
      <c r="M648">
        <v>3.4576774000000001</v>
      </c>
      <c r="N648">
        <v>3.5596397</v>
      </c>
      <c r="O648">
        <v>3.3552822999999998</v>
      </c>
      <c r="P648">
        <v>3.3895824000000001</v>
      </c>
      <c r="Q648">
        <v>3.6376919999999999</v>
      </c>
      <c r="R648">
        <v>4.9112239000000004</v>
      </c>
      <c r="S648">
        <v>5.7975497000000003</v>
      </c>
      <c r="T648">
        <v>3.1092529</v>
      </c>
      <c r="U648">
        <v>3.1586061000000001</v>
      </c>
      <c r="V648">
        <v>3.5139263000000001</v>
      </c>
      <c r="W648">
        <v>2.9210588999999998</v>
      </c>
      <c r="X648">
        <v>2.9955262999999999</v>
      </c>
      <c r="Y648">
        <v>3.5786169000000001</v>
      </c>
      <c r="Z648">
        <v>3.2357414000000002</v>
      </c>
      <c r="AA648">
        <v>3.2762202999999999</v>
      </c>
      <c r="AB648">
        <v>3.1817343</v>
      </c>
      <c r="AC648">
        <v>2.7025503999999998</v>
      </c>
      <c r="AD648">
        <v>3.0375068000000001</v>
      </c>
      <c r="AE648">
        <v>3.4031394000000001</v>
      </c>
      <c r="AF648">
        <v>3.3098947999999999</v>
      </c>
      <c r="AG648">
        <v>3.8529873000000001</v>
      </c>
      <c r="AH648">
        <v>3.2739334000000002</v>
      </c>
      <c r="AI648">
        <v>3.6078085999999998</v>
      </c>
      <c r="AJ648">
        <v>3.8830695</v>
      </c>
      <c r="AK648">
        <v>3.0867314000000001</v>
      </c>
      <c r="AL648">
        <v>3.1445758000000001</v>
      </c>
      <c r="AM648">
        <v>3.4371727000000001</v>
      </c>
      <c r="AN648">
        <v>3.0835178000000001</v>
      </c>
      <c r="AO648">
        <v>3.0739874999999999</v>
      </c>
      <c r="AP648">
        <v>3.0307995999999999</v>
      </c>
      <c r="AQ648">
        <v>2.1587353</v>
      </c>
      <c r="AR648">
        <v>2.9981502999999998</v>
      </c>
      <c r="AS648">
        <v>4.0177288000000004</v>
      </c>
      <c r="AT648">
        <v>2.7396669</v>
      </c>
      <c r="AU648">
        <v>2.5763516000000002</v>
      </c>
      <c r="AV648">
        <v>3.1056180000000002</v>
      </c>
      <c r="AW648">
        <v>4.3823638000000003</v>
      </c>
      <c r="AX648">
        <v>3.5688615000000001</v>
      </c>
      <c r="AY648">
        <v>3.7030120000000002</v>
      </c>
      <c r="AZ648">
        <v>2.9456737</v>
      </c>
      <c r="BA648">
        <v>2.9603145</v>
      </c>
      <c r="BB648">
        <v>3.0246792</v>
      </c>
      <c r="BC648">
        <v>3.1556715999999998</v>
      </c>
      <c r="BD648">
        <v>3.0843433999999998</v>
      </c>
      <c r="BE648">
        <v>3.1902237000000002</v>
      </c>
      <c r="BF648">
        <v>2.8224980999999998</v>
      </c>
      <c r="BG648">
        <v>3.1465570999999999</v>
      </c>
      <c r="BH648">
        <v>2.8393554999999999</v>
      </c>
      <c r="BI648">
        <v>2.8824816000000002</v>
      </c>
      <c r="BJ648">
        <v>2.9979412999999999</v>
      </c>
      <c r="BK648">
        <v>3.1688716000000001</v>
      </c>
      <c r="BL648">
        <v>3.1928717999999998</v>
      </c>
      <c r="BM648">
        <v>2.9473262</v>
      </c>
      <c r="BN648">
        <v>3.189419</v>
      </c>
      <c r="BO648">
        <v>3.1002399999999999</v>
      </c>
      <c r="BP648">
        <v>3.0337337999999998</v>
      </c>
      <c r="BQ648">
        <v>2.9077826</v>
      </c>
      <c r="BR648">
        <v>3.0654571000000002</v>
      </c>
      <c r="BS648">
        <v>2.8296038999999999</v>
      </c>
      <c r="BT648">
        <v>3.1579928000000002</v>
      </c>
      <c r="BU648">
        <v>3.3561578000000001</v>
      </c>
      <c r="BV648">
        <v>3.2616241000000001</v>
      </c>
      <c r="BW648">
        <v>3.0413082</v>
      </c>
      <c r="BX648">
        <v>2.9358909</v>
      </c>
      <c r="BY648">
        <v>3.61321</v>
      </c>
      <c r="BZ648">
        <v>3.6114404000000002</v>
      </c>
      <c r="CA648">
        <v>3.1999192000000001</v>
      </c>
      <c r="CB648">
        <v>3.2068853000000002</v>
      </c>
      <c r="CC648">
        <v>3.7516240999999999</v>
      </c>
      <c r="CD648">
        <v>3.6583869</v>
      </c>
      <c r="CE648">
        <v>3.4097556999999998</v>
      </c>
      <c r="CF648">
        <v>3.3533542000000001</v>
      </c>
      <c r="CG648">
        <v>3.7322948</v>
      </c>
      <c r="CH648">
        <v>2.7188634999999999</v>
      </c>
      <c r="CI648">
        <v>2.7115726000000002</v>
      </c>
      <c r="CJ648">
        <v>3.4102128</v>
      </c>
      <c r="CK648">
        <v>3.9738709999999999</v>
      </c>
      <c r="CL648">
        <v>3.3935111</v>
      </c>
      <c r="CM648">
        <v>3.3237304999999999</v>
      </c>
      <c r="CN648">
        <v>3.8116775000000001</v>
      </c>
      <c r="CO648">
        <v>5.1700090999999997</v>
      </c>
      <c r="CP648">
        <v>5.9195751999999997</v>
      </c>
      <c r="CQ648">
        <v>3.2405216999999999</v>
      </c>
      <c r="CR648">
        <v>2.940604</v>
      </c>
      <c r="CS648">
        <v>3.6752338</v>
      </c>
      <c r="CT648">
        <v>3.1406516999999998</v>
      </c>
      <c r="CU648">
        <v>3.0891552</v>
      </c>
      <c r="CV648">
        <v>3.5786745999999998</v>
      </c>
      <c r="CW648">
        <v>3.4359962999999998</v>
      </c>
      <c r="CX648">
        <v>3.5550098000000001</v>
      </c>
      <c r="CY648">
        <v>3.2991885999999999</v>
      </c>
      <c r="CZ648">
        <v>3.2074666000000001</v>
      </c>
      <c r="DA648">
        <v>3.0851796</v>
      </c>
      <c r="DB648">
        <v>3.5605454000000001</v>
      </c>
      <c r="DC648">
        <v>3.4411692999999999</v>
      </c>
      <c r="DD648">
        <v>4.2474293999999997</v>
      </c>
      <c r="DE648">
        <v>3.2415723999999999</v>
      </c>
      <c r="DF648">
        <v>3.6694393000000001</v>
      </c>
      <c r="DG648">
        <v>4.1468663000000001</v>
      </c>
      <c r="DH648">
        <v>3.200393</v>
      </c>
      <c r="DI648">
        <v>3.4745919999999999</v>
      </c>
      <c r="DJ648">
        <v>3.4260809000000001</v>
      </c>
      <c r="DK648">
        <v>3.2719749999999999</v>
      </c>
      <c r="DL648">
        <v>3.0944805</v>
      </c>
      <c r="DM648">
        <v>3.0474690999999998</v>
      </c>
      <c r="DN648">
        <v>2.1996104999999999</v>
      </c>
      <c r="DO648">
        <v>2.8551202</v>
      </c>
      <c r="DP648">
        <v>4.2881923000000004</v>
      </c>
      <c r="DQ648">
        <v>3.0098338</v>
      </c>
      <c r="DR648">
        <v>2.7982334999999998</v>
      </c>
      <c r="DS648">
        <v>3.1194905999999998</v>
      </c>
      <c r="DT648">
        <v>5.2001752999999997</v>
      </c>
      <c r="DU648">
        <v>3.7969984999999999</v>
      </c>
      <c r="DV648">
        <v>3.6612184000000001</v>
      </c>
      <c r="DW648">
        <v>3.3450527000000001</v>
      </c>
      <c r="DX648">
        <v>2.9264705000000002</v>
      </c>
      <c r="DY648">
        <v>3.0876066999999998</v>
      </c>
      <c r="DZ648">
        <v>2.9812257</v>
      </c>
      <c r="EA648">
        <v>3.1401522000000002</v>
      </c>
      <c r="EB648">
        <v>3.3432713000000001</v>
      </c>
      <c r="EC648">
        <v>3.1011164</v>
      </c>
      <c r="ED648">
        <v>2.8631853999999999</v>
      </c>
      <c r="EE648">
        <v>2.9738264000000001</v>
      </c>
      <c r="EF648">
        <v>3.0360911000000002</v>
      </c>
      <c r="EG648">
        <v>3.0997324000000002</v>
      </c>
      <c r="EH648">
        <v>2.8632171</v>
      </c>
      <c r="EI648">
        <v>4.0767974999999996</v>
      </c>
      <c r="EJ648">
        <v>2.5241804000000001</v>
      </c>
      <c r="EK648">
        <v>3.0701109999999998</v>
      </c>
      <c r="EL648">
        <v>3.1126559</v>
      </c>
      <c r="EM648">
        <v>3.1211275999999999</v>
      </c>
      <c r="EN648">
        <v>3.0978856000000001</v>
      </c>
      <c r="EO648">
        <v>3.0051844000000001</v>
      </c>
      <c r="EP648">
        <v>2.9522512000000001</v>
      </c>
      <c r="EQ648">
        <v>4.2105603</v>
      </c>
      <c r="ER648">
        <v>3.4829520999999999</v>
      </c>
      <c r="ES648">
        <v>3.246248</v>
      </c>
      <c r="ET648">
        <v>3.1276959999999998</v>
      </c>
      <c r="EU648">
        <v>2.9344478000000001</v>
      </c>
      <c r="EV648">
        <v>1</v>
      </c>
      <c r="EW648">
        <f>MATCH(A648,'[1]BASC2_BRIEF_6yr_DEMOS_ScanInfo '!$H$1:$H$585,0)</f>
        <v>152</v>
      </c>
      <c r="EX648">
        <f>INDEX('[1]BASC2_BRIEF_6yr_DEMOS_ScanInfo '!$L$1:$L$585,EW648)</f>
        <v>1</v>
      </c>
      <c r="EY648">
        <v>6</v>
      </c>
      <c r="EZ648">
        <v>1</v>
      </c>
      <c r="FA648">
        <f t="shared" si="156"/>
        <v>2</v>
      </c>
      <c r="FB648">
        <v>2</v>
      </c>
    </row>
    <row r="649" spans="1:158" x14ac:dyDescent="0.35">
      <c r="A649" t="s">
        <v>274</v>
      </c>
      <c r="B649">
        <v>4.4082422000000001</v>
      </c>
      <c r="C649">
        <v>2.9189446000000001</v>
      </c>
      <c r="D649">
        <v>3.1911626000000002</v>
      </c>
      <c r="E649">
        <v>3.0950403</v>
      </c>
      <c r="F649">
        <v>3.8850677</v>
      </c>
      <c r="G649">
        <v>3.3160892</v>
      </c>
      <c r="H649">
        <v>3.0070093</v>
      </c>
      <c r="I649">
        <v>2.9922178000000001</v>
      </c>
      <c r="J649">
        <v>2.8757047999999998</v>
      </c>
      <c r="K649">
        <v>2.5003839000000001</v>
      </c>
      <c r="L649">
        <v>3.1178522000000002</v>
      </c>
      <c r="M649">
        <v>3.6081235</v>
      </c>
      <c r="N649">
        <v>3.9531116000000002</v>
      </c>
      <c r="O649">
        <v>3.6964681000000001</v>
      </c>
      <c r="P649">
        <v>3.3261402000000002</v>
      </c>
      <c r="Q649">
        <v>3.6100161000000002</v>
      </c>
      <c r="R649">
        <v>4.2185616000000001</v>
      </c>
      <c r="S649">
        <v>4.9572544000000001</v>
      </c>
      <c r="T649">
        <v>3.0852263</v>
      </c>
      <c r="U649">
        <v>3.3078525000000001</v>
      </c>
      <c r="V649">
        <v>3.6577392</v>
      </c>
      <c r="W649">
        <v>3.1837099000000002</v>
      </c>
      <c r="X649">
        <v>3.0116808000000002</v>
      </c>
      <c r="Y649">
        <v>3.3920216999999999</v>
      </c>
      <c r="Z649">
        <v>3.4296522</v>
      </c>
      <c r="AA649">
        <v>3.2616279000000001</v>
      </c>
      <c r="AB649">
        <v>3.0223211999999999</v>
      </c>
      <c r="AC649">
        <v>2.5097909</v>
      </c>
      <c r="AD649">
        <v>2.9281597000000001</v>
      </c>
      <c r="AE649">
        <v>3.3008459000000001</v>
      </c>
      <c r="AF649">
        <v>3.1105173000000002</v>
      </c>
      <c r="AG649">
        <v>2.7298635999999998</v>
      </c>
      <c r="AH649">
        <v>2.9579040999999999</v>
      </c>
      <c r="AI649">
        <v>3.3078821</v>
      </c>
      <c r="AJ649">
        <v>3.5383293999999998</v>
      </c>
      <c r="AK649">
        <v>3.0128295</v>
      </c>
      <c r="AL649">
        <v>3.2540984000000002</v>
      </c>
      <c r="AM649">
        <v>3.3939819</v>
      </c>
      <c r="AN649">
        <v>3.5762203000000001</v>
      </c>
      <c r="AO649">
        <v>6.0015859999999996</v>
      </c>
      <c r="AP649">
        <v>2.7288475000000001</v>
      </c>
      <c r="AQ649">
        <v>1.9363325</v>
      </c>
      <c r="AR649">
        <v>3.1150810999999998</v>
      </c>
      <c r="AS649">
        <v>3.3887675000000002</v>
      </c>
      <c r="AT649">
        <v>3.0219301999999999</v>
      </c>
      <c r="AU649">
        <v>2.3446147000000002</v>
      </c>
      <c r="AV649">
        <v>3.2446524999999999</v>
      </c>
      <c r="AW649">
        <v>4.5866036000000001</v>
      </c>
      <c r="AX649">
        <v>3.2316240999999999</v>
      </c>
      <c r="AY649">
        <v>3.8863892999999998</v>
      </c>
      <c r="AZ649">
        <v>3.5956006</v>
      </c>
      <c r="BA649">
        <v>2.7359933999999999</v>
      </c>
      <c r="BB649">
        <v>3.6613812000000001</v>
      </c>
      <c r="BC649">
        <v>3.1456710999999999</v>
      </c>
      <c r="BD649">
        <v>2.9736359000000001</v>
      </c>
      <c r="BE649">
        <v>3.5011711000000001</v>
      </c>
      <c r="BF649">
        <v>2.6276212000000001</v>
      </c>
      <c r="BG649">
        <v>2.7518253000000001</v>
      </c>
      <c r="BH649">
        <v>2.8656527999999999</v>
      </c>
      <c r="BI649">
        <v>2.8144882</v>
      </c>
      <c r="BJ649">
        <v>2.9998084999999999</v>
      </c>
      <c r="BK649">
        <v>2.9440987000000001</v>
      </c>
      <c r="BL649">
        <v>3.0133046999999999</v>
      </c>
      <c r="BM649">
        <v>3.7050630999999998</v>
      </c>
      <c r="BN649">
        <v>3.3782146000000002</v>
      </c>
      <c r="BO649">
        <v>3.0293920000000001</v>
      </c>
      <c r="BP649">
        <v>2.2990699000000001</v>
      </c>
      <c r="BQ649">
        <v>2.7834257999999998</v>
      </c>
      <c r="BR649">
        <v>2.891788</v>
      </c>
      <c r="BS649">
        <v>2.7130287000000002</v>
      </c>
      <c r="BT649">
        <v>3.1062832</v>
      </c>
      <c r="BU649">
        <v>3.1013679999999999</v>
      </c>
      <c r="BV649">
        <v>3.3516767000000001</v>
      </c>
      <c r="BW649">
        <v>3.0001414</v>
      </c>
      <c r="BX649">
        <v>2.7499351999999999</v>
      </c>
      <c r="BY649">
        <v>4.7552500000000002</v>
      </c>
      <c r="BZ649">
        <v>3.6112397000000001</v>
      </c>
      <c r="CA649">
        <v>2.9693904</v>
      </c>
      <c r="CB649">
        <v>3.1772401000000001</v>
      </c>
      <c r="CC649">
        <v>4.1885890999999997</v>
      </c>
      <c r="CD649">
        <v>3.8557231000000001</v>
      </c>
      <c r="CE649">
        <v>3.6746894999999999</v>
      </c>
      <c r="CF649">
        <v>3.0658425999999999</v>
      </c>
      <c r="CG649">
        <v>3.6994585999999998</v>
      </c>
      <c r="CH649">
        <v>2.7762866000000002</v>
      </c>
      <c r="CI649">
        <v>3.1965873</v>
      </c>
      <c r="CJ649">
        <v>3.2447466999999999</v>
      </c>
      <c r="CK649">
        <v>4.4528241</v>
      </c>
      <c r="CL649">
        <v>3.4886328999999998</v>
      </c>
      <c r="CM649">
        <v>3.4401052000000001</v>
      </c>
      <c r="CN649">
        <v>3.7864741999999998</v>
      </c>
      <c r="CO649">
        <v>4.9309191999999999</v>
      </c>
      <c r="CP649">
        <v>5.9656257999999998</v>
      </c>
      <c r="CQ649">
        <v>3.4622464000000002</v>
      </c>
      <c r="CR649">
        <v>3.2334795000000001</v>
      </c>
      <c r="CS649">
        <v>3.7653172000000001</v>
      </c>
      <c r="CT649">
        <v>3.6161341999999999</v>
      </c>
      <c r="CU649">
        <v>3.5623244999999999</v>
      </c>
      <c r="CV649">
        <v>4.0376576999999996</v>
      </c>
      <c r="CW649">
        <v>3.6027988999999998</v>
      </c>
      <c r="CX649">
        <v>3.5039066999999999</v>
      </c>
      <c r="CY649">
        <v>3.2543983000000001</v>
      </c>
      <c r="CZ649">
        <v>2.5086119</v>
      </c>
      <c r="DA649">
        <v>3.0459111000000001</v>
      </c>
      <c r="DB649">
        <v>3.6977136000000002</v>
      </c>
      <c r="DC649">
        <v>3.5245053999999998</v>
      </c>
      <c r="DD649">
        <v>3.4547113999999999</v>
      </c>
      <c r="DE649">
        <v>3.2863907999999999</v>
      </c>
      <c r="DF649">
        <v>3.7120557000000001</v>
      </c>
      <c r="DG649">
        <v>4.1194739</v>
      </c>
      <c r="DH649">
        <v>3.1303402999999999</v>
      </c>
      <c r="DI649">
        <v>3.7979243</v>
      </c>
      <c r="DJ649">
        <v>3.6623063</v>
      </c>
      <c r="DK649">
        <v>3.9180199999999998</v>
      </c>
      <c r="DL649">
        <v>2.9243605000000001</v>
      </c>
      <c r="DM649">
        <v>3.0363430999999999</v>
      </c>
      <c r="DN649">
        <v>2.2460827999999999</v>
      </c>
      <c r="DO649">
        <v>3.2692646999999999</v>
      </c>
      <c r="DP649">
        <v>4.3760161000000002</v>
      </c>
      <c r="DQ649">
        <v>3.248713</v>
      </c>
      <c r="DR649">
        <v>2.3970296000000002</v>
      </c>
      <c r="DS649">
        <v>3.0990326000000001</v>
      </c>
      <c r="DT649">
        <v>5.4917978999999999</v>
      </c>
      <c r="DU649">
        <v>3.8384087</v>
      </c>
      <c r="DV649">
        <v>4.1122984999999996</v>
      </c>
      <c r="DW649">
        <v>3.6730062999999999</v>
      </c>
      <c r="DX649">
        <v>2.8930950000000002</v>
      </c>
      <c r="DY649">
        <v>3.2856312000000001</v>
      </c>
      <c r="DZ649">
        <v>3.4466302</v>
      </c>
      <c r="EA649">
        <v>3.0304452999999998</v>
      </c>
      <c r="EB649">
        <v>3.2497536999999999</v>
      </c>
      <c r="EC649">
        <v>2.9304540000000001</v>
      </c>
      <c r="ED649">
        <v>2.7166592999999999</v>
      </c>
      <c r="EE649">
        <v>2.8037890999999999</v>
      </c>
      <c r="EF649">
        <v>3.0988709999999999</v>
      </c>
      <c r="EG649">
        <v>3.3901143</v>
      </c>
      <c r="EH649">
        <v>3.0247587999999999</v>
      </c>
      <c r="EI649">
        <v>3.6681473000000002</v>
      </c>
      <c r="EJ649">
        <v>3.3178817999999999</v>
      </c>
      <c r="EK649">
        <v>3.9807453000000002</v>
      </c>
      <c r="EL649">
        <v>3.2542224000000002</v>
      </c>
      <c r="EM649">
        <v>3.5453904000000001</v>
      </c>
      <c r="EN649">
        <v>2.7906849</v>
      </c>
      <c r="EO649">
        <v>3.0569670000000002</v>
      </c>
      <c r="EP649">
        <v>2.8781024999999998</v>
      </c>
      <c r="EQ649">
        <v>4.4121775999999997</v>
      </c>
      <c r="ER649">
        <v>3.2453232000000001</v>
      </c>
      <c r="ES649">
        <v>3.7075266999999998</v>
      </c>
      <c r="ET649">
        <v>3.2875494999999999</v>
      </c>
      <c r="EU649">
        <v>3.1615624000000002</v>
      </c>
      <c r="EV649">
        <v>1</v>
      </c>
      <c r="EW649">
        <f>MATCH(A649,'[1]BASC2_BRIEF_6yr_DEMOS_ScanInfo '!$H$1:$H$585,0)</f>
        <v>154</v>
      </c>
      <c r="EX649">
        <f>INDEX('[1]BASC2_BRIEF_6yr_DEMOS_ScanInfo '!$L$1:$L$585,EW649)</f>
        <v>1</v>
      </c>
      <c r="EY649">
        <v>6</v>
      </c>
      <c r="EZ649">
        <v>1</v>
      </c>
      <c r="FA649">
        <f t="shared" si="156"/>
        <v>2</v>
      </c>
      <c r="FB649">
        <v>2</v>
      </c>
    </row>
    <row r="650" spans="1:158" x14ac:dyDescent="0.35">
      <c r="A650" t="s">
        <v>38</v>
      </c>
      <c r="B650">
        <v>3.4662210999999998</v>
      </c>
      <c r="C650">
        <v>3.1355803</v>
      </c>
      <c r="D650">
        <v>3.2982779</v>
      </c>
      <c r="E650">
        <v>3.2129180000000002</v>
      </c>
      <c r="F650">
        <v>3.9184744</v>
      </c>
      <c r="G650">
        <v>3.5804935000000002</v>
      </c>
      <c r="H650">
        <v>3.3578435999999998</v>
      </c>
      <c r="I650">
        <v>3.3160840999999999</v>
      </c>
      <c r="J650">
        <v>3.7125870999999999</v>
      </c>
      <c r="K650">
        <v>2.9961247000000002</v>
      </c>
      <c r="L650">
        <v>3.1013217000000002</v>
      </c>
      <c r="M650">
        <v>3.5462525</v>
      </c>
      <c r="N650">
        <v>4.1378120999999997</v>
      </c>
      <c r="O650">
        <v>3.2863734</v>
      </c>
      <c r="P650">
        <v>3.5860736000000002</v>
      </c>
      <c r="Q650">
        <v>3.9974644000000001</v>
      </c>
      <c r="R650">
        <v>5.3122683000000004</v>
      </c>
      <c r="S650">
        <v>6.2895341</v>
      </c>
      <c r="T650">
        <v>3.5624015</v>
      </c>
      <c r="U650">
        <v>2.6803485999999999</v>
      </c>
      <c r="V650">
        <v>3.6693299000000001</v>
      </c>
      <c r="W650">
        <v>3.2220635</v>
      </c>
      <c r="X650">
        <v>3.3351836000000001</v>
      </c>
      <c r="Y650">
        <v>3.9744967999999998</v>
      </c>
      <c r="Z650">
        <v>3.5965115999999999</v>
      </c>
      <c r="AA650">
        <v>4.0673132000000001</v>
      </c>
      <c r="AB650">
        <v>3.2020097000000001</v>
      </c>
      <c r="AC650">
        <v>3.190588</v>
      </c>
      <c r="AD650">
        <v>3.2676845000000001</v>
      </c>
      <c r="AE650">
        <v>3.5474041000000001</v>
      </c>
      <c r="AF650">
        <v>3.6366801</v>
      </c>
      <c r="AG650">
        <v>4.3067183</v>
      </c>
      <c r="AH650">
        <v>3.4349308000000001</v>
      </c>
      <c r="AI650">
        <v>3.6260859999999999</v>
      </c>
      <c r="AJ650">
        <v>4.0043492000000001</v>
      </c>
      <c r="AK650">
        <v>3.5722189000000002</v>
      </c>
      <c r="AL650">
        <v>3.5586760000000002</v>
      </c>
      <c r="AM650">
        <v>3.7498779</v>
      </c>
      <c r="AN650">
        <v>3.6481340000000002</v>
      </c>
      <c r="AO650">
        <v>3.4544003000000001</v>
      </c>
      <c r="AP650">
        <v>3.0978465000000002</v>
      </c>
      <c r="AQ650">
        <v>2.3792186000000002</v>
      </c>
      <c r="AR650">
        <v>3.2079268000000001</v>
      </c>
      <c r="AS650">
        <v>4.7946372000000004</v>
      </c>
      <c r="AT650">
        <v>3.2245908000000001</v>
      </c>
      <c r="AU650">
        <v>2.9443600000000001</v>
      </c>
      <c r="AV650">
        <v>3.1124958999999999</v>
      </c>
      <c r="AW650">
        <v>5.552835</v>
      </c>
      <c r="AX650">
        <v>3.4988603999999999</v>
      </c>
      <c r="AY650">
        <v>4.1720876999999996</v>
      </c>
      <c r="AZ650">
        <v>3.6237457000000002</v>
      </c>
      <c r="BA650">
        <v>2.7996414000000001</v>
      </c>
      <c r="BB650">
        <v>3.1055019000000001</v>
      </c>
      <c r="BC650">
        <v>3.3361003</v>
      </c>
      <c r="BD650">
        <v>3.2555706999999998</v>
      </c>
      <c r="BE650">
        <v>4.1916504000000003</v>
      </c>
      <c r="BF650">
        <v>2.7895471999999999</v>
      </c>
      <c r="BG650">
        <v>3.2713456000000001</v>
      </c>
      <c r="BH650">
        <v>2.6480117000000001</v>
      </c>
      <c r="BI650">
        <v>3.5164675999999999</v>
      </c>
      <c r="BJ650">
        <v>3.5159948000000001</v>
      </c>
      <c r="BK650">
        <v>3.1476016000000002</v>
      </c>
      <c r="BL650">
        <v>3.0949876000000001</v>
      </c>
      <c r="BM650">
        <v>3.1935291000000001</v>
      </c>
      <c r="BN650">
        <v>3.3549118</v>
      </c>
      <c r="BO650">
        <v>3.2262982999999998</v>
      </c>
      <c r="BP650">
        <v>3.4435053</v>
      </c>
      <c r="BQ650">
        <v>3.2425573000000001</v>
      </c>
      <c r="BR650">
        <v>2.9911406</v>
      </c>
      <c r="BS650">
        <v>3.2916238</v>
      </c>
      <c r="BT650">
        <v>3.6735286999999999</v>
      </c>
      <c r="BU650">
        <v>3.4963750999999998</v>
      </c>
      <c r="BV650">
        <v>3.9627661999999999</v>
      </c>
      <c r="BW650">
        <v>3.2284972999999999</v>
      </c>
      <c r="BX650">
        <v>3.0949955</v>
      </c>
      <c r="BY650">
        <v>3.7800546000000002</v>
      </c>
      <c r="BZ650">
        <v>3.5895313999999998</v>
      </c>
      <c r="CA650">
        <v>3.3170666999999998</v>
      </c>
      <c r="CB650">
        <v>3.4889095000000001</v>
      </c>
      <c r="CC650">
        <v>3.8320854</v>
      </c>
      <c r="CD650">
        <v>3.5394795000000001</v>
      </c>
      <c r="CE650">
        <v>3.2567529999999998</v>
      </c>
      <c r="CF650">
        <v>3.1896323999999998</v>
      </c>
      <c r="CG650">
        <v>3.6684834999999998</v>
      </c>
      <c r="CH650">
        <v>3.2108386000000002</v>
      </c>
      <c r="CI650">
        <v>3.1137488000000002</v>
      </c>
      <c r="CJ650">
        <v>3.4966023000000002</v>
      </c>
      <c r="CK650">
        <v>3.8965920999999999</v>
      </c>
      <c r="CL650">
        <v>3.2823237999999999</v>
      </c>
      <c r="CM650">
        <v>3.4942310000000001</v>
      </c>
      <c r="CN650">
        <v>3.6776366</v>
      </c>
      <c r="CO650">
        <v>5.0049147999999999</v>
      </c>
      <c r="CP650">
        <v>6.0318451</v>
      </c>
      <c r="CQ650">
        <v>3.4280833999999998</v>
      </c>
      <c r="CR650">
        <v>2.7292979000000002</v>
      </c>
      <c r="CS650">
        <v>4.0925745999999998</v>
      </c>
      <c r="CT650">
        <v>3.1053199999999999</v>
      </c>
      <c r="CU650">
        <v>3.3370855000000001</v>
      </c>
      <c r="CV650">
        <v>3.6561035999999998</v>
      </c>
      <c r="CW650">
        <v>4.1708812999999996</v>
      </c>
      <c r="CX650">
        <v>3.7534375</v>
      </c>
      <c r="CY650">
        <v>3.0782959000000001</v>
      </c>
      <c r="CZ650">
        <v>3.1074470999999999</v>
      </c>
      <c r="DA650">
        <v>3.094182</v>
      </c>
      <c r="DB650">
        <v>3.4979382000000001</v>
      </c>
      <c r="DC650">
        <v>3.3088454999999999</v>
      </c>
      <c r="DD650">
        <v>4.2880663999999999</v>
      </c>
      <c r="DE650">
        <v>3.0563600000000002</v>
      </c>
      <c r="DF650">
        <v>3.6837949999999999</v>
      </c>
      <c r="DG650">
        <v>3.6105019999999999</v>
      </c>
      <c r="DH650">
        <v>3.3107009000000001</v>
      </c>
      <c r="DI650">
        <v>3.4203171999999999</v>
      </c>
      <c r="DJ650">
        <v>3.6898110000000002</v>
      </c>
      <c r="DK650">
        <v>4.3216280999999999</v>
      </c>
      <c r="DL650">
        <v>2.9900196000000001</v>
      </c>
      <c r="DM650">
        <v>3.0762063999999998</v>
      </c>
      <c r="DN650">
        <v>2.1766586000000001</v>
      </c>
      <c r="DO650">
        <v>3.5742664</v>
      </c>
      <c r="DP650">
        <v>4.3724189000000004</v>
      </c>
      <c r="DQ650">
        <v>3.1532664000000001</v>
      </c>
      <c r="DR650">
        <v>2.8736264999999999</v>
      </c>
      <c r="DS650">
        <v>3.2070748999999998</v>
      </c>
      <c r="DT650">
        <v>5.1707687</v>
      </c>
      <c r="DU650">
        <v>3.5483791999999998</v>
      </c>
      <c r="DV650">
        <v>3.9742834999999999</v>
      </c>
      <c r="DW650">
        <v>3.390965</v>
      </c>
      <c r="DX650">
        <v>2.6292404999999999</v>
      </c>
      <c r="DY650">
        <v>3.0931744999999999</v>
      </c>
      <c r="DZ650">
        <v>3.1107974</v>
      </c>
      <c r="EA650">
        <v>3.2051997000000001</v>
      </c>
      <c r="EB650">
        <v>3.8365377999999999</v>
      </c>
      <c r="EC650">
        <v>2.8818636</v>
      </c>
      <c r="ED650">
        <v>2.9175464999999998</v>
      </c>
      <c r="EE650">
        <v>2.6596047999999999</v>
      </c>
      <c r="EF650">
        <v>3.2066214</v>
      </c>
      <c r="EG650">
        <v>3.0555490999999999</v>
      </c>
      <c r="EH650">
        <v>2.8610947000000002</v>
      </c>
      <c r="EI650">
        <v>3.2224738999999998</v>
      </c>
      <c r="EJ650">
        <v>2.9026988</v>
      </c>
      <c r="EK650">
        <v>3.7757182</v>
      </c>
      <c r="EL650">
        <v>3.2831762000000002</v>
      </c>
      <c r="EM650">
        <v>2.9695198999999999</v>
      </c>
      <c r="EN650">
        <v>3.2303069</v>
      </c>
      <c r="EO650">
        <v>2.7937485999999998</v>
      </c>
      <c r="EP650">
        <v>2.8500793</v>
      </c>
      <c r="EQ650">
        <v>3.5458384000000001</v>
      </c>
      <c r="ER650">
        <v>3.4930086</v>
      </c>
      <c r="ES650">
        <v>3.5929525</v>
      </c>
      <c r="ET650">
        <v>3.4205777999999998</v>
      </c>
      <c r="EU650">
        <v>2.7701484999999999</v>
      </c>
      <c r="EV650">
        <v>1</v>
      </c>
      <c r="EW650">
        <f>MATCH(A650,'[1]BASC2_BRIEF_6yr_DEMOS_ScanInfo '!$H$1:$H$585,0)</f>
        <v>155</v>
      </c>
      <c r="EX650">
        <f>INDEX('[1]BASC2_BRIEF_6yr_DEMOS_ScanInfo '!$L$1:$L$585,EW650)</f>
        <v>2</v>
      </c>
      <c r="EY650">
        <v>6</v>
      </c>
      <c r="EZ650">
        <v>2</v>
      </c>
      <c r="FA650">
        <f t="shared" ref="FA650:FB651" si="166">IF(AND(EZ650=2,EV650=1),3)</f>
        <v>3</v>
      </c>
      <c r="FB650">
        <v>3</v>
      </c>
    </row>
    <row r="651" spans="1:158" x14ac:dyDescent="0.35">
      <c r="A651" t="s">
        <v>370</v>
      </c>
      <c r="B651">
        <v>3.1199286000000002</v>
      </c>
      <c r="C651">
        <v>3.1062748</v>
      </c>
      <c r="D651">
        <v>3.0529182000000001</v>
      </c>
      <c r="E651">
        <v>2.9290478000000002</v>
      </c>
      <c r="F651">
        <v>3.6003118000000001</v>
      </c>
      <c r="G651">
        <v>3.3058331000000001</v>
      </c>
      <c r="H651">
        <v>3.1832365999999999</v>
      </c>
      <c r="I651">
        <v>3.2100355999999999</v>
      </c>
      <c r="J651">
        <v>3.2055227999999998</v>
      </c>
      <c r="K651">
        <v>2.6666061999999999</v>
      </c>
      <c r="L651">
        <v>2.7613577999999999</v>
      </c>
      <c r="M651">
        <v>3.2274379999999998</v>
      </c>
      <c r="N651">
        <v>3.9575219000000001</v>
      </c>
      <c r="O651">
        <v>3.4413798</v>
      </c>
      <c r="P651">
        <v>3.1222568000000002</v>
      </c>
      <c r="Q651">
        <v>3.5000939</v>
      </c>
      <c r="R651">
        <v>4.6435513000000004</v>
      </c>
      <c r="S651">
        <v>5.9472432</v>
      </c>
      <c r="T651">
        <v>3.0479552999999999</v>
      </c>
      <c r="U651">
        <v>2.7171197</v>
      </c>
      <c r="V651">
        <v>3.4719329000000001</v>
      </c>
      <c r="W651">
        <v>2.9256668000000001</v>
      </c>
      <c r="X651">
        <v>2.8669167</v>
      </c>
      <c r="Y651">
        <v>3.4883810999999998</v>
      </c>
      <c r="Z651">
        <v>3.2999817999999999</v>
      </c>
      <c r="AA651">
        <v>3.1681919000000001</v>
      </c>
      <c r="AB651">
        <v>3.0249887000000002</v>
      </c>
      <c r="AC651">
        <v>2.4585476000000002</v>
      </c>
      <c r="AD651">
        <v>2.9811146000000002</v>
      </c>
      <c r="AE651">
        <v>3.2214562999999998</v>
      </c>
      <c r="AF651">
        <v>3.0621738000000001</v>
      </c>
      <c r="AG651">
        <v>3.7698711999999999</v>
      </c>
      <c r="AH651">
        <v>2.7432775</v>
      </c>
      <c r="AI651">
        <v>3.2897729999999998</v>
      </c>
      <c r="AJ651">
        <v>3.6706774000000002</v>
      </c>
      <c r="AK651">
        <v>2.9365416</v>
      </c>
      <c r="AL651">
        <v>3.5200167000000002</v>
      </c>
      <c r="AM651">
        <v>3.3788455000000002</v>
      </c>
      <c r="AN651">
        <v>3.5165353000000001</v>
      </c>
      <c r="AO651">
        <v>3.0245747999999999</v>
      </c>
      <c r="AP651">
        <v>2.7524251999999998</v>
      </c>
      <c r="AQ651">
        <v>2.0104606</v>
      </c>
      <c r="AR651">
        <v>3.0859966000000001</v>
      </c>
      <c r="AS651">
        <v>4.2335729999999998</v>
      </c>
      <c r="AT651">
        <v>2.7189483999999999</v>
      </c>
      <c r="AU651">
        <v>2.3989121999999998</v>
      </c>
      <c r="AV651">
        <v>2.9323161</v>
      </c>
      <c r="AW651">
        <v>5.098268</v>
      </c>
      <c r="AX651">
        <v>3.2202804</v>
      </c>
      <c r="AY651">
        <v>3.5947988</v>
      </c>
      <c r="AZ651">
        <v>3.7163732</v>
      </c>
      <c r="BA651">
        <v>2.8491998000000001</v>
      </c>
      <c r="BB651">
        <v>2.8503623</v>
      </c>
      <c r="BC651">
        <v>2.9284387000000001</v>
      </c>
      <c r="BD651">
        <v>2.8531053000000002</v>
      </c>
      <c r="BE651">
        <v>3.1754193000000002</v>
      </c>
      <c r="BF651">
        <v>2.7536089000000001</v>
      </c>
      <c r="BG651">
        <v>2.4828478999999999</v>
      </c>
      <c r="BH651">
        <v>2.7547359</v>
      </c>
      <c r="BI651">
        <v>3.0260551000000002</v>
      </c>
      <c r="BJ651">
        <v>2.9152224000000002</v>
      </c>
      <c r="BK651">
        <v>2.8394374999999998</v>
      </c>
      <c r="BL651">
        <v>3.1918304000000002</v>
      </c>
      <c r="BM651">
        <v>2.7325716</v>
      </c>
      <c r="BN651">
        <v>3.2441616</v>
      </c>
      <c r="BO651">
        <v>2.9903933999999999</v>
      </c>
      <c r="BP651">
        <v>2.8043623000000002</v>
      </c>
      <c r="BQ651">
        <v>2.7544567999999998</v>
      </c>
      <c r="BR651">
        <v>2.7023622999999999</v>
      </c>
      <c r="BS651">
        <v>2.8140385000000001</v>
      </c>
      <c r="BT651">
        <v>3.2802777000000001</v>
      </c>
      <c r="BU651">
        <v>2.7198869999999999</v>
      </c>
      <c r="BV651">
        <v>3.107507</v>
      </c>
      <c r="BW651">
        <v>2.9470475</v>
      </c>
      <c r="BX651">
        <v>2.7055723999999999</v>
      </c>
      <c r="BY651">
        <v>3.5184812999999999</v>
      </c>
      <c r="BZ651">
        <v>2.9619658000000002</v>
      </c>
      <c r="CA651">
        <v>2.8288297999999998</v>
      </c>
      <c r="CB651">
        <v>2.9260437000000001</v>
      </c>
      <c r="CC651">
        <v>3.2394063000000002</v>
      </c>
      <c r="CD651">
        <v>3.1920595</v>
      </c>
      <c r="CE651">
        <v>3.6184474999999998</v>
      </c>
      <c r="CF651">
        <v>3.3007257000000001</v>
      </c>
      <c r="CG651">
        <v>3.5234489</v>
      </c>
      <c r="CH651">
        <v>2.4948158</v>
      </c>
      <c r="CI651">
        <v>2.8672352000000001</v>
      </c>
      <c r="CJ651">
        <v>3.2363083000000001</v>
      </c>
      <c r="CK651">
        <v>3.8884807000000001</v>
      </c>
      <c r="CL651">
        <v>3.2578236999999999</v>
      </c>
      <c r="CM651">
        <v>3.1366806</v>
      </c>
      <c r="CN651">
        <v>3.5801121999999999</v>
      </c>
      <c r="CO651">
        <v>4.9064101999999998</v>
      </c>
      <c r="CP651">
        <v>6.2066287999999998</v>
      </c>
      <c r="CQ651">
        <v>3.0675336999999998</v>
      </c>
      <c r="CR651">
        <v>2.7677314000000002</v>
      </c>
      <c r="CS651">
        <v>3.3869522000000001</v>
      </c>
      <c r="CT651">
        <v>3.1628672999999998</v>
      </c>
      <c r="CU651">
        <v>3.2308886000000001</v>
      </c>
      <c r="CV651">
        <v>3.6550267000000001</v>
      </c>
      <c r="CW651">
        <v>3.3890874000000002</v>
      </c>
      <c r="CX651">
        <v>3.2327602</v>
      </c>
      <c r="CY651">
        <v>3.0717262999999999</v>
      </c>
      <c r="CZ651">
        <v>2.4917223000000002</v>
      </c>
      <c r="DA651">
        <v>2.8728129999999998</v>
      </c>
      <c r="DB651">
        <v>3.2721819999999999</v>
      </c>
      <c r="DC651">
        <v>3.0146787000000002</v>
      </c>
      <c r="DD651">
        <v>3.1681086999999999</v>
      </c>
      <c r="DE651">
        <v>3.0163764999999998</v>
      </c>
      <c r="DF651">
        <v>3.4931087000000001</v>
      </c>
      <c r="DG651">
        <v>4.1940588999999999</v>
      </c>
      <c r="DH651">
        <v>3.0818135999999998</v>
      </c>
      <c r="DI651">
        <v>3.3686875999999999</v>
      </c>
      <c r="DJ651">
        <v>3.314533</v>
      </c>
      <c r="DK651">
        <v>3.5738995</v>
      </c>
      <c r="DL651">
        <v>3.1790778999999998</v>
      </c>
      <c r="DM651">
        <v>2.9369659000000001</v>
      </c>
      <c r="DN651">
        <v>2.0665512000000001</v>
      </c>
      <c r="DO651">
        <v>2.9240122</v>
      </c>
      <c r="DP651">
        <v>4.5804343000000003</v>
      </c>
      <c r="DQ651">
        <v>2.7889583</v>
      </c>
      <c r="DR651">
        <v>2.3721380000000001</v>
      </c>
      <c r="DS651">
        <v>2.7743617999999999</v>
      </c>
      <c r="DT651">
        <v>5.7209209999999997</v>
      </c>
      <c r="DU651">
        <v>3.6576121000000001</v>
      </c>
      <c r="DV651">
        <v>3.8578888999999998</v>
      </c>
      <c r="DW651">
        <v>3.3974764</v>
      </c>
      <c r="DX651">
        <v>2.9597535000000001</v>
      </c>
      <c r="DY651">
        <v>2.9575621999999999</v>
      </c>
      <c r="DZ651">
        <v>2.9519806000000002</v>
      </c>
      <c r="EA651">
        <v>2.9018074999999999</v>
      </c>
      <c r="EB651">
        <v>3.0953002000000001</v>
      </c>
      <c r="EC651">
        <v>2.8083360000000002</v>
      </c>
      <c r="ED651">
        <v>2.9811529999999999</v>
      </c>
      <c r="EE651">
        <v>2.6253780999999998</v>
      </c>
      <c r="EF651">
        <v>2.9331505</v>
      </c>
      <c r="EG651">
        <v>2.8636487000000002</v>
      </c>
      <c r="EH651">
        <v>2.8571875000000002</v>
      </c>
      <c r="EI651">
        <v>3.2868501999999999</v>
      </c>
      <c r="EJ651">
        <v>2.7203586</v>
      </c>
      <c r="EK651">
        <v>3.1464832</v>
      </c>
      <c r="EL651">
        <v>2.9810517000000001</v>
      </c>
      <c r="EM651">
        <v>3.111526</v>
      </c>
      <c r="EN651">
        <v>2.741873</v>
      </c>
      <c r="EO651">
        <v>2.8392832000000001</v>
      </c>
      <c r="EP651">
        <v>2.8224461000000001</v>
      </c>
      <c r="EQ651">
        <v>3.4661361999999998</v>
      </c>
      <c r="ER651">
        <v>3.2457235</v>
      </c>
      <c r="ES651">
        <v>2.9248883999999999</v>
      </c>
      <c r="ET651">
        <v>3.0950031</v>
      </c>
      <c r="EU651">
        <v>3.1434761999999998</v>
      </c>
      <c r="EV651">
        <v>3</v>
      </c>
      <c r="EW651">
        <f>MATCH(A651,'[1]BASC2_BRIEF_6yr_DEMOS_ScanInfo '!$H$1:$H$585,0)</f>
        <v>158</v>
      </c>
      <c r="EX651">
        <f>INDEX('[1]BASC2_BRIEF_6yr_DEMOS_ScanInfo '!$L$1:$L$585,EW651)</f>
        <v>2</v>
      </c>
      <c r="EY651">
        <v>6</v>
      </c>
      <c r="EZ651">
        <v>2</v>
      </c>
      <c r="FA651">
        <f>IF(AND(EZ651=2,EV651=3),7)</f>
        <v>7</v>
      </c>
      <c r="FB651">
        <v>7</v>
      </c>
    </row>
    <row r="652" spans="1:158" x14ac:dyDescent="0.35">
      <c r="A652" t="s">
        <v>276</v>
      </c>
      <c r="B652">
        <v>3.5275242000000002</v>
      </c>
      <c r="C652">
        <v>3.5696186999999999</v>
      </c>
      <c r="D652">
        <v>3.2652085</v>
      </c>
      <c r="E652">
        <v>3.0667102000000002</v>
      </c>
      <c r="F652">
        <v>3.8086981999999998</v>
      </c>
      <c r="G652">
        <v>3.5385244</v>
      </c>
      <c r="H652">
        <v>3.2018881000000001</v>
      </c>
      <c r="I652">
        <v>3.3702060999999999</v>
      </c>
      <c r="J652">
        <v>3.4966146999999999</v>
      </c>
      <c r="K652">
        <v>2.5657432</v>
      </c>
      <c r="L652">
        <v>3.1865942</v>
      </c>
      <c r="M652">
        <v>2.9542499000000002</v>
      </c>
      <c r="N652">
        <v>3.8184749999999998</v>
      </c>
      <c r="O652">
        <v>3.3029218</v>
      </c>
      <c r="P652">
        <v>3.3625813</v>
      </c>
      <c r="Q652">
        <v>3.8420527</v>
      </c>
      <c r="R652">
        <v>5.0742731000000001</v>
      </c>
      <c r="S652">
        <v>6.0233979</v>
      </c>
      <c r="T652">
        <v>3.1914028999999999</v>
      </c>
      <c r="U652">
        <v>3.1651303999999998</v>
      </c>
      <c r="V652">
        <v>3.8523057000000001</v>
      </c>
      <c r="W652">
        <v>3.0219144999999998</v>
      </c>
      <c r="X652">
        <v>3.3146684</v>
      </c>
      <c r="Y652">
        <v>3.5708649000000001</v>
      </c>
      <c r="Z652">
        <v>3.2322915000000001</v>
      </c>
      <c r="AA652">
        <v>3.4205396000000001</v>
      </c>
      <c r="AB652">
        <v>3.3809714</v>
      </c>
      <c r="AC652">
        <v>2.7606009999999999</v>
      </c>
      <c r="AD652">
        <v>3.1326679999999998</v>
      </c>
      <c r="AE652">
        <v>3.3061261000000002</v>
      </c>
      <c r="AF652">
        <v>3.8044717000000001</v>
      </c>
      <c r="AG652">
        <v>4.6129818</v>
      </c>
      <c r="AH652">
        <v>3.0764722999999998</v>
      </c>
      <c r="AI652">
        <v>3.6487112000000002</v>
      </c>
      <c r="AJ652">
        <v>4.0102186</v>
      </c>
      <c r="AK652">
        <v>3.1739601999999998</v>
      </c>
      <c r="AL652">
        <v>3.6584960999999998</v>
      </c>
      <c r="AM652">
        <v>3.7472129000000001</v>
      </c>
      <c r="AN652">
        <v>3.2678025000000002</v>
      </c>
      <c r="AO652">
        <v>2.8290834</v>
      </c>
      <c r="AP652">
        <v>2.7518517999999998</v>
      </c>
      <c r="AQ652">
        <v>2.2221932</v>
      </c>
      <c r="AR652">
        <v>3.2104506000000002</v>
      </c>
      <c r="AS652">
        <v>4.5314449999999997</v>
      </c>
      <c r="AT652">
        <v>2.9471257</v>
      </c>
      <c r="AU652">
        <v>2.4411885999999998</v>
      </c>
      <c r="AV652">
        <v>2.9726051999999998</v>
      </c>
      <c r="AW652">
        <v>4.4632521000000001</v>
      </c>
      <c r="AX652">
        <v>3.5498753000000001</v>
      </c>
      <c r="AY652">
        <v>3.7779281</v>
      </c>
      <c r="AZ652">
        <v>3.1358492</v>
      </c>
      <c r="BA652">
        <v>2.8194553999999998</v>
      </c>
      <c r="BB652">
        <v>2.8997860000000002</v>
      </c>
      <c r="BC652">
        <v>3.1017009999999998</v>
      </c>
      <c r="BD652">
        <v>3.1469239999999998</v>
      </c>
      <c r="BE652">
        <v>3.6552405000000001</v>
      </c>
      <c r="BF652">
        <v>3.0289972000000001</v>
      </c>
      <c r="BG652">
        <v>2.9897475</v>
      </c>
      <c r="BH652">
        <v>2.6613882000000002</v>
      </c>
      <c r="BI652">
        <v>3.5264139000000001</v>
      </c>
      <c r="BJ652">
        <v>3.6027110000000002</v>
      </c>
      <c r="BK652">
        <v>3.1612290999999999</v>
      </c>
      <c r="BL652">
        <v>3.2479219000000001</v>
      </c>
      <c r="BM652">
        <v>3.1267071</v>
      </c>
      <c r="BN652">
        <v>3.1472851999999998</v>
      </c>
      <c r="BO652">
        <v>3.152997</v>
      </c>
      <c r="BP652">
        <v>2.6694171</v>
      </c>
      <c r="BQ652">
        <v>2.9340310000000001</v>
      </c>
      <c r="BR652">
        <v>2.8776807999999998</v>
      </c>
      <c r="BS652">
        <v>2.934412</v>
      </c>
      <c r="BT652">
        <v>3.8601551000000001</v>
      </c>
      <c r="BU652">
        <v>3.1331870999999998</v>
      </c>
      <c r="BV652">
        <v>3.5068535999999999</v>
      </c>
      <c r="BW652">
        <v>2.9882882</v>
      </c>
      <c r="BX652">
        <v>2.8381579000000001</v>
      </c>
      <c r="BY652">
        <v>3.2491447999999998</v>
      </c>
      <c r="BZ652">
        <v>3.4020507000000002</v>
      </c>
      <c r="CA652">
        <v>3.2488313</v>
      </c>
      <c r="CB652">
        <v>3.0203036999999999</v>
      </c>
      <c r="CC652">
        <v>3.6636796</v>
      </c>
      <c r="CD652">
        <v>3.5163288000000001</v>
      </c>
      <c r="CE652">
        <v>3.4833579000000001</v>
      </c>
      <c r="CF652">
        <v>3.234092</v>
      </c>
      <c r="CG652">
        <v>3.2707036</v>
      </c>
      <c r="CH652">
        <v>2.5919538000000002</v>
      </c>
      <c r="CI652">
        <v>2.9668701</v>
      </c>
      <c r="CJ652">
        <v>3.2746662999999998</v>
      </c>
      <c r="CK652">
        <v>3.7146096000000002</v>
      </c>
      <c r="CL652">
        <v>3.5094409</v>
      </c>
      <c r="CM652">
        <v>3.2795987000000002</v>
      </c>
      <c r="CN652">
        <v>3.7977270999999999</v>
      </c>
      <c r="CO652">
        <v>5.0366507</v>
      </c>
      <c r="CP652">
        <v>5.9003848999999997</v>
      </c>
      <c r="CQ652">
        <v>3.1990216</v>
      </c>
      <c r="CR652">
        <v>2.9544754000000002</v>
      </c>
      <c r="CS652">
        <v>3.4309102999999999</v>
      </c>
      <c r="CT652">
        <v>3.2100374999999999</v>
      </c>
      <c r="CU652">
        <v>3.1439249999999999</v>
      </c>
      <c r="CV652">
        <v>3.6578499999999998</v>
      </c>
      <c r="CW652">
        <v>3.7209332000000002</v>
      </c>
      <c r="CX652">
        <v>3.4883194</v>
      </c>
      <c r="CY652">
        <v>3.1774235000000002</v>
      </c>
      <c r="CZ652">
        <v>2.6570524999999998</v>
      </c>
      <c r="DA652">
        <v>3.1631551</v>
      </c>
      <c r="DB652">
        <v>3.4927193999999999</v>
      </c>
      <c r="DC652">
        <v>3.7663595999999999</v>
      </c>
      <c r="DD652">
        <v>3.6771557000000001</v>
      </c>
      <c r="DE652">
        <v>3.2331330999999999</v>
      </c>
      <c r="DF652">
        <v>3.7053976</v>
      </c>
      <c r="DG652">
        <v>4.3119291999999998</v>
      </c>
      <c r="DH652">
        <v>3.1390243</v>
      </c>
      <c r="DI652">
        <v>3.7002172</v>
      </c>
      <c r="DJ652">
        <v>3.7918040999999998</v>
      </c>
      <c r="DK652">
        <v>3.6359289000000001</v>
      </c>
      <c r="DL652">
        <v>3.1456472999999998</v>
      </c>
      <c r="DM652">
        <v>3.0675783000000001</v>
      </c>
      <c r="DN652">
        <v>2.1981592000000001</v>
      </c>
      <c r="DO652">
        <v>3.3605489999999998</v>
      </c>
      <c r="DP652">
        <v>4.4019402999999997</v>
      </c>
      <c r="DQ652">
        <v>3.0690662999999998</v>
      </c>
      <c r="DR652">
        <v>2.4658947000000002</v>
      </c>
      <c r="DS652">
        <v>3.1004143000000002</v>
      </c>
      <c r="DT652">
        <v>4.5092625999999996</v>
      </c>
      <c r="DU652">
        <v>3.5820706000000002</v>
      </c>
      <c r="DV652">
        <v>3.8283474000000002</v>
      </c>
      <c r="DW652">
        <v>3.0534460999999999</v>
      </c>
      <c r="DX652">
        <v>3.0497141000000001</v>
      </c>
      <c r="DY652">
        <v>2.9826888999999999</v>
      </c>
      <c r="DZ652">
        <v>3.1762899999999998</v>
      </c>
      <c r="EA652">
        <v>3.1545443999999998</v>
      </c>
      <c r="EB652">
        <v>3.5675981000000001</v>
      </c>
      <c r="EC652">
        <v>2.8325984000000002</v>
      </c>
      <c r="ED652">
        <v>2.8296497</v>
      </c>
      <c r="EE652">
        <v>2.8502741</v>
      </c>
      <c r="EF652">
        <v>3.2074832999999998</v>
      </c>
      <c r="EG652">
        <v>3.7486009999999998</v>
      </c>
      <c r="EH652">
        <v>2.8869731000000001</v>
      </c>
      <c r="EI652">
        <v>3.0438410999999999</v>
      </c>
      <c r="EJ652">
        <v>3.2244796999999998</v>
      </c>
      <c r="EK652">
        <v>3.2791101999999999</v>
      </c>
      <c r="EL652">
        <v>3.1746322999999999</v>
      </c>
      <c r="EM652">
        <v>3.0708437000000002</v>
      </c>
      <c r="EN652">
        <v>2.7473282999999999</v>
      </c>
      <c r="EO652">
        <v>3.0771655999999998</v>
      </c>
      <c r="EP652">
        <v>3.0159185000000002</v>
      </c>
      <c r="EQ652">
        <v>3.7099337999999999</v>
      </c>
      <c r="ER652">
        <v>3.2057223000000001</v>
      </c>
      <c r="ES652">
        <v>3.5350540000000001</v>
      </c>
      <c r="ET652">
        <v>3.0780432000000002</v>
      </c>
      <c r="EU652">
        <v>2.7088549</v>
      </c>
      <c r="EV652">
        <v>1</v>
      </c>
      <c r="EW652">
        <f>MATCH(A652,'[1]BASC2_BRIEF_6yr_DEMOS_ScanInfo '!$H$1:$H$585,0)</f>
        <v>159</v>
      </c>
      <c r="EX652">
        <f>INDEX('[1]BASC2_BRIEF_6yr_DEMOS_ScanInfo '!$L$1:$L$585,EW652)</f>
        <v>1</v>
      </c>
      <c r="EY652">
        <v>6</v>
      </c>
      <c r="EZ652">
        <v>1</v>
      </c>
      <c r="FA652">
        <f t="shared" si="156"/>
        <v>2</v>
      </c>
      <c r="FB652">
        <v>2</v>
      </c>
    </row>
    <row r="653" spans="1:158" x14ac:dyDescent="0.35">
      <c r="A653" t="s">
        <v>40</v>
      </c>
      <c r="B653">
        <v>3.7449203</v>
      </c>
      <c r="C653">
        <v>3.1049104000000001</v>
      </c>
      <c r="D653">
        <v>2.9581184</v>
      </c>
      <c r="E653">
        <v>3.0768189000000001</v>
      </c>
      <c r="F653">
        <v>3.4351756999999998</v>
      </c>
      <c r="G653">
        <v>3.4706682999999998</v>
      </c>
      <c r="H653">
        <v>3.3615921000000002</v>
      </c>
      <c r="I653">
        <v>3.3740416</v>
      </c>
      <c r="J653">
        <v>3.8501956000000002</v>
      </c>
      <c r="K653">
        <v>2.5740327999999999</v>
      </c>
      <c r="L653">
        <v>2.9202935999999999</v>
      </c>
      <c r="M653">
        <v>3.4625371</v>
      </c>
      <c r="N653">
        <v>4.0884638000000004</v>
      </c>
      <c r="O653">
        <v>3.4002872000000002</v>
      </c>
      <c r="P653">
        <v>3.3590654999999998</v>
      </c>
      <c r="Q653">
        <v>3.5378308000000001</v>
      </c>
      <c r="R653">
        <v>4.9198665999999998</v>
      </c>
      <c r="S653">
        <v>6.3596325</v>
      </c>
      <c r="T653">
        <v>3.0226953000000001</v>
      </c>
      <c r="U653">
        <v>2.6496944</v>
      </c>
      <c r="V653">
        <v>3.7079317999999999</v>
      </c>
      <c r="W653">
        <v>2.9811098999999999</v>
      </c>
      <c r="X653">
        <v>3.1518166000000001</v>
      </c>
      <c r="Y653">
        <v>4.0231241999999998</v>
      </c>
      <c r="Z653">
        <v>3.2232865999999998</v>
      </c>
      <c r="AA653">
        <v>3.3188778999999999</v>
      </c>
      <c r="AB653">
        <v>3.0792320000000002</v>
      </c>
      <c r="AC653">
        <v>2.5406198999999998</v>
      </c>
      <c r="AD653">
        <v>3.0389805000000001</v>
      </c>
      <c r="AE653">
        <v>3.2943926000000001</v>
      </c>
      <c r="AF653">
        <v>3.6748886000000001</v>
      </c>
      <c r="AG653">
        <v>3.9988871000000001</v>
      </c>
      <c r="AH653">
        <v>2.9369624000000001</v>
      </c>
      <c r="AI653">
        <v>3.4328566</v>
      </c>
      <c r="AJ653">
        <v>3.6598589000000001</v>
      </c>
      <c r="AK653">
        <v>3.0893411999999998</v>
      </c>
      <c r="AL653">
        <v>3.6754495999999999</v>
      </c>
      <c r="AM653">
        <v>3.6782379000000001</v>
      </c>
      <c r="AN653">
        <v>3.4306185</v>
      </c>
      <c r="AO653">
        <v>3.2203431</v>
      </c>
      <c r="AP653">
        <v>2.9227595000000002</v>
      </c>
      <c r="AQ653">
        <v>2.0994761</v>
      </c>
      <c r="AR653">
        <v>2.9244341999999999</v>
      </c>
      <c r="AS653">
        <v>4.4294251999999998</v>
      </c>
      <c r="AT653">
        <v>2.9423528000000001</v>
      </c>
      <c r="AU653">
        <v>2.4054947000000002</v>
      </c>
      <c r="AV653">
        <v>2.7934206000000001</v>
      </c>
      <c r="AW653">
        <v>6.0734377000000004</v>
      </c>
      <c r="AX653">
        <v>3.3478408000000002</v>
      </c>
      <c r="AY653">
        <v>3.5669054999999998</v>
      </c>
      <c r="AZ653">
        <v>3.3095751</v>
      </c>
      <c r="BA653">
        <v>2.9886289000000001</v>
      </c>
      <c r="BB653">
        <v>3.0012989000000001</v>
      </c>
      <c r="BC653">
        <v>3.154134</v>
      </c>
      <c r="BD653">
        <v>3.1796614999999999</v>
      </c>
      <c r="BE653">
        <v>3.1645050000000001</v>
      </c>
      <c r="BF653">
        <v>2.8342627999999999</v>
      </c>
      <c r="BG653">
        <v>2.8032534</v>
      </c>
      <c r="BH653">
        <v>2.7168469000000002</v>
      </c>
      <c r="BI653">
        <v>3.4200968999999999</v>
      </c>
      <c r="BJ653">
        <v>3.0181087999999998</v>
      </c>
      <c r="BK653">
        <v>3.0478600999999998</v>
      </c>
      <c r="BL653">
        <v>3.1554334000000002</v>
      </c>
      <c r="BM653">
        <v>3.0615296000000001</v>
      </c>
      <c r="BN653">
        <v>3.9533695999999998</v>
      </c>
      <c r="BO653">
        <v>3.1061603999999998</v>
      </c>
      <c r="BP653">
        <v>2.9040308000000001</v>
      </c>
      <c r="BQ653">
        <v>2.7941891999999999</v>
      </c>
      <c r="BR653">
        <v>2.8516656999999999</v>
      </c>
      <c r="BS653">
        <v>3.0427526999999999</v>
      </c>
      <c r="BT653">
        <v>3.5814583</v>
      </c>
      <c r="BU653">
        <v>3.2623899000000001</v>
      </c>
      <c r="BV653">
        <v>3.6506257</v>
      </c>
      <c r="BW653">
        <v>3.0204482000000001</v>
      </c>
      <c r="BX653">
        <v>2.7753439000000002</v>
      </c>
      <c r="BY653">
        <v>3.4929964999999998</v>
      </c>
      <c r="BZ653">
        <v>3.1610459999999998</v>
      </c>
      <c r="CA653">
        <v>3.0503890999999999</v>
      </c>
      <c r="CB653">
        <v>3.5333158999999998</v>
      </c>
      <c r="CC653">
        <v>3.3940033999999999</v>
      </c>
      <c r="CD653">
        <v>3.5398817</v>
      </c>
      <c r="CE653">
        <v>3.5241053</v>
      </c>
      <c r="CF653">
        <v>3.3186263999999999</v>
      </c>
      <c r="CG653">
        <v>3.7615983000000002</v>
      </c>
      <c r="CH653">
        <v>2.6937833000000002</v>
      </c>
      <c r="CI653">
        <v>2.9381914</v>
      </c>
      <c r="CJ653">
        <v>3.1580248000000002</v>
      </c>
      <c r="CK653">
        <v>3.9879557999999999</v>
      </c>
      <c r="CL653">
        <v>3.428194</v>
      </c>
      <c r="CM653">
        <v>3.3789786999999998</v>
      </c>
      <c r="CN653">
        <v>3.5004208000000001</v>
      </c>
      <c r="CO653">
        <v>5.2872167000000001</v>
      </c>
      <c r="CP653">
        <v>6.3135418999999997</v>
      </c>
      <c r="CQ653">
        <v>3.2249042999999999</v>
      </c>
      <c r="CR653">
        <v>2.7636907000000002</v>
      </c>
      <c r="CS653">
        <v>3.7201743</v>
      </c>
      <c r="CT653">
        <v>3.4144429999999999</v>
      </c>
      <c r="CU653">
        <v>3.3385066999999999</v>
      </c>
      <c r="CV653">
        <v>3.9311082000000002</v>
      </c>
      <c r="CW653">
        <v>3.3882699000000001</v>
      </c>
      <c r="CX653">
        <v>3.5679504999999998</v>
      </c>
      <c r="CY653">
        <v>3.2680349</v>
      </c>
      <c r="CZ653">
        <v>2.6944587000000002</v>
      </c>
      <c r="DA653">
        <v>3.130652</v>
      </c>
      <c r="DB653">
        <v>3.3423666999999999</v>
      </c>
      <c r="DC653">
        <v>3.7390501</v>
      </c>
      <c r="DD653">
        <v>4.1218165999999998</v>
      </c>
      <c r="DE653">
        <v>3.3161664000000002</v>
      </c>
      <c r="DF653">
        <v>3.9413276000000002</v>
      </c>
      <c r="DG653">
        <v>4.2312431000000004</v>
      </c>
      <c r="DH653">
        <v>3.3840949999999999</v>
      </c>
      <c r="DI653">
        <v>3.5234820999999998</v>
      </c>
      <c r="DJ653">
        <v>3.7284877000000001</v>
      </c>
      <c r="DK653">
        <v>3.3880347999999998</v>
      </c>
      <c r="DL653">
        <v>2.9178524000000001</v>
      </c>
      <c r="DM653">
        <v>3.1052742000000002</v>
      </c>
      <c r="DN653">
        <v>2.1480646000000001</v>
      </c>
      <c r="DO653">
        <v>2.9493488999999999</v>
      </c>
      <c r="DP653">
        <v>4.8770771000000002</v>
      </c>
      <c r="DQ653">
        <v>2.8771</v>
      </c>
      <c r="DR653">
        <v>2.5071289999999999</v>
      </c>
      <c r="DS653">
        <v>3.0323503000000001</v>
      </c>
      <c r="DT653">
        <v>4.9920321000000003</v>
      </c>
      <c r="DU653">
        <v>3.7466971999999998</v>
      </c>
      <c r="DV653">
        <v>4.2946548</v>
      </c>
      <c r="DW653">
        <v>3.3781598000000002</v>
      </c>
      <c r="DX653">
        <v>2.8593462000000001</v>
      </c>
      <c r="DY653">
        <v>3.1110753999999998</v>
      </c>
      <c r="DZ653">
        <v>3.2236172999999999</v>
      </c>
      <c r="EA653">
        <v>3.1135647</v>
      </c>
      <c r="EB653">
        <v>3.4267501999999999</v>
      </c>
      <c r="EC653">
        <v>3.0809536</v>
      </c>
      <c r="ED653">
        <v>2.680825</v>
      </c>
      <c r="EE653">
        <v>2.7667141000000002</v>
      </c>
      <c r="EF653">
        <v>3.1468213</v>
      </c>
      <c r="EG653">
        <v>3.4571125999999999</v>
      </c>
      <c r="EH653">
        <v>3.0936995</v>
      </c>
      <c r="EI653">
        <v>3.2468119</v>
      </c>
      <c r="EJ653">
        <v>3.1203687000000002</v>
      </c>
      <c r="EK653">
        <v>3.9300896999999999</v>
      </c>
      <c r="EL653">
        <v>3.1093044000000001</v>
      </c>
      <c r="EM653">
        <v>3.2565903999999999</v>
      </c>
      <c r="EN653">
        <v>2.8652380000000002</v>
      </c>
      <c r="EO653">
        <v>2.9664538</v>
      </c>
      <c r="EP653">
        <v>3.0297830000000001</v>
      </c>
      <c r="EQ653">
        <v>3.5083776000000002</v>
      </c>
      <c r="ER653">
        <v>3.1191610999999999</v>
      </c>
      <c r="ES653">
        <v>3.4669721</v>
      </c>
      <c r="ET653">
        <v>3.0697486</v>
      </c>
      <c r="EU653">
        <v>3.0033270999999999</v>
      </c>
      <c r="EV653">
        <v>1</v>
      </c>
      <c r="EW653">
        <f>MATCH(A653,'[1]BASC2_BRIEF_6yr_DEMOS_ScanInfo '!$H$1:$H$585,0)</f>
        <v>162</v>
      </c>
      <c r="EX653">
        <f>INDEX('[1]BASC2_BRIEF_6yr_DEMOS_ScanInfo '!$L$1:$L$585,EW653)</f>
        <v>2</v>
      </c>
      <c r="EY653">
        <v>6</v>
      </c>
      <c r="EZ653">
        <v>2</v>
      </c>
      <c r="FA653">
        <f t="shared" ref="FA653:FB655" si="167">IF(AND(EZ653=2,EV653=1),3)</f>
        <v>3</v>
      </c>
      <c r="FB653">
        <v>3</v>
      </c>
    </row>
    <row r="654" spans="1:158" x14ac:dyDescent="0.35">
      <c r="A654" t="s">
        <v>321</v>
      </c>
      <c r="B654">
        <v>3.5996551999999999</v>
      </c>
      <c r="C654">
        <v>3.2499756999999998</v>
      </c>
      <c r="D654">
        <v>2.6735034</v>
      </c>
      <c r="E654">
        <v>2.9779209999999998</v>
      </c>
      <c r="F654">
        <v>3.3354161000000002</v>
      </c>
      <c r="G654">
        <v>3.4463531999999999</v>
      </c>
      <c r="H654">
        <v>3.2340491</v>
      </c>
      <c r="I654">
        <v>3.1705260000000002</v>
      </c>
      <c r="J654">
        <v>3.4259012000000002</v>
      </c>
      <c r="K654">
        <v>2.6996671999999999</v>
      </c>
      <c r="L654">
        <v>2.9903206999999998</v>
      </c>
      <c r="M654">
        <v>3.1316120999999999</v>
      </c>
      <c r="N654">
        <v>3.5714974000000002</v>
      </c>
      <c r="O654">
        <v>3.2221807999999998</v>
      </c>
      <c r="P654">
        <v>3.228132</v>
      </c>
      <c r="Q654">
        <v>3.5622105999999998</v>
      </c>
      <c r="R654">
        <v>4.8823074999999996</v>
      </c>
      <c r="S654">
        <v>5.4506011000000001</v>
      </c>
      <c r="T654">
        <v>3.0618205000000001</v>
      </c>
      <c r="U654">
        <v>3.048362</v>
      </c>
      <c r="V654">
        <v>3.3325615000000002</v>
      </c>
      <c r="W654">
        <v>3.2014008</v>
      </c>
      <c r="X654">
        <v>3.2940616999999999</v>
      </c>
      <c r="Y654">
        <v>3.5762725</v>
      </c>
      <c r="Z654">
        <v>3.5842136999999998</v>
      </c>
      <c r="AA654">
        <v>3.3408551000000002</v>
      </c>
      <c r="AB654">
        <v>3.2495810999999999</v>
      </c>
      <c r="AC654">
        <v>2.5568593000000002</v>
      </c>
      <c r="AD654">
        <v>3.0784009000000001</v>
      </c>
      <c r="AE654">
        <v>3.4148551999999999</v>
      </c>
      <c r="AF654">
        <v>3.4944673000000002</v>
      </c>
      <c r="AG654">
        <v>4.7758764999999999</v>
      </c>
      <c r="AH654">
        <v>3.1983940999999998</v>
      </c>
      <c r="AI654">
        <v>3.5268983999999999</v>
      </c>
      <c r="AJ654">
        <v>3.8753687999999999</v>
      </c>
      <c r="AK654">
        <v>3.1731216999999998</v>
      </c>
      <c r="AL654">
        <v>3.4362811999999998</v>
      </c>
      <c r="AM654">
        <v>3.5067389000000002</v>
      </c>
      <c r="AN654">
        <v>3.3337116</v>
      </c>
      <c r="AO654">
        <v>2.8046517</v>
      </c>
      <c r="AP654">
        <v>2.8115207999999998</v>
      </c>
      <c r="AQ654">
        <v>2.1358109000000001</v>
      </c>
      <c r="AR654">
        <v>2.9804906999999998</v>
      </c>
      <c r="AS654">
        <v>4.0282106000000004</v>
      </c>
      <c r="AT654">
        <v>2.9594147</v>
      </c>
      <c r="AU654">
        <v>2.3783622000000002</v>
      </c>
      <c r="AV654">
        <v>2.9655312999999999</v>
      </c>
      <c r="AW654">
        <v>4.3796119999999998</v>
      </c>
      <c r="AX654">
        <v>3.5287253999999999</v>
      </c>
      <c r="AY654">
        <v>3.4121871000000001</v>
      </c>
      <c r="AZ654">
        <v>3.0086110000000001</v>
      </c>
      <c r="BA654">
        <v>2.8679511999999998</v>
      </c>
      <c r="BB654">
        <v>2.8635557</v>
      </c>
      <c r="BC654">
        <v>3.0207605000000002</v>
      </c>
      <c r="BD654">
        <v>3.0539105000000002</v>
      </c>
      <c r="BE654">
        <v>3.2825224</v>
      </c>
      <c r="BF654">
        <v>2.9683956999999999</v>
      </c>
      <c r="BG654">
        <v>2.6005845000000001</v>
      </c>
      <c r="BH654">
        <v>2.6952995999999998</v>
      </c>
      <c r="BI654">
        <v>3.0873048000000001</v>
      </c>
      <c r="BJ654">
        <v>3.0296509</v>
      </c>
      <c r="BK654">
        <v>3.0304234000000001</v>
      </c>
      <c r="BL654">
        <v>3.3221761999999999</v>
      </c>
      <c r="BM654">
        <v>3.0736469999999998</v>
      </c>
      <c r="BN654">
        <v>3.1581168000000002</v>
      </c>
      <c r="BO654">
        <v>2.9357091999999998</v>
      </c>
      <c r="BP654">
        <v>2.9562496999999999</v>
      </c>
      <c r="BQ654">
        <v>2.7511312999999999</v>
      </c>
      <c r="BR654">
        <v>2.8758480999999998</v>
      </c>
      <c r="BS654">
        <v>2.8839326000000001</v>
      </c>
      <c r="BT654">
        <v>4.0005158999999999</v>
      </c>
      <c r="BU654">
        <v>3.1640215</v>
      </c>
      <c r="BV654">
        <v>3.1726553000000002</v>
      </c>
      <c r="BW654">
        <v>3.022151</v>
      </c>
      <c r="BX654">
        <v>3.0015396999999999</v>
      </c>
      <c r="BY654">
        <v>3.3047974</v>
      </c>
      <c r="BZ654">
        <v>3.1519439</v>
      </c>
      <c r="CA654">
        <v>2.9498839000000001</v>
      </c>
      <c r="CB654">
        <v>2.9921763000000001</v>
      </c>
      <c r="CC654">
        <v>3.4702975999999999</v>
      </c>
      <c r="CD654">
        <v>3.3013846999999998</v>
      </c>
      <c r="CE654">
        <v>3.3263048999999998</v>
      </c>
      <c r="CF654">
        <v>3.2652709</v>
      </c>
      <c r="CG654">
        <v>3.3880805999999999</v>
      </c>
      <c r="CH654">
        <v>2.5601213</v>
      </c>
      <c r="CI654">
        <v>2.8042660000000001</v>
      </c>
      <c r="CJ654">
        <v>3.2815249</v>
      </c>
      <c r="CK654">
        <v>3.5187004000000002</v>
      </c>
      <c r="CL654">
        <v>3.6558595</v>
      </c>
      <c r="CM654">
        <v>3.2865019000000002</v>
      </c>
      <c r="CN654">
        <v>3.5245370999999999</v>
      </c>
      <c r="CO654">
        <v>4.6881576000000003</v>
      </c>
      <c r="CP654">
        <v>5.3908867999999996</v>
      </c>
      <c r="CQ654">
        <v>3.1143062000000001</v>
      </c>
      <c r="CR654">
        <v>2.8562829000000001</v>
      </c>
      <c r="CS654">
        <v>3.4822044000000001</v>
      </c>
      <c r="CT654">
        <v>3.0627409999999999</v>
      </c>
      <c r="CU654">
        <v>3.1235534999999999</v>
      </c>
      <c r="CV654">
        <v>3.5117090000000002</v>
      </c>
      <c r="CW654">
        <v>3.6567395</v>
      </c>
      <c r="CX654">
        <v>3.4368701000000001</v>
      </c>
      <c r="CY654">
        <v>3.2218298999999999</v>
      </c>
      <c r="CZ654">
        <v>2.7296607000000002</v>
      </c>
      <c r="DA654">
        <v>3.1296577000000001</v>
      </c>
      <c r="DB654">
        <v>3.3336777999999998</v>
      </c>
      <c r="DC654">
        <v>3.4929210999999998</v>
      </c>
      <c r="DD654">
        <v>4.1826867999999999</v>
      </c>
      <c r="DE654">
        <v>2.9385178000000001</v>
      </c>
      <c r="DF654">
        <v>3.7180243000000002</v>
      </c>
      <c r="DG654">
        <v>4.1213297999999998</v>
      </c>
      <c r="DH654">
        <v>3.2037895000000001</v>
      </c>
      <c r="DI654">
        <v>3.4886501000000001</v>
      </c>
      <c r="DJ654">
        <v>3.5720198000000001</v>
      </c>
      <c r="DK654">
        <v>3.2027923999999999</v>
      </c>
      <c r="DL654">
        <v>3.0406103</v>
      </c>
      <c r="DM654">
        <v>2.9631938999999998</v>
      </c>
      <c r="DN654">
        <v>2.1497228000000002</v>
      </c>
      <c r="DO654">
        <v>2.8616166000000001</v>
      </c>
      <c r="DP654">
        <v>4.4002337000000002</v>
      </c>
      <c r="DQ654">
        <v>2.8137278999999999</v>
      </c>
      <c r="DR654">
        <v>2.3102193</v>
      </c>
      <c r="DS654">
        <v>3.0244917999999998</v>
      </c>
      <c r="DT654">
        <v>4.5778984999999999</v>
      </c>
      <c r="DU654">
        <v>3.5514389999999998</v>
      </c>
      <c r="DV654">
        <v>3.5708395999999998</v>
      </c>
      <c r="DW654">
        <v>3.2138696000000002</v>
      </c>
      <c r="DX654">
        <v>3.5441965999999998</v>
      </c>
      <c r="DY654">
        <v>3.1369251999999999</v>
      </c>
      <c r="DZ654">
        <v>3.0120363000000001</v>
      </c>
      <c r="EA654">
        <v>2.9431023999999999</v>
      </c>
      <c r="EB654">
        <v>3.4847367</v>
      </c>
      <c r="EC654">
        <v>2.9495418</v>
      </c>
      <c r="ED654">
        <v>2.7040727000000002</v>
      </c>
      <c r="EE654">
        <v>2.7898087999999999</v>
      </c>
      <c r="EF654">
        <v>3.0753800999999998</v>
      </c>
      <c r="EG654">
        <v>3.1215316999999998</v>
      </c>
      <c r="EH654">
        <v>3.1522923</v>
      </c>
      <c r="EI654">
        <v>3.3235939000000001</v>
      </c>
      <c r="EJ654">
        <v>3.1647984999999998</v>
      </c>
      <c r="EK654">
        <v>3.0467339</v>
      </c>
      <c r="EL654">
        <v>3.1932277999999998</v>
      </c>
      <c r="EM654">
        <v>2.9109607</v>
      </c>
      <c r="EN654">
        <v>2.8746700000000001</v>
      </c>
      <c r="EO654">
        <v>2.9557020999999999</v>
      </c>
      <c r="EP654">
        <v>2.7486522</v>
      </c>
      <c r="EQ654">
        <v>3.6074693</v>
      </c>
      <c r="ER654">
        <v>3.0187770999999999</v>
      </c>
      <c r="ES654">
        <v>3.3459588999999998</v>
      </c>
      <c r="ET654">
        <v>3.1394674999999999</v>
      </c>
      <c r="EU654">
        <v>3.0204616</v>
      </c>
      <c r="EV654">
        <v>1</v>
      </c>
      <c r="EW654">
        <f>MATCH(A654,'[1]BASC2_BRIEF_6yr_DEMOS_ScanInfo '!$H$1:$H$585,0)</f>
        <v>163</v>
      </c>
      <c r="EX654">
        <f>INDEX('[1]BASC2_BRIEF_6yr_DEMOS_ScanInfo '!$L$1:$L$585,EW654)</f>
        <v>2</v>
      </c>
      <c r="EY654">
        <v>6</v>
      </c>
      <c r="EZ654">
        <v>2</v>
      </c>
      <c r="FA654">
        <f t="shared" si="167"/>
        <v>3</v>
      </c>
      <c r="FB654">
        <v>3</v>
      </c>
    </row>
    <row r="655" spans="1:158" x14ac:dyDescent="0.35">
      <c r="A655" t="s">
        <v>278</v>
      </c>
      <c r="B655">
        <v>3.6169972000000001</v>
      </c>
      <c r="C655">
        <v>3.2629315999999999</v>
      </c>
      <c r="D655">
        <v>3.3174329</v>
      </c>
      <c r="E655">
        <v>3.0179312</v>
      </c>
      <c r="F655">
        <v>3.9791696000000001</v>
      </c>
      <c r="G655">
        <v>3.4127418999999999</v>
      </c>
      <c r="H655">
        <v>3.3797950999999999</v>
      </c>
      <c r="I655">
        <v>3.1255760000000001</v>
      </c>
      <c r="J655">
        <v>3.2195600999999998</v>
      </c>
      <c r="K655">
        <v>2.8847858999999998</v>
      </c>
      <c r="L655">
        <v>3.1141570000000001</v>
      </c>
      <c r="M655">
        <v>3.1549206000000001</v>
      </c>
      <c r="N655">
        <v>3.6115897000000001</v>
      </c>
      <c r="O655">
        <v>3.6100279999999998</v>
      </c>
      <c r="P655">
        <v>3.4832008000000001</v>
      </c>
      <c r="Q655">
        <v>3.7717296999999999</v>
      </c>
      <c r="R655">
        <v>4.7077650999999996</v>
      </c>
      <c r="S655">
        <v>5.8254045999999997</v>
      </c>
      <c r="T655">
        <v>3.0684260999999999</v>
      </c>
      <c r="U655">
        <v>3.0720982999999999</v>
      </c>
      <c r="V655">
        <v>3.4671704999999999</v>
      </c>
      <c r="W655">
        <v>3.2447815000000002</v>
      </c>
      <c r="X655">
        <v>2.9996686000000001</v>
      </c>
      <c r="Y655">
        <v>3.6091256</v>
      </c>
      <c r="Z655">
        <v>3.4052658</v>
      </c>
      <c r="AA655">
        <v>3.4408884</v>
      </c>
      <c r="AB655">
        <v>3.2991874000000001</v>
      </c>
      <c r="AC655">
        <v>2.7750058000000002</v>
      </c>
      <c r="AD655">
        <v>3.1549881000000002</v>
      </c>
      <c r="AE655">
        <v>3.5657253</v>
      </c>
      <c r="AF655">
        <v>3.5849652000000001</v>
      </c>
      <c r="AG655">
        <v>4.3306518000000001</v>
      </c>
      <c r="AH655">
        <v>3.2099449999999998</v>
      </c>
      <c r="AI655">
        <v>3.5957322</v>
      </c>
      <c r="AJ655">
        <v>3.6337049000000001</v>
      </c>
      <c r="AK655">
        <v>3.4304223</v>
      </c>
      <c r="AL655">
        <v>3.4033243999999998</v>
      </c>
      <c r="AM655">
        <v>3.5303011</v>
      </c>
      <c r="AN655">
        <v>3.0650856000000002</v>
      </c>
      <c r="AO655">
        <v>2.9663157</v>
      </c>
      <c r="AP655">
        <v>3.0056590999999999</v>
      </c>
      <c r="AQ655">
        <v>2.1969807000000001</v>
      </c>
      <c r="AR655">
        <v>3.1564934</v>
      </c>
      <c r="AS655">
        <v>4.2902044999999998</v>
      </c>
      <c r="AT655">
        <v>2.929662</v>
      </c>
      <c r="AU655">
        <v>2.4942877000000001</v>
      </c>
      <c r="AV655">
        <v>3.1725533000000001</v>
      </c>
      <c r="AW655">
        <v>5.0167532000000001</v>
      </c>
      <c r="AX655">
        <v>3.3515589000000001</v>
      </c>
      <c r="AY655">
        <v>3.6219462999999998</v>
      </c>
      <c r="AZ655">
        <v>3.1002228000000001</v>
      </c>
      <c r="BA655">
        <v>3.255204</v>
      </c>
      <c r="BB655">
        <v>3.0105922000000001</v>
      </c>
      <c r="BC655">
        <v>3.3882108</v>
      </c>
      <c r="BD655">
        <v>3.1781497000000001</v>
      </c>
      <c r="BE655">
        <v>3.3218850999999998</v>
      </c>
      <c r="BF655">
        <v>2.9907465000000002</v>
      </c>
      <c r="BG655">
        <v>2.9357802999999998</v>
      </c>
      <c r="BH655">
        <v>2.8421053999999999</v>
      </c>
      <c r="BI655">
        <v>3.0134344</v>
      </c>
      <c r="BJ655">
        <v>3.0886707000000002</v>
      </c>
      <c r="BK655">
        <v>3.0950570000000002</v>
      </c>
      <c r="BL655">
        <v>3.2682218999999999</v>
      </c>
      <c r="BM655">
        <v>3.9293269999999998</v>
      </c>
      <c r="BN655">
        <v>3.2274370000000001</v>
      </c>
      <c r="BO655">
        <v>3.0176810999999999</v>
      </c>
      <c r="BP655">
        <v>2.9125956999999998</v>
      </c>
      <c r="BQ655">
        <v>2.8520705999999998</v>
      </c>
      <c r="BR655">
        <v>2.9601958000000002</v>
      </c>
      <c r="BS655">
        <v>3.0053146000000002</v>
      </c>
      <c r="BT655">
        <v>3.5794150999999998</v>
      </c>
      <c r="BU655">
        <v>3.0488887</v>
      </c>
      <c r="BV655">
        <v>3.1535747000000001</v>
      </c>
      <c r="BW655">
        <v>3.0789471000000002</v>
      </c>
      <c r="BX655">
        <v>3.0523387999999998</v>
      </c>
      <c r="BY655">
        <v>3.4564010999999999</v>
      </c>
      <c r="BZ655">
        <v>3.2330481999999998</v>
      </c>
      <c r="CA655">
        <v>2.9630334</v>
      </c>
      <c r="CB655">
        <v>3.1407517999999999</v>
      </c>
      <c r="CC655">
        <v>3.5620593999999999</v>
      </c>
      <c r="CD655">
        <v>4.0464339000000002</v>
      </c>
      <c r="CE655">
        <v>3.5797253000000002</v>
      </c>
      <c r="CF655">
        <v>3.4963403</v>
      </c>
      <c r="CG655">
        <v>3.4635880000000001</v>
      </c>
      <c r="CH655">
        <v>2.7461703000000002</v>
      </c>
      <c r="CI655">
        <v>3.0512003999999999</v>
      </c>
      <c r="CJ655">
        <v>3.2886166999999999</v>
      </c>
      <c r="CK655">
        <v>3.9845983999999999</v>
      </c>
      <c r="CL655">
        <v>3.3690796000000001</v>
      </c>
      <c r="CM655">
        <v>3.2322332999999999</v>
      </c>
      <c r="CN655">
        <v>3.8032987</v>
      </c>
      <c r="CO655">
        <v>5.0016259999999999</v>
      </c>
      <c r="CP655">
        <v>5.8320441000000001</v>
      </c>
      <c r="CQ655">
        <v>3.3945715000000001</v>
      </c>
      <c r="CR655">
        <v>3.0931766000000001</v>
      </c>
      <c r="CS655">
        <v>3.8104269999999998</v>
      </c>
      <c r="CT655">
        <v>3.3104383999999998</v>
      </c>
      <c r="CU655">
        <v>3.3190124000000001</v>
      </c>
      <c r="CV655">
        <v>3.7098931999999998</v>
      </c>
      <c r="CW655">
        <v>3.4795577999999998</v>
      </c>
      <c r="CX655">
        <v>3.5157516000000002</v>
      </c>
      <c r="CY655">
        <v>3.4400770999999999</v>
      </c>
      <c r="CZ655">
        <v>2.669591</v>
      </c>
      <c r="DA655">
        <v>3.1230483000000002</v>
      </c>
      <c r="DB655">
        <v>3.6386058000000001</v>
      </c>
      <c r="DC655">
        <v>3.5805514000000001</v>
      </c>
      <c r="DD655">
        <v>4.1934791000000002</v>
      </c>
      <c r="DE655">
        <v>3.5222229999999999</v>
      </c>
      <c r="DF655">
        <v>3.4306836000000001</v>
      </c>
      <c r="DG655">
        <v>3.5625279000000001</v>
      </c>
      <c r="DH655">
        <v>3.2816675000000002</v>
      </c>
      <c r="DI655">
        <v>3.7518775</v>
      </c>
      <c r="DJ655">
        <v>3.6739899999999999</v>
      </c>
      <c r="DK655">
        <v>3.8706651000000001</v>
      </c>
      <c r="DL655">
        <v>3.5598602000000001</v>
      </c>
      <c r="DM655">
        <v>2.9716246000000002</v>
      </c>
      <c r="DN655">
        <v>2.2707052000000001</v>
      </c>
      <c r="DO655">
        <v>3.2294390000000002</v>
      </c>
      <c r="DP655">
        <v>4.6521648999999998</v>
      </c>
      <c r="DQ655">
        <v>2.980896</v>
      </c>
      <c r="DR655">
        <v>2.4520730999999998</v>
      </c>
      <c r="DS655">
        <v>3.2472305000000001</v>
      </c>
      <c r="DT655">
        <v>4.9019556</v>
      </c>
      <c r="DU655">
        <v>3.5699203000000002</v>
      </c>
      <c r="DV655">
        <v>4.0848865999999999</v>
      </c>
      <c r="DW655">
        <v>3.6775796000000001</v>
      </c>
      <c r="DX655">
        <v>3.3907403999999999</v>
      </c>
      <c r="DY655">
        <v>3.1618392000000002</v>
      </c>
      <c r="DZ655">
        <v>3.2836175000000001</v>
      </c>
      <c r="EA655">
        <v>3.1340728000000002</v>
      </c>
      <c r="EB655">
        <v>3.3534853</v>
      </c>
      <c r="EC655">
        <v>3.0610930999999999</v>
      </c>
      <c r="ED655">
        <v>2.8332793999999999</v>
      </c>
      <c r="EE655">
        <v>2.9374916999999998</v>
      </c>
      <c r="EF655">
        <v>3.2713127000000002</v>
      </c>
      <c r="EG655">
        <v>3.2839242999999998</v>
      </c>
      <c r="EH655">
        <v>3.1309276000000001</v>
      </c>
      <c r="EI655">
        <v>3.4237658999999998</v>
      </c>
      <c r="EJ655">
        <v>2.9355568999999999</v>
      </c>
      <c r="EK655">
        <v>3.2089262000000001</v>
      </c>
      <c r="EL655">
        <v>3.2139622999999999</v>
      </c>
      <c r="EM655">
        <v>3.1624167000000001</v>
      </c>
      <c r="EN655">
        <v>2.933805</v>
      </c>
      <c r="EO655">
        <v>3.076066</v>
      </c>
      <c r="EP655">
        <v>2.7551047999999998</v>
      </c>
      <c r="EQ655">
        <v>4.1746268000000004</v>
      </c>
      <c r="ER655">
        <v>3.1212556</v>
      </c>
      <c r="ES655">
        <v>3.3402316999999999</v>
      </c>
      <c r="ET655">
        <v>3.0282062999999999</v>
      </c>
      <c r="EU655">
        <v>3.3064057999999998</v>
      </c>
      <c r="EV655">
        <v>3</v>
      </c>
      <c r="EW655">
        <f>MATCH(A655,'[1]BASC2_BRIEF_6yr_DEMOS_ScanInfo '!$H$1:$H$585,0)</f>
        <v>165</v>
      </c>
      <c r="EX655">
        <f>INDEX('[1]BASC2_BRIEF_6yr_DEMOS_ScanInfo '!$L$1:$L$585,EW655)</f>
        <v>2</v>
      </c>
      <c r="EY655">
        <v>6</v>
      </c>
      <c r="EZ655">
        <v>2</v>
      </c>
      <c r="FA655">
        <f>IF(AND(EZ655=2,EV655=3),7)</f>
        <v>7</v>
      </c>
      <c r="FB655">
        <v>7</v>
      </c>
    </row>
    <row r="656" spans="1:158" x14ac:dyDescent="0.35">
      <c r="A656" t="s">
        <v>371</v>
      </c>
      <c r="B656">
        <v>3.6797805000000001</v>
      </c>
      <c r="C656">
        <v>3.0881004000000001</v>
      </c>
      <c r="D656">
        <v>3.0244488999999999</v>
      </c>
      <c r="E656">
        <v>3.4706296999999999</v>
      </c>
      <c r="F656">
        <v>3.971266</v>
      </c>
      <c r="G656">
        <v>3.5199183999999999</v>
      </c>
      <c r="H656">
        <v>3.3442349</v>
      </c>
      <c r="I656">
        <v>3.4196857999999999</v>
      </c>
      <c r="J656">
        <v>3.8430697999999999</v>
      </c>
      <c r="K656">
        <v>3.0189754999999998</v>
      </c>
      <c r="L656">
        <v>3.0517378000000002</v>
      </c>
      <c r="M656">
        <v>3.6388411999999999</v>
      </c>
      <c r="N656">
        <v>4.0000657999999998</v>
      </c>
      <c r="O656">
        <v>3.8370264000000001</v>
      </c>
      <c r="P656">
        <v>3.5838404000000001</v>
      </c>
      <c r="Q656">
        <v>3.9544842</v>
      </c>
      <c r="R656">
        <v>4.7836485</v>
      </c>
      <c r="S656">
        <v>6.4680090000000003</v>
      </c>
      <c r="T656">
        <v>3.3455311999999999</v>
      </c>
      <c r="U656">
        <v>3.1052992000000001</v>
      </c>
      <c r="V656">
        <v>4.2512527000000002</v>
      </c>
      <c r="W656">
        <v>3.4681565999999999</v>
      </c>
      <c r="X656">
        <v>4.8751515999999997</v>
      </c>
      <c r="Y656">
        <v>4.0527372000000002</v>
      </c>
      <c r="Z656">
        <v>3.6564543</v>
      </c>
      <c r="AA656">
        <v>3.655087</v>
      </c>
      <c r="AB656">
        <v>3.2592506000000001</v>
      </c>
      <c r="AC656">
        <v>3.0795300000000001</v>
      </c>
      <c r="AD656">
        <v>3.2424393</v>
      </c>
      <c r="AE656">
        <v>3.4785438000000002</v>
      </c>
      <c r="AF656">
        <v>4.4343433000000001</v>
      </c>
      <c r="AG656">
        <v>4.2690343999999998</v>
      </c>
      <c r="AH656">
        <v>3.0505401999999999</v>
      </c>
      <c r="AI656">
        <v>3.7639277</v>
      </c>
      <c r="AJ656">
        <v>4.3515930000000003</v>
      </c>
      <c r="AK656">
        <v>3.6219003000000001</v>
      </c>
      <c r="AL656">
        <v>4.2941899000000001</v>
      </c>
      <c r="AM656">
        <v>3.8329737000000002</v>
      </c>
      <c r="AN656">
        <v>3.9989716999999998</v>
      </c>
      <c r="AO656">
        <v>3.5281372000000002</v>
      </c>
      <c r="AP656">
        <v>3.3372717000000001</v>
      </c>
      <c r="AQ656">
        <v>2.3958452000000001</v>
      </c>
      <c r="AR656">
        <v>3.5286342999999998</v>
      </c>
      <c r="AS656">
        <v>5.6982521999999998</v>
      </c>
      <c r="AT656">
        <v>3.2145038000000001</v>
      </c>
      <c r="AU656">
        <v>2.5372427000000002</v>
      </c>
      <c r="AV656">
        <v>2.8856212999999999</v>
      </c>
      <c r="AW656">
        <v>6.3742770999999996</v>
      </c>
      <c r="AX656">
        <v>3.5285424999999999</v>
      </c>
      <c r="AY656">
        <v>4.0272727000000001</v>
      </c>
      <c r="AZ656">
        <v>5.6141505</v>
      </c>
      <c r="BA656">
        <v>3.3221362000000001</v>
      </c>
      <c r="BB656">
        <v>3.3543655999999999</v>
      </c>
      <c r="BC656">
        <v>3.4309365999999999</v>
      </c>
      <c r="BD656">
        <v>3.2908773</v>
      </c>
      <c r="BE656">
        <v>3.1448928999999999</v>
      </c>
      <c r="BF656">
        <v>2.8487754000000001</v>
      </c>
      <c r="BG656">
        <v>2.9727089000000002</v>
      </c>
      <c r="BH656">
        <v>2.6890866999999998</v>
      </c>
      <c r="BI656">
        <v>3.2167431999999998</v>
      </c>
      <c r="BJ656">
        <v>3.9287654999999999</v>
      </c>
      <c r="BK656">
        <v>3.3748046999999999</v>
      </c>
      <c r="BL656">
        <v>3.3643272</v>
      </c>
      <c r="BM656">
        <v>3.9252653</v>
      </c>
      <c r="BN656">
        <v>3.1690681000000001</v>
      </c>
      <c r="BO656">
        <v>3.1674110999999998</v>
      </c>
      <c r="BP656">
        <v>3.2617829</v>
      </c>
      <c r="BQ656">
        <v>2.9282230999999999</v>
      </c>
      <c r="BR656">
        <v>3.0618607999999998</v>
      </c>
      <c r="BS656">
        <v>3.4851692000000001</v>
      </c>
      <c r="BT656">
        <v>4.2528372000000001</v>
      </c>
      <c r="BU656">
        <v>3.4354608</v>
      </c>
      <c r="BV656">
        <v>3.6565463999999999</v>
      </c>
      <c r="BW656">
        <v>3.3040020000000001</v>
      </c>
      <c r="BX656">
        <v>2.9155916999999998</v>
      </c>
      <c r="BY656">
        <v>4.2222027999999998</v>
      </c>
      <c r="BZ656">
        <v>3.5772145000000002</v>
      </c>
      <c r="CA656">
        <v>3.0045514</v>
      </c>
      <c r="CB656">
        <v>3.3593278</v>
      </c>
      <c r="CC656">
        <v>4.3796958999999998</v>
      </c>
      <c r="CD656">
        <v>3.7562541999999999</v>
      </c>
      <c r="CE656">
        <v>3.4287765000000001</v>
      </c>
      <c r="CF656">
        <v>3.2774915999999998</v>
      </c>
      <c r="CG656">
        <v>3.728478</v>
      </c>
      <c r="CH656">
        <v>2.8991969000000002</v>
      </c>
      <c r="CI656">
        <v>2.9716268000000001</v>
      </c>
      <c r="CJ656">
        <v>3.3310487000000002</v>
      </c>
      <c r="CK656">
        <v>4.9043956</v>
      </c>
      <c r="CL656">
        <v>4.1001276999999998</v>
      </c>
      <c r="CM656">
        <v>3.6217792000000002</v>
      </c>
      <c r="CN656">
        <v>3.9427834000000002</v>
      </c>
      <c r="CO656">
        <v>4.9643702999999997</v>
      </c>
      <c r="CP656">
        <v>6.1956481999999999</v>
      </c>
      <c r="CQ656">
        <v>3.4807165000000002</v>
      </c>
      <c r="CR656">
        <v>3.0374075999999999</v>
      </c>
      <c r="CS656">
        <v>3.8028388</v>
      </c>
      <c r="CT656">
        <v>3.5955184</v>
      </c>
      <c r="CU656">
        <v>4.2037453999999999</v>
      </c>
      <c r="CV656">
        <v>4.3709053999999998</v>
      </c>
      <c r="CW656">
        <v>3.6540332000000002</v>
      </c>
      <c r="CX656">
        <v>3.6704552000000001</v>
      </c>
      <c r="CY656">
        <v>3.5032907</v>
      </c>
      <c r="CZ656">
        <v>3.119211</v>
      </c>
      <c r="DA656">
        <v>3.3456153999999998</v>
      </c>
      <c r="DB656">
        <v>3.4994011</v>
      </c>
      <c r="DC656">
        <v>4.3601913000000003</v>
      </c>
      <c r="DD656">
        <v>4.5072064000000003</v>
      </c>
      <c r="DE656">
        <v>3.2596590999999999</v>
      </c>
      <c r="DF656">
        <v>3.8744687999999998</v>
      </c>
      <c r="DG656">
        <v>4.7421278999999998</v>
      </c>
      <c r="DH656">
        <v>3.3798962000000001</v>
      </c>
      <c r="DI656">
        <v>3.7173793000000002</v>
      </c>
      <c r="DJ656">
        <v>3.9130695000000002</v>
      </c>
      <c r="DK656">
        <v>3.5970097000000001</v>
      </c>
      <c r="DL656">
        <v>3.2336551999999998</v>
      </c>
      <c r="DM656">
        <v>3.1016002</v>
      </c>
      <c r="DN656">
        <v>2.4406563999999999</v>
      </c>
      <c r="DO656">
        <v>3.9413171</v>
      </c>
      <c r="DP656">
        <v>6.1043228999999997</v>
      </c>
      <c r="DQ656">
        <v>3.0229401999999999</v>
      </c>
      <c r="DR656">
        <v>2.5838570999999999</v>
      </c>
      <c r="DS656">
        <v>3.1437173</v>
      </c>
      <c r="DT656">
        <v>5.1719856000000002</v>
      </c>
      <c r="DU656">
        <v>3.6191545000000001</v>
      </c>
      <c r="DV656">
        <v>4.0715332000000002</v>
      </c>
      <c r="DW656">
        <v>3.5471509000000001</v>
      </c>
      <c r="DX656">
        <v>2.9588051000000002</v>
      </c>
      <c r="DY656">
        <v>3.136358</v>
      </c>
      <c r="DZ656">
        <v>3.3860166</v>
      </c>
      <c r="EA656">
        <v>3.0510663999999998</v>
      </c>
      <c r="EB656">
        <v>4.2927207999999997</v>
      </c>
      <c r="EC656">
        <v>3.0509922999999999</v>
      </c>
      <c r="ED656">
        <v>2.9274713999999999</v>
      </c>
      <c r="EE656">
        <v>2.8373827999999999</v>
      </c>
      <c r="EF656">
        <v>3.0323479</v>
      </c>
      <c r="EG656">
        <v>3.8661827999999998</v>
      </c>
      <c r="EH656">
        <v>3.1116668999999999</v>
      </c>
      <c r="EI656">
        <v>3.7835155</v>
      </c>
      <c r="EJ656">
        <v>4.8793310999999999</v>
      </c>
      <c r="EK656">
        <v>3.5816686</v>
      </c>
      <c r="EL656">
        <v>3.2874279</v>
      </c>
      <c r="EM656">
        <v>3.0806458000000001</v>
      </c>
      <c r="EN656">
        <v>3.0218536999999999</v>
      </c>
      <c r="EO656">
        <v>2.9548334999999999</v>
      </c>
      <c r="EP656">
        <v>3.3133832999999999</v>
      </c>
      <c r="EQ656">
        <v>3.8426404000000001</v>
      </c>
      <c r="ER656">
        <v>3.3951297</v>
      </c>
      <c r="ES656">
        <v>3.8869698000000001</v>
      </c>
      <c r="ET656">
        <v>3.1908449999999999</v>
      </c>
      <c r="EU656">
        <v>3.343359</v>
      </c>
      <c r="EV656">
        <v>1</v>
      </c>
      <c r="EW656">
        <f>MATCH(A656,'[1]BASC2_BRIEF_6yr_DEMOS_ScanInfo '!$H$1:$H$585,0)</f>
        <v>166</v>
      </c>
      <c r="EX656">
        <f>INDEX('[1]BASC2_BRIEF_6yr_DEMOS_ScanInfo '!$L$1:$L$585,EW656)</f>
        <v>1</v>
      </c>
      <c r="EY656">
        <v>6</v>
      </c>
      <c r="EZ656">
        <v>1</v>
      </c>
      <c r="FA656">
        <f t="shared" si="156"/>
        <v>2</v>
      </c>
      <c r="FB656">
        <v>2</v>
      </c>
    </row>
    <row r="657" spans="1:158" x14ac:dyDescent="0.35">
      <c r="A657" t="s">
        <v>280</v>
      </c>
      <c r="B657">
        <v>3.4229124</v>
      </c>
      <c r="C657">
        <v>3.2401868999999999</v>
      </c>
      <c r="D657">
        <v>2.7415588</v>
      </c>
      <c r="E657">
        <v>2.9738858000000001</v>
      </c>
      <c r="F657">
        <v>3.1420697999999998</v>
      </c>
      <c r="G657">
        <v>3.3603939999999999</v>
      </c>
      <c r="H657">
        <v>3.1970185999999998</v>
      </c>
      <c r="I657">
        <v>3.2995751000000002</v>
      </c>
      <c r="J657">
        <v>3.3982990000000002</v>
      </c>
      <c r="K657">
        <v>2.7565860999999998</v>
      </c>
      <c r="L657">
        <v>2.7771398999999999</v>
      </c>
      <c r="M657">
        <v>3.0874237999999998</v>
      </c>
      <c r="N657">
        <v>3.7586849</v>
      </c>
      <c r="O657">
        <v>3.0728754999999999</v>
      </c>
      <c r="P657">
        <v>3.1933739000000001</v>
      </c>
      <c r="Q657">
        <v>3.4768132999999999</v>
      </c>
      <c r="R657">
        <v>4.7787842999999999</v>
      </c>
      <c r="S657">
        <v>5.6909146000000002</v>
      </c>
      <c r="T657">
        <v>3.4168270000000001</v>
      </c>
      <c r="U657">
        <v>2.8668244000000001</v>
      </c>
      <c r="V657">
        <v>3.3434111999999998</v>
      </c>
      <c r="W657">
        <v>3.0965737999999998</v>
      </c>
      <c r="X657">
        <v>3.1291785000000001</v>
      </c>
      <c r="Y657">
        <v>3.7092738000000001</v>
      </c>
      <c r="Z657">
        <v>3.3475161</v>
      </c>
      <c r="AA657">
        <v>3.2987828000000001</v>
      </c>
      <c r="AB657">
        <v>2.9731285999999999</v>
      </c>
      <c r="AC657">
        <v>2.5449137999999998</v>
      </c>
      <c r="AD657">
        <v>2.9714098</v>
      </c>
      <c r="AE657">
        <v>3.0897591000000002</v>
      </c>
      <c r="AF657">
        <v>3.1615243</v>
      </c>
      <c r="AG657">
        <v>3.5120486999999998</v>
      </c>
      <c r="AH657">
        <v>2.9190052</v>
      </c>
      <c r="AI657">
        <v>3.4129893999999998</v>
      </c>
      <c r="AJ657">
        <v>3.6962183</v>
      </c>
      <c r="AK657">
        <v>3.0366515999999999</v>
      </c>
      <c r="AL657">
        <v>3.3737376000000001</v>
      </c>
      <c r="AM657">
        <v>3.1915767000000002</v>
      </c>
      <c r="AN657">
        <v>3.2292296999999999</v>
      </c>
      <c r="AO657">
        <v>2.8290660000000001</v>
      </c>
      <c r="AP657">
        <v>2.8134641999999999</v>
      </c>
      <c r="AQ657">
        <v>2.1919358</v>
      </c>
      <c r="AR657">
        <v>3.1848192000000002</v>
      </c>
      <c r="AS657">
        <v>4.2033639000000003</v>
      </c>
      <c r="AT657">
        <v>2.9049901999999999</v>
      </c>
      <c r="AU657">
        <v>2.3379121</v>
      </c>
      <c r="AV657">
        <v>2.7864081999999999</v>
      </c>
      <c r="AW657">
        <v>5.0947184999999999</v>
      </c>
      <c r="AX657">
        <v>3.460048</v>
      </c>
      <c r="AY657">
        <v>3.3792586</v>
      </c>
      <c r="AZ657">
        <v>3.2175631999999998</v>
      </c>
      <c r="BA657">
        <v>3.0127489999999999</v>
      </c>
      <c r="BB657">
        <v>2.8355906000000002</v>
      </c>
      <c r="BC657">
        <v>3.0051041000000001</v>
      </c>
      <c r="BD657">
        <v>2.978904</v>
      </c>
      <c r="BE657">
        <v>3.7809111999999998</v>
      </c>
      <c r="BF657">
        <v>2.6923319999999999</v>
      </c>
      <c r="BG657">
        <v>3.0851071000000001</v>
      </c>
      <c r="BH657">
        <v>2.7873014999999999</v>
      </c>
      <c r="BI657">
        <v>3.064152</v>
      </c>
      <c r="BJ657">
        <v>3.0525234000000001</v>
      </c>
      <c r="BK657">
        <v>2.9519204999999999</v>
      </c>
      <c r="BL657">
        <v>3.4749808</v>
      </c>
      <c r="BM657">
        <v>2.8776796</v>
      </c>
      <c r="BN657">
        <v>3.2429456999999999</v>
      </c>
      <c r="BO657">
        <v>2.6728299</v>
      </c>
      <c r="BP657">
        <v>3.2049143</v>
      </c>
      <c r="BQ657">
        <v>2.7125099000000001</v>
      </c>
      <c r="BR657">
        <v>2.7760767999999998</v>
      </c>
      <c r="BS657">
        <v>2.8093202000000002</v>
      </c>
      <c r="BT657">
        <v>3.1517944</v>
      </c>
      <c r="BU657">
        <v>3.0109105</v>
      </c>
      <c r="BV657">
        <v>3.4401641000000001</v>
      </c>
      <c r="BW657">
        <v>3.0283644000000001</v>
      </c>
      <c r="BX657">
        <v>2.6237184999999998</v>
      </c>
      <c r="BY657">
        <v>3.4717720000000001</v>
      </c>
      <c r="BZ657">
        <v>3.4958494</v>
      </c>
      <c r="CA657">
        <v>2.9033191</v>
      </c>
      <c r="CB657">
        <v>2.9076650000000002</v>
      </c>
      <c r="CC657">
        <v>3.4600474999999999</v>
      </c>
      <c r="CD657">
        <v>3.6102207000000002</v>
      </c>
      <c r="CE657">
        <v>3.4064589000000001</v>
      </c>
      <c r="CF657">
        <v>3.2599773000000001</v>
      </c>
      <c r="CG657">
        <v>3.5694395999999999</v>
      </c>
      <c r="CH657">
        <v>2.8059615999999998</v>
      </c>
      <c r="CI657">
        <v>2.7328247999999999</v>
      </c>
      <c r="CJ657">
        <v>2.9783000999999998</v>
      </c>
      <c r="CK657">
        <v>3.4374552</v>
      </c>
      <c r="CL657">
        <v>3.4439118</v>
      </c>
      <c r="CM657">
        <v>3.4064348</v>
      </c>
      <c r="CN657">
        <v>3.5971028999999999</v>
      </c>
      <c r="CO657">
        <v>5.0937127999999996</v>
      </c>
      <c r="CP657">
        <v>5.8887958999999999</v>
      </c>
      <c r="CQ657">
        <v>3.0556407000000001</v>
      </c>
      <c r="CR657">
        <v>2.8074777000000002</v>
      </c>
      <c r="CS657">
        <v>3.4022402999999999</v>
      </c>
      <c r="CT657">
        <v>3.229368</v>
      </c>
      <c r="CU657">
        <v>3.1181893000000001</v>
      </c>
      <c r="CV657">
        <v>3.5434687</v>
      </c>
      <c r="CW657">
        <v>3.3047933999999999</v>
      </c>
      <c r="CX657">
        <v>3.1086222999999999</v>
      </c>
      <c r="CY657">
        <v>3.0462761</v>
      </c>
      <c r="CZ657">
        <v>2.4296669999999998</v>
      </c>
      <c r="DA657">
        <v>2.9605831999999999</v>
      </c>
      <c r="DB657">
        <v>3.2185704999999998</v>
      </c>
      <c r="DC657">
        <v>3.2208280999999999</v>
      </c>
      <c r="DD657">
        <v>3.3402997999999999</v>
      </c>
      <c r="DE657">
        <v>2.9382891999999998</v>
      </c>
      <c r="DF657">
        <v>3.4220777</v>
      </c>
      <c r="DG657">
        <v>3.7136032999999999</v>
      </c>
      <c r="DH657">
        <v>2.929106</v>
      </c>
      <c r="DI657">
        <v>3.4165540000000001</v>
      </c>
      <c r="DJ657">
        <v>3.4542074</v>
      </c>
      <c r="DK657">
        <v>3.2669405999999999</v>
      </c>
      <c r="DL657">
        <v>2.8043274999999999</v>
      </c>
      <c r="DM657">
        <v>2.7278880999999999</v>
      </c>
      <c r="DN657">
        <v>2.1547849000000001</v>
      </c>
      <c r="DO657">
        <v>3.1841198999999998</v>
      </c>
      <c r="DP657">
        <v>4.1057401000000002</v>
      </c>
      <c r="DQ657">
        <v>2.7561344999999999</v>
      </c>
      <c r="DR657">
        <v>2.2621875</v>
      </c>
      <c r="DS657">
        <v>2.7930996000000001</v>
      </c>
      <c r="DT657">
        <v>4.8211960999999999</v>
      </c>
      <c r="DU657">
        <v>3.5719458999999998</v>
      </c>
      <c r="DV657">
        <v>3.4753224999999999</v>
      </c>
      <c r="DW657">
        <v>3.1020107000000001</v>
      </c>
      <c r="DX657">
        <v>3.0281327</v>
      </c>
      <c r="DY657">
        <v>3.0641371999999998</v>
      </c>
      <c r="DZ657">
        <v>3.0331936000000002</v>
      </c>
      <c r="EA657">
        <v>3.1613487999999998</v>
      </c>
      <c r="EB657">
        <v>2.9381065</v>
      </c>
      <c r="EC657">
        <v>2.7300760999999998</v>
      </c>
      <c r="ED657">
        <v>2.6704458999999998</v>
      </c>
      <c r="EE657">
        <v>2.7053642</v>
      </c>
      <c r="EF657">
        <v>3.0311615000000001</v>
      </c>
      <c r="EG657">
        <v>3.3554670999999998</v>
      </c>
      <c r="EH657">
        <v>3.0544454999999999</v>
      </c>
      <c r="EI657">
        <v>3.3408872999999999</v>
      </c>
      <c r="EJ657">
        <v>3.0623155</v>
      </c>
      <c r="EK657">
        <v>2.9836290000000001</v>
      </c>
      <c r="EL657">
        <v>2.9303713</v>
      </c>
      <c r="EM657">
        <v>3.4227829000000001</v>
      </c>
      <c r="EN657">
        <v>2.6315300000000001</v>
      </c>
      <c r="EO657">
        <v>2.8569684</v>
      </c>
      <c r="EP657">
        <v>3.1227678999999999</v>
      </c>
      <c r="EQ657">
        <v>3.0701876000000001</v>
      </c>
      <c r="ER657">
        <v>3.0514610000000002</v>
      </c>
      <c r="ES657">
        <v>3.1724676999999999</v>
      </c>
      <c r="ET657">
        <v>3.0214626999999998</v>
      </c>
      <c r="EU657">
        <v>2.7718029</v>
      </c>
      <c r="EV657">
        <v>1</v>
      </c>
      <c r="EW657">
        <f>MATCH(A657,'[1]BASC2_BRIEF_6yr_DEMOS_ScanInfo '!$H$1:$H$585,0)</f>
        <v>168</v>
      </c>
      <c r="EX657">
        <f>INDEX('[1]BASC2_BRIEF_6yr_DEMOS_ScanInfo '!$L$1:$L$585,EW657)</f>
        <v>1</v>
      </c>
      <c r="EY657">
        <v>6</v>
      </c>
      <c r="EZ657">
        <v>1</v>
      </c>
      <c r="FA657">
        <f t="shared" si="156"/>
        <v>2</v>
      </c>
      <c r="FB657">
        <v>2</v>
      </c>
    </row>
    <row r="658" spans="1:158" x14ac:dyDescent="0.35">
      <c r="A658" t="s">
        <v>44</v>
      </c>
      <c r="B658">
        <v>3.1425686000000002</v>
      </c>
      <c r="C658">
        <v>3.4359622000000001</v>
      </c>
      <c r="D658">
        <v>2.8572077999999999</v>
      </c>
      <c r="E658">
        <v>3.3832281000000002</v>
      </c>
      <c r="F658">
        <v>3.6479135</v>
      </c>
      <c r="G658">
        <v>3.5067675</v>
      </c>
      <c r="H658">
        <v>3.2840582999999999</v>
      </c>
      <c r="I658">
        <v>3.437824</v>
      </c>
      <c r="J658">
        <v>4.1252994999999997</v>
      </c>
      <c r="K658">
        <v>2.7328090999999999</v>
      </c>
      <c r="L658">
        <v>2.9323640000000002</v>
      </c>
      <c r="M658">
        <v>3.404315</v>
      </c>
      <c r="N658">
        <v>4.4538145</v>
      </c>
      <c r="O658">
        <v>3.5411844000000001</v>
      </c>
      <c r="P658">
        <v>3.1712737</v>
      </c>
      <c r="Q658">
        <v>3.5059866999999998</v>
      </c>
      <c r="R658">
        <v>5.1336288000000003</v>
      </c>
      <c r="S658">
        <v>6.2523274000000004</v>
      </c>
      <c r="T658">
        <v>3.3848805</v>
      </c>
      <c r="U658">
        <v>2.9441354</v>
      </c>
      <c r="V658">
        <v>3.9156369999999998</v>
      </c>
      <c r="W658">
        <v>3.2731628000000001</v>
      </c>
      <c r="X658">
        <v>3.2469133999999999</v>
      </c>
      <c r="Y658">
        <v>3.9159454999999999</v>
      </c>
      <c r="Z658">
        <v>3.8944611999999998</v>
      </c>
      <c r="AA658">
        <v>3.6026318000000002</v>
      </c>
      <c r="AB658">
        <v>3.5509154999999999</v>
      </c>
      <c r="AC658">
        <v>2.6914338999999998</v>
      </c>
      <c r="AD658">
        <v>3.1382325</v>
      </c>
      <c r="AE658">
        <v>3.5378107999999999</v>
      </c>
      <c r="AF658">
        <v>3.3230238000000001</v>
      </c>
      <c r="AG658">
        <v>3.9852216</v>
      </c>
      <c r="AH658">
        <v>3.2409534</v>
      </c>
      <c r="AI658">
        <v>3.9569633</v>
      </c>
      <c r="AJ658">
        <v>4.0134859000000001</v>
      </c>
      <c r="AK658">
        <v>3.2660735000000001</v>
      </c>
      <c r="AL658">
        <v>3.9330451000000002</v>
      </c>
      <c r="AM658">
        <v>4.0969838999999997</v>
      </c>
      <c r="AN658">
        <v>4.2139915999999999</v>
      </c>
      <c r="AO658">
        <v>3.1083824999999998</v>
      </c>
      <c r="AP658">
        <v>3.1546612000000001</v>
      </c>
      <c r="AQ658">
        <v>2.2557597</v>
      </c>
      <c r="AR658">
        <v>3.2190340000000002</v>
      </c>
      <c r="AS658">
        <v>5.3248214999999997</v>
      </c>
      <c r="AT658">
        <v>2.9562221000000002</v>
      </c>
      <c r="AU658">
        <v>2.4985146999999999</v>
      </c>
      <c r="AV658">
        <v>3.0652819</v>
      </c>
      <c r="AW658">
        <v>4.8947687000000002</v>
      </c>
      <c r="AX658">
        <v>3.7423654000000002</v>
      </c>
      <c r="AY658">
        <v>4.0760778999999996</v>
      </c>
      <c r="AZ658">
        <v>3.9521004999999998</v>
      </c>
      <c r="BA658">
        <v>3.2451694</v>
      </c>
      <c r="BB658">
        <v>2.9988562999999999</v>
      </c>
      <c r="BC658">
        <v>3.1919205000000002</v>
      </c>
      <c r="BD658">
        <v>2.9982802999999998</v>
      </c>
      <c r="BE658">
        <v>3.6103106</v>
      </c>
      <c r="BF658">
        <v>3.1328456</v>
      </c>
      <c r="BG658">
        <v>2.9097173000000001</v>
      </c>
      <c r="BH658">
        <v>2.83284</v>
      </c>
      <c r="BI658">
        <v>3.2001905000000002</v>
      </c>
      <c r="BJ658">
        <v>3.3774381</v>
      </c>
      <c r="BK658">
        <v>3.4580104</v>
      </c>
      <c r="BL658">
        <v>3.3685827000000002</v>
      </c>
      <c r="BM658">
        <v>3.1102878999999999</v>
      </c>
      <c r="BN658">
        <v>3.6464474</v>
      </c>
      <c r="BO658">
        <v>3.0854428</v>
      </c>
      <c r="BP658">
        <v>3.2180154000000001</v>
      </c>
      <c r="BQ658">
        <v>3.1343147999999998</v>
      </c>
      <c r="BR658">
        <v>3.0062028999999999</v>
      </c>
      <c r="BS658">
        <v>2.9436395000000002</v>
      </c>
      <c r="BT658">
        <v>3.8575819</v>
      </c>
      <c r="BU658">
        <v>3.4569013000000002</v>
      </c>
      <c r="BV658">
        <v>4.0622325000000004</v>
      </c>
      <c r="BW658">
        <v>3.2151405999999998</v>
      </c>
      <c r="BX658">
        <v>3.0668011000000002</v>
      </c>
      <c r="BY658">
        <v>3.8178662999999999</v>
      </c>
      <c r="BZ658">
        <v>3.6471057</v>
      </c>
      <c r="CA658">
        <v>2.7712066000000002</v>
      </c>
      <c r="CB658">
        <v>3.3693673999999998</v>
      </c>
      <c r="CC658">
        <v>3.4951539</v>
      </c>
      <c r="CD658">
        <v>3.5273767</v>
      </c>
      <c r="CE658">
        <v>3.3025782000000001</v>
      </c>
      <c r="CF658">
        <v>3.2938470999999998</v>
      </c>
      <c r="CG658">
        <v>3.7213809000000002</v>
      </c>
      <c r="CH658">
        <v>2.9452702999999998</v>
      </c>
      <c r="CI658">
        <v>2.8694768000000002</v>
      </c>
      <c r="CJ658">
        <v>3.6607025000000002</v>
      </c>
      <c r="CK658">
        <v>4.2365918000000002</v>
      </c>
      <c r="CL658">
        <v>3.6923110000000001</v>
      </c>
      <c r="CM658">
        <v>3.3374920000000001</v>
      </c>
      <c r="CN658">
        <v>3.4883630000000001</v>
      </c>
      <c r="CO658">
        <v>5.0964207999999998</v>
      </c>
      <c r="CP658">
        <v>6.5121479000000004</v>
      </c>
      <c r="CQ658">
        <v>3.3164098000000002</v>
      </c>
      <c r="CR658">
        <v>2.9933124000000002</v>
      </c>
      <c r="CS658">
        <v>4.0949983999999997</v>
      </c>
      <c r="CT658">
        <v>3.3006834999999999</v>
      </c>
      <c r="CU658">
        <v>3.1918011000000002</v>
      </c>
      <c r="CV658">
        <v>3.8289881000000001</v>
      </c>
      <c r="CW658">
        <v>3.6626625000000002</v>
      </c>
      <c r="CX658">
        <v>3.4460063000000001</v>
      </c>
      <c r="CY658">
        <v>3.4211801999999998</v>
      </c>
      <c r="CZ658">
        <v>2.6257062000000002</v>
      </c>
      <c r="DA658">
        <v>3.1699356999999999</v>
      </c>
      <c r="DB658">
        <v>3.4997384999999999</v>
      </c>
      <c r="DC658">
        <v>3.5692197999999999</v>
      </c>
      <c r="DD658">
        <v>4.3316822000000004</v>
      </c>
      <c r="DE658">
        <v>3.3357687</v>
      </c>
      <c r="DF658">
        <v>3.9425108</v>
      </c>
      <c r="DG658">
        <v>4.1436624999999996</v>
      </c>
      <c r="DH658">
        <v>3.0484407</v>
      </c>
      <c r="DI658">
        <v>3.9892553999999998</v>
      </c>
      <c r="DJ658">
        <v>3.8983382999999998</v>
      </c>
      <c r="DK658">
        <v>3.6936754999999999</v>
      </c>
      <c r="DL658">
        <v>3.9001657999999999</v>
      </c>
      <c r="DM658">
        <v>2.9318825999999998</v>
      </c>
      <c r="DN658">
        <v>2.2065226999999998</v>
      </c>
      <c r="DO658">
        <v>3.3077554999999998</v>
      </c>
      <c r="DP658">
        <v>5.0480708999999999</v>
      </c>
      <c r="DQ658">
        <v>2.9996692999999999</v>
      </c>
      <c r="DR658">
        <v>2.4168126999999999</v>
      </c>
      <c r="DS658">
        <v>2.8878366999999998</v>
      </c>
      <c r="DT658">
        <v>5.2330294000000004</v>
      </c>
      <c r="DU658">
        <v>3.6880497999999999</v>
      </c>
      <c r="DV658">
        <v>4.1132888999999997</v>
      </c>
      <c r="DW658">
        <v>3.9480219000000001</v>
      </c>
      <c r="DX658">
        <v>2.8617594</v>
      </c>
      <c r="DY658">
        <v>3.2085189999999999</v>
      </c>
      <c r="DZ658">
        <v>2.9951427000000002</v>
      </c>
      <c r="EA658">
        <v>3.1092088000000002</v>
      </c>
      <c r="EB658">
        <v>3.2641252999999999</v>
      </c>
      <c r="EC658">
        <v>3.1651975999999999</v>
      </c>
      <c r="ED658">
        <v>2.8690332999999999</v>
      </c>
      <c r="EE658">
        <v>2.9611285000000001</v>
      </c>
      <c r="EF658">
        <v>3.2711874999999999</v>
      </c>
      <c r="EG658">
        <v>3.2506632999999998</v>
      </c>
      <c r="EH658">
        <v>3.1389246000000002</v>
      </c>
      <c r="EI658">
        <v>3.4539920999999998</v>
      </c>
      <c r="EJ658">
        <v>3.2324016000000002</v>
      </c>
      <c r="EK658">
        <v>3.4573073000000001</v>
      </c>
      <c r="EL658">
        <v>3.2289705</v>
      </c>
      <c r="EM658">
        <v>3.2726582999999998</v>
      </c>
      <c r="EN658">
        <v>2.8101851999999998</v>
      </c>
      <c r="EO658">
        <v>2.8637253999999999</v>
      </c>
      <c r="EP658">
        <v>3.0704823000000001</v>
      </c>
      <c r="EQ658">
        <v>3.9438498000000002</v>
      </c>
      <c r="ER658">
        <v>3.3238058000000001</v>
      </c>
      <c r="ES658">
        <v>3.8040283000000001</v>
      </c>
      <c r="ET658">
        <v>3.301892</v>
      </c>
      <c r="EU658">
        <v>2.9889350000000001</v>
      </c>
      <c r="EV658">
        <v>2</v>
      </c>
      <c r="EW658">
        <f>MATCH(A658,'[1]BASC2_BRIEF_6yr_DEMOS_ScanInfo '!$H$1:$H$585,0)</f>
        <v>173</v>
      </c>
      <c r="EX658">
        <f>INDEX('[1]BASC2_BRIEF_6yr_DEMOS_ScanInfo '!$L$1:$L$585,EW658)</f>
        <v>1</v>
      </c>
      <c r="EY658">
        <v>6</v>
      </c>
      <c r="EZ658">
        <v>1</v>
      </c>
      <c r="FA658">
        <f>IF(AND(EZ658=1,EV658=2),4)</f>
        <v>4</v>
      </c>
      <c r="FB658">
        <v>4</v>
      </c>
    </row>
    <row r="659" spans="1:158" x14ac:dyDescent="0.35">
      <c r="A659" t="s">
        <v>372</v>
      </c>
      <c r="B659">
        <v>3.1836099999999998</v>
      </c>
      <c r="C659">
        <v>3.2824171</v>
      </c>
      <c r="D659">
        <v>3.0215529999999999</v>
      </c>
      <c r="E659">
        <v>2.9412919999999998</v>
      </c>
      <c r="F659">
        <v>2.8771334</v>
      </c>
      <c r="G659">
        <v>3.2796580999999998</v>
      </c>
      <c r="H659">
        <v>3.1245135999999998</v>
      </c>
      <c r="I659">
        <v>3.4097395000000001</v>
      </c>
      <c r="J659">
        <v>3.8434978000000002</v>
      </c>
      <c r="K659">
        <v>2.8768658999999999</v>
      </c>
      <c r="L659">
        <v>2.6910007</v>
      </c>
      <c r="M659">
        <v>3.0282532999999998</v>
      </c>
      <c r="N659">
        <v>3.5784609000000001</v>
      </c>
      <c r="O659">
        <v>3.1287908999999998</v>
      </c>
      <c r="P659">
        <v>3.2642156999999998</v>
      </c>
      <c r="Q659">
        <v>3.4329448</v>
      </c>
      <c r="R659">
        <v>5.5571909000000002</v>
      </c>
      <c r="S659">
        <v>6.3252730000000001</v>
      </c>
      <c r="T659">
        <v>3.1806242</v>
      </c>
      <c r="U659">
        <v>2.6631794000000002</v>
      </c>
      <c r="V659">
        <v>3.5392241000000002</v>
      </c>
      <c r="W659">
        <v>3.246985</v>
      </c>
      <c r="X659">
        <v>3.4799657000000002</v>
      </c>
      <c r="Y659">
        <v>3.6487055000000002</v>
      </c>
      <c r="Z659">
        <v>3.2446511</v>
      </c>
      <c r="AA659">
        <v>3.3152124999999999</v>
      </c>
      <c r="AB659">
        <v>3.0914136999999999</v>
      </c>
      <c r="AC659">
        <v>2.6732013000000001</v>
      </c>
      <c r="AD659">
        <v>3.0144267</v>
      </c>
      <c r="AE659">
        <v>3.3655677000000002</v>
      </c>
      <c r="AF659">
        <v>3.4641888000000001</v>
      </c>
      <c r="AG659">
        <v>3.6955439999999999</v>
      </c>
      <c r="AH659">
        <v>2.6645229000000001</v>
      </c>
      <c r="AI659">
        <v>3.4687502000000001</v>
      </c>
      <c r="AJ659">
        <v>4.0008302000000002</v>
      </c>
      <c r="AK659">
        <v>2.8561888</v>
      </c>
      <c r="AL659">
        <v>3.5691316</v>
      </c>
      <c r="AM659">
        <v>3.4179430000000002</v>
      </c>
      <c r="AN659">
        <v>3.2005134000000002</v>
      </c>
      <c r="AO659">
        <v>3.0908942000000001</v>
      </c>
      <c r="AP659">
        <v>2.7915274999999999</v>
      </c>
      <c r="AQ659">
        <v>2.2828857999999999</v>
      </c>
      <c r="AR659">
        <v>3.0246594</v>
      </c>
      <c r="AS659">
        <v>4.2411798999999997</v>
      </c>
      <c r="AT659">
        <v>2.9425843</v>
      </c>
      <c r="AU659">
        <v>2.4679847000000001</v>
      </c>
      <c r="AV659">
        <v>2.9665012000000002</v>
      </c>
      <c r="AW659">
        <v>4.7781129</v>
      </c>
      <c r="AX659">
        <v>3.7920414999999998</v>
      </c>
      <c r="AY659">
        <v>3.8136714</v>
      </c>
      <c r="AZ659">
        <v>3.5881028000000001</v>
      </c>
      <c r="BA659">
        <v>2.7848098000000001</v>
      </c>
      <c r="BB659">
        <v>2.9619694000000001</v>
      </c>
      <c r="BC659">
        <v>2.9749286000000001</v>
      </c>
      <c r="BD659">
        <v>2.9269202000000001</v>
      </c>
      <c r="BE659">
        <v>3.0557723000000001</v>
      </c>
      <c r="BF659">
        <v>2.8685687</v>
      </c>
      <c r="BG659">
        <v>2.8212766999999999</v>
      </c>
      <c r="BH659">
        <v>2.8124242000000002</v>
      </c>
      <c r="BI659">
        <v>2.7949695999999999</v>
      </c>
      <c r="BJ659">
        <v>2.9738552999999999</v>
      </c>
      <c r="BK659">
        <v>3.0748905999999998</v>
      </c>
      <c r="BL659">
        <v>3.1065545000000001</v>
      </c>
      <c r="BM659">
        <v>3.0249250000000001</v>
      </c>
      <c r="BN659">
        <v>3.5006944999999998</v>
      </c>
      <c r="BO659">
        <v>2.9776601999999999</v>
      </c>
      <c r="BP659">
        <v>3.0327337000000001</v>
      </c>
      <c r="BQ659">
        <v>2.7703642999999998</v>
      </c>
      <c r="BR659">
        <v>2.8389082000000001</v>
      </c>
      <c r="BS659">
        <v>2.8459148000000001</v>
      </c>
      <c r="BT659">
        <v>3.1735673000000002</v>
      </c>
      <c r="BU659">
        <v>3.3607895000000001</v>
      </c>
      <c r="BV659">
        <v>3.1617459999999999</v>
      </c>
      <c r="BW659">
        <v>2.9755259000000001</v>
      </c>
      <c r="BX659">
        <v>2.4632695</v>
      </c>
      <c r="BY659">
        <v>3.2382352000000001</v>
      </c>
      <c r="BZ659">
        <v>3.2117087999999998</v>
      </c>
      <c r="CA659">
        <v>2.9115302999999999</v>
      </c>
      <c r="CB659">
        <v>3.0599647000000001</v>
      </c>
      <c r="CC659">
        <v>3.4239544999999998</v>
      </c>
      <c r="CD659">
        <v>3.5943147999999998</v>
      </c>
      <c r="CE659">
        <v>3.3363928999999999</v>
      </c>
      <c r="CF659">
        <v>3.3850207000000001</v>
      </c>
      <c r="CG659">
        <v>3.4809587</v>
      </c>
      <c r="CH659">
        <v>2.7488858999999999</v>
      </c>
      <c r="CI659">
        <v>2.7609553</v>
      </c>
      <c r="CJ659">
        <v>3.2419150000000001</v>
      </c>
      <c r="CK659">
        <v>3.6427953</v>
      </c>
      <c r="CL659">
        <v>3.3184471000000002</v>
      </c>
      <c r="CM659">
        <v>3.2156343000000001</v>
      </c>
      <c r="CN659">
        <v>3.4489359999999998</v>
      </c>
      <c r="CO659">
        <v>5.7467375000000001</v>
      </c>
      <c r="CP659">
        <v>6.1155472</v>
      </c>
      <c r="CQ659">
        <v>3.361866</v>
      </c>
      <c r="CR659">
        <v>2.9126789999999998</v>
      </c>
      <c r="CS659">
        <v>3.9323565999999999</v>
      </c>
      <c r="CT659">
        <v>3.4341594999999998</v>
      </c>
      <c r="CU659">
        <v>3.4871132</v>
      </c>
      <c r="CV659">
        <v>3.5851118999999998</v>
      </c>
      <c r="CW659">
        <v>3.5284475999999998</v>
      </c>
      <c r="CX659">
        <v>3.1872265</v>
      </c>
      <c r="CY659">
        <v>3.0834258000000001</v>
      </c>
      <c r="CZ659">
        <v>2.5347613999999998</v>
      </c>
      <c r="DA659">
        <v>3.0899030999999999</v>
      </c>
      <c r="DB659">
        <v>3.3791196000000001</v>
      </c>
      <c r="DC659">
        <v>3.2297842999999999</v>
      </c>
      <c r="DD659">
        <v>5.0050825999999997</v>
      </c>
      <c r="DE659">
        <v>3.0657225000000001</v>
      </c>
      <c r="DF659">
        <v>3.6742124999999999</v>
      </c>
      <c r="DG659">
        <v>4.0696611000000003</v>
      </c>
      <c r="DH659">
        <v>3.0245457</v>
      </c>
      <c r="DI659">
        <v>3.3777355999999998</v>
      </c>
      <c r="DJ659">
        <v>3.5160992000000002</v>
      </c>
      <c r="DK659">
        <v>3.4312128999999998</v>
      </c>
      <c r="DL659">
        <v>2.7260095999999998</v>
      </c>
      <c r="DM659">
        <v>2.7879336000000001</v>
      </c>
      <c r="DN659">
        <v>2.1864264000000002</v>
      </c>
      <c r="DO659">
        <v>3.0257239</v>
      </c>
      <c r="DP659">
        <v>4.3843664999999996</v>
      </c>
      <c r="DQ659">
        <v>3.0061746</v>
      </c>
      <c r="DR659">
        <v>2.521188</v>
      </c>
      <c r="DS659">
        <v>2.9303314999999999</v>
      </c>
      <c r="DT659">
        <v>5.1913900000000002</v>
      </c>
      <c r="DU659">
        <v>3.8449433000000002</v>
      </c>
      <c r="DV659">
        <v>3.6936791000000002</v>
      </c>
      <c r="DW659">
        <v>4.2081194000000002</v>
      </c>
      <c r="DX659">
        <v>3.1368246000000002</v>
      </c>
      <c r="DY659">
        <v>3.1184267999999999</v>
      </c>
      <c r="DZ659">
        <v>3.0531117999999999</v>
      </c>
      <c r="EA659">
        <v>2.9490690000000002</v>
      </c>
      <c r="EB659">
        <v>3.0868313000000001</v>
      </c>
      <c r="EC659">
        <v>2.8929608</v>
      </c>
      <c r="ED659">
        <v>2.6376078000000001</v>
      </c>
      <c r="EE659">
        <v>3.1025952999999999</v>
      </c>
      <c r="EF659">
        <v>3.3069551000000001</v>
      </c>
      <c r="EG659">
        <v>3.1516704999999998</v>
      </c>
      <c r="EH659">
        <v>3.0267620000000002</v>
      </c>
      <c r="EI659">
        <v>3.7327561</v>
      </c>
      <c r="EJ659">
        <v>3.2127460999999999</v>
      </c>
      <c r="EK659">
        <v>3.4408994000000002</v>
      </c>
      <c r="EL659">
        <v>3.0619204</v>
      </c>
      <c r="EM659">
        <v>3.0339065000000001</v>
      </c>
      <c r="EN659">
        <v>2.7428944</v>
      </c>
      <c r="EO659">
        <v>2.9202821000000001</v>
      </c>
      <c r="EP659">
        <v>2.9039445000000002</v>
      </c>
      <c r="EQ659">
        <v>3.8021953000000002</v>
      </c>
      <c r="ER659">
        <v>3.0490922999999999</v>
      </c>
      <c r="ES659">
        <v>3.5018945000000001</v>
      </c>
      <c r="ET659">
        <v>3.1066449</v>
      </c>
      <c r="EU659">
        <v>2.9167806999999999</v>
      </c>
      <c r="EV659">
        <v>1</v>
      </c>
      <c r="EW659">
        <f>MATCH(A659,'[1]BASC2_BRIEF_6yr_DEMOS_ScanInfo '!$H$1:$H$585,0)</f>
        <v>175</v>
      </c>
      <c r="EX659">
        <f>INDEX('[1]BASC2_BRIEF_6yr_DEMOS_ScanInfo '!$L$1:$L$585,EW659)</f>
        <v>2</v>
      </c>
      <c r="EY659">
        <v>6</v>
      </c>
      <c r="EZ659">
        <v>2</v>
      </c>
      <c r="FA659">
        <f t="shared" ref="FA658:FB659" si="168">IF(AND(EZ659=2,EV659=1),3)</f>
        <v>3</v>
      </c>
      <c r="FB659">
        <v>3</v>
      </c>
    </row>
    <row r="660" spans="1:158" x14ac:dyDescent="0.35">
      <c r="A660" t="s">
        <v>46</v>
      </c>
      <c r="B660">
        <v>3.8126359000000001</v>
      </c>
      <c r="C660">
        <v>3.3029033999999999</v>
      </c>
      <c r="D660">
        <v>2.5969655999999999</v>
      </c>
      <c r="E660">
        <v>3.3860264</v>
      </c>
      <c r="F660">
        <v>3.8701477</v>
      </c>
      <c r="G660">
        <v>3.8969597999999999</v>
      </c>
      <c r="H660">
        <v>3.5223591000000001</v>
      </c>
      <c r="I660">
        <v>3.4999932999999999</v>
      </c>
      <c r="J660">
        <v>4.0707206999999999</v>
      </c>
      <c r="K660">
        <v>2.7050831</v>
      </c>
      <c r="L660">
        <v>2.9800173999999999</v>
      </c>
      <c r="M660">
        <v>3.6337407000000002</v>
      </c>
      <c r="N660">
        <v>4.0367141000000002</v>
      </c>
      <c r="O660">
        <v>3.5391085000000002</v>
      </c>
      <c r="P660">
        <v>3.3883399999999999</v>
      </c>
      <c r="Q660">
        <v>3.4398030999999998</v>
      </c>
      <c r="R660">
        <v>5.1890893</v>
      </c>
      <c r="S660">
        <v>6.3942318</v>
      </c>
      <c r="T660">
        <v>3.3196292000000001</v>
      </c>
      <c r="U660">
        <v>3.5558391</v>
      </c>
      <c r="V660">
        <v>3.9347918000000002</v>
      </c>
      <c r="W660">
        <v>3.3567429</v>
      </c>
      <c r="X660">
        <v>3.4819300000000002</v>
      </c>
      <c r="Y660">
        <v>3.9641223000000001</v>
      </c>
      <c r="Z660">
        <v>3.5952845</v>
      </c>
      <c r="AA660">
        <v>3.4502839999999999</v>
      </c>
      <c r="AB660">
        <v>3.2170668</v>
      </c>
      <c r="AC660">
        <v>2.7092692999999999</v>
      </c>
      <c r="AD660">
        <v>2.9457357000000002</v>
      </c>
      <c r="AE660">
        <v>3.2732062000000002</v>
      </c>
      <c r="AF660">
        <v>3.9501688000000001</v>
      </c>
      <c r="AG660">
        <v>4.8987913000000001</v>
      </c>
      <c r="AH660">
        <v>3.4043705000000002</v>
      </c>
      <c r="AI660">
        <v>3.7542461999999999</v>
      </c>
      <c r="AJ660">
        <v>4.0323310000000001</v>
      </c>
      <c r="AK660">
        <v>3.1402294999999998</v>
      </c>
      <c r="AL660">
        <v>3.5660645999999998</v>
      </c>
      <c r="AM660">
        <v>3.8440189</v>
      </c>
      <c r="AN660">
        <v>3.6049433</v>
      </c>
      <c r="AO660">
        <v>3.4569874</v>
      </c>
      <c r="AP660">
        <v>2.7501112999999999</v>
      </c>
      <c r="AQ660">
        <v>2.2906523000000001</v>
      </c>
      <c r="AR660">
        <v>3.2548761000000002</v>
      </c>
      <c r="AS660">
        <v>5.4543990999999998</v>
      </c>
      <c r="AT660">
        <v>2.9397470999999999</v>
      </c>
      <c r="AU660">
        <v>2.3719518000000002</v>
      </c>
      <c r="AV660">
        <v>2.9169185</v>
      </c>
      <c r="AW660">
        <v>6.7616477000000001</v>
      </c>
      <c r="AX660">
        <v>3.7251804000000002</v>
      </c>
      <c r="AY660">
        <v>3.9676917</v>
      </c>
      <c r="AZ660">
        <v>3.4383702</v>
      </c>
      <c r="BA660">
        <v>3.2495975000000001</v>
      </c>
      <c r="BB660">
        <v>3.2089797999999998</v>
      </c>
      <c r="BC660">
        <v>3.0425643999999998</v>
      </c>
      <c r="BD660">
        <v>2.9075875</v>
      </c>
      <c r="BE660">
        <v>3.2922663999999999</v>
      </c>
      <c r="BF660">
        <v>2.9598192999999999</v>
      </c>
      <c r="BG660">
        <v>2.7371812000000002</v>
      </c>
      <c r="BH660">
        <v>2.9555416000000001</v>
      </c>
      <c r="BI660">
        <v>3.4749938999999999</v>
      </c>
      <c r="BJ660">
        <v>2.9024830000000001</v>
      </c>
      <c r="BK660">
        <v>3.2103817000000001</v>
      </c>
      <c r="BL660">
        <v>3.6613829</v>
      </c>
      <c r="BM660">
        <v>2.9908953</v>
      </c>
      <c r="BN660">
        <v>3.3533518</v>
      </c>
      <c r="BO660">
        <v>3.1423861999999998</v>
      </c>
      <c r="BP660">
        <v>3.2027893000000001</v>
      </c>
      <c r="BQ660">
        <v>2.9282506000000001</v>
      </c>
      <c r="BR660">
        <v>2.7440264000000001</v>
      </c>
      <c r="BS660">
        <v>2.9916217000000001</v>
      </c>
      <c r="BT660">
        <v>3.5073340000000002</v>
      </c>
      <c r="BU660">
        <v>3.037776</v>
      </c>
      <c r="BV660">
        <v>3.6428094</v>
      </c>
      <c r="BW660">
        <v>3.2110169000000002</v>
      </c>
      <c r="BX660">
        <v>3.3398971999999998</v>
      </c>
      <c r="BY660">
        <v>3.8577473000000002</v>
      </c>
      <c r="BZ660">
        <v>3.3450999000000001</v>
      </c>
      <c r="CA660">
        <v>2.8487499000000001</v>
      </c>
      <c r="CB660">
        <v>3.2261920000000002</v>
      </c>
      <c r="CC660">
        <v>3.9929888</v>
      </c>
      <c r="CD660">
        <v>3.5043161</v>
      </c>
      <c r="CE660">
        <v>3.3327029000000001</v>
      </c>
      <c r="CF660">
        <v>3.3023150000000001</v>
      </c>
      <c r="CG660">
        <v>3.7982488000000001</v>
      </c>
      <c r="CH660">
        <v>3.4577844</v>
      </c>
      <c r="CI660">
        <v>3.0712771000000001</v>
      </c>
      <c r="CJ660">
        <v>3.2313668999999998</v>
      </c>
      <c r="CK660">
        <v>3.9051208000000002</v>
      </c>
      <c r="CL660">
        <v>3.5943835000000002</v>
      </c>
      <c r="CM660">
        <v>3.3219113</v>
      </c>
      <c r="CN660">
        <v>3.4553365999999999</v>
      </c>
      <c r="CO660">
        <v>4.8858246999999997</v>
      </c>
      <c r="CP660">
        <v>6.0113335000000001</v>
      </c>
      <c r="CQ660">
        <v>3.546011</v>
      </c>
      <c r="CR660">
        <v>2.9552714999999998</v>
      </c>
      <c r="CS660">
        <v>3.7854266000000001</v>
      </c>
      <c r="CT660">
        <v>3.5790793999999999</v>
      </c>
      <c r="CU660">
        <v>3.4089866</v>
      </c>
      <c r="CV660">
        <v>4.1466874999999996</v>
      </c>
      <c r="CW660">
        <v>3.6090374000000001</v>
      </c>
      <c r="CX660">
        <v>3.4151280000000002</v>
      </c>
      <c r="CY660">
        <v>3.0565707999999998</v>
      </c>
      <c r="CZ660">
        <v>2.8125672000000002</v>
      </c>
      <c r="DA660">
        <v>2.8541772000000001</v>
      </c>
      <c r="DB660">
        <v>3.4599774000000001</v>
      </c>
      <c r="DC660">
        <v>3.8812220000000002</v>
      </c>
      <c r="DD660">
        <v>3.9128356000000002</v>
      </c>
      <c r="DE660">
        <v>3.3866181000000002</v>
      </c>
      <c r="DF660">
        <v>3.7159301999999999</v>
      </c>
      <c r="DG660">
        <v>3.9433653</v>
      </c>
      <c r="DH660">
        <v>3.4513831000000001</v>
      </c>
      <c r="DI660">
        <v>3.7881483999999999</v>
      </c>
      <c r="DJ660">
        <v>3.8638020000000002</v>
      </c>
      <c r="DK660">
        <v>3.5202062000000001</v>
      </c>
      <c r="DL660">
        <v>3.0744590999999999</v>
      </c>
      <c r="DM660">
        <v>2.9177407999999998</v>
      </c>
      <c r="DN660">
        <v>2.3286482999999998</v>
      </c>
      <c r="DO660">
        <v>3.3751403999999998</v>
      </c>
      <c r="DP660">
        <v>4.8615250999999997</v>
      </c>
      <c r="DQ660">
        <v>3.2021825000000002</v>
      </c>
      <c r="DR660">
        <v>2.4181355999999998</v>
      </c>
      <c r="DS660">
        <v>3.0879424000000002</v>
      </c>
      <c r="DT660">
        <v>4.9636965000000002</v>
      </c>
      <c r="DU660">
        <v>3.4867566000000001</v>
      </c>
      <c r="DV660">
        <v>3.7770529000000002</v>
      </c>
      <c r="DW660">
        <v>3.0261323</v>
      </c>
      <c r="DX660">
        <v>3.5857193000000001</v>
      </c>
      <c r="DY660">
        <v>3.1314719000000002</v>
      </c>
      <c r="DZ660">
        <v>3.0606952000000001</v>
      </c>
      <c r="EA660">
        <v>2.9024532000000001</v>
      </c>
      <c r="EB660">
        <v>3.6790902999999999</v>
      </c>
      <c r="EC660">
        <v>2.9496188000000001</v>
      </c>
      <c r="ED660">
        <v>2.8238382</v>
      </c>
      <c r="EE660">
        <v>2.6788120000000002</v>
      </c>
      <c r="EF660">
        <v>3.4382503</v>
      </c>
      <c r="EG660">
        <v>3.2205526999999998</v>
      </c>
      <c r="EH660">
        <v>2.9804100999999998</v>
      </c>
      <c r="EI660">
        <v>3.3738806000000001</v>
      </c>
      <c r="EJ660">
        <v>3.7356883999999999</v>
      </c>
      <c r="EK660">
        <v>3.3410989999999998</v>
      </c>
      <c r="EL660">
        <v>3.1416471000000001</v>
      </c>
      <c r="EM660">
        <v>3.2214043000000001</v>
      </c>
      <c r="EN660">
        <v>2.9090476000000001</v>
      </c>
      <c r="EO660">
        <v>2.6723294000000002</v>
      </c>
      <c r="EP660">
        <v>2.8218955999999999</v>
      </c>
      <c r="EQ660">
        <v>3.3632417000000001</v>
      </c>
      <c r="ER660">
        <v>3.1292393000000001</v>
      </c>
      <c r="ES660">
        <v>3.2254421999999998</v>
      </c>
      <c r="ET660">
        <v>3.2119563000000002</v>
      </c>
      <c r="EU660">
        <v>3.1544428</v>
      </c>
      <c r="EV660">
        <v>1</v>
      </c>
      <c r="EW660">
        <f>MATCH(A660,'[1]BASC2_BRIEF_6yr_DEMOS_ScanInfo '!$H$1:$H$585,0)</f>
        <v>177</v>
      </c>
      <c r="EX660">
        <f>INDEX('[1]BASC2_BRIEF_6yr_DEMOS_ScanInfo '!$L$1:$L$585,EW660)</f>
        <v>1</v>
      </c>
      <c r="EY660">
        <v>6</v>
      </c>
      <c r="EZ660">
        <v>1</v>
      </c>
      <c r="FA660">
        <f t="shared" si="156"/>
        <v>2</v>
      </c>
      <c r="FB660">
        <v>2</v>
      </c>
    </row>
    <row r="661" spans="1:158" x14ac:dyDescent="0.35">
      <c r="A661" t="s">
        <v>47</v>
      </c>
      <c r="B661">
        <v>3.0788872</v>
      </c>
      <c r="C661">
        <v>3.0624638000000002</v>
      </c>
      <c r="D661">
        <v>2.5853736</v>
      </c>
      <c r="E661">
        <v>3.0071883000000001</v>
      </c>
      <c r="F661">
        <v>3.38767</v>
      </c>
      <c r="G661">
        <v>3.3852293000000002</v>
      </c>
      <c r="H661">
        <v>3.1008114999999998</v>
      </c>
      <c r="I661">
        <v>2.8927309999999999</v>
      </c>
      <c r="J661">
        <v>3.2486856</v>
      </c>
      <c r="K661">
        <v>3.1807691999999999</v>
      </c>
      <c r="L661">
        <v>2.4379648999999999</v>
      </c>
      <c r="M661">
        <v>3.1971759999999998</v>
      </c>
      <c r="N661">
        <v>3.1681666000000002</v>
      </c>
      <c r="O661">
        <v>3.0178479999999999</v>
      </c>
      <c r="P661">
        <v>3.1215834999999998</v>
      </c>
      <c r="Q661">
        <v>3.4494878999999998</v>
      </c>
      <c r="R661">
        <v>4.8006314999999997</v>
      </c>
      <c r="S661">
        <v>5.8185710999999998</v>
      </c>
      <c r="T661">
        <v>2.8593199</v>
      </c>
      <c r="U661">
        <v>2.7129178</v>
      </c>
      <c r="V661">
        <v>3.5147054</v>
      </c>
      <c r="W661">
        <v>3.0683376999999998</v>
      </c>
      <c r="X661">
        <v>3.1215296000000001</v>
      </c>
      <c r="Y661">
        <v>3.3375807000000002</v>
      </c>
      <c r="Z661">
        <v>3.2501606999999999</v>
      </c>
      <c r="AA661">
        <v>3.1137152000000001</v>
      </c>
      <c r="AB661">
        <v>2.9071297999999999</v>
      </c>
      <c r="AC661">
        <v>2.3530446999999999</v>
      </c>
      <c r="AD661">
        <v>2.8211233999999998</v>
      </c>
      <c r="AE661">
        <v>3.23244</v>
      </c>
      <c r="AF661">
        <v>3.2027111000000001</v>
      </c>
      <c r="AG661">
        <v>3.5053133999999999</v>
      </c>
      <c r="AH661">
        <v>3.1264805999999998</v>
      </c>
      <c r="AI661">
        <v>3.4117115</v>
      </c>
      <c r="AJ661">
        <v>4.0686660000000003</v>
      </c>
      <c r="AK661">
        <v>3.0207796</v>
      </c>
      <c r="AL661">
        <v>3.3186266</v>
      </c>
      <c r="AM661">
        <v>3.3707007999999998</v>
      </c>
      <c r="AN661">
        <v>2.9789640999999998</v>
      </c>
      <c r="AO661">
        <v>2.7304235000000001</v>
      </c>
      <c r="AP661">
        <v>2.7614559999999999</v>
      </c>
      <c r="AQ661">
        <v>2.2521963</v>
      </c>
      <c r="AR661">
        <v>2.7196723999999999</v>
      </c>
      <c r="AS661">
        <v>4.0024661999999998</v>
      </c>
      <c r="AT661">
        <v>2.7698681000000001</v>
      </c>
      <c r="AU661">
        <v>2.2665715</v>
      </c>
      <c r="AV661">
        <v>2.5846119000000001</v>
      </c>
      <c r="AW661">
        <v>4.7908244</v>
      </c>
      <c r="AX661">
        <v>3.6137394999999999</v>
      </c>
      <c r="AY661">
        <v>3.7178244999999999</v>
      </c>
      <c r="AZ661">
        <v>3.2080194999999998</v>
      </c>
      <c r="BA661">
        <v>2.9387789</v>
      </c>
      <c r="BB661">
        <v>2.8579357000000001</v>
      </c>
      <c r="BC661">
        <v>2.8864944000000001</v>
      </c>
      <c r="BD661">
        <v>2.9738562000000002</v>
      </c>
      <c r="BE661">
        <v>2.6694200000000001</v>
      </c>
      <c r="BF661">
        <v>2.7612223999999999</v>
      </c>
      <c r="BG661">
        <v>2.6380680000000001</v>
      </c>
      <c r="BH661">
        <v>2.6244493000000002</v>
      </c>
      <c r="BI661">
        <v>2.7592731000000001</v>
      </c>
      <c r="BJ661">
        <v>3.0979390000000002</v>
      </c>
      <c r="BK661">
        <v>2.832516</v>
      </c>
      <c r="BL661">
        <v>2.7375367000000002</v>
      </c>
      <c r="BM661">
        <v>2.8996190999999998</v>
      </c>
      <c r="BN661">
        <v>2.9582199999999998</v>
      </c>
      <c r="BO661">
        <v>2.8097460000000001</v>
      </c>
      <c r="BP661">
        <v>3.0597534</v>
      </c>
      <c r="BQ661">
        <v>2.5645064999999998</v>
      </c>
      <c r="BR661">
        <v>2.7682676000000002</v>
      </c>
      <c r="BS661">
        <v>2.7565615000000001</v>
      </c>
      <c r="BT661">
        <v>3.5822878</v>
      </c>
      <c r="BU661">
        <v>3.1314050999999998</v>
      </c>
      <c r="BV661">
        <v>3.0883750999999999</v>
      </c>
      <c r="BW661">
        <v>2.9382098000000001</v>
      </c>
      <c r="BX661">
        <v>2.8693833</v>
      </c>
      <c r="BY661">
        <v>3.1095510000000002</v>
      </c>
      <c r="BZ661">
        <v>2.8864765000000001</v>
      </c>
      <c r="CA661">
        <v>2.7392707000000001</v>
      </c>
      <c r="CB661">
        <v>3.3323087999999998</v>
      </c>
      <c r="CC661">
        <v>3.2101799999999998</v>
      </c>
      <c r="CD661">
        <v>3.4211833</v>
      </c>
      <c r="CE661">
        <v>3.2194645</v>
      </c>
      <c r="CF661">
        <v>3.2834724999999998</v>
      </c>
      <c r="CG661">
        <v>3.6237845000000002</v>
      </c>
      <c r="CH661">
        <v>2.9369282999999999</v>
      </c>
      <c r="CI661">
        <v>2.7997591000000002</v>
      </c>
      <c r="CJ661">
        <v>3.4395120000000001</v>
      </c>
      <c r="CK661">
        <v>3.5969541</v>
      </c>
      <c r="CL661">
        <v>3.2715177999999998</v>
      </c>
      <c r="CM661">
        <v>3.0810827999999999</v>
      </c>
      <c r="CN661">
        <v>3.3423045</v>
      </c>
      <c r="CO661">
        <v>4.8468299000000004</v>
      </c>
      <c r="CP661">
        <v>5.4238318999999997</v>
      </c>
      <c r="CQ661">
        <v>2.8709349999999998</v>
      </c>
      <c r="CR661">
        <v>2.8359947000000001</v>
      </c>
      <c r="CS661">
        <v>3.3737086999999999</v>
      </c>
      <c r="CT661">
        <v>3.0798055999999998</v>
      </c>
      <c r="CU661">
        <v>2.9928536000000001</v>
      </c>
      <c r="CV661">
        <v>3.3388529</v>
      </c>
      <c r="CW661">
        <v>3.2581530000000001</v>
      </c>
      <c r="CX661">
        <v>3.2568180999999998</v>
      </c>
      <c r="CY661">
        <v>2.9390056000000002</v>
      </c>
      <c r="CZ661">
        <v>2.3733401000000001</v>
      </c>
      <c r="DA661">
        <v>2.9212079000000002</v>
      </c>
      <c r="DB661">
        <v>3.1080649</v>
      </c>
      <c r="DC661">
        <v>3.1959727</v>
      </c>
      <c r="DD661">
        <v>3.9907667999999998</v>
      </c>
      <c r="DE661">
        <v>3.2391280999999998</v>
      </c>
      <c r="DF661">
        <v>3.3980695999999999</v>
      </c>
      <c r="DG661">
        <v>3.7827717999999999</v>
      </c>
      <c r="DH661">
        <v>2.9662432999999999</v>
      </c>
      <c r="DI661">
        <v>3.3828646999999998</v>
      </c>
      <c r="DJ661">
        <v>3.5513534999999998</v>
      </c>
      <c r="DK661">
        <v>3.1889919999999998</v>
      </c>
      <c r="DL661">
        <v>2.9224264999999998</v>
      </c>
      <c r="DM661">
        <v>3.0085373</v>
      </c>
      <c r="DN661">
        <v>2.1807205999999999</v>
      </c>
      <c r="DO661">
        <v>3.0094590000000001</v>
      </c>
      <c r="DP661">
        <v>4.1153388</v>
      </c>
      <c r="DQ661">
        <v>2.8429711000000002</v>
      </c>
      <c r="DR661">
        <v>2.3164739999999999</v>
      </c>
      <c r="DS661">
        <v>2.812449</v>
      </c>
      <c r="DT661">
        <v>4.1169228999999996</v>
      </c>
      <c r="DU661">
        <v>3.4698145</v>
      </c>
      <c r="DV661">
        <v>3.4943694999999999</v>
      </c>
      <c r="DW661">
        <v>2.9322772000000001</v>
      </c>
      <c r="DX661">
        <v>2.9667040999999998</v>
      </c>
      <c r="DY661">
        <v>2.8952355000000001</v>
      </c>
      <c r="DZ661">
        <v>2.9743504999999999</v>
      </c>
      <c r="EA661">
        <v>2.9128470000000002</v>
      </c>
      <c r="EB661">
        <v>3.0337424</v>
      </c>
      <c r="EC661">
        <v>2.6329113999999998</v>
      </c>
      <c r="ED661">
        <v>2.4520121000000001</v>
      </c>
      <c r="EE661">
        <v>2.6573386000000001</v>
      </c>
      <c r="EF661">
        <v>2.9757278</v>
      </c>
      <c r="EG661">
        <v>3.0485549000000001</v>
      </c>
      <c r="EH661">
        <v>2.8068029999999999</v>
      </c>
      <c r="EI661">
        <v>3.1330676</v>
      </c>
      <c r="EJ661">
        <v>2.7405088000000002</v>
      </c>
      <c r="EK661">
        <v>3.1121256000000002</v>
      </c>
      <c r="EL661">
        <v>2.7601867000000002</v>
      </c>
      <c r="EM661">
        <v>2.8953465999999999</v>
      </c>
      <c r="EN661">
        <v>2.6972752</v>
      </c>
      <c r="EO661">
        <v>2.8364134000000001</v>
      </c>
      <c r="EP661">
        <v>2.8679828999999999</v>
      </c>
      <c r="EQ661">
        <v>3.7062469</v>
      </c>
      <c r="ER661">
        <v>3.0645552</v>
      </c>
      <c r="ES661">
        <v>3.7216914000000001</v>
      </c>
      <c r="ET661">
        <v>2.9651190999999999</v>
      </c>
      <c r="EU661">
        <v>2.8918300000000001</v>
      </c>
      <c r="EV661">
        <v>1</v>
      </c>
      <c r="EW661">
        <f>MATCH(A661,'[1]BASC2_BRIEF_6yr_DEMOS_ScanInfo '!$H$1:$H$585,0)</f>
        <v>178</v>
      </c>
      <c r="EX661">
        <f>INDEX('[1]BASC2_BRIEF_6yr_DEMOS_ScanInfo '!$L$1:$L$585,EW661)</f>
        <v>1</v>
      </c>
      <c r="EY661">
        <v>6</v>
      </c>
      <c r="EZ661">
        <v>1</v>
      </c>
      <c r="FA661">
        <f t="shared" si="156"/>
        <v>2</v>
      </c>
      <c r="FB661">
        <v>2</v>
      </c>
    </row>
    <row r="662" spans="1:158" x14ac:dyDescent="0.35">
      <c r="A662" t="s">
        <v>48</v>
      </c>
      <c r="B662">
        <v>3.8205418999999998</v>
      </c>
      <c r="C662">
        <v>2.9513118</v>
      </c>
      <c r="D662">
        <v>2.6445630000000002</v>
      </c>
      <c r="E662">
        <v>3.1905085999999998</v>
      </c>
      <c r="F662">
        <v>3.5505426</v>
      </c>
      <c r="G662">
        <v>3.3459816</v>
      </c>
      <c r="H662">
        <v>3.384547</v>
      </c>
      <c r="I662">
        <v>3.2705095000000002</v>
      </c>
      <c r="J662">
        <v>3.4784316999999998</v>
      </c>
      <c r="K662">
        <v>2.9010332000000001</v>
      </c>
      <c r="L662">
        <v>2.8644012999999999</v>
      </c>
      <c r="M662">
        <v>3.4910964999999998</v>
      </c>
      <c r="N662">
        <v>3.8166859</v>
      </c>
      <c r="O662">
        <v>3.3912635</v>
      </c>
      <c r="P662">
        <v>3.5998291999999998</v>
      </c>
      <c r="Q662">
        <v>3.6233761000000002</v>
      </c>
      <c r="R662">
        <v>5.0129633</v>
      </c>
      <c r="S662">
        <v>5.9268669999999997</v>
      </c>
      <c r="T662">
        <v>3.1325078</v>
      </c>
      <c r="U662">
        <v>3.0330471999999999</v>
      </c>
      <c r="V662">
        <v>3.2476995</v>
      </c>
      <c r="W662">
        <v>3.3141482</v>
      </c>
      <c r="X662">
        <v>3.3605366000000001</v>
      </c>
      <c r="Y662">
        <v>3.7308623999999999</v>
      </c>
      <c r="Z662">
        <v>3.6758921</v>
      </c>
      <c r="AA662">
        <v>3.3558995999999999</v>
      </c>
      <c r="AB662">
        <v>3.0806825</v>
      </c>
      <c r="AC662">
        <v>2.7432394000000002</v>
      </c>
      <c r="AD662">
        <v>2.9575827000000001</v>
      </c>
      <c r="AE662">
        <v>3.43276</v>
      </c>
      <c r="AF662">
        <v>3.4832914000000001</v>
      </c>
      <c r="AG662">
        <v>3.8029516000000001</v>
      </c>
      <c r="AH662">
        <v>3.1733806000000002</v>
      </c>
      <c r="AI662">
        <v>3.8575841999999998</v>
      </c>
      <c r="AJ662">
        <v>4.0243720999999999</v>
      </c>
      <c r="AK662">
        <v>3.2201048999999999</v>
      </c>
      <c r="AL662">
        <v>3.3549940999999999</v>
      </c>
      <c r="AM662">
        <v>3.6887881999999999</v>
      </c>
      <c r="AN662">
        <v>3.2896869</v>
      </c>
      <c r="AO662">
        <v>3.0706730000000002</v>
      </c>
      <c r="AP662">
        <v>2.8628290000000001</v>
      </c>
      <c r="AQ662">
        <v>2.2651210000000002</v>
      </c>
      <c r="AR662">
        <v>2.8959005000000002</v>
      </c>
      <c r="AS662">
        <v>4.5026808000000003</v>
      </c>
      <c r="AT662">
        <v>3.0158212</v>
      </c>
      <c r="AU662">
        <v>2.3598306</v>
      </c>
      <c r="AV662">
        <v>2.8594748999999999</v>
      </c>
      <c r="AW662">
        <v>4.9250344999999998</v>
      </c>
      <c r="AX662">
        <v>3.6312757000000002</v>
      </c>
      <c r="AY662">
        <v>3.7739281999999998</v>
      </c>
      <c r="AZ662">
        <v>3.3254123</v>
      </c>
      <c r="BA662">
        <v>3.1091199</v>
      </c>
      <c r="BB662">
        <v>3.1188145</v>
      </c>
      <c r="BC662">
        <v>3.3210807</v>
      </c>
      <c r="BD662">
        <v>3.2435133</v>
      </c>
      <c r="BE662">
        <v>3.0868913999999998</v>
      </c>
      <c r="BF662">
        <v>3.0774900999999999</v>
      </c>
      <c r="BG662">
        <v>2.5789719</v>
      </c>
      <c r="BH662">
        <v>2.6398571</v>
      </c>
      <c r="BI662">
        <v>2.9549766000000002</v>
      </c>
      <c r="BJ662">
        <v>3.0455584999999998</v>
      </c>
      <c r="BK662">
        <v>3.2129783999999999</v>
      </c>
      <c r="BL662">
        <v>3.5289370999999998</v>
      </c>
      <c r="BM662">
        <v>3.9071473999999999</v>
      </c>
      <c r="BN662">
        <v>3.1650703</v>
      </c>
      <c r="BO662">
        <v>3.1051164</v>
      </c>
      <c r="BP662">
        <v>3.0388179000000002</v>
      </c>
      <c r="BQ662">
        <v>2.8506379000000002</v>
      </c>
      <c r="BR662">
        <v>3.0823040000000002</v>
      </c>
      <c r="BS662">
        <v>2.8314287999999999</v>
      </c>
      <c r="BT662">
        <v>3.3542828999999998</v>
      </c>
      <c r="BU662">
        <v>3.2350132</v>
      </c>
      <c r="BV662">
        <v>3.4990481999999998</v>
      </c>
      <c r="BW662">
        <v>3.0925473999999999</v>
      </c>
      <c r="BX662">
        <v>3.1332314000000001</v>
      </c>
      <c r="BY662">
        <v>3.8972945000000001</v>
      </c>
      <c r="BZ662">
        <v>3.0621197000000002</v>
      </c>
      <c r="CA662">
        <v>2.7901083999999998</v>
      </c>
      <c r="CB662">
        <v>3.3552797000000001</v>
      </c>
      <c r="CC662">
        <v>3.7995963000000001</v>
      </c>
      <c r="CD662">
        <v>3.5165415000000002</v>
      </c>
      <c r="CE662">
        <v>3.6104905999999999</v>
      </c>
      <c r="CF662">
        <v>3.3335971999999998</v>
      </c>
      <c r="CG662">
        <v>3.5032505999999999</v>
      </c>
      <c r="CH662">
        <v>2.8346836999999998</v>
      </c>
      <c r="CI662">
        <v>3.0808556</v>
      </c>
      <c r="CJ662">
        <v>3.4050433999999998</v>
      </c>
      <c r="CK662">
        <v>4.0428214000000002</v>
      </c>
      <c r="CL662">
        <v>3.3996884999999999</v>
      </c>
      <c r="CM662">
        <v>3.2724297</v>
      </c>
      <c r="CN662">
        <v>3.7101215999999999</v>
      </c>
      <c r="CO662">
        <v>6.0372519000000002</v>
      </c>
      <c r="CP662">
        <v>5.8075466000000002</v>
      </c>
      <c r="CQ662">
        <v>3.4346173000000002</v>
      </c>
      <c r="CR662">
        <v>3.0882928000000001</v>
      </c>
      <c r="CS662">
        <v>4.1574197000000002</v>
      </c>
      <c r="CT662">
        <v>3.4430605999999999</v>
      </c>
      <c r="CU662">
        <v>3.4621685000000002</v>
      </c>
      <c r="CV662">
        <v>3.8221273</v>
      </c>
      <c r="CW662">
        <v>3.5544859999999998</v>
      </c>
      <c r="CX662">
        <v>3.4182253</v>
      </c>
      <c r="CY662">
        <v>3.1094233999999998</v>
      </c>
      <c r="CZ662">
        <v>2.643265</v>
      </c>
      <c r="DA662">
        <v>3.0150351999999998</v>
      </c>
      <c r="DB662">
        <v>3.4919435999999999</v>
      </c>
      <c r="DC662">
        <v>3.4266675000000002</v>
      </c>
      <c r="DD662">
        <v>3.4094839000000001</v>
      </c>
      <c r="DE662">
        <v>3.1636171000000002</v>
      </c>
      <c r="DF662">
        <v>3.8513204999999999</v>
      </c>
      <c r="DG662">
        <v>4.3271212999999999</v>
      </c>
      <c r="DH662">
        <v>3.1315662999999998</v>
      </c>
      <c r="DI662">
        <v>3.8078587000000002</v>
      </c>
      <c r="DJ662">
        <v>4.0519176000000003</v>
      </c>
      <c r="DK662">
        <v>3.5095917999999999</v>
      </c>
      <c r="DL662">
        <v>2.7345202</v>
      </c>
      <c r="DM662">
        <v>2.9737939999999998</v>
      </c>
      <c r="DN662">
        <v>2.1175559000000002</v>
      </c>
      <c r="DO662">
        <v>3.2830043</v>
      </c>
      <c r="DP662">
        <v>5.0411954000000003</v>
      </c>
      <c r="DQ662">
        <v>3.1459606</v>
      </c>
      <c r="DR662">
        <v>2.3606140999999998</v>
      </c>
      <c r="DS662">
        <v>2.9534235</v>
      </c>
      <c r="DT662">
        <v>5.0091333000000002</v>
      </c>
      <c r="DU662">
        <v>4.2333135999999998</v>
      </c>
      <c r="DV662">
        <v>4.3374853</v>
      </c>
      <c r="DW662">
        <v>3.9614088999999999</v>
      </c>
      <c r="DX662">
        <v>3.3724427000000001</v>
      </c>
      <c r="DY662">
        <v>3.3651654999999998</v>
      </c>
      <c r="DZ662">
        <v>3.1718760000000001</v>
      </c>
      <c r="EA662">
        <v>3.2439518000000001</v>
      </c>
      <c r="EB662">
        <v>3.6878557000000001</v>
      </c>
      <c r="EC662">
        <v>2.8965168000000001</v>
      </c>
      <c r="ED662">
        <v>2.9114716</v>
      </c>
      <c r="EE662">
        <v>2.8490622000000001</v>
      </c>
      <c r="EF662">
        <v>3.3647326999999998</v>
      </c>
      <c r="EG662">
        <v>3.1909854000000002</v>
      </c>
      <c r="EH662">
        <v>3.3288498</v>
      </c>
      <c r="EI662">
        <v>3.2019286</v>
      </c>
      <c r="EJ662">
        <v>2.8976183</v>
      </c>
      <c r="EK662">
        <v>3.3316748</v>
      </c>
      <c r="EL662">
        <v>3.0284688000000002</v>
      </c>
      <c r="EM662">
        <v>3.1878898000000002</v>
      </c>
      <c r="EN662">
        <v>2.6841121000000001</v>
      </c>
      <c r="EO662">
        <v>3.0858213999999999</v>
      </c>
      <c r="EP662">
        <v>2.7803273000000002</v>
      </c>
      <c r="EQ662">
        <v>3.4316833</v>
      </c>
      <c r="ER662">
        <v>3.2113588000000002</v>
      </c>
      <c r="ES662">
        <v>3.9784725000000001</v>
      </c>
      <c r="ET662">
        <v>3.3135617000000002</v>
      </c>
      <c r="EU662">
        <v>2.8610690000000001</v>
      </c>
      <c r="EV662">
        <v>1</v>
      </c>
      <c r="EW662">
        <f>MATCH(A662,'[1]BASC2_BRIEF_6yr_DEMOS_ScanInfo '!$H$1:$H$585,0)</f>
        <v>180</v>
      </c>
      <c r="EX662">
        <f>INDEX('[1]BASC2_BRIEF_6yr_DEMOS_ScanInfo '!$L$1:$L$585,EW662)</f>
        <v>2</v>
      </c>
      <c r="EY662">
        <v>6</v>
      </c>
      <c r="EZ662">
        <v>2</v>
      </c>
      <c r="FA662">
        <f t="shared" ref="FA662:FB664" si="169">IF(AND(EZ662=2,EV662=1),3)</f>
        <v>3</v>
      </c>
      <c r="FB662">
        <v>3</v>
      </c>
    </row>
    <row r="663" spans="1:158" x14ac:dyDescent="0.35">
      <c r="A663" t="s">
        <v>322</v>
      </c>
      <c r="B663">
        <v>3.6273506000000002</v>
      </c>
      <c r="C663">
        <v>3.1419817999999999</v>
      </c>
      <c r="D663">
        <v>2.9344285000000001</v>
      </c>
      <c r="E663">
        <v>3.1184428</v>
      </c>
      <c r="F663">
        <v>3.4971364</v>
      </c>
      <c r="G663">
        <v>3.5680892000000002</v>
      </c>
      <c r="H663">
        <v>3.2719847999999998</v>
      </c>
      <c r="I663">
        <v>3.2495471999999999</v>
      </c>
      <c r="J663">
        <v>3.5416509999999999</v>
      </c>
      <c r="K663">
        <v>3.2451439</v>
      </c>
      <c r="L663">
        <v>2.9497580999999999</v>
      </c>
      <c r="M663">
        <v>3.0784652000000001</v>
      </c>
      <c r="N663">
        <v>3.7763909999999998</v>
      </c>
      <c r="O663">
        <v>3.0479288000000002</v>
      </c>
      <c r="P663">
        <v>3.2390224999999999</v>
      </c>
      <c r="Q663">
        <v>3.5723679000000002</v>
      </c>
      <c r="R663">
        <v>4.4843035000000002</v>
      </c>
      <c r="S663">
        <v>5.2789712</v>
      </c>
      <c r="T663">
        <v>3.1094583999999998</v>
      </c>
      <c r="U663">
        <v>2.8547294000000001</v>
      </c>
      <c r="V663">
        <v>3.4188659000000001</v>
      </c>
      <c r="W663">
        <v>3.1281713999999998</v>
      </c>
      <c r="X663">
        <v>3.3746672000000002</v>
      </c>
      <c r="Y663">
        <v>3.5901947000000001</v>
      </c>
      <c r="Z663">
        <v>3.4099499999999998</v>
      </c>
      <c r="AA663">
        <v>3.4002995</v>
      </c>
      <c r="AB663">
        <v>3.0539719999999999</v>
      </c>
      <c r="AC663">
        <v>2.6672511000000001</v>
      </c>
      <c r="AD663">
        <v>2.8522395999999999</v>
      </c>
      <c r="AE663">
        <v>3.3659194000000001</v>
      </c>
      <c r="AF663">
        <v>3.4192244999999999</v>
      </c>
      <c r="AG663">
        <v>3.1252996999999998</v>
      </c>
      <c r="AH663">
        <v>2.9153595000000001</v>
      </c>
      <c r="AI663">
        <v>3.4542768000000001</v>
      </c>
      <c r="AJ663">
        <v>3.7873825999999999</v>
      </c>
      <c r="AK663">
        <v>3.1279233</v>
      </c>
      <c r="AL663">
        <v>3.3770468</v>
      </c>
      <c r="AM663">
        <v>3.4270719999999999</v>
      </c>
      <c r="AN663">
        <v>3.3578258000000001</v>
      </c>
      <c r="AO663">
        <v>2.7432591999999998</v>
      </c>
      <c r="AP663">
        <v>2.9553874000000002</v>
      </c>
      <c r="AQ663">
        <v>2.1496917999999998</v>
      </c>
      <c r="AR663">
        <v>2.977411</v>
      </c>
      <c r="AS663">
        <v>4.3050832999999997</v>
      </c>
      <c r="AT663">
        <v>3.1433458000000001</v>
      </c>
      <c r="AU663">
        <v>2.2814719999999999</v>
      </c>
      <c r="AV663">
        <v>2.8665316000000001</v>
      </c>
      <c r="AW663">
        <v>4.4025888000000002</v>
      </c>
      <c r="AX663">
        <v>3.3371227000000001</v>
      </c>
      <c r="AY663">
        <v>3.3675004999999998</v>
      </c>
      <c r="AZ663">
        <v>2.9733629000000001</v>
      </c>
      <c r="BA663">
        <v>2.9993725000000002</v>
      </c>
      <c r="BB663">
        <v>2.9110377000000001</v>
      </c>
      <c r="BC663">
        <v>3.1351437999999998</v>
      </c>
      <c r="BD663">
        <v>3.0516496000000002</v>
      </c>
      <c r="BE663">
        <v>3.0111034000000001</v>
      </c>
      <c r="BF663">
        <v>2.9162395000000001</v>
      </c>
      <c r="BG663">
        <v>2.7071158999999998</v>
      </c>
      <c r="BH663">
        <v>2.6374753000000002</v>
      </c>
      <c r="BI663">
        <v>2.8197982000000001</v>
      </c>
      <c r="BJ663">
        <v>3.3021109000000002</v>
      </c>
      <c r="BK663">
        <v>2.9809287000000002</v>
      </c>
      <c r="BL663">
        <v>3.4244964000000002</v>
      </c>
      <c r="BM663">
        <v>2.8003995000000002</v>
      </c>
      <c r="BN663">
        <v>3.3688006000000001</v>
      </c>
      <c r="BO663">
        <v>2.9811146000000002</v>
      </c>
      <c r="BP663">
        <v>3.0307064000000001</v>
      </c>
      <c r="BQ663">
        <v>2.9021406000000001</v>
      </c>
      <c r="BR663">
        <v>2.8156678999999998</v>
      </c>
      <c r="BS663">
        <v>2.6868981999999999</v>
      </c>
      <c r="BT663">
        <v>4.1537924000000004</v>
      </c>
      <c r="BU663">
        <v>3.1851332000000001</v>
      </c>
      <c r="BV663">
        <v>3.1507255999999999</v>
      </c>
      <c r="BW663">
        <v>2.9666592999999999</v>
      </c>
      <c r="BX663">
        <v>2.7796411999999999</v>
      </c>
      <c r="BY663">
        <v>3.7280891</v>
      </c>
      <c r="BZ663">
        <v>3.1110139000000001</v>
      </c>
      <c r="CA663">
        <v>2.8925377999999999</v>
      </c>
      <c r="CB663">
        <v>3.2049699</v>
      </c>
      <c r="CC663">
        <v>3.5612545</v>
      </c>
      <c r="CD663">
        <v>3.4521891999999998</v>
      </c>
      <c r="CE663">
        <v>3.4743067999999999</v>
      </c>
      <c r="CF663">
        <v>3.3916781</v>
      </c>
      <c r="CG663">
        <v>3.6795420999999999</v>
      </c>
      <c r="CH663">
        <v>3.1985109</v>
      </c>
      <c r="CI663">
        <v>2.9636011</v>
      </c>
      <c r="CJ663">
        <v>3.5043757000000002</v>
      </c>
      <c r="CK663">
        <v>4.2673592999999999</v>
      </c>
      <c r="CL663">
        <v>3.3713114000000002</v>
      </c>
      <c r="CM663">
        <v>3.3343777999999999</v>
      </c>
      <c r="CN663">
        <v>3.6269076</v>
      </c>
      <c r="CO663">
        <v>4.7268347999999998</v>
      </c>
      <c r="CP663">
        <v>5.3368415999999996</v>
      </c>
      <c r="CQ663">
        <v>3.0505504999999999</v>
      </c>
      <c r="CR663">
        <v>3.0692058000000002</v>
      </c>
      <c r="CS663">
        <v>3.6633415</v>
      </c>
      <c r="CT663">
        <v>3.2883613</v>
      </c>
      <c r="CU663">
        <v>3.2192596999999998</v>
      </c>
      <c r="CV663">
        <v>3.6213283999999999</v>
      </c>
      <c r="CW663">
        <v>3.5191240000000001</v>
      </c>
      <c r="CX663">
        <v>3.4083822000000001</v>
      </c>
      <c r="CY663">
        <v>3.1527047000000001</v>
      </c>
      <c r="CZ663">
        <v>2.4992823999999998</v>
      </c>
      <c r="DA663">
        <v>3.0228514999999998</v>
      </c>
      <c r="DB663">
        <v>3.3076568000000002</v>
      </c>
      <c r="DC663">
        <v>3.2838992999999999</v>
      </c>
      <c r="DD663">
        <v>4.5101328000000001</v>
      </c>
      <c r="DE663">
        <v>3.1706835999999998</v>
      </c>
      <c r="DF663">
        <v>3.7919984000000002</v>
      </c>
      <c r="DG663">
        <v>4.4530453999999997</v>
      </c>
      <c r="DH663">
        <v>2.9865735</v>
      </c>
      <c r="DI663">
        <v>3.4972618</v>
      </c>
      <c r="DJ663">
        <v>3.7056963000000001</v>
      </c>
      <c r="DK663">
        <v>3.3424919000000002</v>
      </c>
      <c r="DL663">
        <v>3.4934232000000001</v>
      </c>
      <c r="DM663">
        <v>2.9155549999999999</v>
      </c>
      <c r="DN663">
        <v>2.2530351</v>
      </c>
      <c r="DO663">
        <v>2.8976850999999999</v>
      </c>
      <c r="DP663">
        <v>4.1435132000000001</v>
      </c>
      <c r="DQ663">
        <v>2.96753</v>
      </c>
      <c r="DR663">
        <v>2.3138448999999999</v>
      </c>
      <c r="DS663">
        <v>2.9631145000000001</v>
      </c>
      <c r="DT663">
        <v>4.9031304999999996</v>
      </c>
      <c r="DU663">
        <v>3.546376</v>
      </c>
      <c r="DV663">
        <v>3.4125928999999999</v>
      </c>
      <c r="DW663">
        <v>3.1991934999999998</v>
      </c>
      <c r="DX663">
        <v>2.9535369999999999</v>
      </c>
      <c r="DY663">
        <v>2.9816227</v>
      </c>
      <c r="DZ663">
        <v>2.9693022</v>
      </c>
      <c r="EA663">
        <v>3.0183692</v>
      </c>
      <c r="EB663">
        <v>3.3611746</v>
      </c>
      <c r="EC663">
        <v>2.8300393000000001</v>
      </c>
      <c r="ED663">
        <v>2.9122243000000001</v>
      </c>
      <c r="EE663">
        <v>2.6393675999999999</v>
      </c>
      <c r="EF663">
        <v>2.6054491999999998</v>
      </c>
      <c r="EG663">
        <v>3.2094890999999999</v>
      </c>
      <c r="EH663">
        <v>3.0873591999999999</v>
      </c>
      <c r="EI663">
        <v>3.2143557</v>
      </c>
      <c r="EJ663">
        <v>2.9486224999999999</v>
      </c>
      <c r="EK663">
        <v>3.0549643</v>
      </c>
      <c r="EL663">
        <v>3.0435916999999999</v>
      </c>
      <c r="EM663">
        <v>3.3160858000000002</v>
      </c>
      <c r="EN663">
        <v>2.7965314000000001</v>
      </c>
      <c r="EO663">
        <v>2.9754014</v>
      </c>
      <c r="EP663">
        <v>2.8480960999999998</v>
      </c>
      <c r="EQ663">
        <v>3.4682930000000001</v>
      </c>
      <c r="ER663">
        <v>3.1488957000000002</v>
      </c>
      <c r="ES663">
        <v>3.4671487999999999</v>
      </c>
      <c r="ET663">
        <v>3.1402074999999998</v>
      </c>
      <c r="EU663">
        <v>2.9622779000000001</v>
      </c>
      <c r="EV663">
        <v>1</v>
      </c>
      <c r="EW663">
        <f>MATCH(A663,'[1]BASC2_BRIEF_6yr_DEMOS_ScanInfo '!$H$1:$H$585,0)</f>
        <v>183</v>
      </c>
      <c r="EX663">
        <f>INDEX('[1]BASC2_BRIEF_6yr_DEMOS_ScanInfo '!$L$1:$L$585,EW663)</f>
        <v>2</v>
      </c>
      <c r="EY663">
        <v>6</v>
      </c>
      <c r="EZ663">
        <v>2</v>
      </c>
      <c r="FA663">
        <f t="shared" si="169"/>
        <v>3</v>
      </c>
      <c r="FB663">
        <v>3</v>
      </c>
    </row>
    <row r="664" spans="1:158" x14ac:dyDescent="0.35">
      <c r="A664" t="s">
        <v>373</v>
      </c>
      <c r="B664">
        <v>3.4294734</v>
      </c>
      <c r="C664">
        <v>3.1579408999999998</v>
      </c>
      <c r="D664">
        <v>2.7899238999999998</v>
      </c>
      <c r="E664">
        <v>3.1610954000000002</v>
      </c>
      <c r="F664">
        <v>3.2235911000000002</v>
      </c>
      <c r="G664">
        <v>3.4106877</v>
      </c>
      <c r="H664">
        <v>3.3465631</v>
      </c>
      <c r="I664">
        <v>3.3871669999999998</v>
      </c>
      <c r="J664">
        <v>3.7609613</v>
      </c>
      <c r="K664">
        <v>2.8840026999999999</v>
      </c>
      <c r="L664">
        <v>2.7675860000000001</v>
      </c>
      <c r="M664">
        <v>3.2548889999999999</v>
      </c>
      <c r="N664">
        <v>3.6521661000000001</v>
      </c>
      <c r="O664">
        <v>3.1226923000000002</v>
      </c>
      <c r="P664">
        <v>3.2690282000000002</v>
      </c>
      <c r="Q664">
        <v>3.3132861</v>
      </c>
      <c r="R664">
        <v>4.8303384999999999</v>
      </c>
      <c r="S664">
        <v>6.3407931</v>
      </c>
      <c r="T664">
        <v>3.2671497</v>
      </c>
      <c r="U664">
        <v>2.8748781999999999</v>
      </c>
      <c r="V664">
        <v>3.6828884999999998</v>
      </c>
      <c r="W664">
        <v>3.1482549</v>
      </c>
      <c r="X664">
        <v>3.2215817000000002</v>
      </c>
      <c r="Y664">
        <v>3.6732726000000002</v>
      </c>
      <c r="Z664">
        <v>3.5598025</v>
      </c>
      <c r="AA664">
        <v>3.2829833000000002</v>
      </c>
      <c r="AB664">
        <v>2.9994721000000002</v>
      </c>
      <c r="AC664">
        <v>2.6547904</v>
      </c>
      <c r="AD664">
        <v>2.8212974000000002</v>
      </c>
      <c r="AE664">
        <v>3.3987417</v>
      </c>
      <c r="AF664">
        <v>3.4046411999999999</v>
      </c>
      <c r="AG664">
        <v>3.5426464000000002</v>
      </c>
      <c r="AH664">
        <v>3.0108347000000002</v>
      </c>
      <c r="AI664">
        <v>3.7455547</v>
      </c>
      <c r="AJ664">
        <v>4.2546058000000002</v>
      </c>
      <c r="AK664">
        <v>3.1883168</v>
      </c>
      <c r="AL664">
        <v>3.6302186999999999</v>
      </c>
      <c r="AM664">
        <v>3.3855615000000001</v>
      </c>
      <c r="AN664">
        <v>3.3699089999999998</v>
      </c>
      <c r="AO664">
        <v>3.2095964000000001</v>
      </c>
      <c r="AP664">
        <v>2.9669487000000001</v>
      </c>
      <c r="AQ664">
        <v>2.1624477</v>
      </c>
      <c r="AR664">
        <v>3.2699417999999998</v>
      </c>
      <c r="AS664">
        <v>4.1948518999999997</v>
      </c>
      <c r="AT664">
        <v>2.9615591000000001</v>
      </c>
      <c r="AU664">
        <v>2.3460307</v>
      </c>
      <c r="AV664">
        <v>2.9853475</v>
      </c>
      <c r="AW664">
        <v>5.2683853999999997</v>
      </c>
      <c r="AX664">
        <v>3.3411889000000001</v>
      </c>
      <c r="AY664">
        <v>3.8897032999999999</v>
      </c>
      <c r="AZ664">
        <v>3.3386206999999999</v>
      </c>
      <c r="BA664">
        <v>3.5351868</v>
      </c>
      <c r="BB664">
        <v>2.7975097</v>
      </c>
      <c r="BC664">
        <v>3.0017977</v>
      </c>
      <c r="BD664">
        <v>2.8611382999999999</v>
      </c>
      <c r="BE664">
        <v>3.3297409999999998</v>
      </c>
      <c r="BF664">
        <v>2.7956270999999999</v>
      </c>
      <c r="BG664">
        <v>3.1361861000000002</v>
      </c>
      <c r="BH664">
        <v>2.7375351999999999</v>
      </c>
      <c r="BI664">
        <v>2.8863995</v>
      </c>
      <c r="BJ664">
        <v>3.0790194999999998</v>
      </c>
      <c r="BK664">
        <v>3.0726730999999998</v>
      </c>
      <c r="BL664">
        <v>3.6017665999999999</v>
      </c>
      <c r="BM664">
        <v>2.8299313000000001</v>
      </c>
      <c r="BN664">
        <v>3.2773232000000001</v>
      </c>
      <c r="BO664">
        <v>2.9371640999999999</v>
      </c>
      <c r="BP664">
        <v>3.3338833000000001</v>
      </c>
      <c r="BQ664">
        <v>2.8719442000000002</v>
      </c>
      <c r="BR664">
        <v>2.7825153</v>
      </c>
      <c r="BS664">
        <v>2.7299826</v>
      </c>
      <c r="BT664">
        <v>3.3678132999999999</v>
      </c>
      <c r="BU664">
        <v>3.1206111999999999</v>
      </c>
      <c r="BV664">
        <v>3.5820922999999998</v>
      </c>
      <c r="BW664">
        <v>3.0766475</v>
      </c>
      <c r="BX664">
        <v>2.9305055000000002</v>
      </c>
      <c r="BY664">
        <v>3.5315273</v>
      </c>
      <c r="BZ664">
        <v>3.1099963000000002</v>
      </c>
      <c r="CA664">
        <v>2.6629341000000002</v>
      </c>
      <c r="CB664">
        <v>3.2632493999999999</v>
      </c>
      <c r="CC664">
        <v>3.4458961000000001</v>
      </c>
      <c r="CD664">
        <v>3.2581812999999999</v>
      </c>
      <c r="CE664">
        <v>3.2740263999999999</v>
      </c>
      <c r="CF664">
        <v>3.2941468</v>
      </c>
      <c r="CG664">
        <v>4.2094592999999998</v>
      </c>
      <c r="CH664">
        <v>3.0210886000000001</v>
      </c>
      <c r="CI664">
        <v>2.8644930999999998</v>
      </c>
      <c r="CJ664">
        <v>3.3841831999999998</v>
      </c>
      <c r="CK664">
        <v>3.8260690999999998</v>
      </c>
      <c r="CL664">
        <v>3.1674764</v>
      </c>
      <c r="CM664">
        <v>3.1747424999999998</v>
      </c>
      <c r="CN664">
        <v>3.4181745000000001</v>
      </c>
      <c r="CO664">
        <v>5.5645179999999996</v>
      </c>
      <c r="CP664">
        <v>6.4043564999999996</v>
      </c>
      <c r="CQ664">
        <v>3.3293035</v>
      </c>
      <c r="CR664">
        <v>2.9918098</v>
      </c>
      <c r="CS664">
        <v>3.8400471</v>
      </c>
      <c r="CT664">
        <v>3.1445126999999999</v>
      </c>
      <c r="CU664">
        <v>3.3996746999999998</v>
      </c>
      <c r="CV664">
        <v>3.8293507</v>
      </c>
      <c r="CW664">
        <v>3.820049</v>
      </c>
      <c r="CX664">
        <v>3.2572784000000001</v>
      </c>
      <c r="CY664">
        <v>3.1080117</v>
      </c>
      <c r="CZ664">
        <v>2.5754294</v>
      </c>
      <c r="DA664">
        <v>2.9643126</v>
      </c>
      <c r="DB664">
        <v>3.4184847</v>
      </c>
      <c r="DC664">
        <v>3.6362209000000001</v>
      </c>
      <c r="DD664">
        <v>3.2925553000000001</v>
      </c>
      <c r="DE664">
        <v>3.0701782999999998</v>
      </c>
      <c r="DF664">
        <v>3.6992104000000001</v>
      </c>
      <c r="DG664">
        <v>4.8507294999999999</v>
      </c>
      <c r="DH664">
        <v>3.1964530999999998</v>
      </c>
      <c r="DI664">
        <v>3.4737575000000001</v>
      </c>
      <c r="DJ664">
        <v>3.5679444999999999</v>
      </c>
      <c r="DK664">
        <v>3.8017335000000001</v>
      </c>
      <c r="DL664">
        <v>3.2042999000000001</v>
      </c>
      <c r="DM664">
        <v>2.9430806999999999</v>
      </c>
      <c r="DN664">
        <v>2.1879954000000001</v>
      </c>
      <c r="DO664">
        <v>2.9607527</v>
      </c>
      <c r="DP664">
        <v>4.4130238999999998</v>
      </c>
      <c r="DQ664">
        <v>2.9708163999999999</v>
      </c>
      <c r="DR664">
        <v>2.4904193999999999</v>
      </c>
      <c r="DS664">
        <v>2.7798297000000001</v>
      </c>
      <c r="DT664">
        <v>6.6584095999999997</v>
      </c>
      <c r="DU664">
        <v>3.9982693</v>
      </c>
      <c r="DV664">
        <v>3.6141801</v>
      </c>
      <c r="DW664">
        <v>3.6965805999999999</v>
      </c>
      <c r="DX664">
        <v>2.9274336999999999</v>
      </c>
      <c r="DY664">
        <v>2.9197500000000001</v>
      </c>
      <c r="DZ664">
        <v>3.0105599999999999</v>
      </c>
      <c r="EA664">
        <v>2.9559057000000002</v>
      </c>
      <c r="EB664">
        <v>3.6519548999999998</v>
      </c>
      <c r="EC664">
        <v>2.8591950000000002</v>
      </c>
      <c r="ED664">
        <v>2.7738811999999999</v>
      </c>
      <c r="EE664">
        <v>2.8601105000000002</v>
      </c>
      <c r="EF664">
        <v>3.0570404999999998</v>
      </c>
      <c r="EG664">
        <v>3.1710810999999999</v>
      </c>
      <c r="EH664">
        <v>3.0680676</v>
      </c>
      <c r="EI664">
        <v>2.8736972999999999</v>
      </c>
      <c r="EJ664">
        <v>3.2224591</v>
      </c>
      <c r="EK664">
        <v>3.1939454</v>
      </c>
      <c r="EL664">
        <v>2.9976126999999999</v>
      </c>
      <c r="EM664">
        <v>3.2930372000000001</v>
      </c>
      <c r="EN664">
        <v>2.8982575000000002</v>
      </c>
      <c r="EO664">
        <v>2.7374713000000002</v>
      </c>
      <c r="EP664">
        <v>2.8070835999999999</v>
      </c>
      <c r="EQ664">
        <v>3.3386707000000002</v>
      </c>
      <c r="ER664">
        <v>3.2701261000000001</v>
      </c>
      <c r="ES664">
        <v>3.3585414999999998</v>
      </c>
      <c r="ET664">
        <v>3.2068853000000002</v>
      </c>
      <c r="EU664">
        <v>2.964385</v>
      </c>
      <c r="EV664">
        <v>1</v>
      </c>
      <c r="EW664">
        <f>MATCH(A664,'[1]BASC2_BRIEF_6yr_DEMOS_ScanInfo '!$H$1:$H$585,0)</f>
        <v>194</v>
      </c>
      <c r="EX664">
        <f>INDEX('[1]BASC2_BRIEF_6yr_DEMOS_ScanInfo '!$L$1:$L$585,EW664)</f>
        <v>2</v>
      </c>
      <c r="EY664">
        <v>6</v>
      </c>
      <c r="EZ664">
        <v>2</v>
      </c>
      <c r="FA664">
        <f t="shared" si="169"/>
        <v>3</v>
      </c>
      <c r="FB664">
        <v>3</v>
      </c>
    </row>
    <row r="665" spans="1:158" x14ac:dyDescent="0.35">
      <c r="A665" t="s">
        <v>51</v>
      </c>
      <c r="B665">
        <v>3.6155423999999998</v>
      </c>
      <c r="C665">
        <v>3.252799</v>
      </c>
      <c r="D665">
        <v>2.7923536000000002</v>
      </c>
      <c r="E665">
        <v>2.9437799</v>
      </c>
      <c r="F665">
        <v>3.4043372000000001</v>
      </c>
      <c r="G665">
        <v>3.5098386000000001</v>
      </c>
      <c r="H665">
        <v>2.9693398000000002</v>
      </c>
      <c r="I665">
        <v>3.0088718000000001</v>
      </c>
      <c r="J665">
        <v>3.3474832000000001</v>
      </c>
      <c r="K665">
        <v>2.5476971000000002</v>
      </c>
      <c r="L665">
        <v>2.6090677000000002</v>
      </c>
      <c r="M665">
        <v>3.1713884000000001</v>
      </c>
      <c r="N665">
        <v>3.3605632999999999</v>
      </c>
      <c r="O665">
        <v>3.0909977</v>
      </c>
      <c r="P665">
        <v>3.2542038</v>
      </c>
      <c r="Q665">
        <v>3.5408865999999999</v>
      </c>
      <c r="R665">
        <v>4.7015009000000001</v>
      </c>
      <c r="S665">
        <v>5.3453068999999998</v>
      </c>
      <c r="T665">
        <v>3.0390834999999998</v>
      </c>
      <c r="U665">
        <v>2.5667026000000002</v>
      </c>
      <c r="V665">
        <v>3.1016501999999999</v>
      </c>
      <c r="W665">
        <v>2.6690277999999998</v>
      </c>
      <c r="X665">
        <v>3.0546584000000001</v>
      </c>
      <c r="Y665">
        <v>3.4166683999999998</v>
      </c>
      <c r="Z665">
        <v>3.2450956999999998</v>
      </c>
      <c r="AA665">
        <v>3.0428283</v>
      </c>
      <c r="AB665">
        <v>2.8760764999999999</v>
      </c>
      <c r="AC665">
        <v>2.4836102000000002</v>
      </c>
      <c r="AD665">
        <v>2.9157337999999999</v>
      </c>
      <c r="AE665">
        <v>3.1922472000000002</v>
      </c>
      <c r="AF665">
        <v>2.9962149</v>
      </c>
      <c r="AG665">
        <v>3.7653610999999998</v>
      </c>
      <c r="AH665">
        <v>2.7499658999999999</v>
      </c>
      <c r="AI665">
        <v>3.2712967000000002</v>
      </c>
      <c r="AJ665">
        <v>3.7196845999999999</v>
      </c>
      <c r="AK665">
        <v>2.8272221000000002</v>
      </c>
      <c r="AL665">
        <v>3.2037871</v>
      </c>
      <c r="AM665">
        <v>3.4381053000000001</v>
      </c>
      <c r="AN665">
        <v>2.9188130000000001</v>
      </c>
      <c r="AO665">
        <v>3.1867546999999998</v>
      </c>
      <c r="AP665">
        <v>2.6690247</v>
      </c>
      <c r="AQ665">
        <v>2.0992419999999998</v>
      </c>
      <c r="AR665">
        <v>2.8915527000000001</v>
      </c>
      <c r="AS665">
        <v>3.9621588999999999</v>
      </c>
      <c r="AT665">
        <v>2.7243776</v>
      </c>
      <c r="AU665">
        <v>2.4022893999999999</v>
      </c>
      <c r="AV665">
        <v>2.9310491000000001</v>
      </c>
      <c r="AW665">
        <v>4.0725049999999996</v>
      </c>
      <c r="AX665">
        <v>3.4112186000000002</v>
      </c>
      <c r="AY665">
        <v>3.3237462</v>
      </c>
      <c r="AZ665">
        <v>3.2667513000000001</v>
      </c>
      <c r="BA665">
        <v>2.7982890999999999</v>
      </c>
      <c r="BB665">
        <v>2.9024006999999998</v>
      </c>
      <c r="BC665">
        <v>3.0265621999999999</v>
      </c>
      <c r="BD665">
        <v>2.9889193000000001</v>
      </c>
      <c r="BE665">
        <v>2.9619925</v>
      </c>
      <c r="BF665">
        <v>2.7090038999999999</v>
      </c>
      <c r="BG665">
        <v>2.6581508999999999</v>
      </c>
      <c r="BH665">
        <v>2.5450157999999998</v>
      </c>
      <c r="BI665">
        <v>3.0357897</v>
      </c>
      <c r="BJ665">
        <v>2.934561</v>
      </c>
      <c r="BK665">
        <v>2.7614770000000002</v>
      </c>
      <c r="BL665">
        <v>3.1248635999999999</v>
      </c>
      <c r="BM665">
        <v>2.9375545999999999</v>
      </c>
      <c r="BN665">
        <v>3.1002771999999998</v>
      </c>
      <c r="BO665">
        <v>2.7013957999999998</v>
      </c>
      <c r="BP665">
        <v>2.9194135999999999</v>
      </c>
      <c r="BQ665">
        <v>2.7950756999999999</v>
      </c>
      <c r="BR665">
        <v>2.8350724999999999</v>
      </c>
      <c r="BS665">
        <v>2.8161607000000002</v>
      </c>
      <c r="BT665">
        <v>3.0262028999999999</v>
      </c>
      <c r="BU665">
        <v>3.0272068999999999</v>
      </c>
      <c r="BV665">
        <v>3.0954744999999999</v>
      </c>
      <c r="BW665">
        <v>2.9191297999999999</v>
      </c>
      <c r="BX665">
        <v>2.7439548999999999</v>
      </c>
      <c r="BY665">
        <v>3.4016855000000001</v>
      </c>
      <c r="BZ665">
        <v>2.7624271</v>
      </c>
      <c r="CA665">
        <v>2.6648641</v>
      </c>
      <c r="CB665">
        <v>3.1364407999999999</v>
      </c>
      <c r="CC665">
        <v>3.5819768999999999</v>
      </c>
      <c r="CD665">
        <v>3.2828605</v>
      </c>
      <c r="CE665">
        <v>3.1904580999999999</v>
      </c>
      <c r="CF665">
        <v>3.0381309999999999</v>
      </c>
      <c r="CG665">
        <v>4.0182323000000002</v>
      </c>
      <c r="CH665">
        <v>2.7440953000000001</v>
      </c>
      <c r="CI665">
        <v>2.5357962000000001</v>
      </c>
      <c r="CJ665">
        <v>3.2666390000000001</v>
      </c>
      <c r="CK665">
        <v>3.5153241</v>
      </c>
      <c r="CL665">
        <v>3.1702583</v>
      </c>
      <c r="CM665">
        <v>3.2759752</v>
      </c>
      <c r="CN665">
        <v>3.4323423000000002</v>
      </c>
      <c r="CO665">
        <v>4.9715423999999997</v>
      </c>
      <c r="CP665">
        <v>5.7078075000000004</v>
      </c>
      <c r="CQ665">
        <v>3.1087039000000001</v>
      </c>
      <c r="CR665">
        <v>2.6587926999999998</v>
      </c>
      <c r="CS665">
        <v>3.2782829000000002</v>
      </c>
      <c r="CT665">
        <v>2.8031969000000001</v>
      </c>
      <c r="CU665">
        <v>2.9743583</v>
      </c>
      <c r="CV665">
        <v>3.4281290000000002</v>
      </c>
      <c r="CW665">
        <v>3.415972</v>
      </c>
      <c r="CX665">
        <v>3.0942945000000002</v>
      </c>
      <c r="CY665">
        <v>2.9525234999999999</v>
      </c>
      <c r="CZ665">
        <v>2.3189061</v>
      </c>
      <c r="DA665">
        <v>2.9509441999999999</v>
      </c>
      <c r="DB665">
        <v>3.1821997</v>
      </c>
      <c r="DC665">
        <v>3.0067140999999999</v>
      </c>
      <c r="DD665">
        <v>3.1793014999999998</v>
      </c>
      <c r="DE665">
        <v>2.7696021000000002</v>
      </c>
      <c r="DF665">
        <v>3.3219246999999998</v>
      </c>
      <c r="DG665">
        <v>4.0375275999999998</v>
      </c>
      <c r="DH665">
        <v>2.9080067000000001</v>
      </c>
      <c r="DI665">
        <v>3.2577467000000002</v>
      </c>
      <c r="DJ665">
        <v>3.5470373999999998</v>
      </c>
      <c r="DK665">
        <v>3.0940238999999998</v>
      </c>
      <c r="DL665">
        <v>2.7865435999999999</v>
      </c>
      <c r="DM665">
        <v>2.8559809</v>
      </c>
      <c r="DN665">
        <v>2.1159644000000002</v>
      </c>
      <c r="DO665">
        <v>2.8457078999999998</v>
      </c>
      <c r="DP665">
        <v>3.9454156999999999</v>
      </c>
      <c r="DQ665">
        <v>2.7894700000000001</v>
      </c>
      <c r="DR665">
        <v>2.2184740999999999</v>
      </c>
      <c r="DS665">
        <v>2.8946046999999999</v>
      </c>
      <c r="DT665">
        <v>4.4363184000000002</v>
      </c>
      <c r="DU665">
        <v>3.4016776000000002</v>
      </c>
      <c r="DV665">
        <v>3.4300103000000002</v>
      </c>
      <c r="DW665">
        <v>3.1808790999999998</v>
      </c>
      <c r="DX665">
        <v>2.9493499000000001</v>
      </c>
      <c r="DY665">
        <v>3.0107757999999998</v>
      </c>
      <c r="DZ665">
        <v>2.9947051999999998</v>
      </c>
      <c r="EA665">
        <v>2.8527095</v>
      </c>
      <c r="EB665">
        <v>2.9359055000000001</v>
      </c>
      <c r="EC665">
        <v>2.7347115999999998</v>
      </c>
      <c r="ED665">
        <v>2.5812165999999999</v>
      </c>
      <c r="EE665">
        <v>2.6678426000000002</v>
      </c>
      <c r="EF665">
        <v>2.6785190000000001</v>
      </c>
      <c r="EG665">
        <v>3.2081629999999999</v>
      </c>
      <c r="EH665">
        <v>2.8038913999999999</v>
      </c>
      <c r="EI665">
        <v>3.0907445</v>
      </c>
      <c r="EJ665">
        <v>3.0659518000000001</v>
      </c>
      <c r="EK665">
        <v>3.0147541000000002</v>
      </c>
      <c r="EL665">
        <v>2.7598500000000001</v>
      </c>
      <c r="EM665">
        <v>3.1566915999999998</v>
      </c>
      <c r="EN665">
        <v>2.5708475000000002</v>
      </c>
      <c r="EO665">
        <v>2.8908597999999999</v>
      </c>
      <c r="EP665">
        <v>2.8517003000000001</v>
      </c>
      <c r="EQ665">
        <v>3.1811433</v>
      </c>
      <c r="ER665">
        <v>3.2218412999999999</v>
      </c>
      <c r="ES665">
        <v>3.2842245000000001</v>
      </c>
      <c r="ET665">
        <v>2.9343382999999998</v>
      </c>
      <c r="EU665">
        <v>2.7426472</v>
      </c>
      <c r="EV665">
        <v>1</v>
      </c>
      <c r="EW665">
        <f>MATCH(A665,'[1]BASC2_BRIEF_6yr_DEMOS_ScanInfo '!$H$1:$H$585,0)</f>
        <v>195</v>
      </c>
      <c r="EX665">
        <f>INDEX('[1]BASC2_BRIEF_6yr_DEMOS_ScanInfo '!$L$1:$L$585,EW665)</f>
        <v>1</v>
      </c>
      <c r="EY665">
        <v>6</v>
      </c>
      <c r="EZ665">
        <v>1</v>
      </c>
      <c r="FA665">
        <f t="shared" ref="FA664:FB727" si="170">IF(AND(EZ665=1,EV665=1),2)</f>
        <v>2</v>
      </c>
      <c r="FB665">
        <v>2</v>
      </c>
    </row>
    <row r="666" spans="1:158" x14ac:dyDescent="0.35">
      <c r="A666" t="s">
        <v>323</v>
      </c>
      <c r="B666">
        <v>3.1076100000000002</v>
      </c>
      <c r="C666">
        <v>2.8686916999999998</v>
      </c>
      <c r="D666">
        <v>2.9520221000000002</v>
      </c>
      <c r="E666">
        <v>2.8992344999999999</v>
      </c>
      <c r="F666">
        <v>3.4474969</v>
      </c>
      <c r="G666">
        <v>3.3593785999999999</v>
      </c>
      <c r="H666">
        <v>3.2256426999999999</v>
      </c>
      <c r="I666">
        <v>3.2540106999999998</v>
      </c>
      <c r="J666">
        <v>3.7487328</v>
      </c>
      <c r="K666">
        <v>2.8008733000000001</v>
      </c>
      <c r="L666">
        <v>2.8160574</v>
      </c>
      <c r="M666">
        <v>3.0261040000000001</v>
      </c>
      <c r="N666">
        <v>3.1429756000000002</v>
      </c>
      <c r="O666">
        <v>2.9946313</v>
      </c>
      <c r="P666">
        <v>3.2271215999999998</v>
      </c>
      <c r="Q666">
        <v>3.5538249</v>
      </c>
      <c r="R666">
        <v>4.4833788999999999</v>
      </c>
      <c r="S666">
        <v>5.0227237000000002</v>
      </c>
      <c r="T666">
        <v>3.0695459999999999</v>
      </c>
      <c r="U666">
        <v>2.8501582000000001</v>
      </c>
      <c r="V666">
        <v>3.5135361999999999</v>
      </c>
      <c r="W666">
        <v>2.7365824999999999</v>
      </c>
      <c r="X666">
        <v>2.8944239999999999</v>
      </c>
      <c r="Y666">
        <v>3.2654800000000002</v>
      </c>
      <c r="Z666">
        <v>3.1077571000000002</v>
      </c>
      <c r="AA666">
        <v>3.0078170000000002</v>
      </c>
      <c r="AB666">
        <v>3.1838126</v>
      </c>
      <c r="AC666">
        <v>2.5516329</v>
      </c>
      <c r="AD666">
        <v>2.8663411000000001</v>
      </c>
      <c r="AE666">
        <v>3.4517424000000001</v>
      </c>
      <c r="AF666">
        <v>3.1683249</v>
      </c>
      <c r="AG666">
        <v>3.6490431000000001</v>
      </c>
      <c r="AH666">
        <v>2.8541639000000001</v>
      </c>
      <c r="AI666">
        <v>3.3100779</v>
      </c>
      <c r="AJ666">
        <v>3.7026324000000002</v>
      </c>
      <c r="AK666">
        <v>2.7149971000000002</v>
      </c>
      <c r="AL666">
        <v>3.3784561000000002</v>
      </c>
      <c r="AM666">
        <v>3.5510964</v>
      </c>
      <c r="AN666">
        <v>2.9258999999999999</v>
      </c>
      <c r="AO666">
        <v>2.9944787000000002</v>
      </c>
      <c r="AP666">
        <v>2.8142125999999998</v>
      </c>
      <c r="AQ666">
        <v>2.1151133</v>
      </c>
      <c r="AR666">
        <v>3.0468801999999999</v>
      </c>
      <c r="AS666">
        <v>4.2202615999999997</v>
      </c>
      <c r="AT666">
        <v>2.8331925999999998</v>
      </c>
      <c r="AU666">
        <v>2.4392299999999998</v>
      </c>
      <c r="AV666">
        <v>2.6772597</v>
      </c>
      <c r="AW666">
        <v>3.9284484000000002</v>
      </c>
      <c r="AX666">
        <v>3.2713773000000002</v>
      </c>
      <c r="AY666">
        <v>3.5385515999999999</v>
      </c>
      <c r="AZ666">
        <v>3.2432894999999999</v>
      </c>
      <c r="BA666">
        <v>2.8382863999999999</v>
      </c>
      <c r="BB666">
        <v>2.8450668000000001</v>
      </c>
      <c r="BC666">
        <v>3.2747047</v>
      </c>
      <c r="BD666">
        <v>3.1782341000000001</v>
      </c>
      <c r="BE666">
        <v>2.9718008</v>
      </c>
      <c r="BF666">
        <v>2.8735952</v>
      </c>
      <c r="BG666">
        <v>2.7850378</v>
      </c>
      <c r="BH666">
        <v>2.6394153</v>
      </c>
      <c r="BI666">
        <v>3.2295050999999999</v>
      </c>
      <c r="BJ666">
        <v>3.0272323999999999</v>
      </c>
      <c r="BK666">
        <v>2.7827715999999998</v>
      </c>
      <c r="BL666">
        <v>3.135999</v>
      </c>
      <c r="BM666">
        <v>2.9863384000000002</v>
      </c>
      <c r="BN666">
        <v>2.8696711000000001</v>
      </c>
      <c r="BO666">
        <v>2.9147173999999998</v>
      </c>
      <c r="BP666">
        <v>3.1474693</v>
      </c>
      <c r="BQ666">
        <v>2.8131141999999998</v>
      </c>
      <c r="BR666">
        <v>2.7014463000000002</v>
      </c>
      <c r="BS666">
        <v>2.8946469000000001</v>
      </c>
      <c r="BT666">
        <v>3.2530920999999999</v>
      </c>
      <c r="BU666">
        <v>3.1943636</v>
      </c>
      <c r="BV666">
        <v>3.4885461000000002</v>
      </c>
      <c r="BW666">
        <v>2.9589297999999999</v>
      </c>
      <c r="BX666">
        <v>2.9345941999999998</v>
      </c>
      <c r="BY666">
        <v>3.1386816999999998</v>
      </c>
      <c r="BZ666">
        <v>2.8275153999999998</v>
      </c>
      <c r="CA666">
        <v>2.8025148</v>
      </c>
      <c r="CB666">
        <v>2.8049990999999999</v>
      </c>
      <c r="CC666">
        <v>3.2916346000000001</v>
      </c>
      <c r="CD666">
        <v>3.2955785</v>
      </c>
      <c r="CE666">
        <v>3.1240720999999998</v>
      </c>
      <c r="CF666">
        <v>3.3127930000000001</v>
      </c>
      <c r="CG666">
        <v>3.5172207000000002</v>
      </c>
      <c r="CH666">
        <v>2.6339269000000001</v>
      </c>
      <c r="CI666">
        <v>2.7163987000000001</v>
      </c>
      <c r="CJ666">
        <v>2.9759760000000002</v>
      </c>
      <c r="CK666">
        <v>3.520165</v>
      </c>
      <c r="CL666">
        <v>2.9612091</v>
      </c>
      <c r="CM666">
        <v>3.0819857000000002</v>
      </c>
      <c r="CN666">
        <v>3.4672491999999999</v>
      </c>
      <c r="CO666">
        <v>4.4158553999999999</v>
      </c>
      <c r="CP666">
        <v>5.7105202999999998</v>
      </c>
      <c r="CQ666">
        <v>3.0403354</v>
      </c>
      <c r="CR666">
        <v>2.9088986000000001</v>
      </c>
      <c r="CS666">
        <v>3.4392787999999999</v>
      </c>
      <c r="CT666">
        <v>2.8671508000000001</v>
      </c>
      <c r="CU666">
        <v>3.0822362999999999</v>
      </c>
      <c r="CV666">
        <v>3.1855699999999998</v>
      </c>
      <c r="CW666">
        <v>3.3059802</v>
      </c>
      <c r="CX666">
        <v>3.1000249000000002</v>
      </c>
      <c r="CY666">
        <v>3.2776835000000002</v>
      </c>
      <c r="CZ666">
        <v>2.5039064999999998</v>
      </c>
      <c r="DA666">
        <v>2.7275119000000001</v>
      </c>
      <c r="DB666">
        <v>3.5316372</v>
      </c>
      <c r="DC666">
        <v>3.1012830999999998</v>
      </c>
      <c r="DD666">
        <v>3.3790591000000001</v>
      </c>
      <c r="DE666">
        <v>2.6979389</v>
      </c>
      <c r="DF666">
        <v>3.3417963999999998</v>
      </c>
      <c r="DG666">
        <v>3.7966465999999999</v>
      </c>
      <c r="DH666">
        <v>2.835464</v>
      </c>
      <c r="DI666">
        <v>3.4862956999999999</v>
      </c>
      <c r="DJ666">
        <v>3.6291513000000002</v>
      </c>
      <c r="DK666">
        <v>2.9548565999999998</v>
      </c>
      <c r="DL666">
        <v>2.7478144000000002</v>
      </c>
      <c r="DM666">
        <v>2.7390161000000002</v>
      </c>
      <c r="DN666">
        <v>2.1522355000000002</v>
      </c>
      <c r="DO666">
        <v>3.0752814000000002</v>
      </c>
      <c r="DP666">
        <v>4.1204251999999997</v>
      </c>
      <c r="DQ666">
        <v>2.8035337999999999</v>
      </c>
      <c r="DR666">
        <v>2.4904470000000001</v>
      </c>
      <c r="DS666">
        <v>2.9285437999999999</v>
      </c>
      <c r="DT666">
        <v>4.2124863000000001</v>
      </c>
      <c r="DU666">
        <v>3.0957040999999998</v>
      </c>
      <c r="DV666">
        <v>3.3234146</v>
      </c>
      <c r="DW666">
        <v>3.1190213999999998</v>
      </c>
      <c r="DX666">
        <v>2.6845059</v>
      </c>
      <c r="DY666">
        <v>2.8428702000000001</v>
      </c>
      <c r="DZ666">
        <v>3.1118307000000001</v>
      </c>
      <c r="EA666">
        <v>2.9569768999999999</v>
      </c>
      <c r="EB666">
        <v>3.1461272</v>
      </c>
      <c r="EC666">
        <v>2.8666271999999999</v>
      </c>
      <c r="ED666">
        <v>2.8571930000000001</v>
      </c>
      <c r="EE666">
        <v>2.6913518999999999</v>
      </c>
      <c r="EF666">
        <v>3.283118</v>
      </c>
      <c r="EG666">
        <v>3.3439733999999999</v>
      </c>
      <c r="EH666">
        <v>2.7756405000000002</v>
      </c>
      <c r="EI666">
        <v>3.3034610999999998</v>
      </c>
      <c r="EJ666">
        <v>2.6273548999999998</v>
      </c>
      <c r="EK666">
        <v>2.9468527</v>
      </c>
      <c r="EL666">
        <v>2.9929332999999998</v>
      </c>
      <c r="EM666">
        <v>3.0391951000000001</v>
      </c>
      <c r="EN666">
        <v>2.7474870999999998</v>
      </c>
      <c r="EO666">
        <v>2.7727553999999999</v>
      </c>
      <c r="EP666">
        <v>2.8758509000000001</v>
      </c>
      <c r="EQ666">
        <v>3.5130762999999998</v>
      </c>
      <c r="ER666">
        <v>3.1376122999999998</v>
      </c>
      <c r="ES666">
        <v>3.5009760999999999</v>
      </c>
      <c r="ET666">
        <v>2.9979453</v>
      </c>
      <c r="EU666">
        <v>2.7598289999999999</v>
      </c>
      <c r="EV666">
        <v>1</v>
      </c>
      <c r="EW666">
        <f>MATCH(A666,'[1]BASC2_BRIEF_6yr_DEMOS_ScanInfo '!$H$1:$H$585,0)</f>
        <v>196</v>
      </c>
      <c r="EX666">
        <f>INDEX('[1]BASC2_BRIEF_6yr_DEMOS_ScanInfo '!$L$1:$L$585,EW666)</f>
        <v>2</v>
      </c>
      <c r="EY666">
        <v>6</v>
      </c>
      <c r="EZ666">
        <v>2</v>
      </c>
      <c r="FA666">
        <f t="shared" ref="FA666:FB666" si="171">IF(AND(EZ666=2,EV666=1),3)</f>
        <v>3</v>
      </c>
      <c r="FB666">
        <v>3</v>
      </c>
    </row>
    <row r="667" spans="1:158" x14ac:dyDescent="0.35">
      <c r="A667" t="s">
        <v>52</v>
      </c>
      <c r="B667">
        <v>3.4834404000000001</v>
      </c>
      <c r="C667">
        <v>3.0193696000000001</v>
      </c>
      <c r="D667">
        <v>2.9701103999999998</v>
      </c>
      <c r="E667">
        <v>3.1866815000000002</v>
      </c>
      <c r="F667">
        <v>3.5087535000000001</v>
      </c>
      <c r="G667">
        <v>3.6533340999999999</v>
      </c>
      <c r="H667">
        <v>3.4378183</v>
      </c>
      <c r="I667">
        <v>3.0562421999999998</v>
      </c>
      <c r="J667">
        <v>3.7659514000000001</v>
      </c>
      <c r="K667">
        <v>2.7644129</v>
      </c>
      <c r="L667">
        <v>3.0119335999999999</v>
      </c>
      <c r="M667">
        <v>3.1193651999999998</v>
      </c>
      <c r="N667">
        <v>3.3966609999999999</v>
      </c>
      <c r="O667">
        <v>2.9756423999999999</v>
      </c>
      <c r="P667">
        <v>3.2040052000000001</v>
      </c>
      <c r="Q667">
        <v>3.5791051</v>
      </c>
      <c r="R667">
        <v>5.1636224000000004</v>
      </c>
      <c r="S667">
        <v>5.7479376999999996</v>
      </c>
      <c r="T667">
        <v>3.1301396000000001</v>
      </c>
      <c r="U667">
        <v>2.8427772999999998</v>
      </c>
      <c r="V667">
        <v>3.2518476999999999</v>
      </c>
      <c r="W667">
        <v>3.0613625</v>
      </c>
      <c r="X667">
        <v>2.9226369999999999</v>
      </c>
      <c r="Y667">
        <v>3.1682613000000002</v>
      </c>
      <c r="Z667">
        <v>3.3095734000000001</v>
      </c>
      <c r="AA667">
        <v>3.2328651000000002</v>
      </c>
      <c r="AB667">
        <v>3.0069349000000001</v>
      </c>
      <c r="AC667">
        <v>2.4917004</v>
      </c>
      <c r="AD667">
        <v>2.8729719999999999</v>
      </c>
      <c r="AE667">
        <v>3.2033124000000002</v>
      </c>
      <c r="AF667">
        <v>3.1161827999999998</v>
      </c>
      <c r="AG667">
        <v>3.2935812000000002</v>
      </c>
      <c r="AH667">
        <v>2.7698084999999999</v>
      </c>
      <c r="AI667">
        <v>3.3365588000000002</v>
      </c>
      <c r="AJ667">
        <v>3.7397811000000001</v>
      </c>
      <c r="AK667">
        <v>2.8987924999999999</v>
      </c>
      <c r="AL667">
        <v>3.4560966</v>
      </c>
      <c r="AM667">
        <v>3.612247</v>
      </c>
      <c r="AN667">
        <v>3.3707718999999998</v>
      </c>
      <c r="AO667">
        <v>2.8758352</v>
      </c>
      <c r="AP667">
        <v>2.8530190000000002</v>
      </c>
      <c r="AQ667">
        <v>1.9473286999999999</v>
      </c>
      <c r="AR667">
        <v>3.0101781000000001</v>
      </c>
      <c r="AS667">
        <v>4.0655650999999997</v>
      </c>
      <c r="AT667">
        <v>2.8199849000000001</v>
      </c>
      <c r="AU667">
        <v>2.2057585999999998</v>
      </c>
      <c r="AV667">
        <v>2.8937986000000002</v>
      </c>
      <c r="AW667">
        <v>4.6426558</v>
      </c>
      <c r="AX667">
        <v>3.8799255000000001</v>
      </c>
      <c r="AY667">
        <v>3.6349995000000002</v>
      </c>
      <c r="AZ667">
        <v>3.2208872</v>
      </c>
      <c r="BA667">
        <v>2.6282749000000001</v>
      </c>
      <c r="BB667">
        <v>2.6621709</v>
      </c>
      <c r="BC667">
        <v>2.8892221</v>
      </c>
      <c r="BD667">
        <v>2.9763633999999999</v>
      </c>
      <c r="BE667">
        <v>3.3768446000000001</v>
      </c>
      <c r="BF667">
        <v>2.8393006000000001</v>
      </c>
      <c r="BG667">
        <v>2.7254027999999999</v>
      </c>
      <c r="BH667">
        <v>2.6361954000000001</v>
      </c>
      <c r="BI667">
        <v>3.1792511999999999</v>
      </c>
      <c r="BJ667">
        <v>3.0053668</v>
      </c>
      <c r="BK667">
        <v>2.8796062</v>
      </c>
      <c r="BL667">
        <v>2.9562944999999998</v>
      </c>
      <c r="BM667">
        <v>3.2568548000000002</v>
      </c>
      <c r="BN667">
        <v>2.9573808000000001</v>
      </c>
      <c r="BO667">
        <v>2.9535190999999998</v>
      </c>
      <c r="BP667">
        <v>3.3912627999999998</v>
      </c>
      <c r="BQ667">
        <v>2.6644318</v>
      </c>
      <c r="BR667">
        <v>2.6599542999999999</v>
      </c>
      <c r="BS667">
        <v>2.8228374000000001</v>
      </c>
      <c r="BT667">
        <v>3.6408304999999999</v>
      </c>
      <c r="BU667">
        <v>3.1843244999999998</v>
      </c>
      <c r="BV667">
        <v>3.2584064000000001</v>
      </c>
      <c r="BW667">
        <v>2.9983095999999998</v>
      </c>
      <c r="BX667">
        <v>2.8198987999999998</v>
      </c>
      <c r="BY667">
        <v>3.3550422000000002</v>
      </c>
      <c r="BZ667">
        <v>3.0612395000000001</v>
      </c>
      <c r="CA667">
        <v>3.0346465</v>
      </c>
      <c r="CB667">
        <v>3.1304853000000001</v>
      </c>
      <c r="CC667">
        <v>3.6623206000000001</v>
      </c>
      <c r="CD667">
        <v>3.4754963000000001</v>
      </c>
      <c r="CE667">
        <v>3.3537667</v>
      </c>
      <c r="CF667">
        <v>3.2389424</v>
      </c>
      <c r="CG667">
        <v>3.8133781</v>
      </c>
      <c r="CH667">
        <v>2.5919254</v>
      </c>
      <c r="CI667">
        <v>3.0572777000000002</v>
      </c>
      <c r="CJ667">
        <v>3.0232502999999999</v>
      </c>
      <c r="CK667">
        <v>3.3160962999999999</v>
      </c>
      <c r="CL667">
        <v>3.0074801</v>
      </c>
      <c r="CM667">
        <v>3.2951611999999999</v>
      </c>
      <c r="CN667">
        <v>3.5379665</v>
      </c>
      <c r="CO667">
        <v>4.6090049999999998</v>
      </c>
      <c r="CP667">
        <v>5.1089411</v>
      </c>
      <c r="CQ667">
        <v>3.1597257000000001</v>
      </c>
      <c r="CR667">
        <v>2.9636545000000001</v>
      </c>
      <c r="CS667">
        <v>3.5897899</v>
      </c>
      <c r="CT667">
        <v>3.1236142999999998</v>
      </c>
      <c r="CU667">
        <v>2.9491068999999999</v>
      </c>
      <c r="CV667">
        <v>3.1921369999999998</v>
      </c>
      <c r="CW667">
        <v>3.3898301000000002</v>
      </c>
      <c r="CX667">
        <v>3.1678975</v>
      </c>
      <c r="CY667">
        <v>3.0046662999999998</v>
      </c>
      <c r="CZ667">
        <v>2.5081818</v>
      </c>
      <c r="DA667">
        <v>2.8946415999999999</v>
      </c>
      <c r="DB667">
        <v>3.1701510000000002</v>
      </c>
      <c r="DC667">
        <v>3.1724020999999998</v>
      </c>
      <c r="DD667">
        <v>3.2984556999999999</v>
      </c>
      <c r="DE667">
        <v>2.6455331000000002</v>
      </c>
      <c r="DF667">
        <v>3.6224286999999999</v>
      </c>
      <c r="DG667">
        <v>3.9497023000000002</v>
      </c>
      <c r="DH667">
        <v>3.0292094000000001</v>
      </c>
      <c r="DI667">
        <v>3.7237963999999999</v>
      </c>
      <c r="DJ667">
        <v>3.6475072000000002</v>
      </c>
      <c r="DK667">
        <v>2.9818459000000002</v>
      </c>
      <c r="DL667">
        <v>2.6619499000000002</v>
      </c>
      <c r="DM667">
        <v>2.8721423000000001</v>
      </c>
      <c r="DN667">
        <v>2.0524895000000001</v>
      </c>
      <c r="DO667">
        <v>3.0750852000000002</v>
      </c>
      <c r="DP667">
        <v>4.1178479000000001</v>
      </c>
      <c r="DQ667">
        <v>2.8056082999999998</v>
      </c>
      <c r="DR667">
        <v>2.2320186999999998</v>
      </c>
      <c r="DS667">
        <v>2.9516665999999998</v>
      </c>
      <c r="DT667">
        <v>4.1324673000000001</v>
      </c>
      <c r="DU667">
        <v>3.4024180999999998</v>
      </c>
      <c r="DV667">
        <v>3.2493367000000002</v>
      </c>
      <c r="DW667">
        <v>3.2890415000000002</v>
      </c>
      <c r="DX667">
        <v>2.9660983000000001</v>
      </c>
      <c r="DY667">
        <v>2.8550732000000001</v>
      </c>
      <c r="DZ667">
        <v>3.0807726</v>
      </c>
      <c r="EA667">
        <v>3.0124669000000002</v>
      </c>
      <c r="EB667">
        <v>3.0952277000000001</v>
      </c>
      <c r="EC667">
        <v>2.7966224999999998</v>
      </c>
      <c r="ED667">
        <v>2.5993352000000001</v>
      </c>
      <c r="EE667">
        <v>2.7772431000000002</v>
      </c>
      <c r="EF667">
        <v>3.3736277000000001</v>
      </c>
      <c r="EG667">
        <v>3.4422809999999999</v>
      </c>
      <c r="EH667">
        <v>2.9212810999999999</v>
      </c>
      <c r="EI667">
        <v>2.9188863999999999</v>
      </c>
      <c r="EJ667">
        <v>3.1187062000000001</v>
      </c>
      <c r="EK667">
        <v>2.8878094999999999</v>
      </c>
      <c r="EL667">
        <v>3.1450429</v>
      </c>
      <c r="EM667">
        <v>3.0541431999999999</v>
      </c>
      <c r="EN667">
        <v>2.6695118</v>
      </c>
      <c r="EO667">
        <v>2.8952643999999998</v>
      </c>
      <c r="EP667">
        <v>2.7926147000000001</v>
      </c>
      <c r="EQ667">
        <v>3.1762299999999999</v>
      </c>
      <c r="ER667">
        <v>2.9764898</v>
      </c>
      <c r="ES667">
        <v>3.4283774</v>
      </c>
      <c r="ET667">
        <v>3.0928743000000001</v>
      </c>
      <c r="EU667">
        <v>3.0315802000000001</v>
      </c>
      <c r="EV667">
        <v>1</v>
      </c>
      <c r="EW667">
        <f>MATCH(A667,'[1]BASC2_BRIEF_6yr_DEMOS_ScanInfo '!$H$1:$H$585,0)</f>
        <v>197</v>
      </c>
      <c r="EX667">
        <f>INDEX('[1]BASC2_BRIEF_6yr_DEMOS_ScanInfo '!$L$1:$L$585,EW667)</f>
        <v>1</v>
      </c>
      <c r="EY667">
        <v>6</v>
      </c>
      <c r="EZ667">
        <v>1</v>
      </c>
      <c r="FA667">
        <f t="shared" si="170"/>
        <v>2</v>
      </c>
      <c r="FB667">
        <v>2</v>
      </c>
    </row>
    <row r="668" spans="1:158" x14ac:dyDescent="0.35">
      <c r="A668" t="s">
        <v>53</v>
      </c>
      <c r="B668">
        <v>3.6445414999999999</v>
      </c>
      <c r="C668">
        <v>2.9106903000000002</v>
      </c>
      <c r="D668">
        <v>3.0616781999999998</v>
      </c>
      <c r="E668">
        <v>3.1343405</v>
      </c>
      <c r="F668">
        <v>3.6374183000000002</v>
      </c>
      <c r="G668">
        <v>3.30037</v>
      </c>
      <c r="H668">
        <v>3.3866827000000002</v>
      </c>
      <c r="I668">
        <v>3.2977004000000001</v>
      </c>
      <c r="J668">
        <v>3.4671333</v>
      </c>
      <c r="K668">
        <v>3.1475620000000002</v>
      </c>
      <c r="L668">
        <v>2.9149957</v>
      </c>
      <c r="M668">
        <v>3.1978005999999999</v>
      </c>
      <c r="N668">
        <v>3.3544649999999998</v>
      </c>
      <c r="O668">
        <v>3.2214179000000001</v>
      </c>
      <c r="P668">
        <v>3.2293286000000001</v>
      </c>
      <c r="Q668">
        <v>3.5118233999999999</v>
      </c>
      <c r="R668">
        <v>4.6449427999999999</v>
      </c>
      <c r="S668">
        <v>5.4975581</v>
      </c>
      <c r="T668">
        <v>3.1673496000000001</v>
      </c>
      <c r="U668">
        <v>2.9874090999999998</v>
      </c>
      <c r="V668">
        <v>3.3571789000000001</v>
      </c>
      <c r="W668">
        <v>3.0515946999999999</v>
      </c>
      <c r="X668">
        <v>3.0692916000000001</v>
      </c>
      <c r="Y668">
        <v>3.6068064999999998</v>
      </c>
      <c r="Z668">
        <v>3.2339077000000001</v>
      </c>
      <c r="AA668">
        <v>3.0582186999999998</v>
      </c>
      <c r="AB668">
        <v>2.9793501</v>
      </c>
      <c r="AC668">
        <v>2.5358863</v>
      </c>
      <c r="AD668">
        <v>3.0162692</v>
      </c>
      <c r="AE668">
        <v>3.3811931999999998</v>
      </c>
      <c r="AF668">
        <v>3.3178489</v>
      </c>
      <c r="AG668">
        <v>3.6826018999999999</v>
      </c>
      <c r="AH668">
        <v>3.0845468</v>
      </c>
      <c r="AI668">
        <v>3.4039229999999998</v>
      </c>
      <c r="AJ668">
        <v>3.8888175</v>
      </c>
      <c r="AK668">
        <v>3.0038526000000001</v>
      </c>
      <c r="AL668">
        <v>3.3650872999999999</v>
      </c>
      <c r="AM668">
        <v>3.4050962999999999</v>
      </c>
      <c r="AN668">
        <v>3.1370203000000001</v>
      </c>
      <c r="AO668">
        <v>3.3012234999999999</v>
      </c>
      <c r="AP668">
        <v>2.7868990999999999</v>
      </c>
      <c r="AQ668">
        <v>2.2532496000000002</v>
      </c>
      <c r="AR668">
        <v>3.1055739</v>
      </c>
      <c r="AS668">
        <v>4.2202406000000003</v>
      </c>
      <c r="AT668">
        <v>2.9972333999999998</v>
      </c>
      <c r="AU668">
        <v>2.4747078</v>
      </c>
      <c r="AV668">
        <v>2.9848273000000001</v>
      </c>
      <c r="AW668">
        <v>4.7541146000000003</v>
      </c>
      <c r="AX668">
        <v>3.4751886999999999</v>
      </c>
      <c r="AY668">
        <v>3.7068056999999999</v>
      </c>
      <c r="AZ668">
        <v>3.1139936000000001</v>
      </c>
      <c r="BA668">
        <v>2.9653466000000002</v>
      </c>
      <c r="BB668">
        <v>2.8399939999999999</v>
      </c>
      <c r="BC668">
        <v>2.9968249999999999</v>
      </c>
      <c r="BD668">
        <v>2.9527309000000002</v>
      </c>
      <c r="BE668">
        <v>2.8163249000000001</v>
      </c>
      <c r="BF668">
        <v>2.7310343000000001</v>
      </c>
      <c r="BG668">
        <v>2.8312824000000001</v>
      </c>
      <c r="BH668">
        <v>2.6186378000000001</v>
      </c>
      <c r="BI668">
        <v>3.0527994999999999</v>
      </c>
      <c r="BJ668">
        <v>2.9838710000000002</v>
      </c>
      <c r="BK668">
        <v>2.9277310000000001</v>
      </c>
      <c r="BL668">
        <v>3.0691687999999999</v>
      </c>
      <c r="BM668">
        <v>2.7607446000000002</v>
      </c>
      <c r="BN668">
        <v>3.0820455999999998</v>
      </c>
      <c r="BO668">
        <v>2.9248599999999998</v>
      </c>
      <c r="BP668">
        <v>3.3562056999999998</v>
      </c>
      <c r="BQ668">
        <v>2.7863883999999999</v>
      </c>
      <c r="BR668">
        <v>2.9253266</v>
      </c>
      <c r="BS668">
        <v>2.8003657</v>
      </c>
      <c r="BT668">
        <v>3.8607900000000002</v>
      </c>
      <c r="BU668">
        <v>3.0670598</v>
      </c>
      <c r="BV668">
        <v>3.2134266</v>
      </c>
      <c r="BW668">
        <v>2.9333331999999999</v>
      </c>
      <c r="BX668">
        <v>2.9652269000000002</v>
      </c>
      <c r="BY668">
        <v>3.7474905999999999</v>
      </c>
      <c r="BZ668">
        <v>3.2073078000000002</v>
      </c>
      <c r="CA668">
        <v>2.8939617000000002</v>
      </c>
      <c r="CB668">
        <v>3.1327596</v>
      </c>
      <c r="CC668">
        <v>3.7122004</v>
      </c>
      <c r="CD668">
        <v>3.4263808999999998</v>
      </c>
      <c r="CE668">
        <v>3.2745478000000001</v>
      </c>
      <c r="CF668">
        <v>3.2656350000000001</v>
      </c>
      <c r="CG668">
        <v>3.6108614999999999</v>
      </c>
      <c r="CH668">
        <v>2.9912285999999999</v>
      </c>
      <c r="CI668">
        <v>3.0684635999999998</v>
      </c>
      <c r="CJ668">
        <v>3.3921301000000001</v>
      </c>
      <c r="CK668">
        <v>3.7525710999999999</v>
      </c>
      <c r="CL668">
        <v>3.1608130999999999</v>
      </c>
      <c r="CM668">
        <v>3.3747140999999998</v>
      </c>
      <c r="CN668">
        <v>3.7652432999999998</v>
      </c>
      <c r="CO668">
        <v>4.7403598000000002</v>
      </c>
      <c r="CP668">
        <v>5.9590453999999999</v>
      </c>
      <c r="CQ668">
        <v>3.2208983999999998</v>
      </c>
      <c r="CR668">
        <v>2.9990052999999999</v>
      </c>
      <c r="CS668">
        <v>3.7659012999999999</v>
      </c>
      <c r="CT668">
        <v>3.4316399</v>
      </c>
      <c r="CU668">
        <v>3.2887335000000002</v>
      </c>
      <c r="CV668">
        <v>3.7251200999999998</v>
      </c>
      <c r="CW668">
        <v>3.1503665000000001</v>
      </c>
      <c r="CX668">
        <v>3.29128</v>
      </c>
      <c r="CY668">
        <v>3.0860609999999999</v>
      </c>
      <c r="CZ668">
        <v>2.5029091999999999</v>
      </c>
      <c r="DA668">
        <v>2.9097548</v>
      </c>
      <c r="DB668">
        <v>3.3734703000000001</v>
      </c>
      <c r="DC668">
        <v>3.2589505000000001</v>
      </c>
      <c r="DD668">
        <v>3.8726973999999998</v>
      </c>
      <c r="DE668">
        <v>3.0965216</v>
      </c>
      <c r="DF668">
        <v>3.7413294000000001</v>
      </c>
      <c r="DG668">
        <v>3.9971315999999999</v>
      </c>
      <c r="DH668">
        <v>3.1654941999999999</v>
      </c>
      <c r="DI668">
        <v>3.6485335999999999</v>
      </c>
      <c r="DJ668">
        <v>3.5970447000000001</v>
      </c>
      <c r="DK668">
        <v>3.2510642999999999</v>
      </c>
      <c r="DL668">
        <v>2.9118924000000002</v>
      </c>
      <c r="DM668">
        <v>3.0343759000000001</v>
      </c>
      <c r="DN668">
        <v>2.0870643000000002</v>
      </c>
      <c r="DO668">
        <v>3.2547250000000001</v>
      </c>
      <c r="DP668">
        <v>4.5482845000000003</v>
      </c>
      <c r="DQ668">
        <v>2.9173176000000001</v>
      </c>
      <c r="DR668">
        <v>2.5720972999999998</v>
      </c>
      <c r="DS668">
        <v>2.7916224000000001</v>
      </c>
      <c r="DT668">
        <v>4.7286725000000001</v>
      </c>
      <c r="DU668">
        <v>3.3736991999999999</v>
      </c>
      <c r="DV668">
        <v>3.4651868000000001</v>
      </c>
      <c r="DW668">
        <v>3.2558834999999999</v>
      </c>
      <c r="DX668">
        <v>3.1832726</v>
      </c>
      <c r="DY668">
        <v>2.9342221999999998</v>
      </c>
      <c r="DZ668">
        <v>3.1988273</v>
      </c>
      <c r="EA668">
        <v>2.9806265999999999</v>
      </c>
      <c r="EB668">
        <v>2.8929214000000001</v>
      </c>
      <c r="EC668">
        <v>2.7719375999999998</v>
      </c>
      <c r="ED668">
        <v>2.5930811999999999</v>
      </c>
      <c r="EE668">
        <v>2.8964306999999998</v>
      </c>
      <c r="EF668">
        <v>2.9959867</v>
      </c>
      <c r="EG668">
        <v>3.2574326999999998</v>
      </c>
      <c r="EH668">
        <v>3.0782229999999999</v>
      </c>
      <c r="EI668">
        <v>3.6380069000000002</v>
      </c>
      <c r="EJ668">
        <v>2.8554162999999999</v>
      </c>
      <c r="EK668">
        <v>3.2949066</v>
      </c>
      <c r="EL668">
        <v>3.0895337999999999</v>
      </c>
      <c r="EM668">
        <v>3.1441642999999999</v>
      </c>
      <c r="EN668">
        <v>2.8049819</v>
      </c>
      <c r="EO668">
        <v>2.8656503999999998</v>
      </c>
      <c r="EP668">
        <v>2.8125224000000002</v>
      </c>
      <c r="EQ668">
        <v>3.5628834</v>
      </c>
      <c r="ER668">
        <v>3.2134566000000002</v>
      </c>
      <c r="ES668">
        <v>3.5273018</v>
      </c>
      <c r="ET668">
        <v>2.9907338999999999</v>
      </c>
      <c r="EU668">
        <v>3.0596060999999999</v>
      </c>
      <c r="EV668">
        <v>1</v>
      </c>
      <c r="EW668">
        <f>MATCH(A668,'[1]BASC2_BRIEF_6yr_DEMOS_ScanInfo '!$H$1:$H$585,0)</f>
        <v>199</v>
      </c>
      <c r="EX668">
        <f>INDEX('[1]BASC2_BRIEF_6yr_DEMOS_ScanInfo '!$L$1:$L$585,EW668)</f>
        <v>1</v>
      </c>
      <c r="EY668">
        <v>6</v>
      </c>
      <c r="EZ668">
        <v>1</v>
      </c>
      <c r="FA668">
        <f t="shared" si="170"/>
        <v>2</v>
      </c>
      <c r="FB668">
        <v>2</v>
      </c>
    </row>
    <row r="669" spans="1:158" x14ac:dyDescent="0.35">
      <c r="A669" t="s">
        <v>374</v>
      </c>
      <c r="B669">
        <v>3.4340755999999999</v>
      </c>
      <c r="C669">
        <v>2.9949705999999998</v>
      </c>
      <c r="D669">
        <v>2.8367895999999999</v>
      </c>
      <c r="E669">
        <v>2.8997592999999999</v>
      </c>
      <c r="F669">
        <v>3.3739680999999999</v>
      </c>
      <c r="G669">
        <v>3.5417193999999999</v>
      </c>
      <c r="H669">
        <v>3.4387680999999999</v>
      </c>
      <c r="I669">
        <v>3.2366369000000001</v>
      </c>
      <c r="J669">
        <v>3.8112835999999999</v>
      </c>
      <c r="K669">
        <v>3.111094</v>
      </c>
      <c r="L669">
        <v>2.8414681000000002</v>
      </c>
      <c r="M669">
        <v>3.0859382000000002</v>
      </c>
      <c r="N669">
        <v>3.7440159</v>
      </c>
      <c r="O669">
        <v>3.1237382999999999</v>
      </c>
      <c r="P669">
        <v>3.2053870999999998</v>
      </c>
      <c r="Q669">
        <v>3.7778543999999998</v>
      </c>
      <c r="R669">
        <v>4.6531567999999996</v>
      </c>
      <c r="S669">
        <v>5.8629369999999996</v>
      </c>
      <c r="T669">
        <v>3.0852062999999998</v>
      </c>
      <c r="U669">
        <v>2.7255129999999999</v>
      </c>
      <c r="V669">
        <v>3.2801330000000002</v>
      </c>
      <c r="W669">
        <v>2.9961449999999998</v>
      </c>
      <c r="X669">
        <v>3.0651579</v>
      </c>
      <c r="Y669">
        <v>3.5540299000000002</v>
      </c>
      <c r="Z669">
        <v>3.4079842999999999</v>
      </c>
      <c r="AA669">
        <v>3.2153018000000002</v>
      </c>
      <c r="AB669">
        <v>2.9948977999999999</v>
      </c>
      <c r="AC669">
        <v>2.4193408000000001</v>
      </c>
      <c r="AD669">
        <v>3.0439072</v>
      </c>
      <c r="AE669">
        <v>3.5125829999999998</v>
      </c>
      <c r="AF669">
        <v>3.1090352999999999</v>
      </c>
      <c r="AG669">
        <v>4.0325278999999998</v>
      </c>
      <c r="AH669">
        <v>2.7884419</v>
      </c>
      <c r="AI669">
        <v>3.2625090999999999</v>
      </c>
      <c r="AJ669">
        <v>3.6922274000000002</v>
      </c>
      <c r="AK669">
        <v>2.9412569999999998</v>
      </c>
      <c r="AL669">
        <v>3.5359115999999999</v>
      </c>
      <c r="AM669">
        <v>3.594846</v>
      </c>
      <c r="AN669">
        <v>3.4949427000000002</v>
      </c>
      <c r="AO669">
        <v>2.8094065000000001</v>
      </c>
      <c r="AP669">
        <v>2.9095411000000002</v>
      </c>
      <c r="AQ669">
        <v>2.2382838999999999</v>
      </c>
      <c r="AR669">
        <v>2.8176434000000001</v>
      </c>
      <c r="AS669">
        <v>3.8086213999999998</v>
      </c>
      <c r="AT669">
        <v>2.9363146000000002</v>
      </c>
      <c r="AU669">
        <v>2.4032493000000001</v>
      </c>
      <c r="AV669">
        <v>2.8760973999999999</v>
      </c>
      <c r="AW669">
        <v>4.6800170000000003</v>
      </c>
      <c r="AX669">
        <v>3.3068947999999998</v>
      </c>
      <c r="AY669">
        <v>3.4833669999999999</v>
      </c>
      <c r="AZ669">
        <v>3.3726422999999999</v>
      </c>
      <c r="BA669">
        <v>2.6641102000000001</v>
      </c>
      <c r="BB669">
        <v>2.8953546999999999</v>
      </c>
      <c r="BC669">
        <v>2.9717798000000002</v>
      </c>
      <c r="BD669">
        <v>2.9205773000000002</v>
      </c>
      <c r="BE669">
        <v>3.2913758999999998</v>
      </c>
      <c r="BF669">
        <v>2.7678261000000002</v>
      </c>
      <c r="BG669">
        <v>2.6855848</v>
      </c>
      <c r="BH669">
        <v>2.5690729999999999</v>
      </c>
      <c r="BI669">
        <v>2.9604886000000001</v>
      </c>
      <c r="BJ669">
        <v>2.8856858999999999</v>
      </c>
      <c r="BK669">
        <v>3.0574330999999999</v>
      </c>
      <c r="BL669">
        <v>3.3800576000000002</v>
      </c>
      <c r="BM669">
        <v>2.8791947000000002</v>
      </c>
      <c r="BN669">
        <v>3.1779126999999998</v>
      </c>
      <c r="BO669">
        <v>3.0171952000000002</v>
      </c>
      <c r="BP669">
        <v>3.3124459000000002</v>
      </c>
      <c r="BQ669">
        <v>2.5340805</v>
      </c>
      <c r="BR669">
        <v>2.7974912999999999</v>
      </c>
      <c r="BS669">
        <v>2.7557683000000002</v>
      </c>
      <c r="BT669">
        <v>3.1006501000000002</v>
      </c>
      <c r="BU669">
        <v>3.2028666000000001</v>
      </c>
      <c r="BV669">
        <v>3.3279290000000001</v>
      </c>
      <c r="BW669">
        <v>2.9027745999999999</v>
      </c>
      <c r="BX669">
        <v>2.8708363000000001</v>
      </c>
      <c r="BY669">
        <v>3.4964347</v>
      </c>
      <c r="BZ669">
        <v>2.9714993999999999</v>
      </c>
      <c r="CA669">
        <v>2.6827692999999999</v>
      </c>
      <c r="CB669">
        <v>3.1659218999999998</v>
      </c>
      <c r="CC669">
        <v>3.5062394000000001</v>
      </c>
      <c r="CD669">
        <v>3.2507291</v>
      </c>
      <c r="CE669">
        <v>3.0924350999999999</v>
      </c>
      <c r="CF669">
        <v>3.0242331</v>
      </c>
      <c r="CG669">
        <v>3.4015559999999998</v>
      </c>
      <c r="CH669">
        <v>2.8013412999999998</v>
      </c>
      <c r="CI669">
        <v>2.6830232000000001</v>
      </c>
      <c r="CJ669">
        <v>3.2217473999999999</v>
      </c>
      <c r="CK669">
        <v>3.6615251999999998</v>
      </c>
      <c r="CL669">
        <v>3.0706761</v>
      </c>
      <c r="CM669">
        <v>3.2716308000000001</v>
      </c>
      <c r="CN669">
        <v>3.4979969999999998</v>
      </c>
      <c r="CO669">
        <v>5.1189403999999996</v>
      </c>
      <c r="CP669">
        <v>6.5481553000000003</v>
      </c>
      <c r="CQ669">
        <v>3.3543116999999998</v>
      </c>
      <c r="CR669">
        <v>2.8490622000000001</v>
      </c>
      <c r="CS669">
        <v>3.6520820000000001</v>
      </c>
      <c r="CT669">
        <v>3.0096018</v>
      </c>
      <c r="CU669">
        <v>3.2338417000000002</v>
      </c>
      <c r="CV669">
        <v>3.5873108</v>
      </c>
      <c r="CW669">
        <v>3.381783</v>
      </c>
      <c r="CX669">
        <v>3.2566430999999998</v>
      </c>
      <c r="CY669">
        <v>2.9019515999999999</v>
      </c>
      <c r="CZ669">
        <v>2.5210935999999999</v>
      </c>
      <c r="DA669">
        <v>3.0120912</v>
      </c>
      <c r="DB669">
        <v>3.274632</v>
      </c>
      <c r="DC669">
        <v>3.0216129</v>
      </c>
      <c r="DD669">
        <v>3.5159049000000002</v>
      </c>
      <c r="DE669">
        <v>2.8623683</v>
      </c>
      <c r="DF669">
        <v>3.3583783999999999</v>
      </c>
      <c r="DG669">
        <v>3.6986753999999999</v>
      </c>
      <c r="DH669">
        <v>3.1001059999999998</v>
      </c>
      <c r="DI669">
        <v>3.5704527000000001</v>
      </c>
      <c r="DJ669">
        <v>3.7946265000000001</v>
      </c>
      <c r="DK669">
        <v>3.5241554000000002</v>
      </c>
      <c r="DL669">
        <v>2.8488269000000002</v>
      </c>
      <c r="DM669">
        <v>2.7877022999999999</v>
      </c>
      <c r="DN669">
        <v>2.1439659999999998</v>
      </c>
      <c r="DO669">
        <v>2.8698250999999999</v>
      </c>
      <c r="DP669">
        <v>4.3774195000000002</v>
      </c>
      <c r="DQ669">
        <v>2.9434771999999998</v>
      </c>
      <c r="DR669">
        <v>2.4848430000000001</v>
      </c>
      <c r="DS669">
        <v>2.8592442999999998</v>
      </c>
      <c r="DT669">
        <v>4.5751624</v>
      </c>
      <c r="DU669">
        <v>3.5511262000000001</v>
      </c>
      <c r="DV669">
        <v>3.6909822999999999</v>
      </c>
      <c r="DW669">
        <v>3.4162197000000001</v>
      </c>
      <c r="DX669">
        <v>2.7414193</v>
      </c>
      <c r="DY669">
        <v>2.8703050999999999</v>
      </c>
      <c r="DZ669">
        <v>2.9528427000000002</v>
      </c>
      <c r="EA669">
        <v>2.9385009000000002</v>
      </c>
      <c r="EB669">
        <v>3.0415926</v>
      </c>
      <c r="EC669">
        <v>2.7287716999999998</v>
      </c>
      <c r="ED669">
        <v>2.8464763</v>
      </c>
      <c r="EE669">
        <v>2.6547923</v>
      </c>
      <c r="EF669">
        <v>3.1678438</v>
      </c>
      <c r="EG669">
        <v>3.1896543999999998</v>
      </c>
      <c r="EH669">
        <v>2.9219637000000001</v>
      </c>
      <c r="EI669">
        <v>3.3652829999999998</v>
      </c>
      <c r="EJ669">
        <v>2.9342408</v>
      </c>
      <c r="EK669">
        <v>3.3218019000000001</v>
      </c>
      <c r="EL669">
        <v>2.9031017000000001</v>
      </c>
      <c r="EM669">
        <v>2.7087349999999999</v>
      </c>
      <c r="EN669">
        <v>2.7764186999999998</v>
      </c>
      <c r="EO669">
        <v>2.7626811999999998</v>
      </c>
      <c r="EP669">
        <v>2.8766447999999998</v>
      </c>
      <c r="EQ669">
        <v>3.0730555000000002</v>
      </c>
      <c r="ER669">
        <v>3.0908327</v>
      </c>
      <c r="ES669">
        <v>3.3313138000000002</v>
      </c>
      <c r="ET669">
        <v>3.0488179</v>
      </c>
      <c r="EU669">
        <v>2.7499951999999999</v>
      </c>
      <c r="EV669">
        <v>1</v>
      </c>
      <c r="EW669">
        <f>MATCH(A669,'[1]BASC2_BRIEF_6yr_DEMOS_ScanInfo '!$H$1:$H$585,0)</f>
        <v>201</v>
      </c>
      <c r="EX669">
        <f>INDEX('[1]BASC2_BRIEF_6yr_DEMOS_ScanInfo '!$L$1:$L$585,EW669)</f>
        <v>2</v>
      </c>
      <c r="EY669">
        <v>6</v>
      </c>
      <c r="EZ669">
        <v>2</v>
      </c>
      <c r="FA669">
        <f t="shared" ref="FA669:FB669" si="172">IF(AND(EZ669=2,EV669=1),3)</f>
        <v>3</v>
      </c>
      <c r="FB669">
        <v>3</v>
      </c>
    </row>
    <row r="670" spans="1:158" x14ac:dyDescent="0.35">
      <c r="A670" t="s">
        <v>54</v>
      </c>
      <c r="B670">
        <v>3.3810772999999998</v>
      </c>
      <c r="C670">
        <v>3.0454081999999998</v>
      </c>
      <c r="D670">
        <v>3.4125328000000001</v>
      </c>
      <c r="E670">
        <v>2.9836800000000001</v>
      </c>
      <c r="F670">
        <v>3.2808459000000001</v>
      </c>
      <c r="G670">
        <v>3.8036794999999999</v>
      </c>
      <c r="H670">
        <v>3.4802219999999999</v>
      </c>
      <c r="I670">
        <v>3.5932398000000001</v>
      </c>
      <c r="J670">
        <v>4.2372813000000003</v>
      </c>
      <c r="K670">
        <v>3.2485788000000002</v>
      </c>
      <c r="L670">
        <v>2.7797637000000002</v>
      </c>
      <c r="M670">
        <v>3.1865876000000002</v>
      </c>
      <c r="N670">
        <v>3.8430238000000001</v>
      </c>
      <c r="O670">
        <v>3.1341014</v>
      </c>
      <c r="P670">
        <v>3.0829232000000002</v>
      </c>
      <c r="Q670">
        <v>3.9340901000000001</v>
      </c>
      <c r="R670">
        <v>5.5137963000000001</v>
      </c>
      <c r="S670">
        <v>6.5391339999999998</v>
      </c>
      <c r="T670">
        <v>2.9923943999999998</v>
      </c>
      <c r="U670">
        <v>2.67292</v>
      </c>
      <c r="V670">
        <v>3.7793136000000001</v>
      </c>
      <c r="W670">
        <v>3.3465625999999999</v>
      </c>
      <c r="X670">
        <v>3.1889069000000001</v>
      </c>
      <c r="Y670">
        <v>4.0884738</v>
      </c>
      <c r="Z670">
        <v>3.2059378999999999</v>
      </c>
      <c r="AA670">
        <v>3.2468604999999999</v>
      </c>
      <c r="AB670">
        <v>2.9713335000000001</v>
      </c>
      <c r="AC670">
        <v>2.3411300000000002</v>
      </c>
      <c r="AD670">
        <v>2.9183352</v>
      </c>
      <c r="AE670">
        <v>3.5499076999999999</v>
      </c>
      <c r="AF670">
        <v>3.0793674000000002</v>
      </c>
      <c r="AG670">
        <v>3.7711062000000002</v>
      </c>
      <c r="AH670">
        <v>3.1414342</v>
      </c>
      <c r="AI670">
        <v>3.5589490000000001</v>
      </c>
      <c r="AJ670">
        <v>3.8079073000000001</v>
      </c>
      <c r="AK670">
        <v>3.0847433</v>
      </c>
      <c r="AL670">
        <v>3.6341624000000001</v>
      </c>
      <c r="AM670">
        <v>3.9204751999999998</v>
      </c>
      <c r="AN670">
        <v>2.9839346</v>
      </c>
      <c r="AO670">
        <v>2.6937603999999999</v>
      </c>
      <c r="AP670">
        <v>2.7014935000000002</v>
      </c>
      <c r="AQ670">
        <v>2.1813831000000001</v>
      </c>
      <c r="AR670">
        <v>2.9625889999999999</v>
      </c>
      <c r="AS670">
        <v>4.2828363999999999</v>
      </c>
      <c r="AT670">
        <v>2.9036384000000002</v>
      </c>
      <c r="AU670">
        <v>2.204895</v>
      </c>
      <c r="AV670">
        <v>2.7383790000000001</v>
      </c>
      <c r="AW670">
        <v>6.6929382999999998</v>
      </c>
      <c r="AX670">
        <v>3.6401078999999998</v>
      </c>
      <c r="AY670">
        <v>3.3350095999999998</v>
      </c>
      <c r="AZ670">
        <v>3.9651383999999998</v>
      </c>
      <c r="BA670">
        <v>3.2079412999999999</v>
      </c>
      <c r="BB670">
        <v>2.734674</v>
      </c>
      <c r="BC670">
        <v>2.7891838999999998</v>
      </c>
      <c r="BD670">
        <v>2.7664335000000002</v>
      </c>
      <c r="BE670">
        <v>2.9302659000000002</v>
      </c>
      <c r="BF670">
        <v>2.7298676999999998</v>
      </c>
      <c r="BG670">
        <v>2.5386166999999999</v>
      </c>
      <c r="BH670">
        <v>2.4933304999999999</v>
      </c>
      <c r="BI670">
        <v>2.8094500999999998</v>
      </c>
      <c r="BJ670">
        <v>2.8982334000000001</v>
      </c>
      <c r="BK670">
        <v>2.9310149999999999</v>
      </c>
      <c r="BL670">
        <v>3.1046426</v>
      </c>
      <c r="BM670">
        <v>2.5698075</v>
      </c>
      <c r="BN670">
        <v>4.0359178</v>
      </c>
      <c r="BO670">
        <v>2.7709239000000001</v>
      </c>
      <c r="BP670">
        <v>3.1010534999999999</v>
      </c>
      <c r="BQ670">
        <v>2.7013902999999999</v>
      </c>
      <c r="BR670">
        <v>2.6670202999999999</v>
      </c>
      <c r="BS670">
        <v>2.7506406000000001</v>
      </c>
      <c r="BT670">
        <v>3.0079965999999998</v>
      </c>
      <c r="BU670">
        <v>3.3512697</v>
      </c>
      <c r="BV670">
        <v>2.6790778999999998</v>
      </c>
      <c r="BW670">
        <v>2.9088943</v>
      </c>
      <c r="BX670">
        <v>2.8845803999999999</v>
      </c>
      <c r="BY670">
        <v>3.4524037999999999</v>
      </c>
      <c r="BZ670">
        <v>3.6926454999999998</v>
      </c>
      <c r="CA670">
        <v>3.1251378000000001</v>
      </c>
      <c r="CB670">
        <v>3.1932274999999999</v>
      </c>
      <c r="CC670">
        <v>3.7589446999999998</v>
      </c>
      <c r="CD670">
        <v>3.434247</v>
      </c>
      <c r="CE670">
        <v>3.5188925000000002</v>
      </c>
      <c r="CF670">
        <v>3.2878253000000002</v>
      </c>
      <c r="CG670">
        <v>4.0198779</v>
      </c>
      <c r="CH670">
        <v>3.1490865000000001</v>
      </c>
      <c r="CI670">
        <v>2.9845345000000001</v>
      </c>
      <c r="CJ670">
        <v>3.2138798</v>
      </c>
      <c r="CK670">
        <v>3.4979372</v>
      </c>
      <c r="CL670">
        <v>3.3369198</v>
      </c>
      <c r="CM670">
        <v>3.2094312</v>
      </c>
      <c r="CN670">
        <v>3.6315512999999999</v>
      </c>
      <c r="CO670">
        <v>4.9610434000000003</v>
      </c>
      <c r="CP670">
        <v>6.2189116000000002</v>
      </c>
      <c r="CQ670">
        <v>3.3588423999999999</v>
      </c>
      <c r="CR670">
        <v>3.0859087000000001</v>
      </c>
      <c r="CS670">
        <v>3.5439794</v>
      </c>
      <c r="CT670">
        <v>3.1147602000000001</v>
      </c>
      <c r="CU670">
        <v>2.9549178999999999</v>
      </c>
      <c r="CV670">
        <v>3.6508324000000001</v>
      </c>
      <c r="CW670">
        <v>3.4444566000000001</v>
      </c>
      <c r="CX670">
        <v>3.3283271999999999</v>
      </c>
      <c r="CY670">
        <v>3.3452381999999998</v>
      </c>
      <c r="CZ670">
        <v>2.5523368999999998</v>
      </c>
      <c r="DA670">
        <v>3.0422752000000002</v>
      </c>
      <c r="DB670">
        <v>3.7155866999999998</v>
      </c>
      <c r="DC670">
        <v>3.4448321000000002</v>
      </c>
      <c r="DD670">
        <v>3.7037336999999999</v>
      </c>
      <c r="DE670">
        <v>3.2476721</v>
      </c>
      <c r="DF670">
        <v>3.7839611</v>
      </c>
      <c r="DG670">
        <v>4.0573835000000003</v>
      </c>
      <c r="DH670">
        <v>3.2448272999999999</v>
      </c>
      <c r="DI670">
        <v>3.6697502000000002</v>
      </c>
      <c r="DJ670">
        <v>3.6318817000000001</v>
      </c>
      <c r="DK670">
        <v>3.5373744999999999</v>
      </c>
      <c r="DL670">
        <v>2.9667064999999999</v>
      </c>
      <c r="DM670">
        <v>3.0193775</v>
      </c>
      <c r="DN670">
        <v>2.1216135</v>
      </c>
      <c r="DO670">
        <v>3.2569368000000001</v>
      </c>
      <c r="DP670">
        <v>4.1659088000000004</v>
      </c>
      <c r="DQ670">
        <v>2.9897735000000001</v>
      </c>
      <c r="DR670">
        <v>2.6170428000000001</v>
      </c>
      <c r="DS670">
        <v>3.3436110000000001</v>
      </c>
      <c r="DT670">
        <v>5.4837565000000001</v>
      </c>
      <c r="DU670">
        <v>3.591418</v>
      </c>
      <c r="DV670">
        <v>3.5681333999999998</v>
      </c>
      <c r="DW670">
        <v>3.5592104999999998</v>
      </c>
      <c r="DX670">
        <v>3.6718068000000001</v>
      </c>
      <c r="DY670">
        <v>2.8845863</v>
      </c>
      <c r="DZ670">
        <v>3.0215683000000002</v>
      </c>
      <c r="EA670">
        <v>3.0225450999999999</v>
      </c>
      <c r="EB670">
        <v>3.5142454999999999</v>
      </c>
      <c r="EC670">
        <v>3.0512999999999999</v>
      </c>
      <c r="ED670">
        <v>3.1323742999999999</v>
      </c>
      <c r="EE670">
        <v>2.7743812000000001</v>
      </c>
      <c r="EF670">
        <v>3.0824101000000002</v>
      </c>
      <c r="EG670">
        <v>3.2899105999999998</v>
      </c>
      <c r="EH670">
        <v>3.0016577</v>
      </c>
      <c r="EI670">
        <v>3.0936452999999999</v>
      </c>
      <c r="EJ670">
        <v>4.2739238999999998</v>
      </c>
      <c r="EK670">
        <v>3.2908852</v>
      </c>
      <c r="EL670">
        <v>3.1574830999999999</v>
      </c>
      <c r="EM670">
        <v>3.3443942</v>
      </c>
      <c r="EN670">
        <v>2.7827527999999999</v>
      </c>
      <c r="EO670">
        <v>2.8494202999999998</v>
      </c>
      <c r="EP670">
        <v>2.7799665999999998</v>
      </c>
      <c r="EQ670">
        <v>3.7552612000000001</v>
      </c>
      <c r="ER670">
        <v>3.3623805</v>
      </c>
      <c r="ES670">
        <v>3.2276571000000001</v>
      </c>
      <c r="ET670">
        <v>3.2475615000000002</v>
      </c>
      <c r="EU670">
        <v>2.9566636000000002</v>
      </c>
      <c r="EV670">
        <v>1</v>
      </c>
      <c r="EW670">
        <f>MATCH(A670,'[1]BASC2_BRIEF_6yr_DEMOS_ScanInfo '!$H$1:$H$585,0)</f>
        <v>202</v>
      </c>
      <c r="EX670">
        <f>INDEX('[1]BASC2_BRIEF_6yr_DEMOS_ScanInfo '!$L$1:$L$585,EW670)</f>
        <v>1</v>
      </c>
      <c r="EY670">
        <v>6</v>
      </c>
      <c r="EZ670">
        <v>1</v>
      </c>
      <c r="FA670">
        <f t="shared" si="170"/>
        <v>2</v>
      </c>
      <c r="FB670">
        <v>2</v>
      </c>
    </row>
    <row r="671" spans="1:158" x14ac:dyDescent="0.35">
      <c r="A671" t="s">
        <v>58</v>
      </c>
      <c r="B671">
        <v>3.2062721000000001</v>
      </c>
      <c r="C671">
        <v>2.8796115000000002</v>
      </c>
      <c r="D671">
        <v>3.0780687000000002</v>
      </c>
      <c r="E671">
        <v>2.9285304999999999</v>
      </c>
      <c r="F671">
        <v>3.1239442999999998</v>
      </c>
      <c r="G671">
        <v>3.0274260000000002</v>
      </c>
      <c r="H671">
        <v>2.9816785000000001</v>
      </c>
      <c r="I671">
        <v>3.3181316999999999</v>
      </c>
      <c r="J671">
        <v>3.6208985</v>
      </c>
      <c r="K671">
        <v>2.691608</v>
      </c>
      <c r="L671">
        <v>2.6283028000000002</v>
      </c>
      <c r="M671">
        <v>2.9304545000000002</v>
      </c>
      <c r="N671">
        <v>3.4318236999999998</v>
      </c>
      <c r="O671">
        <v>2.9991403000000001</v>
      </c>
      <c r="P671">
        <v>3.1657815</v>
      </c>
      <c r="Q671">
        <v>3.3086028000000001</v>
      </c>
      <c r="R671">
        <v>4.3056254000000003</v>
      </c>
      <c r="S671">
        <v>5.1398004999999998</v>
      </c>
      <c r="T671">
        <v>2.9353728000000001</v>
      </c>
      <c r="U671">
        <v>2.6930645000000002</v>
      </c>
      <c r="V671">
        <v>3.2681749</v>
      </c>
      <c r="W671">
        <v>2.8560588</v>
      </c>
      <c r="X671">
        <v>2.9649177</v>
      </c>
      <c r="Y671">
        <v>3.4782715</v>
      </c>
      <c r="Z671">
        <v>3.1022310000000002</v>
      </c>
      <c r="AA671">
        <v>2.9880521</v>
      </c>
      <c r="AB671">
        <v>3.0335850999999998</v>
      </c>
      <c r="AC671">
        <v>2.6811872000000001</v>
      </c>
      <c r="AD671">
        <v>2.9425043999999998</v>
      </c>
      <c r="AE671">
        <v>3.3716872000000002</v>
      </c>
      <c r="AF671">
        <v>2.9864771000000001</v>
      </c>
      <c r="AG671">
        <v>3.3713589000000002</v>
      </c>
      <c r="AH671">
        <v>3.1954555999999998</v>
      </c>
      <c r="AI671">
        <v>3.3107066000000001</v>
      </c>
      <c r="AJ671">
        <v>3.6794281</v>
      </c>
      <c r="AK671">
        <v>2.7920506</v>
      </c>
      <c r="AL671">
        <v>3.1834628999999999</v>
      </c>
      <c r="AM671">
        <v>3.2991923999999999</v>
      </c>
      <c r="AN671">
        <v>3.1124082</v>
      </c>
      <c r="AO671">
        <v>2.7619330999999998</v>
      </c>
      <c r="AP671">
        <v>2.7311554</v>
      </c>
      <c r="AQ671">
        <v>2.0501368000000002</v>
      </c>
      <c r="AR671">
        <v>2.9035636999999999</v>
      </c>
      <c r="AS671">
        <v>3.6779766</v>
      </c>
      <c r="AT671">
        <v>2.7067513000000001</v>
      </c>
      <c r="AU671">
        <v>2.4192716999999999</v>
      </c>
      <c r="AV671">
        <v>2.6893853999999999</v>
      </c>
      <c r="AW671">
        <v>4.1260408999999996</v>
      </c>
      <c r="AX671">
        <v>3.2280202</v>
      </c>
      <c r="AY671">
        <v>3.3673635000000002</v>
      </c>
      <c r="AZ671">
        <v>3.044286</v>
      </c>
      <c r="BA671">
        <v>2.8709129999999998</v>
      </c>
      <c r="BB671">
        <v>2.7230213000000001</v>
      </c>
      <c r="BC671">
        <v>2.8738636999999998</v>
      </c>
      <c r="BD671">
        <v>2.8462426999999999</v>
      </c>
      <c r="BE671">
        <v>2.7476079000000002</v>
      </c>
      <c r="BF671">
        <v>2.7316687000000002</v>
      </c>
      <c r="BG671">
        <v>2.4547707999999999</v>
      </c>
      <c r="BH671">
        <v>2.525738</v>
      </c>
      <c r="BI671">
        <v>2.8800941</v>
      </c>
      <c r="BJ671">
        <v>2.8364804000000001</v>
      </c>
      <c r="BK671">
        <v>2.9592743000000001</v>
      </c>
      <c r="BL671">
        <v>3.058306</v>
      </c>
      <c r="BM671">
        <v>2.8166296000000002</v>
      </c>
      <c r="BN671">
        <v>3.3810370000000001</v>
      </c>
      <c r="BO671">
        <v>2.8134071999999999</v>
      </c>
      <c r="BP671">
        <v>3.0052862</v>
      </c>
      <c r="BQ671">
        <v>2.6792264000000001</v>
      </c>
      <c r="BR671">
        <v>2.6560106000000001</v>
      </c>
      <c r="BS671">
        <v>2.7297144000000002</v>
      </c>
      <c r="BT671">
        <v>3.0773164999999998</v>
      </c>
      <c r="BU671">
        <v>3.2034967000000001</v>
      </c>
      <c r="BV671">
        <v>2.9015092999999998</v>
      </c>
      <c r="BW671">
        <v>2.8260209999999999</v>
      </c>
      <c r="BX671">
        <v>3.0032793999999998</v>
      </c>
      <c r="BY671">
        <v>3.0785420000000001</v>
      </c>
      <c r="BZ671">
        <v>2.8930585</v>
      </c>
      <c r="CA671">
        <v>3.0878703999999999</v>
      </c>
      <c r="CB671">
        <v>3.1465907</v>
      </c>
      <c r="CC671">
        <v>3.2528218999999998</v>
      </c>
      <c r="CD671">
        <v>3.2872119</v>
      </c>
      <c r="CE671">
        <v>3.2686603000000001</v>
      </c>
      <c r="CF671">
        <v>3.3368535000000001</v>
      </c>
      <c r="CG671">
        <v>3.3750643999999999</v>
      </c>
      <c r="CH671">
        <v>2.9016674</v>
      </c>
      <c r="CI671">
        <v>2.8209409999999999</v>
      </c>
      <c r="CJ671">
        <v>3.1213994</v>
      </c>
      <c r="CK671">
        <v>3.6111319000000002</v>
      </c>
      <c r="CL671">
        <v>3.2327683</v>
      </c>
      <c r="CM671">
        <v>3.1120679</v>
      </c>
      <c r="CN671">
        <v>3.3268920999999998</v>
      </c>
      <c r="CO671">
        <v>5.1994448000000002</v>
      </c>
      <c r="CP671">
        <v>6.0129380000000001</v>
      </c>
      <c r="CQ671">
        <v>3.0348351</v>
      </c>
      <c r="CR671">
        <v>2.8056633</v>
      </c>
      <c r="CS671">
        <v>3.2386898999999998</v>
      </c>
      <c r="CT671">
        <v>3.2087110999999999</v>
      </c>
      <c r="CU671">
        <v>3.0266845</v>
      </c>
      <c r="CV671">
        <v>3.3318740999999998</v>
      </c>
      <c r="CW671">
        <v>3.2866564</v>
      </c>
      <c r="CX671">
        <v>2.9909026999999999</v>
      </c>
      <c r="CY671">
        <v>3.1789675000000002</v>
      </c>
      <c r="CZ671">
        <v>2.7282407000000002</v>
      </c>
      <c r="DA671">
        <v>2.9635905999999999</v>
      </c>
      <c r="DB671">
        <v>3.4848403999999999</v>
      </c>
      <c r="DC671">
        <v>2.835407</v>
      </c>
      <c r="DD671">
        <v>3.3843852999999999</v>
      </c>
      <c r="DE671">
        <v>2.8297503000000002</v>
      </c>
      <c r="DF671">
        <v>3.3967082999999998</v>
      </c>
      <c r="DG671">
        <v>3.7050345</v>
      </c>
      <c r="DH671">
        <v>2.9726944</v>
      </c>
      <c r="DI671">
        <v>3.2267931000000001</v>
      </c>
      <c r="DJ671">
        <v>3.5677699999999999</v>
      </c>
      <c r="DK671">
        <v>3.0806605999999999</v>
      </c>
      <c r="DL671">
        <v>3.0523801000000002</v>
      </c>
      <c r="DM671">
        <v>2.6264295999999998</v>
      </c>
      <c r="DN671">
        <v>2.0826918999999999</v>
      </c>
      <c r="DO671">
        <v>2.6857595000000001</v>
      </c>
      <c r="DP671">
        <v>3.9978308999999999</v>
      </c>
      <c r="DQ671">
        <v>2.7611995</v>
      </c>
      <c r="DR671">
        <v>2.3497066000000002</v>
      </c>
      <c r="DS671">
        <v>2.803086</v>
      </c>
      <c r="DT671">
        <v>3.9821917999999998</v>
      </c>
      <c r="DU671">
        <v>3.6957070999999999</v>
      </c>
      <c r="DV671">
        <v>3.5091095000000001</v>
      </c>
      <c r="DW671">
        <v>3.2762804000000001</v>
      </c>
      <c r="DX671">
        <v>3.3529162000000001</v>
      </c>
      <c r="DY671">
        <v>2.8598056000000001</v>
      </c>
      <c r="DZ671">
        <v>2.9387382999999998</v>
      </c>
      <c r="EA671">
        <v>2.9227443000000002</v>
      </c>
      <c r="EB671">
        <v>2.9343404999999998</v>
      </c>
      <c r="EC671">
        <v>2.7285688000000001</v>
      </c>
      <c r="ED671">
        <v>2.8367548</v>
      </c>
      <c r="EE671">
        <v>2.8812337000000001</v>
      </c>
      <c r="EF671">
        <v>3.0260201000000002</v>
      </c>
      <c r="EG671">
        <v>2.9233419999999999</v>
      </c>
      <c r="EH671">
        <v>2.9791832</v>
      </c>
      <c r="EI671">
        <v>3.5305149999999998</v>
      </c>
      <c r="EJ671">
        <v>2.8816209000000002</v>
      </c>
      <c r="EK671">
        <v>3.0268845999999998</v>
      </c>
      <c r="EL671">
        <v>2.9258555999999998</v>
      </c>
      <c r="EM671">
        <v>2.9563486999999999</v>
      </c>
      <c r="EN671">
        <v>2.6662438000000002</v>
      </c>
      <c r="EO671">
        <v>2.7149538999999998</v>
      </c>
      <c r="EP671">
        <v>2.7507318999999999</v>
      </c>
      <c r="EQ671">
        <v>3.1048181000000001</v>
      </c>
      <c r="ER671">
        <v>3.1560036999999999</v>
      </c>
      <c r="ES671">
        <v>3.1600646999999999</v>
      </c>
      <c r="ET671">
        <v>2.9113831999999999</v>
      </c>
      <c r="EU671">
        <v>2.7545527999999999</v>
      </c>
      <c r="EV671">
        <v>1</v>
      </c>
      <c r="EW671">
        <f>MATCH(A671,'[1]BASC2_BRIEF_6yr_DEMOS_ScanInfo '!$H$1:$H$585,0)</f>
        <v>211</v>
      </c>
      <c r="EX671">
        <f>INDEX('[1]BASC2_BRIEF_6yr_DEMOS_ScanInfo '!$L$1:$L$585,EW671)</f>
        <v>2</v>
      </c>
      <c r="EY671">
        <v>6</v>
      </c>
      <c r="EZ671">
        <v>2</v>
      </c>
      <c r="FA671">
        <f t="shared" ref="FA671:FB672" si="173">IF(AND(EZ671=2,EV671=1),3)</f>
        <v>3</v>
      </c>
      <c r="FB671">
        <v>3</v>
      </c>
    </row>
    <row r="672" spans="1:158" x14ac:dyDescent="0.35">
      <c r="A672" t="s">
        <v>325</v>
      </c>
      <c r="B672">
        <v>3.3467392999999999</v>
      </c>
      <c r="C672">
        <v>3.1631179</v>
      </c>
      <c r="D672">
        <v>3.2496181000000002</v>
      </c>
      <c r="E672">
        <v>3.1345835000000002</v>
      </c>
      <c r="F672">
        <v>3.7323474999999999</v>
      </c>
      <c r="G672">
        <v>3.4744556000000002</v>
      </c>
      <c r="H672">
        <v>3.3735119999999998</v>
      </c>
      <c r="I672">
        <v>3.3371129000000002</v>
      </c>
      <c r="J672">
        <v>3.3766118999999999</v>
      </c>
      <c r="K672">
        <v>2.8455541000000002</v>
      </c>
      <c r="L672">
        <v>2.6564741000000001</v>
      </c>
      <c r="M672">
        <v>3.0906429000000002</v>
      </c>
      <c r="N672">
        <v>3.8231111000000002</v>
      </c>
      <c r="O672">
        <v>3.2062433000000001</v>
      </c>
      <c r="P672">
        <v>3.2833230000000002</v>
      </c>
      <c r="Q672">
        <v>3.5933658999999998</v>
      </c>
      <c r="R672">
        <v>5.0574349999999999</v>
      </c>
      <c r="S672">
        <v>5.9937363000000001</v>
      </c>
      <c r="T672">
        <v>2.9901277999999998</v>
      </c>
      <c r="U672">
        <v>2.9197964999999999</v>
      </c>
      <c r="V672">
        <v>3.4630755999999998</v>
      </c>
      <c r="W672">
        <v>2.6634901000000002</v>
      </c>
      <c r="X672">
        <v>3.1699804999999999</v>
      </c>
      <c r="Y672">
        <v>3.4977242999999998</v>
      </c>
      <c r="Z672">
        <v>3.3359253</v>
      </c>
      <c r="AA672">
        <v>3.2628819999999998</v>
      </c>
      <c r="AB672">
        <v>2.9392537999999999</v>
      </c>
      <c r="AC672">
        <v>2.5555490999999999</v>
      </c>
      <c r="AD672">
        <v>3.0721107000000001</v>
      </c>
      <c r="AE672">
        <v>3.2554851</v>
      </c>
      <c r="AF672">
        <v>3.1236918</v>
      </c>
      <c r="AG672">
        <v>3.6860814</v>
      </c>
      <c r="AH672">
        <v>3.0303966999999998</v>
      </c>
      <c r="AI672">
        <v>3.3186602999999999</v>
      </c>
      <c r="AJ672">
        <v>3.7991228000000001</v>
      </c>
      <c r="AK672">
        <v>3.0021198</v>
      </c>
      <c r="AL672">
        <v>3.5375328000000001</v>
      </c>
      <c r="AM672">
        <v>3.4724187999999998</v>
      </c>
      <c r="AN672">
        <v>3.4866679</v>
      </c>
      <c r="AO672">
        <v>3.0933373</v>
      </c>
      <c r="AP672">
        <v>3.0319270999999999</v>
      </c>
      <c r="AQ672">
        <v>2.1677276999999999</v>
      </c>
      <c r="AR672">
        <v>3.0115736000000002</v>
      </c>
      <c r="AS672">
        <v>4.5210233000000004</v>
      </c>
      <c r="AT672">
        <v>2.7246492</v>
      </c>
      <c r="AU672">
        <v>2.4316251000000002</v>
      </c>
      <c r="AV672">
        <v>2.9048392999999999</v>
      </c>
      <c r="AW672">
        <v>4.8927426000000001</v>
      </c>
      <c r="AX672">
        <v>3.3580953999999998</v>
      </c>
      <c r="AY672">
        <v>3.9235047999999999</v>
      </c>
      <c r="AZ672">
        <v>3.3673042999999998</v>
      </c>
      <c r="BA672">
        <v>2.8114580999999998</v>
      </c>
      <c r="BB672">
        <v>2.8394159999999999</v>
      </c>
      <c r="BC672">
        <v>3.0470481</v>
      </c>
      <c r="BD672">
        <v>3.0571294</v>
      </c>
      <c r="BE672">
        <v>2.9161673000000001</v>
      </c>
      <c r="BF672">
        <v>2.7510183000000001</v>
      </c>
      <c r="BG672">
        <v>2.7236091999999998</v>
      </c>
      <c r="BH672">
        <v>2.7564584999999999</v>
      </c>
      <c r="BI672">
        <v>3.2703365999999998</v>
      </c>
      <c r="BJ672">
        <v>3.1221054000000001</v>
      </c>
      <c r="BK672">
        <v>2.9440428999999999</v>
      </c>
      <c r="BL672">
        <v>3.2894000999999999</v>
      </c>
      <c r="BM672">
        <v>3.0935478000000001</v>
      </c>
      <c r="BN672">
        <v>3.0539054999999999</v>
      </c>
      <c r="BO672">
        <v>2.9459084999999998</v>
      </c>
      <c r="BP672">
        <v>2.9131931999999998</v>
      </c>
      <c r="BQ672">
        <v>2.7446296000000001</v>
      </c>
      <c r="BR672">
        <v>2.6098762</v>
      </c>
      <c r="BS672">
        <v>2.8060987000000002</v>
      </c>
      <c r="BT672">
        <v>3.1327145000000001</v>
      </c>
      <c r="BU672">
        <v>3.0895492999999998</v>
      </c>
      <c r="BV672">
        <v>3.3732243</v>
      </c>
      <c r="BW672">
        <v>2.9274849999999999</v>
      </c>
      <c r="BX672">
        <v>2.8839535999999999</v>
      </c>
      <c r="BY672">
        <v>3.5636169999999998</v>
      </c>
      <c r="BZ672">
        <v>3.1390674000000001</v>
      </c>
      <c r="CA672">
        <v>2.8010054000000002</v>
      </c>
      <c r="CB672">
        <v>3.0996771000000001</v>
      </c>
      <c r="CC672">
        <v>3.5741806</v>
      </c>
      <c r="CD672">
        <v>3.3904831</v>
      </c>
      <c r="CE672">
        <v>3.5213448999999999</v>
      </c>
      <c r="CF672">
        <v>3.1874634999999998</v>
      </c>
      <c r="CG672">
        <v>3.3794323999999998</v>
      </c>
      <c r="CH672">
        <v>2.6741092000000002</v>
      </c>
      <c r="CI672">
        <v>3.1350739000000001</v>
      </c>
      <c r="CJ672">
        <v>3.0640922000000002</v>
      </c>
      <c r="CK672">
        <v>3.7000122000000002</v>
      </c>
      <c r="CL672">
        <v>3.2128676999999999</v>
      </c>
      <c r="CM672">
        <v>3.2892193999999999</v>
      </c>
      <c r="CN672">
        <v>3.4884164000000002</v>
      </c>
      <c r="CO672">
        <v>5.5208143999999999</v>
      </c>
      <c r="CP672">
        <v>6.1861519999999999</v>
      </c>
      <c r="CQ672">
        <v>3.2104745000000001</v>
      </c>
      <c r="CR672">
        <v>3.1722568999999998</v>
      </c>
      <c r="CS672">
        <v>3.4648091999999999</v>
      </c>
      <c r="CT672">
        <v>2.7784211999999999</v>
      </c>
      <c r="CU672">
        <v>3.0143490000000002</v>
      </c>
      <c r="CV672">
        <v>3.4697317999999999</v>
      </c>
      <c r="CW672">
        <v>3.1398256</v>
      </c>
      <c r="CX672">
        <v>3.2950883000000002</v>
      </c>
      <c r="CY672">
        <v>2.8831243999999998</v>
      </c>
      <c r="CZ672">
        <v>2.5249529000000002</v>
      </c>
      <c r="DA672">
        <v>3.0161147000000001</v>
      </c>
      <c r="DB672">
        <v>3.4530615999999998</v>
      </c>
      <c r="DC672">
        <v>3.1051874000000002</v>
      </c>
      <c r="DD672">
        <v>3.5488088000000002</v>
      </c>
      <c r="DE672">
        <v>3.0177898000000001</v>
      </c>
      <c r="DF672">
        <v>3.3890940999999999</v>
      </c>
      <c r="DG672">
        <v>3.7800188000000001</v>
      </c>
      <c r="DH672">
        <v>2.9915619000000002</v>
      </c>
      <c r="DI672">
        <v>3.6557479000000002</v>
      </c>
      <c r="DJ672">
        <v>3.622509</v>
      </c>
      <c r="DK672">
        <v>3.3936839000000001</v>
      </c>
      <c r="DL672">
        <v>2.8701040999999998</v>
      </c>
      <c r="DM672">
        <v>3.0782433</v>
      </c>
      <c r="DN672">
        <v>2.1315873000000001</v>
      </c>
      <c r="DO672">
        <v>3.2603960000000001</v>
      </c>
      <c r="DP672">
        <v>4.4511589999999996</v>
      </c>
      <c r="DQ672">
        <v>2.8455759999999999</v>
      </c>
      <c r="DR672">
        <v>2.3844992999999999</v>
      </c>
      <c r="DS672">
        <v>2.9415163999999998</v>
      </c>
      <c r="DT672">
        <v>4.5266361000000002</v>
      </c>
      <c r="DU672">
        <v>3.9927950000000001</v>
      </c>
      <c r="DV672">
        <v>3.6538219000000001</v>
      </c>
      <c r="DW672">
        <v>3.4525324999999998</v>
      </c>
      <c r="DX672">
        <v>3.0575190000000001</v>
      </c>
      <c r="DY672">
        <v>2.9093754000000001</v>
      </c>
      <c r="DZ672">
        <v>3.2088556000000001</v>
      </c>
      <c r="EA672">
        <v>2.933265</v>
      </c>
      <c r="EB672">
        <v>3.0734607999999999</v>
      </c>
      <c r="EC672">
        <v>2.7583734999999998</v>
      </c>
      <c r="ED672">
        <v>2.8430518999999999</v>
      </c>
      <c r="EE672">
        <v>2.8250492</v>
      </c>
      <c r="EF672">
        <v>3.0384954999999998</v>
      </c>
      <c r="EG672">
        <v>2.9270475</v>
      </c>
      <c r="EH672">
        <v>2.7561838999999999</v>
      </c>
      <c r="EI672">
        <v>3.7247598000000002</v>
      </c>
      <c r="EJ672">
        <v>2.7970497999999999</v>
      </c>
      <c r="EK672">
        <v>2.9765915999999999</v>
      </c>
      <c r="EL672">
        <v>3.1076714999999999</v>
      </c>
      <c r="EM672">
        <v>2.9597828000000002</v>
      </c>
      <c r="EN672">
        <v>2.6742262999999999</v>
      </c>
      <c r="EO672">
        <v>2.8381609999999999</v>
      </c>
      <c r="EP672">
        <v>2.8812207999999999</v>
      </c>
      <c r="EQ672">
        <v>3.2557368000000002</v>
      </c>
      <c r="ER672">
        <v>3.1513990999999999</v>
      </c>
      <c r="ES672">
        <v>3.1451156</v>
      </c>
      <c r="ET672">
        <v>2.9660084000000002</v>
      </c>
      <c r="EU672">
        <v>2.7996118000000001</v>
      </c>
      <c r="EV672">
        <v>1</v>
      </c>
      <c r="EW672">
        <f>MATCH(A672,'[1]BASC2_BRIEF_6yr_DEMOS_ScanInfo '!$H$1:$H$585,0)</f>
        <v>212</v>
      </c>
      <c r="EX672">
        <f>INDEX('[1]BASC2_BRIEF_6yr_DEMOS_ScanInfo '!$L$1:$L$585,EW672)</f>
        <v>2</v>
      </c>
      <c r="EY672">
        <v>6</v>
      </c>
      <c r="EZ672">
        <v>2</v>
      </c>
      <c r="FA672">
        <f t="shared" si="173"/>
        <v>3</v>
      </c>
      <c r="FB672">
        <v>3</v>
      </c>
    </row>
    <row r="673" spans="1:158" x14ac:dyDescent="0.35">
      <c r="A673" t="s">
        <v>59</v>
      </c>
      <c r="B673">
        <v>3.4534945000000001</v>
      </c>
      <c r="C673">
        <v>2.8000658</v>
      </c>
      <c r="D673">
        <v>2.8241562999999998</v>
      </c>
      <c r="E673">
        <v>3.0926828</v>
      </c>
      <c r="F673">
        <v>3.5408412999999999</v>
      </c>
      <c r="G673">
        <v>3.3557744</v>
      </c>
      <c r="H673">
        <v>2.9928162</v>
      </c>
      <c r="I673">
        <v>3.1199172000000002</v>
      </c>
      <c r="J673">
        <v>3.8424497</v>
      </c>
      <c r="K673">
        <v>3.2203908000000001</v>
      </c>
      <c r="L673">
        <v>2.6166680000000002</v>
      </c>
      <c r="M673">
        <v>3.093359</v>
      </c>
      <c r="N673">
        <v>3.4948391999999999</v>
      </c>
      <c r="O673">
        <v>3.1923859000000001</v>
      </c>
      <c r="P673">
        <v>3.2501361000000002</v>
      </c>
      <c r="Q673">
        <v>3.6557982</v>
      </c>
      <c r="R673">
        <v>4.5998516</v>
      </c>
      <c r="S673">
        <v>5.1926527</v>
      </c>
      <c r="T673">
        <v>2.8755096999999998</v>
      </c>
      <c r="U673">
        <v>2.7740738</v>
      </c>
      <c r="V673">
        <v>3.4525576</v>
      </c>
      <c r="W673">
        <v>2.9074466000000001</v>
      </c>
      <c r="X673">
        <v>3.2270308000000001</v>
      </c>
      <c r="Y673">
        <v>3.512845</v>
      </c>
      <c r="Z673">
        <v>3.1446664000000002</v>
      </c>
      <c r="AA673">
        <v>3.2121973000000001</v>
      </c>
      <c r="AB673">
        <v>3.0543605999999999</v>
      </c>
      <c r="AC673">
        <v>2.4291445999999999</v>
      </c>
      <c r="AD673">
        <v>3.0164962000000002</v>
      </c>
      <c r="AE673">
        <v>3.5308978999999998</v>
      </c>
      <c r="AF673">
        <v>3.0465293</v>
      </c>
      <c r="AG673">
        <v>3.8675103000000002</v>
      </c>
      <c r="AH673">
        <v>2.7994523</v>
      </c>
      <c r="AI673">
        <v>3.4561709999999999</v>
      </c>
      <c r="AJ673">
        <v>4.1678065999999996</v>
      </c>
      <c r="AK673">
        <v>3.0584562000000002</v>
      </c>
      <c r="AL673">
        <v>3.3834069000000002</v>
      </c>
      <c r="AM673">
        <v>3.3866231</v>
      </c>
      <c r="AN673">
        <v>3.0466582999999998</v>
      </c>
      <c r="AO673">
        <v>3.4109609000000001</v>
      </c>
      <c r="AP673">
        <v>2.8312515999999999</v>
      </c>
      <c r="AQ673">
        <v>2.2152208999999998</v>
      </c>
      <c r="AR673">
        <v>3.0772048999999999</v>
      </c>
      <c r="AS673">
        <v>4.3530622000000001</v>
      </c>
      <c r="AT673">
        <v>2.8230955999999998</v>
      </c>
      <c r="AU673">
        <v>2.4203929999999998</v>
      </c>
      <c r="AV673">
        <v>2.9514821000000002</v>
      </c>
      <c r="AW673">
        <v>4.5915860999999998</v>
      </c>
      <c r="AX673">
        <v>3.4879334000000002</v>
      </c>
      <c r="AY673">
        <v>3.4153669</v>
      </c>
      <c r="AZ673">
        <v>3.2138051999999999</v>
      </c>
      <c r="BA673">
        <v>2.8269346</v>
      </c>
      <c r="BB673">
        <v>2.9235720999999999</v>
      </c>
      <c r="BC673">
        <v>3.1207910000000001</v>
      </c>
      <c r="BD673">
        <v>2.9861721999999999</v>
      </c>
      <c r="BE673">
        <v>3.0042582000000002</v>
      </c>
      <c r="BF673">
        <v>2.6809938</v>
      </c>
      <c r="BG673">
        <v>2.6092404999999999</v>
      </c>
      <c r="BH673">
        <v>2.5811565000000001</v>
      </c>
      <c r="BI673">
        <v>2.8126897999999998</v>
      </c>
      <c r="BJ673">
        <v>2.8833603999999999</v>
      </c>
      <c r="BK673">
        <v>3.0015494999999999</v>
      </c>
      <c r="BL673">
        <v>3.1599238000000001</v>
      </c>
      <c r="BM673">
        <v>2.6822499999999998</v>
      </c>
      <c r="BN673">
        <v>3.0683303</v>
      </c>
      <c r="BO673">
        <v>2.7875662000000001</v>
      </c>
      <c r="BP673">
        <v>3.1645446000000002</v>
      </c>
      <c r="BQ673">
        <v>2.7205105000000001</v>
      </c>
      <c r="BR673">
        <v>2.7672951000000001</v>
      </c>
      <c r="BS673">
        <v>2.9076146999999999</v>
      </c>
      <c r="BT673">
        <v>3.3719304000000001</v>
      </c>
      <c r="BU673">
        <v>3.1822731000000002</v>
      </c>
      <c r="BV673">
        <v>3.0739789000000002</v>
      </c>
      <c r="BW673">
        <v>2.9882202000000002</v>
      </c>
      <c r="BX673">
        <v>2.8735235000000001</v>
      </c>
      <c r="BY673">
        <v>3.6384151</v>
      </c>
      <c r="BZ673">
        <v>2.8885361999999999</v>
      </c>
      <c r="CA673">
        <v>2.8075749999999999</v>
      </c>
      <c r="CB673">
        <v>2.9880610000000001</v>
      </c>
      <c r="CC673">
        <v>3.5689823999999999</v>
      </c>
      <c r="CD673">
        <v>3.2160468</v>
      </c>
      <c r="CE673">
        <v>3.2494101999999998</v>
      </c>
      <c r="CF673">
        <v>3.1350867999999998</v>
      </c>
      <c r="CG673">
        <v>3.9203014</v>
      </c>
      <c r="CH673">
        <v>2.9312087999999998</v>
      </c>
      <c r="CI673">
        <v>2.7500906000000001</v>
      </c>
      <c r="CJ673">
        <v>3.2972245</v>
      </c>
      <c r="CK673">
        <v>3.7289569</v>
      </c>
      <c r="CL673">
        <v>2.8979572999999998</v>
      </c>
      <c r="CM673">
        <v>3.2039985999999998</v>
      </c>
      <c r="CN673">
        <v>3.5361066000000001</v>
      </c>
      <c r="CO673">
        <v>4.6601181</v>
      </c>
      <c r="CP673">
        <v>5.6649089000000004</v>
      </c>
      <c r="CQ673">
        <v>3.0083704</v>
      </c>
      <c r="CR673">
        <v>2.7246101</v>
      </c>
      <c r="CS673">
        <v>3.7639594000000001</v>
      </c>
      <c r="CT673">
        <v>2.8539127999999998</v>
      </c>
      <c r="CU673">
        <v>3.189975</v>
      </c>
      <c r="CV673">
        <v>3.5556456999999999</v>
      </c>
      <c r="CW673">
        <v>3.1954918000000001</v>
      </c>
      <c r="CX673">
        <v>3.0178088999999999</v>
      </c>
      <c r="CY673">
        <v>2.9934549000000001</v>
      </c>
      <c r="CZ673">
        <v>2.2925507999999999</v>
      </c>
      <c r="DA673">
        <v>2.9407127000000002</v>
      </c>
      <c r="DB673">
        <v>3.2337372000000002</v>
      </c>
      <c r="DC673">
        <v>3.2040047999999999</v>
      </c>
      <c r="DD673">
        <v>4.0512524000000001</v>
      </c>
      <c r="DE673">
        <v>2.6738477</v>
      </c>
      <c r="DF673">
        <v>3.3860109</v>
      </c>
      <c r="DG673">
        <v>4.0140852999999996</v>
      </c>
      <c r="DH673">
        <v>2.8094697000000002</v>
      </c>
      <c r="DI673">
        <v>3.4047472000000001</v>
      </c>
      <c r="DJ673">
        <v>3.5017475999999998</v>
      </c>
      <c r="DK673">
        <v>3.3670721000000001</v>
      </c>
      <c r="DL673">
        <v>2.9620153999999999</v>
      </c>
      <c r="DM673">
        <v>2.6326310999999998</v>
      </c>
      <c r="DN673">
        <v>2.1493034</v>
      </c>
      <c r="DO673">
        <v>3.0160809</v>
      </c>
      <c r="DP673">
        <v>4.5844512000000002</v>
      </c>
      <c r="DQ673">
        <v>3.1004965000000002</v>
      </c>
      <c r="DR673">
        <v>2.3442183000000001</v>
      </c>
      <c r="DS673">
        <v>2.7852714000000001</v>
      </c>
      <c r="DT673">
        <v>4.0255976000000002</v>
      </c>
      <c r="DU673">
        <v>3.4020331000000001</v>
      </c>
      <c r="DV673">
        <v>3.5008127999999998</v>
      </c>
      <c r="DW673">
        <v>3.2159358999999998</v>
      </c>
      <c r="DX673">
        <v>2.8999381</v>
      </c>
      <c r="DY673">
        <v>2.8033001</v>
      </c>
      <c r="DZ673">
        <v>3.0788598</v>
      </c>
      <c r="EA673">
        <v>3.0729239000000002</v>
      </c>
      <c r="EB673">
        <v>2.8810536999999998</v>
      </c>
      <c r="EC673">
        <v>2.7089300000000001</v>
      </c>
      <c r="ED673">
        <v>2.8877522999999998</v>
      </c>
      <c r="EE673">
        <v>2.5417328000000001</v>
      </c>
      <c r="EF673">
        <v>2.8553600000000001</v>
      </c>
      <c r="EG673">
        <v>2.9101759999999999</v>
      </c>
      <c r="EH673">
        <v>2.9726903</v>
      </c>
      <c r="EI673">
        <v>3.2487349999999999</v>
      </c>
      <c r="EJ673">
        <v>2.7065461000000002</v>
      </c>
      <c r="EK673">
        <v>3.2446481999999999</v>
      </c>
      <c r="EL673">
        <v>3.0294558999999999</v>
      </c>
      <c r="EM673">
        <v>2.8734031</v>
      </c>
      <c r="EN673">
        <v>2.5602705000000001</v>
      </c>
      <c r="EO673">
        <v>2.9032342</v>
      </c>
      <c r="EP673">
        <v>2.9952947999999999</v>
      </c>
      <c r="EQ673">
        <v>3.2724538000000001</v>
      </c>
      <c r="ER673">
        <v>3.2473936000000001</v>
      </c>
      <c r="ES673">
        <v>3.0880985000000001</v>
      </c>
      <c r="ET673">
        <v>2.8663913999999999</v>
      </c>
      <c r="EU673">
        <v>2.6366887000000001</v>
      </c>
      <c r="EV673">
        <v>1</v>
      </c>
      <c r="EW673">
        <f>MATCH(A673,'[1]BASC2_BRIEF_6yr_DEMOS_ScanInfo '!$H$1:$H$585,0)</f>
        <v>217</v>
      </c>
      <c r="EX673">
        <f>INDEX('[1]BASC2_BRIEF_6yr_DEMOS_ScanInfo '!$L$1:$L$585,EW673)</f>
        <v>1</v>
      </c>
      <c r="EY673">
        <v>6</v>
      </c>
      <c r="EZ673">
        <v>1</v>
      </c>
      <c r="FA673">
        <f t="shared" si="170"/>
        <v>2</v>
      </c>
      <c r="FB673">
        <v>2</v>
      </c>
    </row>
    <row r="674" spans="1:158" x14ac:dyDescent="0.35">
      <c r="A674" t="s">
        <v>63</v>
      </c>
      <c r="B674">
        <v>3.2803480999999999</v>
      </c>
      <c r="C674">
        <v>3.3602645</v>
      </c>
      <c r="D674">
        <v>2.9838490000000002</v>
      </c>
      <c r="E674">
        <v>3.0131101999999998</v>
      </c>
      <c r="F674">
        <v>3.8063896000000002</v>
      </c>
      <c r="G674">
        <v>3.5541863</v>
      </c>
      <c r="H674">
        <v>3.3286102</v>
      </c>
      <c r="I674">
        <v>3.1553863999999998</v>
      </c>
      <c r="J674">
        <v>3.4106885999999998</v>
      </c>
      <c r="K674">
        <v>3.1654469999999999</v>
      </c>
      <c r="L674">
        <v>3.0252346999999999</v>
      </c>
      <c r="M674">
        <v>3.0693082999999999</v>
      </c>
      <c r="N674">
        <v>3.2900417000000002</v>
      </c>
      <c r="O674">
        <v>3.1377410999999999</v>
      </c>
      <c r="P674">
        <v>3.3453884</v>
      </c>
      <c r="Q674">
        <v>3.6731615</v>
      </c>
      <c r="R674">
        <v>4.7397822999999999</v>
      </c>
      <c r="S674">
        <v>5.6058893000000003</v>
      </c>
      <c r="T674">
        <v>3.0657947000000001</v>
      </c>
      <c r="U674">
        <v>3.2130637000000002</v>
      </c>
      <c r="V674">
        <v>3.3385696</v>
      </c>
      <c r="W674">
        <v>3.803185</v>
      </c>
      <c r="X674">
        <v>3.2348534999999998</v>
      </c>
      <c r="Y674">
        <v>3.5233525999999999</v>
      </c>
      <c r="Z674">
        <v>3.2506529999999998</v>
      </c>
      <c r="AA674">
        <v>3.1785408999999998</v>
      </c>
      <c r="AB674">
        <v>3.0744147000000002</v>
      </c>
      <c r="AC674">
        <v>2.5678887000000001</v>
      </c>
      <c r="AD674">
        <v>2.8962164000000001</v>
      </c>
      <c r="AE674">
        <v>3.3866534000000001</v>
      </c>
      <c r="AF674">
        <v>3.3619392000000001</v>
      </c>
      <c r="AG674">
        <v>4.1033087000000004</v>
      </c>
      <c r="AH674">
        <v>3.1333511000000001</v>
      </c>
      <c r="AI674">
        <v>3.4203551000000001</v>
      </c>
      <c r="AJ674">
        <v>3.9308743000000002</v>
      </c>
      <c r="AK674">
        <v>2.9948554000000001</v>
      </c>
      <c r="AL674">
        <v>3.3844805</v>
      </c>
      <c r="AM674">
        <v>3.3536584</v>
      </c>
      <c r="AN674">
        <v>3.2036501999999998</v>
      </c>
      <c r="AO674">
        <v>3.3723569000000002</v>
      </c>
      <c r="AP674">
        <v>2.8432046999999998</v>
      </c>
      <c r="AQ674">
        <v>2.2334700000000001</v>
      </c>
      <c r="AR674">
        <v>3.5140915000000001</v>
      </c>
      <c r="AS674">
        <v>4.4741739999999997</v>
      </c>
      <c r="AT674">
        <v>3.4406599999999998</v>
      </c>
      <c r="AU674">
        <v>2.5751580999999999</v>
      </c>
      <c r="AV674">
        <v>2.9746310999999999</v>
      </c>
      <c r="AW674">
        <v>5.1210737000000002</v>
      </c>
      <c r="AX674">
        <v>3.4610007</v>
      </c>
      <c r="AY674">
        <v>3.6804266000000001</v>
      </c>
      <c r="AZ674">
        <v>3.4338388000000002</v>
      </c>
      <c r="BA674">
        <v>2.8529667999999999</v>
      </c>
      <c r="BB674">
        <v>2.9151164999999999</v>
      </c>
      <c r="BC674">
        <v>3.1980498000000002</v>
      </c>
      <c r="BD674">
        <v>3.1356652</v>
      </c>
      <c r="BE674">
        <v>3.328001</v>
      </c>
      <c r="BF674">
        <v>2.9335619999999998</v>
      </c>
      <c r="BG674">
        <v>2.6947649</v>
      </c>
      <c r="BH674">
        <v>2.9142795000000001</v>
      </c>
      <c r="BI674">
        <v>2.9469192</v>
      </c>
      <c r="BJ674">
        <v>2.8556577999999999</v>
      </c>
      <c r="BK674">
        <v>2.9766127999999998</v>
      </c>
      <c r="BL674">
        <v>2.9734072999999999</v>
      </c>
      <c r="BM674">
        <v>2.5951895999999999</v>
      </c>
      <c r="BN674">
        <v>3.1206694000000001</v>
      </c>
      <c r="BO674">
        <v>3.3360797999999998</v>
      </c>
      <c r="BP674">
        <v>3.1357059</v>
      </c>
      <c r="BQ674">
        <v>2.9195281999999998</v>
      </c>
      <c r="BR674">
        <v>2.8725979000000001</v>
      </c>
      <c r="BS674">
        <v>3.2642088</v>
      </c>
      <c r="BT674">
        <v>3.5554714000000001</v>
      </c>
      <c r="BU674">
        <v>3.1497036999999999</v>
      </c>
      <c r="BV674">
        <v>3.1613850999999999</v>
      </c>
      <c r="BW674">
        <v>2.9965079000000001</v>
      </c>
      <c r="BX674">
        <v>2.8357226999999998</v>
      </c>
      <c r="BY674">
        <v>3.8783127999999998</v>
      </c>
      <c r="BZ674">
        <v>3.3526248999999999</v>
      </c>
      <c r="CA674">
        <v>2.980515</v>
      </c>
      <c r="CB674">
        <v>3.0988747999999999</v>
      </c>
      <c r="CC674">
        <v>3.9519331000000002</v>
      </c>
      <c r="CD674">
        <v>3.5453575000000002</v>
      </c>
      <c r="CE674">
        <v>3.2526095000000002</v>
      </c>
      <c r="CF674">
        <v>3.3454583000000002</v>
      </c>
      <c r="CG674">
        <v>3.7203064000000001</v>
      </c>
      <c r="CH674">
        <v>3.3879229999999998</v>
      </c>
      <c r="CI674">
        <v>2.9040279</v>
      </c>
      <c r="CJ674">
        <v>3.1941991000000001</v>
      </c>
      <c r="CK674">
        <v>3.6086771</v>
      </c>
      <c r="CL674">
        <v>3.5118494</v>
      </c>
      <c r="CM674">
        <v>3.3857856000000002</v>
      </c>
      <c r="CN674">
        <v>3.6610293</v>
      </c>
      <c r="CO674">
        <v>5.8654685000000004</v>
      </c>
      <c r="CP674">
        <v>5.8783678999999998</v>
      </c>
      <c r="CQ674">
        <v>3.1882787000000001</v>
      </c>
      <c r="CR674">
        <v>2.9807465</v>
      </c>
      <c r="CS674">
        <v>3.9848237000000002</v>
      </c>
      <c r="CT674">
        <v>3.2197353999999998</v>
      </c>
      <c r="CU674">
        <v>3.187675</v>
      </c>
      <c r="CV674">
        <v>3.6486185</v>
      </c>
      <c r="CW674">
        <v>3.2851686</v>
      </c>
      <c r="CX674">
        <v>3.2719407</v>
      </c>
      <c r="CY674">
        <v>3.0910305999999999</v>
      </c>
      <c r="CZ674">
        <v>2.8963089000000002</v>
      </c>
      <c r="DA674">
        <v>3.1250303000000001</v>
      </c>
      <c r="DB674">
        <v>3.2281176999999999</v>
      </c>
      <c r="DC674">
        <v>3.7384992000000001</v>
      </c>
      <c r="DD674">
        <v>4.3426986000000003</v>
      </c>
      <c r="DE674">
        <v>3.3598887999999998</v>
      </c>
      <c r="DF674">
        <v>3.5658354999999999</v>
      </c>
      <c r="DG674">
        <v>4.4412250999999996</v>
      </c>
      <c r="DH674">
        <v>3.0289961999999999</v>
      </c>
      <c r="DI674">
        <v>3.7711556000000002</v>
      </c>
      <c r="DJ674">
        <v>3.3382635000000001</v>
      </c>
      <c r="DK674">
        <v>3.1563373000000001</v>
      </c>
      <c r="DL674">
        <v>3.2146416000000002</v>
      </c>
      <c r="DM674">
        <v>3.1078758</v>
      </c>
      <c r="DN674">
        <v>2.2937235999999999</v>
      </c>
      <c r="DO674">
        <v>3.8463802</v>
      </c>
      <c r="DP674">
        <v>4.4077963999999996</v>
      </c>
      <c r="DQ674">
        <v>3.2161012000000002</v>
      </c>
      <c r="DR674">
        <v>2.8222410999999998</v>
      </c>
      <c r="DS674">
        <v>3.0294734999999999</v>
      </c>
      <c r="DT674">
        <v>4.5285729999999997</v>
      </c>
      <c r="DU674">
        <v>3.9136147000000001</v>
      </c>
      <c r="DV674">
        <v>3.7387931000000001</v>
      </c>
      <c r="DW674">
        <v>4.5459728000000004</v>
      </c>
      <c r="DX674">
        <v>3.2914989000000001</v>
      </c>
      <c r="DY674">
        <v>3.0038043999999999</v>
      </c>
      <c r="DZ674">
        <v>3.2752614000000002</v>
      </c>
      <c r="EA674">
        <v>3.0408156000000002</v>
      </c>
      <c r="EB674">
        <v>3.2596018</v>
      </c>
      <c r="EC674">
        <v>3.1461606</v>
      </c>
      <c r="ED674">
        <v>3.2398975000000001</v>
      </c>
      <c r="EE674">
        <v>3.1590433</v>
      </c>
      <c r="EF674">
        <v>3.0155419999999999</v>
      </c>
      <c r="EG674">
        <v>3.2716441000000001</v>
      </c>
      <c r="EH674">
        <v>2.9060738000000002</v>
      </c>
      <c r="EI674">
        <v>3.6811444999999998</v>
      </c>
      <c r="EJ674">
        <v>2.8360291000000002</v>
      </c>
      <c r="EK674">
        <v>3.3566391000000002</v>
      </c>
      <c r="EL674">
        <v>3.1259939999999999</v>
      </c>
      <c r="EM674">
        <v>3.3043287000000001</v>
      </c>
      <c r="EN674">
        <v>2.9484568000000002</v>
      </c>
      <c r="EO674">
        <v>2.7792275000000002</v>
      </c>
      <c r="EP674">
        <v>3.1080766</v>
      </c>
      <c r="EQ674">
        <v>3.8406674999999999</v>
      </c>
      <c r="ER674">
        <v>3.1134298</v>
      </c>
      <c r="ES674">
        <v>3.6708181</v>
      </c>
      <c r="ET674">
        <v>3.1138639000000001</v>
      </c>
      <c r="EU674">
        <v>3.3021660000000002</v>
      </c>
      <c r="EV674">
        <v>1</v>
      </c>
      <c r="EW674">
        <f>MATCH(A674,'[1]BASC2_BRIEF_6yr_DEMOS_ScanInfo '!$H$1:$H$585,0)</f>
        <v>223</v>
      </c>
      <c r="EX674">
        <f>INDEX('[1]BASC2_BRIEF_6yr_DEMOS_ScanInfo '!$L$1:$L$585,EW674)</f>
        <v>1</v>
      </c>
      <c r="EY674">
        <v>6</v>
      </c>
      <c r="EZ674">
        <v>1</v>
      </c>
      <c r="FA674">
        <f t="shared" si="170"/>
        <v>2</v>
      </c>
      <c r="FB674">
        <v>2</v>
      </c>
    </row>
    <row r="675" spans="1:158" x14ac:dyDescent="0.35">
      <c r="A675" t="s">
        <v>66</v>
      </c>
      <c r="B675">
        <v>3.3470754999999999</v>
      </c>
      <c r="C675">
        <v>3.0035737</v>
      </c>
      <c r="D675">
        <v>2.9693510999999999</v>
      </c>
      <c r="E675">
        <v>3.0263182999999998</v>
      </c>
      <c r="F675">
        <v>3.2866838</v>
      </c>
      <c r="G675">
        <v>3.2162502000000002</v>
      </c>
      <c r="H675">
        <v>3.1646979000000002</v>
      </c>
      <c r="I675">
        <v>3.1921691999999999</v>
      </c>
      <c r="J675">
        <v>3.7314284</v>
      </c>
      <c r="K675">
        <v>2.7858752999999998</v>
      </c>
      <c r="L675">
        <v>2.6055641</v>
      </c>
      <c r="M675">
        <v>3.2056444000000002</v>
      </c>
      <c r="N675">
        <v>3.4589291000000002</v>
      </c>
      <c r="O675">
        <v>3.2047243000000001</v>
      </c>
      <c r="P675">
        <v>3.1422265</v>
      </c>
      <c r="Q675">
        <v>3.4202192</v>
      </c>
      <c r="R675">
        <v>4.1638001999999998</v>
      </c>
      <c r="S675">
        <v>5.0814214</v>
      </c>
      <c r="T675">
        <v>3.0910012999999998</v>
      </c>
      <c r="U675">
        <v>2.7296041999999998</v>
      </c>
      <c r="V675">
        <v>3.1122931999999999</v>
      </c>
      <c r="W675">
        <v>2.9156928</v>
      </c>
      <c r="X675">
        <v>3.2060279999999999</v>
      </c>
      <c r="Y675">
        <v>3.5502967999999999</v>
      </c>
      <c r="Z675">
        <v>3.1159526999999998</v>
      </c>
      <c r="AA675">
        <v>3.1696822999999998</v>
      </c>
      <c r="AB675">
        <v>2.9778020000000001</v>
      </c>
      <c r="AC675">
        <v>2.5425303000000001</v>
      </c>
      <c r="AD675">
        <v>2.8888083</v>
      </c>
      <c r="AE675">
        <v>3.3571780000000002</v>
      </c>
      <c r="AF675">
        <v>3.3121819000000001</v>
      </c>
      <c r="AG675">
        <v>3.4465379999999999</v>
      </c>
      <c r="AH675">
        <v>2.9520495000000002</v>
      </c>
      <c r="AI675">
        <v>3.2913651000000002</v>
      </c>
      <c r="AJ675">
        <v>3.7773165999999998</v>
      </c>
      <c r="AK675">
        <v>3.0409638999999999</v>
      </c>
      <c r="AL675">
        <v>3.2553654000000001</v>
      </c>
      <c r="AM675">
        <v>3.4534101000000001</v>
      </c>
      <c r="AN675">
        <v>3.4608161000000002</v>
      </c>
      <c r="AO675">
        <v>2.9272822999999999</v>
      </c>
      <c r="AP675">
        <v>2.7977072999999999</v>
      </c>
      <c r="AQ675">
        <v>2.0757618</v>
      </c>
      <c r="AR675">
        <v>3.1036711000000001</v>
      </c>
      <c r="AS675">
        <v>4.4295545000000001</v>
      </c>
      <c r="AT675">
        <v>2.7158456000000002</v>
      </c>
      <c r="AU675">
        <v>2.3745055000000002</v>
      </c>
      <c r="AV675">
        <v>2.9397717000000001</v>
      </c>
      <c r="AW675">
        <v>3.8870783000000002</v>
      </c>
      <c r="AX675">
        <v>3.3207990999999999</v>
      </c>
      <c r="AY675">
        <v>3.5589848000000002</v>
      </c>
      <c r="AZ675">
        <v>2.9156426999999998</v>
      </c>
      <c r="BA675">
        <v>3.0132229000000001</v>
      </c>
      <c r="BB675">
        <v>2.9172535000000002</v>
      </c>
      <c r="BC675">
        <v>3.0820555999999999</v>
      </c>
      <c r="BD675">
        <v>3.001153</v>
      </c>
      <c r="BE675">
        <v>3.4836117999999998</v>
      </c>
      <c r="BF675">
        <v>2.6664047000000002</v>
      </c>
      <c r="BG675">
        <v>2.7574812999999998</v>
      </c>
      <c r="BH675">
        <v>2.5627879999999998</v>
      </c>
      <c r="BI675">
        <v>3.0171169999999998</v>
      </c>
      <c r="BJ675">
        <v>2.8407532999999998</v>
      </c>
      <c r="BK675">
        <v>2.9458964000000001</v>
      </c>
      <c r="BL675">
        <v>3.1971717000000002</v>
      </c>
      <c r="BM675">
        <v>3.0120005999999999</v>
      </c>
      <c r="BN675">
        <v>3.3910122</v>
      </c>
      <c r="BO675">
        <v>2.9334878999999998</v>
      </c>
      <c r="BP675">
        <v>2.7770784000000002</v>
      </c>
      <c r="BQ675">
        <v>2.6805017000000002</v>
      </c>
      <c r="BR675">
        <v>2.8124989999999999</v>
      </c>
      <c r="BS675">
        <v>2.8594898999999998</v>
      </c>
      <c r="BT675">
        <v>3.3636605999999998</v>
      </c>
      <c r="BU675">
        <v>3.2894485000000002</v>
      </c>
      <c r="BV675">
        <v>3.1335337000000001</v>
      </c>
      <c r="BW675">
        <v>2.9879506</v>
      </c>
      <c r="BX675">
        <v>2.9948356</v>
      </c>
      <c r="BY675">
        <v>3.3883054000000001</v>
      </c>
      <c r="BZ675">
        <v>3.1856157999999999</v>
      </c>
      <c r="CA675">
        <v>2.7935922</v>
      </c>
      <c r="CB675">
        <v>3.1092881999999999</v>
      </c>
      <c r="CC675">
        <v>3.1603943999999999</v>
      </c>
      <c r="CD675">
        <v>3.3605211000000001</v>
      </c>
      <c r="CE675">
        <v>3.3638729999999999</v>
      </c>
      <c r="CF675">
        <v>3.2067442000000002</v>
      </c>
      <c r="CG675">
        <v>3.5671672999999999</v>
      </c>
      <c r="CH675">
        <v>2.7284768000000001</v>
      </c>
      <c r="CI675">
        <v>2.7500851000000002</v>
      </c>
      <c r="CJ675">
        <v>3.2739315000000002</v>
      </c>
      <c r="CK675">
        <v>3.3083339</v>
      </c>
      <c r="CL675">
        <v>3.2761083000000002</v>
      </c>
      <c r="CM675">
        <v>3.0631113000000001</v>
      </c>
      <c r="CN675">
        <v>3.4555457000000001</v>
      </c>
      <c r="CO675">
        <v>4.7501879000000002</v>
      </c>
      <c r="CP675">
        <v>5.4937915999999998</v>
      </c>
      <c r="CQ675">
        <v>3.0332341</v>
      </c>
      <c r="CR675">
        <v>2.8715103000000002</v>
      </c>
      <c r="CS675">
        <v>3.6828630000000002</v>
      </c>
      <c r="CT675">
        <v>3.1256742000000002</v>
      </c>
      <c r="CU675">
        <v>3.1408991999999998</v>
      </c>
      <c r="CV675">
        <v>3.3952434</v>
      </c>
      <c r="CW675">
        <v>3.2740073000000001</v>
      </c>
      <c r="CX675">
        <v>3.0670171000000002</v>
      </c>
      <c r="CY675">
        <v>2.8227698999999999</v>
      </c>
      <c r="CZ675">
        <v>2.4352385999999999</v>
      </c>
      <c r="DA675">
        <v>2.9707412999999998</v>
      </c>
      <c r="DB675">
        <v>3.2848117000000001</v>
      </c>
      <c r="DC675">
        <v>3.2238243</v>
      </c>
      <c r="DD675">
        <v>3.0760945999999998</v>
      </c>
      <c r="DE675">
        <v>2.9505680000000001</v>
      </c>
      <c r="DF675">
        <v>3.3354162999999999</v>
      </c>
      <c r="DG675">
        <v>4.1142944999999997</v>
      </c>
      <c r="DH675">
        <v>2.9888642000000001</v>
      </c>
      <c r="DI675">
        <v>3.3993973999999998</v>
      </c>
      <c r="DJ675">
        <v>3.4233310000000001</v>
      </c>
      <c r="DK675">
        <v>3.0913968000000001</v>
      </c>
      <c r="DL675">
        <v>3.0724230000000001</v>
      </c>
      <c r="DM675">
        <v>2.9254904000000002</v>
      </c>
      <c r="DN675">
        <v>2.1086415999999999</v>
      </c>
      <c r="DO675">
        <v>3.1626319999999999</v>
      </c>
      <c r="DP675">
        <v>4.4888611000000003</v>
      </c>
      <c r="DQ675">
        <v>2.9074146999999999</v>
      </c>
      <c r="DR675">
        <v>2.4764349000000001</v>
      </c>
      <c r="DS675">
        <v>2.863137</v>
      </c>
      <c r="DT675">
        <v>4.3760953000000002</v>
      </c>
      <c r="DU675">
        <v>3.4839845</v>
      </c>
      <c r="DV675">
        <v>3.5104625</v>
      </c>
      <c r="DW675">
        <v>3.1739111000000002</v>
      </c>
      <c r="DX675">
        <v>3.0427605999999998</v>
      </c>
      <c r="DY675">
        <v>2.8427973</v>
      </c>
      <c r="DZ675">
        <v>2.7821167</v>
      </c>
      <c r="EA675">
        <v>2.9877720000000001</v>
      </c>
      <c r="EB675">
        <v>3.1951000999999999</v>
      </c>
      <c r="EC675">
        <v>2.8926783</v>
      </c>
      <c r="ED675">
        <v>2.6432638000000002</v>
      </c>
      <c r="EE675">
        <v>2.7807107000000002</v>
      </c>
      <c r="EF675">
        <v>2.9545498000000001</v>
      </c>
      <c r="EG675">
        <v>3.0991521</v>
      </c>
      <c r="EH675">
        <v>2.8726726</v>
      </c>
      <c r="EI675">
        <v>3.1968584</v>
      </c>
      <c r="EJ675">
        <v>2.7827389</v>
      </c>
      <c r="EK675">
        <v>3.2081434999999998</v>
      </c>
      <c r="EL675">
        <v>2.9839927999999998</v>
      </c>
      <c r="EM675">
        <v>2.9289763</v>
      </c>
      <c r="EN675">
        <v>2.7091512999999998</v>
      </c>
      <c r="EO675">
        <v>2.9257301999999998</v>
      </c>
      <c r="EP675">
        <v>2.8698153</v>
      </c>
      <c r="EQ675">
        <v>3.0610105999999999</v>
      </c>
      <c r="ER675">
        <v>3.1986246</v>
      </c>
      <c r="ES675">
        <v>3.1241815000000002</v>
      </c>
      <c r="ET675">
        <v>2.9400156000000002</v>
      </c>
      <c r="EU675">
        <v>3.0651782000000001</v>
      </c>
      <c r="EV675">
        <v>1</v>
      </c>
      <c r="EW675">
        <f>MATCH(A675,'[1]BASC2_BRIEF_6yr_DEMOS_ScanInfo '!$H$1:$H$585,0)</f>
        <v>227</v>
      </c>
      <c r="EX675">
        <f>INDEX('[1]BASC2_BRIEF_6yr_DEMOS_ScanInfo '!$L$1:$L$585,EW675)</f>
        <v>1</v>
      </c>
      <c r="EY675">
        <v>6</v>
      </c>
      <c r="EZ675">
        <v>1</v>
      </c>
      <c r="FA675">
        <f t="shared" si="170"/>
        <v>2</v>
      </c>
      <c r="FB675">
        <v>2</v>
      </c>
    </row>
    <row r="676" spans="1:158" x14ac:dyDescent="0.35">
      <c r="A676" t="s">
        <v>67</v>
      </c>
      <c r="B676">
        <v>3.2634859000000001</v>
      </c>
      <c r="C676">
        <v>3.1392114000000002</v>
      </c>
      <c r="D676">
        <v>2.8287187</v>
      </c>
      <c r="E676">
        <v>2.9709469999999998</v>
      </c>
      <c r="F676">
        <v>3.1754118999999998</v>
      </c>
      <c r="G676">
        <v>3.4000745000000001</v>
      </c>
      <c r="H676">
        <v>3.1527674000000001</v>
      </c>
      <c r="I676">
        <v>3.0202498000000002</v>
      </c>
      <c r="J676">
        <v>3.7969832000000001</v>
      </c>
      <c r="K676">
        <v>2.6156210999999998</v>
      </c>
      <c r="L676">
        <v>2.5653467000000001</v>
      </c>
      <c r="M676">
        <v>3.1776857000000001</v>
      </c>
      <c r="N676">
        <v>3.3682485</v>
      </c>
      <c r="O676">
        <v>3.2500846000000001</v>
      </c>
      <c r="P676">
        <v>3.1662566999999999</v>
      </c>
      <c r="Q676">
        <v>3.4251566000000002</v>
      </c>
      <c r="R676">
        <v>4.3387884999999997</v>
      </c>
      <c r="S676">
        <v>5.1629142999999997</v>
      </c>
      <c r="T676">
        <v>2.8779590000000002</v>
      </c>
      <c r="U676">
        <v>2.7558731999999999</v>
      </c>
      <c r="V676">
        <v>3.1487668000000002</v>
      </c>
      <c r="W676">
        <v>2.9754429</v>
      </c>
      <c r="X676">
        <v>3.0584327999999998</v>
      </c>
      <c r="Y676">
        <v>3.5016327</v>
      </c>
      <c r="Z676">
        <v>3.1516495</v>
      </c>
      <c r="AA676">
        <v>3.1193325999999999</v>
      </c>
      <c r="AB676">
        <v>2.9829872000000002</v>
      </c>
      <c r="AC676">
        <v>2.5092208</v>
      </c>
      <c r="AD676">
        <v>2.9389598000000001</v>
      </c>
      <c r="AE676">
        <v>3.2612407000000001</v>
      </c>
      <c r="AF676">
        <v>3.3922602999999998</v>
      </c>
      <c r="AG676">
        <v>4.2142615000000001</v>
      </c>
      <c r="AH676">
        <v>2.9188402</v>
      </c>
      <c r="AI676">
        <v>3.3153144999999999</v>
      </c>
      <c r="AJ676">
        <v>3.84395</v>
      </c>
      <c r="AK676">
        <v>3.0021893999999998</v>
      </c>
      <c r="AL676">
        <v>3.4663959000000002</v>
      </c>
      <c r="AM676">
        <v>3.2927933</v>
      </c>
      <c r="AN676">
        <v>3.1341922000000002</v>
      </c>
      <c r="AO676">
        <v>2.8361437</v>
      </c>
      <c r="AP676">
        <v>2.9895622999999998</v>
      </c>
      <c r="AQ676">
        <v>2.0711290999999998</v>
      </c>
      <c r="AR676">
        <v>3.1265914000000001</v>
      </c>
      <c r="AS676">
        <v>4.2298011999999998</v>
      </c>
      <c r="AT676">
        <v>2.6137583000000002</v>
      </c>
      <c r="AU676">
        <v>2.4075806000000002</v>
      </c>
      <c r="AV676">
        <v>2.7995546</v>
      </c>
      <c r="AW676">
        <v>4.5549111</v>
      </c>
      <c r="AX676">
        <v>3.3693341999999999</v>
      </c>
      <c r="AY676">
        <v>3.4451277</v>
      </c>
      <c r="AZ676">
        <v>2.9893360000000002</v>
      </c>
      <c r="BA676">
        <v>2.7576520000000002</v>
      </c>
      <c r="BB676">
        <v>2.7457945000000001</v>
      </c>
      <c r="BC676">
        <v>3.0871227000000001</v>
      </c>
      <c r="BD676">
        <v>2.8883749999999999</v>
      </c>
      <c r="BE676">
        <v>2.7623367000000001</v>
      </c>
      <c r="BF676">
        <v>2.5823271000000001</v>
      </c>
      <c r="BG676">
        <v>2.5447639999999998</v>
      </c>
      <c r="BH676">
        <v>2.6338781999999998</v>
      </c>
      <c r="BI676">
        <v>2.8502781000000001</v>
      </c>
      <c r="BJ676">
        <v>2.8960509000000001</v>
      </c>
      <c r="BK676">
        <v>2.8119793</v>
      </c>
      <c r="BL676">
        <v>3.1684584999999998</v>
      </c>
      <c r="BM676">
        <v>3.3330025999999999</v>
      </c>
      <c r="BN676">
        <v>3.1606733999999999</v>
      </c>
      <c r="BO676">
        <v>2.8982817999999999</v>
      </c>
      <c r="BP676">
        <v>3.1562804999999998</v>
      </c>
      <c r="BQ676">
        <v>2.8908098</v>
      </c>
      <c r="BR676">
        <v>2.8121239999999998</v>
      </c>
      <c r="BS676">
        <v>2.6455183</v>
      </c>
      <c r="BT676">
        <v>3.6029637000000001</v>
      </c>
      <c r="BU676">
        <v>3.1253394999999999</v>
      </c>
      <c r="BV676">
        <v>3.1613226000000001</v>
      </c>
      <c r="BW676">
        <v>2.7982855</v>
      </c>
      <c r="BX676">
        <v>2.8465726</v>
      </c>
      <c r="BY676">
        <v>3.4823450999999999</v>
      </c>
      <c r="BZ676">
        <v>3.0944359000000001</v>
      </c>
      <c r="CA676">
        <v>2.7832732</v>
      </c>
      <c r="CB676">
        <v>3.2048304000000001</v>
      </c>
      <c r="CC676">
        <v>3.3546436000000002</v>
      </c>
      <c r="CD676">
        <v>3.4449717999999998</v>
      </c>
      <c r="CE676">
        <v>3.0829165000000001</v>
      </c>
      <c r="CF676">
        <v>2.9158461</v>
      </c>
      <c r="CG676">
        <v>3.5832584000000001</v>
      </c>
      <c r="CH676">
        <v>2.6793146000000001</v>
      </c>
      <c r="CI676">
        <v>2.7188493999999999</v>
      </c>
      <c r="CJ676">
        <v>3.3303592000000002</v>
      </c>
      <c r="CK676">
        <v>3.3815756000000001</v>
      </c>
      <c r="CL676">
        <v>3.1044686000000001</v>
      </c>
      <c r="CM676">
        <v>3.2801640000000001</v>
      </c>
      <c r="CN676">
        <v>3.4984763000000001</v>
      </c>
      <c r="CO676">
        <v>4.7902389000000003</v>
      </c>
      <c r="CP676">
        <v>6.0546727000000002</v>
      </c>
      <c r="CQ676">
        <v>3.0946443000000001</v>
      </c>
      <c r="CR676">
        <v>2.7984437999999998</v>
      </c>
      <c r="CS676">
        <v>3.2896744999999998</v>
      </c>
      <c r="CT676">
        <v>2.9316149</v>
      </c>
      <c r="CU676">
        <v>3.0058023999999999</v>
      </c>
      <c r="CV676">
        <v>3.5399674999999999</v>
      </c>
      <c r="CW676">
        <v>3.1776061000000002</v>
      </c>
      <c r="CX676">
        <v>3.1697253999999999</v>
      </c>
      <c r="CY676">
        <v>2.8977713999999999</v>
      </c>
      <c r="CZ676">
        <v>2.5764692</v>
      </c>
      <c r="DA676">
        <v>2.9398165000000001</v>
      </c>
      <c r="DB676">
        <v>3.2769051</v>
      </c>
      <c r="DC676">
        <v>3.3040552000000001</v>
      </c>
      <c r="DD676">
        <v>3.6691904000000002</v>
      </c>
      <c r="DE676">
        <v>2.9466578999999999</v>
      </c>
      <c r="DF676">
        <v>3.3797492999999998</v>
      </c>
      <c r="DG676">
        <v>4.0850524999999998</v>
      </c>
      <c r="DH676">
        <v>2.8491604000000001</v>
      </c>
      <c r="DI676">
        <v>3.5774602999999998</v>
      </c>
      <c r="DJ676">
        <v>3.5117853000000001</v>
      </c>
      <c r="DK676">
        <v>3.2640935999999998</v>
      </c>
      <c r="DL676">
        <v>3.1942699000000001</v>
      </c>
      <c r="DM676">
        <v>2.7818770000000002</v>
      </c>
      <c r="DN676">
        <v>2.0501250999999998</v>
      </c>
      <c r="DO676">
        <v>2.9372411</v>
      </c>
      <c r="DP676">
        <v>4.8044567000000002</v>
      </c>
      <c r="DQ676">
        <v>2.6966559999999999</v>
      </c>
      <c r="DR676">
        <v>2.3149091999999998</v>
      </c>
      <c r="DS676">
        <v>2.6280413</v>
      </c>
      <c r="DT676">
        <v>4.8970808999999997</v>
      </c>
      <c r="DU676">
        <v>3.5196922000000002</v>
      </c>
      <c r="DV676">
        <v>3.5519867000000001</v>
      </c>
      <c r="DW676">
        <v>3.5028049999999999</v>
      </c>
      <c r="DX676">
        <v>2.801717</v>
      </c>
      <c r="DY676">
        <v>2.9034201999999998</v>
      </c>
      <c r="DZ676">
        <v>3.1006640999999999</v>
      </c>
      <c r="EA676">
        <v>2.9574904000000002</v>
      </c>
      <c r="EB676">
        <v>3.0122453999999999</v>
      </c>
      <c r="EC676">
        <v>2.7503156999999998</v>
      </c>
      <c r="ED676">
        <v>2.5333719000000001</v>
      </c>
      <c r="EE676">
        <v>2.6992910000000001</v>
      </c>
      <c r="EF676">
        <v>2.8914279999999999</v>
      </c>
      <c r="EG676">
        <v>3.0610122999999998</v>
      </c>
      <c r="EH676">
        <v>2.8406215000000001</v>
      </c>
      <c r="EI676">
        <v>3.3363811999999999</v>
      </c>
      <c r="EJ676">
        <v>3.2751907999999998</v>
      </c>
      <c r="EK676">
        <v>3.1973357</v>
      </c>
      <c r="EL676">
        <v>2.9357538000000001</v>
      </c>
      <c r="EM676">
        <v>2.8182676</v>
      </c>
      <c r="EN676">
        <v>2.7167311000000001</v>
      </c>
      <c r="EO676">
        <v>2.9134848</v>
      </c>
      <c r="EP676">
        <v>2.8821601999999999</v>
      </c>
      <c r="EQ676">
        <v>3.4295859000000002</v>
      </c>
      <c r="ER676">
        <v>3.3189354</v>
      </c>
      <c r="ES676">
        <v>3.4831034999999999</v>
      </c>
      <c r="ET676">
        <v>2.9166660000000002</v>
      </c>
      <c r="EU676">
        <v>2.6906705</v>
      </c>
      <c r="EV676">
        <v>2</v>
      </c>
      <c r="EW676">
        <f>MATCH(A676,'[1]BASC2_BRIEF_6yr_DEMOS_ScanInfo '!$H$1:$H$585,0)</f>
        <v>228</v>
      </c>
      <c r="EX676">
        <f>INDEX('[1]BASC2_BRIEF_6yr_DEMOS_ScanInfo '!$L$1:$L$585,EW676)</f>
        <v>2</v>
      </c>
      <c r="EY676">
        <v>6</v>
      </c>
      <c r="EZ676">
        <v>2</v>
      </c>
      <c r="FA676">
        <f>IF(AND(EZ676=2,EV676=2),5)</f>
        <v>5</v>
      </c>
      <c r="FB676">
        <v>5</v>
      </c>
    </row>
    <row r="677" spans="1:158" x14ac:dyDescent="0.35">
      <c r="A677" t="s">
        <v>68</v>
      </c>
      <c r="B677">
        <v>3.4387028000000002</v>
      </c>
      <c r="C677">
        <v>3.1795547000000002</v>
      </c>
      <c r="D677">
        <v>2.9002807000000002</v>
      </c>
      <c r="E677">
        <v>3.0213847</v>
      </c>
      <c r="F677">
        <v>3.3936255000000002</v>
      </c>
      <c r="G677">
        <v>3.2703948</v>
      </c>
      <c r="H677">
        <v>3.1787930000000002</v>
      </c>
      <c r="I677">
        <v>3.2923016999999999</v>
      </c>
      <c r="J677">
        <v>3.7299087000000002</v>
      </c>
      <c r="K677">
        <v>3.2441525000000002</v>
      </c>
      <c r="L677">
        <v>2.6036999000000001</v>
      </c>
      <c r="M677">
        <v>3.2174627999999998</v>
      </c>
      <c r="N677">
        <v>3.5742280000000002</v>
      </c>
      <c r="O677">
        <v>3.2798595000000001</v>
      </c>
      <c r="P677">
        <v>3.2509288999999999</v>
      </c>
      <c r="Q677">
        <v>3.6293476</v>
      </c>
      <c r="R677">
        <v>4.9065709000000002</v>
      </c>
      <c r="S677">
        <v>5.6631121999999996</v>
      </c>
      <c r="T677">
        <v>3.0936766000000002</v>
      </c>
      <c r="U677">
        <v>2.8943588999999998</v>
      </c>
      <c r="V677">
        <v>3.3556311000000001</v>
      </c>
      <c r="W677">
        <v>2.8718157</v>
      </c>
      <c r="X677">
        <v>3.1979799</v>
      </c>
      <c r="Y677">
        <v>3.4950711999999999</v>
      </c>
      <c r="Z677">
        <v>3.3082256000000001</v>
      </c>
      <c r="AA677">
        <v>3.1863188999999998</v>
      </c>
      <c r="AB677">
        <v>3.0220710999999998</v>
      </c>
      <c r="AC677">
        <v>2.3807819000000001</v>
      </c>
      <c r="AD677">
        <v>2.9468082999999998</v>
      </c>
      <c r="AE677">
        <v>3.5043142</v>
      </c>
      <c r="AF677">
        <v>3.3980853999999998</v>
      </c>
      <c r="AG677">
        <v>3.8698286999999998</v>
      </c>
      <c r="AH677">
        <v>3.013315</v>
      </c>
      <c r="AI677">
        <v>3.4696007</v>
      </c>
      <c r="AJ677">
        <v>3.779763</v>
      </c>
      <c r="AK677">
        <v>3.0231156000000001</v>
      </c>
      <c r="AL677">
        <v>3.4886644000000002</v>
      </c>
      <c r="AM677">
        <v>3.5531837999999998</v>
      </c>
      <c r="AN677">
        <v>2.9834478</v>
      </c>
      <c r="AO677">
        <v>3.2244204999999999</v>
      </c>
      <c r="AP677">
        <v>2.899591</v>
      </c>
      <c r="AQ677">
        <v>2.1311239999999998</v>
      </c>
      <c r="AR677">
        <v>3.3425883999999999</v>
      </c>
      <c r="AS677">
        <v>4.5191488</v>
      </c>
      <c r="AT677">
        <v>2.9936392000000001</v>
      </c>
      <c r="AU677">
        <v>2.4285374000000002</v>
      </c>
      <c r="AV677">
        <v>2.7251865999999998</v>
      </c>
      <c r="AW677">
        <v>4.2859277999999996</v>
      </c>
      <c r="AX677">
        <v>3.4511544999999999</v>
      </c>
      <c r="AY677">
        <v>3.8947568000000001</v>
      </c>
      <c r="AZ677">
        <v>3.3560789</v>
      </c>
      <c r="BA677">
        <v>2.9548885999999999</v>
      </c>
      <c r="BB677">
        <v>2.9628899</v>
      </c>
      <c r="BC677">
        <v>2.8923720999999998</v>
      </c>
      <c r="BD677">
        <v>3.0505917</v>
      </c>
      <c r="BE677">
        <v>3.3412557000000001</v>
      </c>
      <c r="BF677">
        <v>2.7979490999999999</v>
      </c>
      <c r="BG677">
        <v>2.7044833000000001</v>
      </c>
      <c r="BH677">
        <v>2.7839057</v>
      </c>
      <c r="BI677">
        <v>2.9202235000000001</v>
      </c>
      <c r="BJ677">
        <v>2.9037898000000002</v>
      </c>
      <c r="BK677">
        <v>2.7778193999999998</v>
      </c>
      <c r="BL677">
        <v>3.6912489000000002</v>
      </c>
      <c r="BM677">
        <v>2.9867351000000002</v>
      </c>
      <c r="BN677">
        <v>3.2028569999999998</v>
      </c>
      <c r="BO677">
        <v>3.0394497</v>
      </c>
      <c r="BP677">
        <v>2.9685074999999999</v>
      </c>
      <c r="BQ677">
        <v>2.7065009999999998</v>
      </c>
      <c r="BR677">
        <v>2.9282148000000001</v>
      </c>
      <c r="BS677">
        <v>2.9143929000000002</v>
      </c>
      <c r="BT677">
        <v>3.6835751999999999</v>
      </c>
      <c r="BU677">
        <v>3.378727</v>
      </c>
      <c r="BV677">
        <v>3.4733965000000002</v>
      </c>
      <c r="BW677">
        <v>3.0420308</v>
      </c>
      <c r="BX677">
        <v>2.9113815000000001</v>
      </c>
      <c r="BY677">
        <v>3.4305952</v>
      </c>
      <c r="BZ677">
        <v>3.1480147999999999</v>
      </c>
      <c r="CA677">
        <v>2.9349959000000001</v>
      </c>
      <c r="CB677">
        <v>3.0385437</v>
      </c>
      <c r="CC677">
        <v>3.3408532000000002</v>
      </c>
      <c r="CD677">
        <v>3.2851799000000002</v>
      </c>
      <c r="CE677">
        <v>3.2065351</v>
      </c>
      <c r="CF677">
        <v>3.0073751999999998</v>
      </c>
      <c r="CG677">
        <v>3.7549038000000001</v>
      </c>
      <c r="CH677">
        <v>3.1463890000000001</v>
      </c>
      <c r="CI677">
        <v>2.6958728000000001</v>
      </c>
      <c r="CJ677">
        <v>3.0917058000000002</v>
      </c>
      <c r="CK677">
        <v>3.5962155</v>
      </c>
      <c r="CL677">
        <v>3.2845900000000001</v>
      </c>
      <c r="CM677">
        <v>3.1539638000000001</v>
      </c>
      <c r="CN677">
        <v>3.6464272000000002</v>
      </c>
      <c r="CO677">
        <v>4.8688998000000003</v>
      </c>
      <c r="CP677">
        <v>5.3009690999999997</v>
      </c>
      <c r="CQ677">
        <v>2.9637262999999998</v>
      </c>
      <c r="CR677">
        <v>2.659503</v>
      </c>
      <c r="CS677">
        <v>3.6603414999999999</v>
      </c>
      <c r="CT677">
        <v>2.7156927999999998</v>
      </c>
      <c r="CU677">
        <v>3.0314622</v>
      </c>
      <c r="CV677">
        <v>3.4104437999999999</v>
      </c>
      <c r="CW677">
        <v>3.2448592000000001</v>
      </c>
      <c r="CX677">
        <v>3.0196065999999999</v>
      </c>
      <c r="CY677">
        <v>2.9376259</v>
      </c>
      <c r="CZ677">
        <v>2.3143606000000001</v>
      </c>
      <c r="DA677">
        <v>2.9286493999999998</v>
      </c>
      <c r="DB677">
        <v>3.2435763</v>
      </c>
      <c r="DC677">
        <v>3.1356446999999998</v>
      </c>
      <c r="DD677">
        <v>3.5570297000000002</v>
      </c>
      <c r="DE677">
        <v>2.7208071</v>
      </c>
      <c r="DF677">
        <v>3.2088158</v>
      </c>
      <c r="DG677">
        <v>3.5736113</v>
      </c>
      <c r="DH677">
        <v>2.8196610999999998</v>
      </c>
      <c r="DI677">
        <v>3.251039</v>
      </c>
      <c r="DJ677">
        <v>3.5551834000000002</v>
      </c>
      <c r="DK677">
        <v>2.8977585000000001</v>
      </c>
      <c r="DL677">
        <v>3.1056042000000001</v>
      </c>
      <c r="DM677">
        <v>2.7614627</v>
      </c>
      <c r="DN677">
        <v>2.0970631000000002</v>
      </c>
      <c r="DO677">
        <v>3.1802559000000001</v>
      </c>
      <c r="DP677">
        <v>4.3553004</v>
      </c>
      <c r="DQ677">
        <v>2.7834435000000002</v>
      </c>
      <c r="DR677">
        <v>2.3048730000000002</v>
      </c>
      <c r="DS677">
        <v>2.7269857000000002</v>
      </c>
      <c r="DT677">
        <v>4.16188</v>
      </c>
      <c r="DU677">
        <v>3.5266508999999999</v>
      </c>
      <c r="DV677">
        <v>3.5674497999999999</v>
      </c>
      <c r="DW677">
        <v>3.6626023999999999</v>
      </c>
      <c r="DX677">
        <v>3.2002465999999998</v>
      </c>
      <c r="DY677">
        <v>3.0710834999999999</v>
      </c>
      <c r="DZ677">
        <v>2.8333240000000002</v>
      </c>
      <c r="EA677">
        <v>2.9431387999999998</v>
      </c>
      <c r="EB677">
        <v>2.7261131000000001</v>
      </c>
      <c r="EC677">
        <v>2.6312063000000001</v>
      </c>
      <c r="ED677">
        <v>2.6795597</v>
      </c>
      <c r="EE677">
        <v>2.7326982000000002</v>
      </c>
      <c r="EF677">
        <v>2.8190005</v>
      </c>
      <c r="EG677">
        <v>3.1683512</v>
      </c>
      <c r="EH677">
        <v>2.9083641</v>
      </c>
      <c r="EI677">
        <v>3.6532829000000002</v>
      </c>
      <c r="EJ677">
        <v>2.5543057999999998</v>
      </c>
      <c r="EK677">
        <v>3.0057404000000001</v>
      </c>
      <c r="EL677">
        <v>2.8896470000000001</v>
      </c>
      <c r="EM677">
        <v>2.8361952000000001</v>
      </c>
      <c r="EN677">
        <v>2.5670682999999999</v>
      </c>
      <c r="EO677">
        <v>2.7312324000000001</v>
      </c>
      <c r="EP677">
        <v>2.9513595000000001</v>
      </c>
      <c r="EQ677">
        <v>3.3349850000000001</v>
      </c>
      <c r="ER677">
        <v>3.2713635000000001</v>
      </c>
      <c r="ES677">
        <v>3.0697464999999999</v>
      </c>
      <c r="ET677">
        <v>2.965662</v>
      </c>
      <c r="EU677">
        <v>2.5769761</v>
      </c>
      <c r="EV677">
        <v>1</v>
      </c>
      <c r="EW677">
        <f>MATCH(A677,'[1]BASC2_BRIEF_6yr_DEMOS_ScanInfo '!$H$1:$H$585,0)</f>
        <v>229</v>
      </c>
      <c r="EX677">
        <f>INDEX('[1]BASC2_BRIEF_6yr_DEMOS_ScanInfo '!$L$1:$L$585,EW677)</f>
        <v>1</v>
      </c>
      <c r="EY677">
        <v>6</v>
      </c>
      <c r="EZ677">
        <v>1</v>
      </c>
      <c r="FA677">
        <f t="shared" si="170"/>
        <v>2</v>
      </c>
      <c r="FB677">
        <v>2</v>
      </c>
    </row>
    <row r="678" spans="1:158" x14ac:dyDescent="0.35">
      <c r="A678" t="s">
        <v>69</v>
      </c>
      <c r="B678">
        <v>3.4177822999999998</v>
      </c>
      <c r="C678">
        <v>2.8708911000000001</v>
      </c>
      <c r="D678">
        <v>2.8851825999999998</v>
      </c>
      <c r="E678">
        <v>3.2043612000000001</v>
      </c>
      <c r="F678">
        <v>3.5028491000000002</v>
      </c>
      <c r="G678">
        <v>3.4937402999999998</v>
      </c>
      <c r="H678">
        <v>3.2815420999999998</v>
      </c>
      <c r="I678">
        <v>3.3020501000000002</v>
      </c>
      <c r="J678">
        <v>3.7812427999999998</v>
      </c>
      <c r="K678">
        <v>2.7734668</v>
      </c>
      <c r="L678">
        <v>2.608654</v>
      </c>
      <c r="M678">
        <v>3.129699</v>
      </c>
      <c r="N678">
        <v>3.3970435000000001</v>
      </c>
      <c r="O678">
        <v>3.1483793000000002</v>
      </c>
      <c r="P678">
        <v>3.2573420999999998</v>
      </c>
      <c r="Q678">
        <v>3.5660151999999998</v>
      </c>
      <c r="R678">
        <v>4.9869246</v>
      </c>
      <c r="S678">
        <v>5.6546655000000001</v>
      </c>
      <c r="T678">
        <v>3.2120874000000001</v>
      </c>
      <c r="U678">
        <v>2.8334872999999998</v>
      </c>
      <c r="V678">
        <v>3.3374123999999998</v>
      </c>
      <c r="W678">
        <v>2.9687039999999998</v>
      </c>
      <c r="X678">
        <v>3.3334689000000002</v>
      </c>
      <c r="Y678">
        <v>3.4814075999999998</v>
      </c>
      <c r="Z678">
        <v>3.3382963999999999</v>
      </c>
      <c r="AA678">
        <v>3.4089526999999999</v>
      </c>
      <c r="AB678">
        <v>3.1423116000000002</v>
      </c>
      <c r="AC678">
        <v>2.7730627000000001</v>
      </c>
      <c r="AD678">
        <v>3.0419664000000002</v>
      </c>
      <c r="AE678">
        <v>3.5227903999999999</v>
      </c>
      <c r="AF678">
        <v>3.1781380000000001</v>
      </c>
      <c r="AG678">
        <v>3.9481511</v>
      </c>
      <c r="AH678">
        <v>3.2046882999999999</v>
      </c>
      <c r="AI678">
        <v>3.4804528000000001</v>
      </c>
      <c r="AJ678">
        <v>3.7304368000000001</v>
      </c>
      <c r="AK678">
        <v>3.1034663</v>
      </c>
      <c r="AL678">
        <v>3.2026173999999998</v>
      </c>
      <c r="AM678">
        <v>3.4944614999999999</v>
      </c>
      <c r="AN678">
        <v>3.0261011</v>
      </c>
      <c r="AO678">
        <v>3.2940855</v>
      </c>
      <c r="AP678">
        <v>3.0673034000000001</v>
      </c>
      <c r="AQ678">
        <v>2.2335218999999999</v>
      </c>
      <c r="AR678">
        <v>3.0263591000000001</v>
      </c>
      <c r="AS678">
        <v>4.5624681000000002</v>
      </c>
      <c r="AT678">
        <v>2.7960124</v>
      </c>
      <c r="AU678">
        <v>2.5587168</v>
      </c>
      <c r="AV678">
        <v>2.9431164000000001</v>
      </c>
      <c r="AW678">
        <v>4.2209883000000001</v>
      </c>
      <c r="AX678">
        <v>3.5141249000000001</v>
      </c>
      <c r="AY678">
        <v>3.5131003999999999</v>
      </c>
      <c r="AZ678">
        <v>3.1752788999999999</v>
      </c>
      <c r="BA678">
        <v>2.6609280000000002</v>
      </c>
      <c r="BB678">
        <v>2.9111997999999999</v>
      </c>
      <c r="BC678">
        <v>3.0989784999999999</v>
      </c>
      <c r="BD678">
        <v>3.0521134999999999</v>
      </c>
      <c r="BE678">
        <v>2.9686701000000002</v>
      </c>
      <c r="BF678">
        <v>2.9402548999999998</v>
      </c>
      <c r="BG678">
        <v>3.0478740000000002</v>
      </c>
      <c r="BH678">
        <v>2.7330396000000001</v>
      </c>
      <c r="BI678">
        <v>3.0397881999999998</v>
      </c>
      <c r="BJ678">
        <v>2.9638681</v>
      </c>
      <c r="BK678">
        <v>2.9618547</v>
      </c>
      <c r="BL678">
        <v>3.0793281000000001</v>
      </c>
      <c r="BM678">
        <v>2.7814318999999998</v>
      </c>
      <c r="BN678">
        <v>3.4558263</v>
      </c>
      <c r="BO678">
        <v>3.0272581999999999</v>
      </c>
      <c r="BP678">
        <v>3.2528074</v>
      </c>
      <c r="BQ678">
        <v>2.9836339999999999</v>
      </c>
      <c r="BR678">
        <v>2.8799803000000002</v>
      </c>
      <c r="BS678">
        <v>2.7950256000000002</v>
      </c>
      <c r="BT678">
        <v>3.7119639000000002</v>
      </c>
      <c r="BU678">
        <v>3.3294301000000002</v>
      </c>
      <c r="BV678">
        <v>3.3133433000000001</v>
      </c>
      <c r="BW678">
        <v>3.0702726999999999</v>
      </c>
      <c r="BX678">
        <v>2.9991767</v>
      </c>
      <c r="BY678">
        <v>3.5987391</v>
      </c>
      <c r="BZ678">
        <v>3.279706</v>
      </c>
      <c r="CA678">
        <v>3.3929436000000002</v>
      </c>
      <c r="CB678">
        <v>3.3439323999999999</v>
      </c>
      <c r="CC678">
        <v>3.5536536999999999</v>
      </c>
      <c r="CD678">
        <v>3.3491168</v>
      </c>
      <c r="CE678">
        <v>3.3673475000000002</v>
      </c>
      <c r="CF678">
        <v>3.4956757999999999</v>
      </c>
      <c r="CG678">
        <v>3.8336263000000002</v>
      </c>
      <c r="CH678">
        <v>2.8539302000000002</v>
      </c>
      <c r="CI678">
        <v>2.7618491999999999</v>
      </c>
      <c r="CJ678">
        <v>3.3174496000000002</v>
      </c>
      <c r="CK678">
        <v>3.7358970999999999</v>
      </c>
      <c r="CL678">
        <v>3.1775994000000001</v>
      </c>
      <c r="CM678">
        <v>3.3158946</v>
      </c>
      <c r="CN678">
        <v>3.6314508999999999</v>
      </c>
      <c r="CO678">
        <v>4.8772988000000002</v>
      </c>
      <c r="CP678">
        <v>5.8380666000000003</v>
      </c>
      <c r="CQ678">
        <v>3.1901011000000001</v>
      </c>
      <c r="CR678">
        <v>2.9242121999999999</v>
      </c>
      <c r="CS678">
        <v>3.7975303999999999</v>
      </c>
      <c r="CT678">
        <v>3.3517782999999999</v>
      </c>
      <c r="CU678">
        <v>3.49437</v>
      </c>
      <c r="CV678">
        <v>3.6038136000000001</v>
      </c>
      <c r="CW678">
        <v>3.6897864</v>
      </c>
      <c r="CX678">
        <v>3.4083185</v>
      </c>
      <c r="CY678">
        <v>3.1908696000000001</v>
      </c>
      <c r="CZ678">
        <v>2.6878145</v>
      </c>
      <c r="DA678">
        <v>3.1668561</v>
      </c>
      <c r="DB678">
        <v>3.4700801000000001</v>
      </c>
      <c r="DC678">
        <v>3.2806153</v>
      </c>
      <c r="DD678">
        <v>3.7534485000000002</v>
      </c>
      <c r="DE678">
        <v>3.2515466000000002</v>
      </c>
      <c r="DF678">
        <v>3.6687528999999999</v>
      </c>
      <c r="DG678">
        <v>3.9886675</v>
      </c>
      <c r="DH678">
        <v>3.4613394999999998</v>
      </c>
      <c r="DI678">
        <v>3.5425062</v>
      </c>
      <c r="DJ678">
        <v>3.7629720999999998</v>
      </c>
      <c r="DK678">
        <v>3.5802653000000002</v>
      </c>
      <c r="DL678">
        <v>3.1632142000000001</v>
      </c>
      <c r="DM678">
        <v>3.1401503000000002</v>
      </c>
      <c r="DN678">
        <v>2.2708542</v>
      </c>
      <c r="DO678">
        <v>3.1056973999999999</v>
      </c>
      <c r="DP678">
        <v>4.9311094000000004</v>
      </c>
      <c r="DQ678">
        <v>3.0507035</v>
      </c>
      <c r="DR678">
        <v>2.5913664999999999</v>
      </c>
      <c r="DS678">
        <v>3.1877263</v>
      </c>
      <c r="DT678">
        <v>4.7190083999999999</v>
      </c>
      <c r="DU678">
        <v>3.4494519000000001</v>
      </c>
      <c r="DV678">
        <v>3.7078351999999999</v>
      </c>
      <c r="DW678">
        <v>3.4119220000000001</v>
      </c>
      <c r="DX678">
        <v>3.1339939000000001</v>
      </c>
      <c r="DY678">
        <v>2.9169292000000002</v>
      </c>
      <c r="DZ678">
        <v>3.0936138999999998</v>
      </c>
      <c r="EA678">
        <v>3.028883</v>
      </c>
      <c r="EB678">
        <v>3.3599350000000001</v>
      </c>
      <c r="EC678">
        <v>2.9567872999999998</v>
      </c>
      <c r="ED678">
        <v>2.5760993999999999</v>
      </c>
      <c r="EE678">
        <v>2.7586534</v>
      </c>
      <c r="EF678">
        <v>3.4113354999999999</v>
      </c>
      <c r="EG678">
        <v>3.1991532</v>
      </c>
      <c r="EH678">
        <v>2.9521052999999999</v>
      </c>
      <c r="EI678">
        <v>3.3919956999999998</v>
      </c>
      <c r="EJ678">
        <v>2.8482555999999999</v>
      </c>
      <c r="EK678">
        <v>3.4142372999999999</v>
      </c>
      <c r="EL678">
        <v>3.0886686000000001</v>
      </c>
      <c r="EM678">
        <v>3.2305486000000001</v>
      </c>
      <c r="EN678">
        <v>3.0101969</v>
      </c>
      <c r="EO678">
        <v>2.8531301</v>
      </c>
      <c r="EP678">
        <v>2.8795487999999998</v>
      </c>
      <c r="EQ678">
        <v>3.2579984999999998</v>
      </c>
      <c r="ER678">
        <v>3.2402904000000001</v>
      </c>
      <c r="ES678">
        <v>3.2703886</v>
      </c>
      <c r="ET678">
        <v>3.1886165000000002</v>
      </c>
      <c r="EU678">
        <v>3.3466643999999999</v>
      </c>
      <c r="EV678">
        <v>2</v>
      </c>
      <c r="EW678">
        <f>MATCH(A678,'[1]BASC2_BRIEF_6yr_DEMOS_ScanInfo '!$H$1:$H$585,0)</f>
        <v>230</v>
      </c>
      <c r="EX678">
        <f>INDEX('[1]BASC2_BRIEF_6yr_DEMOS_ScanInfo '!$L$1:$L$585,EW678)</f>
        <v>2</v>
      </c>
      <c r="EY678">
        <v>6</v>
      </c>
      <c r="EZ678">
        <v>2</v>
      </c>
      <c r="FA678">
        <f>IF(AND(EZ678=2,EV678=2),5)</f>
        <v>5</v>
      </c>
      <c r="FB678">
        <v>5</v>
      </c>
    </row>
    <row r="679" spans="1:158" x14ac:dyDescent="0.35">
      <c r="A679" t="s">
        <v>70</v>
      </c>
      <c r="B679">
        <v>3.7612038000000001</v>
      </c>
      <c r="C679">
        <v>3.5255008000000001</v>
      </c>
      <c r="D679">
        <v>3.2643000999999998</v>
      </c>
      <c r="E679">
        <v>3.5795800999999998</v>
      </c>
      <c r="F679">
        <v>4.0931959000000004</v>
      </c>
      <c r="G679">
        <v>3.6880809999999999</v>
      </c>
      <c r="H679">
        <v>3.3502293000000001</v>
      </c>
      <c r="I679">
        <v>3.3138990000000002</v>
      </c>
      <c r="J679">
        <v>3.9323112999999998</v>
      </c>
      <c r="K679">
        <v>3.4479644</v>
      </c>
      <c r="L679">
        <v>3.0242499999999999</v>
      </c>
      <c r="M679">
        <v>3.2507806000000001</v>
      </c>
      <c r="N679">
        <v>3.6694521999999998</v>
      </c>
      <c r="O679">
        <v>3.2603588000000001</v>
      </c>
      <c r="P679">
        <v>3.5140132999999998</v>
      </c>
      <c r="Q679">
        <v>4.0616716999999998</v>
      </c>
      <c r="R679">
        <v>4.9479699000000004</v>
      </c>
      <c r="S679">
        <v>5.6786865999999998</v>
      </c>
      <c r="T679">
        <v>3.5084572000000001</v>
      </c>
      <c r="U679">
        <v>3.0880947000000001</v>
      </c>
      <c r="V679">
        <v>3.8424621000000001</v>
      </c>
      <c r="W679">
        <v>3.3926995</v>
      </c>
      <c r="X679">
        <v>3.3230951000000002</v>
      </c>
      <c r="Y679">
        <v>3.7782583000000001</v>
      </c>
      <c r="Z679">
        <v>3.5052471000000001</v>
      </c>
      <c r="AA679">
        <v>3.5801210000000001</v>
      </c>
      <c r="AB679">
        <v>3.4137704000000002</v>
      </c>
      <c r="AC679">
        <v>2.7865869999999999</v>
      </c>
      <c r="AD679">
        <v>3.1224599</v>
      </c>
      <c r="AE679">
        <v>3.6477051</v>
      </c>
      <c r="AF679">
        <v>3.9038200000000001</v>
      </c>
      <c r="AG679">
        <v>4.1724395999999997</v>
      </c>
      <c r="AH679">
        <v>3.0184863000000002</v>
      </c>
      <c r="AI679">
        <v>3.6952951000000001</v>
      </c>
      <c r="AJ679">
        <v>4.3776587999999999</v>
      </c>
      <c r="AK679">
        <v>3.3676336</v>
      </c>
      <c r="AL679">
        <v>3.7352903</v>
      </c>
      <c r="AM679">
        <v>3.7678950000000002</v>
      </c>
      <c r="AN679">
        <v>3.5528027999999998</v>
      </c>
      <c r="AO679">
        <v>3.3701105</v>
      </c>
      <c r="AP679">
        <v>3.1995471000000002</v>
      </c>
      <c r="AQ679">
        <v>2.3754374999999999</v>
      </c>
      <c r="AR679">
        <v>3.5646819999999999</v>
      </c>
      <c r="AS679">
        <v>4.5272807999999998</v>
      </c>
      <c r="AT679">
        <v>3.2011968999999998</v>
      </c>
      <c r="AU679">
        <v>2.6271388999999998</v>
      </c>
      <c r="AV679">
        <v>3.1277933</v>
      </c>
      <c r="AW679">
        <v>4.7545228000000002</v>
      </c>
      <c r="AX679">
        <v>3.5532173999999999</v>
      </c>
      <c r="AY679">
        <v>3.7424303999999999</v>
      </c>
      <c r="AZ679">
        <v>3.5774290999999998</v>
      </c>
      <c r="BA679">
        <v>3.2258003</v>
      </c>
      <c r="BB679">
        <v>2.9665884999999999</v>
      </c>
      <c r="BC679">
        <v>3.2831253999999999</v>
      </c>
      <c r="BD679">
        <v>3.3021967000000001</v>
      </c>
      <c r="BE679">
        <v>3.1770105000000002</v>
      </c>
      <c r="BF679">
        <v>2.9176397000000001</v>
      </c>
      <c r="BG679">
        <v>3.1886575000000001</v>
      </c>
      <c r="BH679">
        <v>2.7854352000000002</v>
      </c>
      <c r="BI679">
        <v>3.2045002</v>
      </c>
      <c r="BJ679">
        <v>3.1953168000000001</v>
      </c>
      <c r="BK679">
        <v>3.3216085</v>
      </c>
      <c r="BL679">
        <v>2.8886924</v>
      </c>
      <c r="BM679">
        <v>2.9532498999999999</v>
      </c>
      <c r="BN679">
        <v>3.7370950999999999</v>
      </c>
      <c r="BO679">
        <v>3.2108544999999999</v>
      </c>
      <c r="BP679">
        <v>3.1867926</v>
      </c>
      <c r="BQ679">
        <v>2.8377175000000001</v>
      </c>
      <c r="BR679">
        <v>2.9608637999999998</v>
      </c>
      <c r="BS679">
        <v>2.9068567999999999</v>
      </c>
      <c r="BT679">
        <v>4.3498010999999996</v>
      </c>
      <c r="BU679">
        <v>3.4465151000000001</v>
      </c>
      <c r="BV679">
        <v>3.4376714000000002</v>
      </c>
      <c r="BW679">
        <v>3.1387782</v>
      </c>
      <c r="BX679">
        <v>2.8169713000000001</v>
      </c>
      <c r="BY679">
        <v>3.802969</v>
      </c>
      <c r="BZ679">
        <v>3.8061223000000002</v>
      </c>
      <c r="CA679">
        <v>3.1923189000000001</v>
      </c>
      <c r="CB679">
        <v>3.4716605999999999</v>
      </c>
      <c r="CC679">
        <v>3.9520008999999998</v>
      </c>
      <c r="CD679">
        <v>3.4646368000000001</v>
      </c>
      <c r="CE679">
        <v>3.4398224000000002</v>
      </c>
      <c r="CF679">
        <v>3.4359435999999999</v>
      </c>
      <c r="CG679">
        <v>3.7727488999999998</v>
      </c>
      <c r="CH679">
        <v>3.1757984000000001</v>
      </c>
      <c r="CI679">
        <v>3.0519422999999999</v>
      </c>
      <c r="CJ679">
        <v>3.4458351</v>
      </c>
      <c r="CK679">
        <v>3.6268370000000001</v>
      </c>
      <c r="CL679">
        <v>3.49282</v>
      </c>
      <c r="CM679">
        <v>3.5148871000000002</v>
      </c>
      <c r="CN679">
        <v>3.8242815000000001</v>
      </c>
      <c r="CO679">
        <v>5.0856347</v>
      </c>
      <c r="CP679">
        <v>6.0129308999999997</v>
      </c>
      <c r="CQ679">
        <v>3.6062023999999999</v>
      </c>
      <c r="CR679">
        <v>3.1113824999999999</v>
      </c>
      <c r="CS679">
        <v>4.0946321000000001</v>
      </c>
      <c r="CT679">
        <v>3.4525895000000002</v>
      </c>
      <c r="CU679">
        <v>3.3270952999999999</v>
      </c>
      <c r="CV679">
        <v>3.6688516</v>
      </c>
      <c r="CW679">
        <v>3.5481788999999999</v>
      </c>
      <c r="CX679">
        <v>3.6121848000000001</v>
      </c>
      <c r="CY679">
        <v>3.2628183000000002</v>
      </c>
      <c r="CZ679">
        <v>2.8702607000000002</v>
      </c>
      <c r="DA679">
        <v>3.2608852000000002</v>
      </c>
      <c r="DB679">
        <v>3.6631999</v>
      </c>
      <c r="DC679">
        <v>3.7642033000000001</v>
      </c>
      <c r="DD679">
        <v>3.9013252</v>
      </c>
      <c r="DE679">
        <v>3.2330796999999998</v>
      </c>
      <c r="DF679">
        <v>3.978863</v>
      </c>
      <c r="DG679">
        <v>4.6771912999999996</v>
      </c>
      <c r="DH679">
        <v>3.2621435999999999</v>
      </c>
      <c r="DI679">
        <v>3.8652324999999998</v>
      </c>
      <c r="DJ679">
        <v>3.9865135999999999</v>
      </c>
      <c r="DK679">
        <v>3.2551733999999999</v>
      </c>
      <c r="DL679">
        <v>3.0399132</v>
      </c>
      <c r="DM679">
        <v>3.2091422000000001</v>
      </c>
      <c r="DN679">
        <v>2.3254836000000001</v>
      </c>
      <c r="DO679">
        <v>3.6377215000000001</v>
      </c>
      <c r="DP679">
        <v>4.8384432999999998</v>
      </c>
      <c r="DQ679">
        <v>3.3658315999999999</v>
      </c>
      <c r="DR679">
        <v>2.5773263000000002</v>
      </c>
      <c r="DS679">
        <v>3.1409663999999999</v>
      </c>
      <c r="DT679">
        <v>4.4724278000000002</v>
      </c>
      <c r="DU679">
        <v>3.5984056</v>
      </c>
      <c r="DV679">
        <v>3.8594632</v>
      </c>
      <c r="DW679">
        <v>3.5275924000000001</v>
      </c>
      <c r="DX679">
        <v>3.3872235000000002</v>
      </c>
      <c r="DY679">
        <v>3.0344098000000002</v>
      </c>
      <c r="DZ679">
        <v>3.0567872999999999</v>
      </c>
      <c r="EA679">
        <v>3.0635599999999998</v>
      </c>
      <c r="EB679">
        <v>3.0299661000000002</v>
      </c>
      <c r="EC679">
        <v>2.8946130000000001</v>
      </c>
      <c r="ED679">
        <v>3.4682862999999999</v>
      </c>
      <c r="EE679">
        <v>2.8030683999999999</v>
      </c>
      <c r="EF679">
        <v>3.4421529999999998</v>
      </c>
      <c r="EG679">
        <v>3.3630209</v>
      </c>
      <c r="EH679">
        <v>3.2045371999999999</v>
      </c>
      <c r="EI679">
        <v>3.4217803</v>
      </c>
      <c r="EJ679">
        <v>2.9318105999999999</v>
      </c>
      <c r="EK679">
        <v>3.6252355999999999</v>
      </c>
      <c r="EL679">
        <v>3.3666048000000002</v>
      </c>
      <c r="EM679">
        <v>3.1429600999999998</v>
      </c>
      <c r="EN679">
        <v>3.0022422999999998</v>
      </c>
      <c r="EO679">
        <v>2.8873080999999998</v>
      </c>
      <c r="EP679">
        <v>2.8488134999999999</v>
      </c>
      <c r="EQ679">
        <v>3.7276709000000001</v>
      </c>
      <c r="ER679">
        <v>3.2889962000000001</v>
      </c>
      <c r="ES679">
        <v>3.9260055999999999</v>
      </c>
      <c r="ET679">
        <v>3.2177188000000001</v>
      </c>
      <c r="EU679">
        <v>2.9981784999999999</v>
      </c>
      <c r="EV679">
        <v>1</v>
      </c>
      <c r="EW679">
        <f>MATCH(A679,'[1]BASC2_BRIEF_6yr_DEMOS_ScanInfo '!$H$1:$H$585,0)</f>
        <v>231</v>
      </c>
      <c r="EX679">
        <f>INDEX('[1]BASC2_BRIEF_6yr_DEMOS_ScanInfo '!$L$1:$L$585,EW679)</f>
        <v>1</v>
      </c>
      <c r="EY679">
        <v>6</v>
      </c>
      <c r="EZ679">
        <v>1</v>
      </c>
      <c r="FA679">
        <f t="shared" si="170"/>
        <v>2</v>
      </c>
      <c r="FB679">
        <v>2</v>
      </c>
    </row>
    <row r="680" spans="1:158" x14ac:dyDescent="0.35">
      <c r="A680" t="s">
        <v>71</v>
      </c>
      <c r="B680">
        <v>3.0535364</v>
      </c>
      <c r="C680">
        <v>2.6791052999999998</v>
      </c>
      <c r="D680">
        <v>2.8054394999999999</v>
      </c>
      <c r="E680">
        <v>3.0089961999999999</v>
      </c>
      <c r="F680">
        <v>3.2536862000000002</v>
      </c>
      <c r="G680">
        <v>3.1601366999999998</v>
      </c>
      <c r="H680">
        <v>2.9286629999999998</v>
      </c>
      <c r="I680">
        <v>2.9325668999999999</v>
      </c>
      <c r="J680">
        <v>3.1497204000000001</v>
      </c>
      <c r="K680">
        <v>2.8156713999999998</v>
      </c>
      <c r="L680">
        <v>2.8120181999999998</v>
      </c>
      <c r="M680">
        <v>3.0290105000000001</v>
      </c>
      <c r="N680">
        <v>3.2313117999999998</v>
      </c>
      <c r="O680">
        <v>3.2693895999999998</v>
      </c>
      <c r="P680">
        <v>3.0760814999999999</v>
      </c>
      <c r="Q680">
        <v>3.3769855</v>
      </c>
      <c r="R680">
        <v>4.6368746999999999</v>
      </c>
      <c r="S680">
        <v>5.0466423000000002</v>
      </c>
      <c r="T680">
        <v>3.0112982000000001</v>
      </c>
      <c r="U680">
        <v>2.8414545000000002</v>
      </c>
      <c r="V680">
        <v>3.2229643000000001</v>
      </c>
      <c r="W680">
        <v>2.9741285</v>
      </c>
      <c r="X680">
        <v>3.0463325999999999</v>
      </c>
      <c r="Y680">
        <v>3.4204382999999998</v>
      </c>
      <c r="Z680">
        <v>3.2625188999999999</v>
      </c>
      <c r="AA680">
        <v>3.1576588000000001</v>
      </c>
      <c r="AB680">
        <v>2.8894093000000001</v>
      </c>
      <c r="AC680">
        <v>2.4265460999999999</v>
      </c>
      <c r="AD680">
        <v>2.7762311</v>
      </c>
      <c r="AE680">
        <v>3.3901205000000001</v>
      </c>
      <c r="AF680">
        <v>3.0703551999999998</v>
      </c>
      <c r="AG680">
        <v>3.4055746</v>
      </c>
      <c r="AH680">
        <v>2.7266104000000002</v>
      </c>
      <c r="AI680">
        <v>3.4274578</v>
      </c>
      <c r="AJ680">
        <v>3.6208898999999999</v>
      </c>
      <c r="AK680">
        <v>2.9947352</v>
      </c>
      <c r="AL680">
        <v>3.3439690999999998</v>
      </c>
      <c r="AM680">
        <v>3.4734210999999999</v>
      </c>
      <c r="AN680">
        <v>2.7715545000000001</v>
      </c>
      <c r="AO680">
        <v>2.8521798</v>
      </c>
      <c r="AP680">
        <v>2.8692782000000001</v>
      </c>
      <c r="AQ680">
        <v>1.9931109</v>
      </c>
      <c r="AR680">
        <v>2.7409248000000002</v>
      </c>
      <c r="AS680">
        <v>3.8925280999999998</v>
      </c>
      <c r="AT680">
        <v>2.8640037</v>
      </c>
      <c r="AU680">
        <v>2.3344615000000002</v>
      </c>
      <c r="AV680">
        <v>2.7473912</v>
      </c>
      <c r="AW680">
        <v>4.1660228000000004</v>
      </c>
      <c r="AX680">
        <v>3.6399949</v>
      </c>
      <c r="AY680">
        <v>3.6025581</v>
      </c>
      <c r="AZ680">
        <v>3.2394633000000002</v>
      </c>
      <c r="BA680">
        <v>2.6773511999999999</v>
      </c>
      <c r="BB680">
        <v>2.9751484000000001</v>
      </c>
      <c r="BC680">
        <v>2.979476</v>
      </c>
      <c r="BD680">
        <v>2.8187959</v>
      </c>
      <c r="BE680">
        <v>3.0466709000000001</v>
      </c>
      <c r="BF680">
        <v>2.8043632999999999</v>
      </c>
      <c r="BG680">
        <v>2.4989886000000001</v>
      </c>
      <c r="BH680">
        <v>2.7693343000000001</v>
      </c>
      <c r="BI680">
        <v>3.0717203999999998</v>
      </c>
      <c r="BJ680">
        <v>2.8795402000000001</v>
      </c>
      <c r="BK680">
        <v>2.8475682999999998</v>
      </c>
      <c r="BL680">
        <v>3.3601182000000001</v>
      </c>
      <c r="BM680">
        <v>2.9494612</v>
      </c>
      <c r="BN680">
        <v>3.0258807999999999</v>
      </c>
      <c r="BO680">
        <v>3.1391604000000002</v>
      </c>
      <c r="BP680">
        <v>2.7856333000000002</v>
      </c>
      <c r="BQ680">
        <v>2.7099422999999998</v>
      </c>
      <c r="BR680">
        <v>2.8375254000000001</v>
      </c>
      <c r="BS680">
        <v>2.7950547000000001</v>
      </c>
      <c r="BT680">
        <v>3.0780026999999999</v>
      </c>
      <c r="BU680">
        <v>3.1202662000000001</v>
      </c>
      <c r="BV680">
        <v>3.2021177000000001</v>
      </c>
      <c r="BW680">
        <v>3.0036206000000001</v>
      </c>
      <c r="BX680">
        <v>2.6939571</v>
      </c>
      <c r="BY680">
        <v>3.4137027</v>
      </c>
      <c r="BZ680">
        <v>3.1067317000000001</v>
      </c>
      <c r="CA680">
        <v>2.7215723999999999</v>
      </c>
      <c r="CB680">
        <v>3.1357124000000001</v>
      </c>
      <c r="CC680">
        <v>3.6303510999999999</v>
      </c>
      <c r="CD680">
        <v>3.0509753000000002</v>
      </c>
      <c r="CE680">
        <v>3.1051384999999998</v>
      </c>
      <c r="CF680">
        <v>2.9244642000000001</v>
      </c>
      <c r="CG680">
        <v>3.6176362000000002</v>
      </c>
      <c r="CH680">
        <v>2.7399874</v>
      </c>
      <c r="CI680">
        <v>2.8116956000000002</v>
      </c>
      <c r="CJ680">
        <v>3.1482825000000001</v>
      </c>
      <c r="CK680">
        <v>3.4577583999999999</v>
      </c>
      <c r="CL680">
        <v>3.1865828</v>
      </c>
      <c r="CM680">
        <v>3.1633458000000001</v>
      </c>
      <c r="CN680">
        <v>3.4255806999999998</v>
      </c>
      <c r="CO680">
        <v>4.5498238000000004</v>
      </c>
      <c r="CP680">
        <v>5.2247972000000003</v>
      </c>
      <c r="CQ680">
        <v>3.1516302</v>
      </c>
      <c r="CR680">
        <v>3.0955544000000002</v>
      </c>
      <c r="CS680">
        <v>3.328541</v>
      </c>
      <c r="CT680">
        <v>2.9302720999999998</v>
      </c>
      <c r="CU680">
        <v>3.1117783000000001</v>
      </c>
      <c r="CV680">
        <v>3.3163719</v>
      </c>
      <c r="CW680">
        <v>3.4451051000000001</v>
      </c>
      <c r="CX680">
        <v>3.2182673999999998</v>
      </c>
      <c r="CY680">
        <v>3.0858295</v>
      </c>
      <c r="CZ680">
        <v>2.4364070999999998</v>
      </c>
      <c r="DA680">
        <v>2.841116</v>
      </c>
      <c r="DB680">
        <v>3.2997388999999999</v>
      </c>
      <c r="DC680">
        <v>3.1073748999999999</v>
      </c>
      <c r="DD680">
        <v>3.0662272000000002</v>
      </c>
      <c r="DE680">
        <v>2.8935525000000002</v>
      </c>
      <c r="DF680">
        <v>3.4237156</v>
      </c>
      <c r="DG680">
        <v>3.6792962999999999</v>
      </c>
      <c r="DH680">
        <v>3.0509026000000001</v>
      </c>
      <c r="DI680">
        <v>3.3243982999999999</v>
      </c>
      <c r="DJ680">
        <v>3.7274728000000001</v>
      </c>
      <c r="DK680">
        <v>3.0899260000000002</v>
      </c>
      <c r="DL680">
        <v>3.0468524000000001</v>
      </c>
      <c r="DM680">
        <v>2.9590800000000002</v>
      </c>
      <c r="DN680">
        <v>2.0784731000000001</v>
      </c>
      <c r="DO680">
        <v>2.8104167000000002</v>
      </c>
      <c r="DP680">
        <v>4.2231807999999997</v>
      </c>
      <c r="DQ680">
        <v>2.8663067999999998</v>
      </c>
      <c r="DR680">
        <v>2.2978811000000001</v>
      </c>
      <c r="DS680">
        <v>2.6822298</v>
      </c>
      <c r="DT680">
        <v>3.9806864000000002</v>
      </c>
      <c r="DU680">
        <v>3.3975200999999999</v>
      </c>
      <c r="DV680">
        <v>3.5159321000000001</v>
      </c>
      <c r="DW680">
        <v>2.8421813999999999</v>
      </c>
      <c r="DX680">
        <v>2.7558839000000002</v>
      </c>
      <c r="DY680">
        <v>2.9427132999999999</v>
      </c>
      <c r="DZ680">
        <v>3.0967326000000002</v>
      </c>
      <c r="EA680">
        <v>2.8536499000000002</v>
      </c>
      <c r="EB680">
        <v>3.1680831999999999</v>
      </c>
      <c r="EC680">
        <v>2.8629470000000001</v>
      </c>
      <c r="ED680">
        <v>2.5917148999999999</v>
      </c>
      <c r="EE680">
        <v>2.8969526000000001</v>
      </c>
      <c r="EF680">
        <v>2.7453200999999998</v>
      </c>
      <c r="EG680">
        <v>3.2048466000000002</v>
      </c>
      <c r="EH680">
        <v>2.9790804</v>
      </c>
      <c r="EI680">
        <v>3.1511543</v>
      </c>
      <c r="EJ680">
        <v>2.923794</v>
      </c>
      <c r="EK680">
        <v>2.9003459999999999</v>
      </c>
      <c r="EL680">
        <v>2.9543240000000002</v>
      </c>
      <c r="EM680">
        <v>3.1608124000000002</v>
      </c>
      <c r="EN680">
        <v>2.8405616</v>
      </c>
      <c r="EO680">
        <v>2.888344</v>
      </c>
      <c r="EP680">
        <v>2.6286862000000002</v>
      </c>
      <c r="EQ680">
        <v>2.9790523000000002</v>
      </c>
      <c r="ER680">
        <v>3.3810259999999999</v>
      </c>
      <c r="ES680">
        <v>3.3101902000000001</v>
      </c>
      <c r="ET680">
        <v>3.102684</v>
      </c>
      <c r="EU680">
        <v>2.7211154</v>
      </c>
      <c r="EV680">
        <v>2</v>
      </c>
      <c r="EW680">
        <f>MATCH(A680,'[1]BASC2_BRIEF_6yr_DEMOS_ScanInfo '!$H$1:$H$585,0)</f>
        <v>232</v>
      </c>
      <c r="EX680">
        <f>INDEX('[1]BASC2_BRIEF_6yr_DEMOS_ScanInfo '!$L$1:$L$585,EW680)</f>
        <v>1</v>
      </c>
      <c r="EY680">
        <v>6</v>
      </c>
      <c r="EZ680">
        <v>1</v>
      </c>
      <c r="FA680">
        <f>IF(AND(EZ680=1,EV680=2),4)</f>
        <v>4</v>
      </c>
      <c r="FB680">
        <v>4</v>
      </c>
    </row>
    <row r="681" spans="1:158" x14ac:dyDescent="0.35">
      <c r="A681" t="s">
        <v>72</v>
      </c>
      <c r="B681">
        <v>3.4904267999999998</v>
      </c>
      <c r="C681">
        <v>3.3039076000000001</v>
      </c>
      <c r="D681">
        <v>3.1097964999999999</v>
      </c>
      <c r="E681">
        <v>3.0913301</v>
      </c>
      <c r="F681">
        <v>3.4679031</v>
      </c>
      <c r="G681">
        <v>3.5218967999999999</v>
      </c>
      <c r="H681">
        <v>3.2603042000000002</v>
      </c>
      <c r="I681">
        <v>3.2668621999999998</v>
      </c>
      <c r="J681">
        <v>3.9142416</v>
      </c>
      <c r="K681">
        <v>3.0829982999999999</v>
      </c>
      <c r="L681">
        <v>2.8440382</v>
      </c>
      <c r="M681">
        <v>3.2665644</v>
      </c>
      <c r="N681">
        <v>3.9013925</v>
      </c>
      <c r="O681">
        <v>3.4004895999999998</v>
      </c>
      <c r="P681">
        <v>3.4196694000000001</v>
      </c>
      <c r="Q681">
        <v>3.7352226000000002</v>
      </c>
      <c r="R681">
        <v>5.3898282000000002</v>
      </c>
      <c r="S681">
        <v>5.7530736999999998</v>
      </c>
      <c r="T681">
        <v>3.4288299000000002</v>
      </c>
      <c r="U681">
        <v>2.9214866000000002</v>
      </c>
      <c r="V681">
        <v>3.6366117</v>
      </c>
      <c r="W681">
        <v>3.1810439000000001</v>
      </c>
      <c r="X681">
        <v>3.2144797000000001</v>
      </c>
      <c r="Y681">
        <v>3.6573842000000001</v>
      </c>
      <c r="Z681">
        <v>3.5157318000000002</v>
      </c>
      <c r="AA681">
        <v>3.5522504000000001</v>
      </c>
      <c r="AB681">
        <v>3.2674153000000001</v>
      </c>
      <c r="AC681">
        <v>2.6531297999999999</v>
      </c>
      <c r="AD681">
        <v>3.2021351</v>
      </c>
      <c r="AE681">
        <v>3.5884659000000001</v>
      </c>
      <c r="AF681">
        <v>3.2572171999999999</v>
      </c>
      <c r="AG681">
        <v>4.2053346999999999</v>
      </c>
      <c r="AH681">
        <v>3.1124496000000001</v>
      </c>
      <c r="AI681">
        <v>3.6982249999999999</v>
      </c>
      <c r="AJ681">
        <v>3.8466553999999999</v>
      </c>
      <c r="AK681">
        <v>3.5430427</v>
      </c>
      <c r="AL681">
        <v>3.5446966</v>
      </c>
      <c r="AM681">
        <v>3.8785796000000001</v>
      </c>
      <c r="AN681">
        <v>3.4246864000000001</v>
      </c>
      <c r="AO681">
        <v>3.5230416999999998</v>
      </c>
      <c r="AP681">
        <v>3.2524343</v>
      </c>
      <c r="AQ681">
        <v>2.2229082999999998</v>
      </c>
      <c r="AR681">
        <v>3.4100275</v>
      </c>
      <c r="AS681">
        <v>4.8490986999999999</v>
      </c>
      <c r="AT681">
        <v>2.9515742999999999</v>
      </c>
      <c r="AU681">
        <v>2.5223529</v>
      </c>
      <c r="AV681">
        <v>3.0488305000000002</v>
      </c>
      <c r="AW681">
        <v>5.2442774999999999</v>
      </c>
      <c r="AX681">
        <v>3.8094304000000001</v>
      </c>
      <c r="AY681">
        <v>3.8792624</v>
      </c>
      <c r="AZ681">
        <v>3.8252950000000001</v>
      </c>
      <c r="BA681">
        <v>2.9758368000000002</v>
      </c>
      <c r="BB681">
        <v>3.0595541000000002</v>
      </c>
      <c r="BC681">
        <v>3.0870997999999998</v>
      </c>
      <c r="BD681">
        <v>3.2902634000000002</v>
      </c>
      <c r="BE681">
        <v>3.5897291</v>
      </c>
      <c r="BF681">
        <v>3.0563991000000001</v>
      </c>
      <c r="BG681">
        <v>2.9469789999999998</v>
      </c>
      <c r="BH681">
        <v>2.7327949999999999</v>
      </c>
      <c r="BI681">
        <v>3.0513395999999999</v>
      </c>
      <c r="BJ681">
        <v>2.9552307</v>
      </c>
      <c r="BK681">
        <v>3.0436814000000001</v>
      </c>
      <c r="BL681">
        <v>3.2570991999999999</v>
      </c>
      <c r="BM681">
        <v>2.8868608</v>
      </c>
      <c r="BN681">
        <v>3.4313270999999999</v>
      </c>
      <c r="BO681">
        <v>3.0877807000000002</v>
      </c>
      <c r="BP681">
        <v>3.0269914</v>
      </c>
      <c r="BQ681">
        <v>3.1042621000000001</v>
      </c>
      <c r="BR681">
        <v>3.0299554</v>
      </c>
      <c r="BS681">
        <v>3.0246954000000001</v>
      </c>
      <c r="BT681">
        <v>3.4647727000000001</v>
      </c>
      <c r="BU681">
        <v>3.4092817000000002</v>
      </c>
      <c r="BV681">
        <v>3.4458498999999998</v>
      </c>
      <c r="BW681">
        <v>3.0942172999999999</v>
      </c>
      <c r="BX681">
        <v>3.242594</v>
      </c>
      <c r="BY681">
        <v>3.4388890000000001</v>
      </c>
      <c r="BZ681">
        <v>3.3205024999999999</v>
      </c>
      <c r="CA681">
        <v>3.0363376</v>
      </c>
      <c r="CB681">
        <v>3.3638005</v>
      </c>
      <c r="CC681">
        <v>3.7153195999999999</v>
      </c>
      <c r="CD681">
        <v>3.4096970999999998</v>
      </c>
      <c r="CE681">
        <v>3.3759977999999999</v>
      </c>
      <c r="CF681">
        <v>3.3324598999999999</v>
      </c>
      <c r="CG681">
        <v>3.5742992999999998</v>
      </c>
      <c r="CH681">
        <v>2.9583165999999999</v>
      </c>
      <c r="CI681">
        <v>3.1450076</v>
      </c>
      <c r="CJ681">
        <v>3.2663237999999999</v>
      </c>
      <c r="CK681">
        <v>3.4774945000000002</v>
      </c>
      <c r="CL681">
        <v>3.2964443999999999</v>
      </c>
      <c r="CM681">
        <v>3.3382744999999998</v>
      </c>
      <c r="CN681">
        <v>3.6896887</v>
      </c>
      <c r="CO681">
        <v>5.1931628999999999</v>
      </c>
      <c r="CP681">
        <v>5.9109001000000001</v>
      </c>
      <c r="CQ681">
        <v>3.3911216</v>
      </c>
      <c r="CR681">
        <v>3.1222550999999998</v>
      </c>
      <c r="CS681">
        <v>3.8152119999999998</v>
      </c>
      <c r="CT681">
        <v>3.3693471000000002</v>
      </c>
      <c r="CU681">
        <v>3.1834449999999999</v>
      </c>
      <c r="CV681">
        <v>3.6245055000000002</v>
      </c>
      <c r="CW681">
        <v>3.5313325</v>
      </c>
      <c r="CX681">
        <v>3.3976643000000002</v>
      </c>
      <c r="CY681">
        <v>3.2938212999999998</v>
      </c>
      <c r="CZ681">
        <v>2.8752692</v>
      </c>
      <c r="DA681">
        <v>3.1262840999999999</v>
      </c>
      <c r="DB681">
        <v>3.5508611000000001</v>
      </c>
      <c r="DC681">
        <v>3.3520215000000002</v>
      </c>
      <c r="DD681">
        <v>3.6659887000000002</v>
      </c>
      <c r="DE681">
        <v>3.1437254000000001</v>
      </c>
      <c r="DF681">
        <v>3.6539060999999999</v>
      </c>
      <c r="DG681">
        <v>4.1757102000000001</v>
      </c>
      <c r="DH681">
        <v>3.3667392999999999</v>
      </c>
      <c r="DI681">
        <v>3.6098590000000002</v>
      </c>
      <c r="DJ681">
        <v>3.7577367000000002</v>
      </c>
      <c r="DK681">
        <v>3.0525072</v>
      </c>
      <c r="DL681">
        <v>3.3271999000000001</v>
      </c>
      <c r="DM681">
        <v>3.0771768000000002</v>
      </c>
      <c r="DN681">
        <v>2.3012296999999999</v>
      </c>
      <c r="DO681">
        <v>3.5816519000000002</v>
      </c>
      <c r="DP681">
        <v>4.8514457000000002</v>
      </c>
      <c r="DQ681">
        <v>2.8993497000000001</v>
      </c>
      <c r="DR681">
        <v>2.7168445999999999</v>
      </c>
      <c r="DS681">
        <v>2.9278357000000002</v>
      </c>
      <c r="DT681">
        <v>4.5104550999999997</v>
      </c>
      <c r="DU681">
        <v>3.7707128999999999</v>
      </c>
      <c r="DV681">
        <v>3.6057636999999998</v>
      </c>
      <c r="DW681">
        <v>3.7070093000000002</v>
      </c>
      <c r="DX681">
        <v>2.7602457999999999</v>
      </c>
      <c r="DY681">
        <v>2.9595864000000001</v>
      </c>
      <c r="DZ681">
        <v>3.3465072999999999</v>
      </c>
      <c r="EA681">
        <v>3.1404470999999998</v>
      </c>
      <c r="EB681">
        <v>3.0730121000000001</v>
      </c>
      <c r="EC681">
        <v>3.0510185000000001</v>
      </c>
      <c r="ED681">
        <v>3.2465963000000002</v>
      </c>
      <c r="EE681">
        <v>2.8742242</v>
      </c>
      <c r="EF681">
        <v>3.2823085999999999</v>
      </c>
      <c r="EG681">
        <v>3.2807805999999999</v>
      </c>
      <c r="EH681">
        <v>2.9321074</v>
      </c>
      <c r="EI681">
        <v>3.3239380999999999</v>
      </c>
      <c r="EJ681">
        <v>2.9427802999999999</v>
      </c>
      <c r="EK681">
        <v>3.7473763999999998</v>
      </c>
      <c r="EL681">
        <v>3.1207459000000002</v>
      </c>
      <c r="EM681">
        <v>3.3392887</v>
      </c>
      <c r="EN681">
        <v>3.1279316000000001</v>
      </c>
      <c r="EO681">
        <v>2.9246365999999999</v>
      </c>
      <c r="EP681">
        <v>2.9962048999999999</v>
      </c>
      <c r="EQ681">
        <v>3.6042814000000001</v>
      </c>
      <c r="ER681">
        <v>3.3813087999999998</v>
      </c>
      <c r="ES681">
        <v>3.5819272999999998</v>
      </c>
      <c r="ET681">
        <v>3.1462401999999998</v>
      </c>
      <c r="EU681">
        <v>2.9235736999999999</v>
      </c>
      <c r="EV681">
        <v>2</v>
      </c>
      <c r="EW681">
        <f>MATCH(A681,'[1]BASC2_BRIEF_6yr_DEMOS_ScanInfo '!$H$1:$H$585,0)</f>
        <v>234</v>
      </c>
      <c r="EX681">
        <f>INDEX('[1]BASC2_BRIEF_6yr_DEMOS_ScanInfo '!$L$1:$L$585,EW681)</f>
        <v>1</v>
      </c>
      <c r="EY681">
        <v>6</v>
      </c>
      <c r="EZ681">
        <v>1</v>
      </c>
      <c r="FA681">
        <f>IF(AND(EZ681=1,EV681=2),4)</f>
        <v>4</v>
      </c>
      <c r="FB681">
        <v>4</v>
      </c>
    </row>
    <row r="682" spans="1:158" x14ac:dyDescent="0.35">
      <c r="A682" t="s">
        <v>74</v>
      </c>
      <c r="B682">
        <v>3.7902966</v>
      </c>
      <c r="C682">
        <v>3.0544674000000001</v>
      </c>
      <c r="D682">
        <v>2.9011583000000001</v>
      </c>
      <c r="E682">
        <v>2.9802189000000001</v>
      </c>
      <c r="F682">
        <v>3.3887162000000002</v>
      </c>
      <c r="G682">
        <v>3.5805937999999999</v>
      </c>
      <c r="H682">
        <v>3.6952918000000001</v>
      </c>
      <c r="I682">
        <v>3.1339969999999999</v>
      </c>
      <c r="J682">
        <v>3.6322741999999999</v>
      </c>
      <c r="K682">
        <v>3.1061733</v>
      </c>
      <c r="L682">
        <v>2.7528179000000002</v>
      </c>
      <c r="M682">
        <v>3.0646409999999999</v>
      </c>
      <c r="N682">
        <v>3.6959069000000002</v>
      </c>
      <c r="O682">
        <v>2.9632651999999999</v>
      </c>
      <c r="P682">
        <v>3.2863226000000001</v>
      </c>
      <c r="Q682">
        <v>3.7346832999999999</v>
      </c>
      <c r="R682">
        <v>4.2549877</v>
      </c>
      <c r="S682">
        <v>5.2827320000000002</v>
      </c>
      <c r="T682">
        <v>3.1175815999999998</v>
      </c>
      <c r="U682">
        <v>2.9602444000000001</v>
      </c>
      <c r="V682">
        <v>3.1554918000000001</v>
      </c>
      <c r="W682">
        <v>3.2159873999999999</v>
      </c>
      <c r="X682">
        <v>3.3056252000000002</v>
      </c>
      <c r="Y682">
        <v>3.4659040000000001</v>
      </c>
      <c r="Z682">
        <v>3.0340698000000001</v>
      </c>
      <c r="AA682">
        <v>3.1164388999999999</v>
      </c>
      <c r="AB682">
        <v>2.9240632</v>
      </c>
      <c r="AC682">
        <v>2.5300237999999999</v>
      </c>
      <c r="AD682">
        <v>2.9637916</v>
      </c>
      <c r="AE682">
        <v>3.4989276</v>
      </c>
      <c r="AF682">
        <v>3.1823990000000002</v>
      </c>
      <c r="AG682">
        <v>3.5184223999999999</v>
      </c>
      <c r="AH682">
        <v>2.8802774000000002</v>
      </c>
      <c r="AI682">
        <v>3.4288558999999998</v>
      </c>
      <c r="AJ682">
        <v>3.8808305000000001</v>
      </c>
      <c r="AK682">
        <v>2.8267324</v>
      </c>
      <c r="AL682">
        <v>3.4450014000000002</v>
      </c>
      <c r="AM682">
        <v>3.4402485</v>
      </c>
      <c r="AN682">
        <v>3.3073744999999999</v>
      </c>
      <c r="AO682">
        <v>2.8599597999999999</v>
      </c>
      <c r="AP682">
        <v>2.8268917</v>
      </c>
      <c r="AQ682">
        <v>2.138252</v>
      </c>
      <c r="AR682">
        <v>3.3124525999999999</v>
      </c>
      <c r="AS682">
        <v>4.6368331999999999</v>
      </c>
      <c r="AT682">
        <v>2.8611822</v>
      </c>
      <c r="AU682">
        <v>2.3826909000000001</v>
      </c>
      <c r="AV682">
        <v>2.9310841999999999</v>
      </c>
      <c r="AW682">
        <v>4.4206810000000001</v>
      </c>
      <c r="AX682">
        <v>3.0855663</v>
      </c>
      <c r="AY682">
        <v>3.5175592999999998</v>
      </c>
      <c r="AZ682">
        <v>3.2627766</v>
      </c>
      <c r="BA682">
        <v>2.6434096999999999</v>
      </c>
      <c r="BB682">
        <v>2.8022966</v>
      </c>
      <c r="BC682">
        <v>2.9480240000000002</v>
      </c>
      <c r="BD682">
        <v>2.9485195000000002</v>
      </c>
      <c r="BE682">
        <v>2.8407125</v>
      </c>
      <c r="BF682">
        <v>2.8003640000000001</v>
      </c>
      <c r="BG682">
        <v>3.0725663000000001</v>
      </c>
      <c r="BH682">
        <v>2.8085507999999999</v>
      </c>
      <c r="BI682">
        <v>2.6712986999999999</v>
      </c>
      <c r="BJ682">
        <v>3.2558239000000002</v>
      </c>
      <c r="BK682">
        <v>3.0107317</v>
      </c>
      <c r="BL682">
        <v>3.4408979</v>
      </c>
      <c r="BM682">
        <v>3.2089224000000001</v>
      </c>
      <c r="BN682">
        <v>3.1011586000000002</v>
      </c>
      <c r="BO682">
        <v>3.0674964999999998</v>
      </c>
      <c r="BP682">
        <v>3.2800839000000002</v>
      </c>
      <c r="BQ682">
        <v>2.7073238000000002</v>
      </c>
      <c r="BR682">
        <v>2.7501964999999999</v>
      </c>
      <c r="BS682">
        <v>2.9141488</v>
      </c>
      <c r="BT682">
        <v>3.4890175000000001</v>
      </c>
      <c r="BU682">
        <v>3.1531311999999998</v>
      </c>
      <c r="BV682">
        <v>3.513036</v>
      </c>
      <c r="BW682">
        <v>2.8812985000000002</v>
      </c>
      <c r="BX682">
        <v>2.6463733</v>
      </c>
      <c r="BY682">
        <v>3.5726315999999998</v>
      </c>
      <c r="BZ682">
        <v>3.4297669000000002</v>
      </c>
      <c r="CA682">
        <v>3.0742669</v>
      </c>
      <c r="CB682">
        <v>2.9612338999999999</v>
      </c>
      <c r="CC682">
        <v>3.4609892000000002</v>
      </c>
      <c r="CD682">
        <v>3.3434699000000001</v>
      </c>
      <c r="CE682">
        <v>3.3173294000000002</v>
      </c>
      <c r="CF682">
        <v>3.1290567</v>
      </c>
      <c r="CG682">
        <v>3.1872555999999999</v>
      </c>
      <c r="CH682">
        <v>2.9024706</v>
      </c>
      <c r="CI682">
        <v>3.0152676</v>
      </c>
      <c r="CJ682">
        <v>3.0768597</v>
      </c>
      <c r="CK682">
        <v>3.6554725000000001</v>
      </c>
      <c r="CL682">
        <v>3.1108069</v>
      </c>
      <c r="CM682">
        <v>3.2377802999999998</v>
      </c>
      <c r="CN682">
        <v>3.5778899000000002</v>
      </c>
      <c r="CO682">
        <v>4.6617761</v>
      </c>
      <c r="CP682">
        <v>5.6862750000000002</v>
      </c>
      <c r="CQ682">
        <v>3.1717187999999998</v>
      </c>
      <c r="CR682">
        <v>2.8683027999999999</v>
      </c>
      <c r="CS682">
        <v>3.5927628999999999</v>
      </c>
      <c r="CT682">
        <v>3.1648244999999999</v>
      </c>
      <c r="CU682">
        <v>3.2087895999999998</v>
      </c>
      <c r="CV682">
        <v>3.4787948000000002</v>
      </c>
      <c r="CW682">
        <v>3.2444055000000001</v>
      </c>
      <c r="CX682">
        <v>3.2268569</v>
      </c>
      <c r="CY682">
        <v>3.0810316000000002</v>
      </c>
      <c r="CZ682">
        <v>2.6023157000000001</v>
      </c>
      <c r="DA682">
        <v>2.9697399</v>
      </c>
      <c r="DB682">
        <v>3.2793578999999999</v>
      </c>
      <c r="DC682">
        <v>3.0608208000000001</v>
      </c>
      <c r="DD682">
        <v>3.439791</v>
      </c>
      <c r="DE682">
        <v>2.9047114999999999</v>
      </c>
      <c r="DF682">
        <v>3.3498602000000002</v>
      </c>
      <c r="DG682">
        <v>3.7002584999999999</v>
      </c>
      <c r="DH682">
        <v>2.9986912999999999</v>
      </c>
      <c r="DI682">
        <v>3.7372977999999999</v>
      </c>
      <c r="DJ682">
        <v>3.4799321000000001</v>
      </c>
      <c r="DK682">
        <v>3.5509081</v>
      </c>
      <c r="DL682">
        <v>3.0763772</v>
      </c>
      <c r="DM682">
        <v>2.8583517000000001</v>
      </c>
      <c r="DN682">
        <v>2.0812854999999999</v>
      </c>
      <c r="DO682">
        <v>3.2101033000000001</v>
      </c>
      <c r="DP682">
        <v>4.2548962000000001</v>
      </c>
      <c r="DQ682">
        <v>3.0059575999999999</v>
      </c>
      <c r="DR682">
        <v>2.4618454000000001</v>
      </c>
      <c r="DS682">
        <v>2.9335222000000001</v>
      </c>
      <c r="DT682">
        <v>4.5845456000000002</v>
      </c>
      <c r="DU682">
        <v>3.3254480000000002</v>
      </c>
      <c r="DV682">
        <v>3.5441823000000001</v>
      </c>
      <c r="DW682">
        <v>3.3119135000000002</v>
      </c>
      <c r="DX682">
        <v>3.1427865000000001</v>
      </c>
      <c r="DY682">
        <v>2.8853857999999999</v>
      </c>
      <c r="DZ682">
        <v>2.9689199999999998</v>
      </c>
      <c r="EA682">
        <v>2.9711888000000002</v>
      </c>
      <c r="EB682">
        <v>2.7217367000000001</v>
      </c>
      <c r="EC682">
        <v>2.9220543000000001</v>
      </c>
      <c r="ED682">
        <v>2.9731586000000001</v>
      </c>
      <c r="EE682">
        <v>2.686372</v>
      </c>
      <c r="EF682">
        <v>3.0349466999999999</v>
      </c>
      <c r="EG682">
        <v>3.1845675</v>
      </c>
      <c r="EH682">
        <v>3.0617974000000001</v>
      </c>
      <c r="EI682">
        <v>3.1309952999999999</v>
      </c>
      <c r="EJ682">
        <v>2.8859724999999998</v>
      </c>
      <c r="EK682">
        <v>3.1314229999999998</v>
      </c>
      <c r="EL682">
        <v>2.9238050000000002</v>
      </c>
      <c r="EM682">
        <v>2.7796552000000001</v>
      </c>
      <c r="EN682">
        <v>2.8709674000000001</v>
      </c>
      <c r="EO682">
        <v>2.9719954</v>
      </c>
      <c r="EP682">
        <v>2.8622401000000002</v>
      </c>
      <c r="EQ682">
        <v>3.1118888999999998</v>
      </c>
      <c r="ER682">
        <v>3.0102375000000001</v>
      </c>
      <c r="ES682">
        <v>3.9780421000000001</v>
      </c>
      <c r="ET682">
        <v>2.9832602000000001</v>
      </c>
      <c r="EU682">
        <v>3.0110412000000002</v>
      </c>
      <c r="EV682">
        <v>1</v>
      </c>
      <c r="EW682">
        <f>MATCH(A682,'[1]BASC2_BRIEF_6yr_DEMOS_ScanInfo '!$H$1:$H$585,0)</f>
        <v>236</v>
      </c>
      <c r="EX682">
        <f>INDEX('[1]BASC2_BRIEF_6yr_DEMOS_ScanInfo '!$L$1:$L$585,EW682)</f>
        <v>2</v>
      </c>
      <c r="EY682">
        <v>6</v>
      </c>
      <c r="EZ682">
        <v>2</v>
      </c>
      <c r="FA682">
        <f t="shared" ref="FA680:FB685" si="174">IF(AND(EZ682=2,EV682=1),3)</f>
        <v>3</v>
      </c>
      <c r="FB682">
        <v>3</v>
      </c>
    </row>
    <row r="683" spans="1:158" x14ac:dyDescent="0.35">
      <c r="A683" t="s">
        <v>326</v>
      </c>
      <c r="B683">
        <v>3.5266460999999998</v>
      </c>
      <c r="C683">
        <v>2.8287263</v>
      </c>
      <c r="D683">
        <v>2.7598345000000002</v>
      </c>
      <c r="E683">
        <v>2.9225135</v>
      </c>
      <c r="F683">
        <v>3.2619623999999998</v>
      </c>
      <c r="G683">
        <v>3.2001042000000002</v>
      </c>
      <c r="H683">
        <v>3.3464073999999999</v>
      </c>
      <c r="I683">
        <v>2.9989693000000002</v>
      </c>
      <c r="J683">
        <v>3.3397770000000002</v>
      </c>
      <c r="K683">
        <v>2.7724959999999998</v>
      </c>
      <c r="L683">
        <v>2.7393073999999999</v>
      </c>
      <c r="M683">
        <v>3.1258878999999999</v>
      </c>
      <c r="N683">
        <v>3.3201463000000002</v>
      </c>
      <c r="O683">
        <v>3.1925180000000002</v>
      </c>
      <c r="P683">
        <v>3.1508848999999999</v>
      </c>
      <c r="Q683">
        <v>3.3900253999999999</v>
      </c>
      <c r="R683">
        <v>4.4834690000000004</v>
      </c>
      <c r="S683">
        <v>5.1187487000000003</v>
      </c>
      <c r="T683">
        <v>3.0565500000000001</v>
      </c>
      <c r="U683">
        <v>2.7741294000000001</v>
      </c>
      <c r="V683">
        <v>3.358104</v>
      </c>
      <c r="W683">
        <v>2.5525633999999999</v>
      </c>
      <c r="X683">
        <v>3.1324162000000002</v>
      </c>
      <c r="Y683">
        <v>3.3106955999999998</v>
      </c>
      <c r="Z683">
        <v>3.2723371999999999</v>
      </c>
      <c r="AA683">
        <v>3.1157088000000002</v>
      </c>
      <c r="AB683">
        <v>2.9106147</v>
      </c>
      <c r="AC683">
        <v>2.571367</v>
      </c>
      <c r="AD683">
        <v>2.8755926999999999</v>
      </c>
      <c r="AE683">
        <v>3.2170342999999999</v>
      </c>
      <c r="AF683">
        <v>2.8694579999999998</v>
      </c>
      <c r="AG683">
        <v>3.2988526999999999</v>
      </c>
      <c r="AH683">
        <v>2.7501245000000001</v>
      </c>
      <c r="AI683">
        <v>3.1893432000000002</v>
      </c>
      <c r="AJ683">
        <v>3.5789350999999998</v>
      </c>
      <c r="AK683">
        <v>3.0429330000000001</v>
      </c>
      <c r="AL683">
        <v>3.3339417</v>
      </c>
      <c r="AM683">
        <v>3.5303650000000002</v>
      </c>
      <c r="AN683">
        <v>2.9052749000000002</v>
      </c>
      <c r="AO683">
        <v>2.9087706</v>
      </c>
      <c r="AP683">
        <v>2.8845087999999999</v>
      </c>
      <c r="AQ683">
        <v>2.1300545</v>
      </c>
      <c r="AR683">
        <v>2.7196132999999998</v>
      </c>
      <c r="AS683">
        <v>3.7691442999999998</v>
      </c>
      <c r="AT683">
        <v>2.6971618999999998</v>
      </c>
      <c r="AU683">
        <v>2.2936485000000002</v>
      </c>
      <c r="AV683">
        <v>2.7005998999999998</v>
      </c>
      <c r="AW683">
        <v>4.4247642000000003</v>
      </c>
      <c r="AX683">
        <v>3.2561936</v>
      </c>
      <c r="AY683">
        <v>3.4439780999999998</v>
      </c>
      <c r="AZ683">
        <v>2.9733653000000002</v>
      </c>
      <c r="BA683">
        <v>2.4726460000000001</v>
      </c>
      <c r="BB683">
        <v>2.9232135000000001</v>
      </c>
      <c r="BC683">
        <v>2.8712430000000002</v>
      </c>
      <c r="BD683">
        <v>2.8547620999999999</v>
      </c>
      <c r="BE683">
        <v>3.1009090000000001</v>
      </c>
      <c r="BF683">
        <v>2.6719868</v>
      </c>
      <c r="BG683">
        <v>2.4722574000000002</v>
      </c>
      <c r="BH683">
        <v>2.6094577000000001</v>
      </c>
      <c r="BI683">
        <v>3.1222394000000002</v>
      </c>
      <c r="BJ683">
        <v>2.9097341999999999</v>
      </c>
      <c r="BK683">
        <v>2.6294559999999998</v>
      </c>
      <c r="BL683">
        <v>3.5242871999999998</v>
      </c>
      <c r="BM683">
        <v>2.4548863999999999</v>
      </c>
      <c r="BN683">
        <v>2.9612975000000001</v>
      </c>
      <c r="BO683">
        <v>2.9739482000000002</v>
      </c>
      <c r="BP683">
        <v>3.0385919000000001</v>
      </c>
      <c r="BQ683">
        <v>2.7313752</v>
      </c>
      <c r="BR683">
        <v>2.7277632000000001</v>
      </c>
      <c r="BS683">
        <v>2.8016573999999999</v>
      </c>
      <c r="BT683">
        <v>2.8545455999999998</v>
      </c>
      <c r="BU683">
        <v>2.9065292</v>
      </c>
      <c r="BV683">
        <v>3.6709168000000001</v>
      </c>
      <c r="BW683">
        <v>2.9110847</v>
      </c>
      <c r="BX683">
        <v>2.6330304</v>
      </c>
      <c r="BY683">
        <v>3.5732491</v>
      </c>
      <c r="BZ683">
        <v>2.9256136000000001</v>
      </c>
      <c r="CA683">
        <v>2.7162668999999999</v>
      </c>
      <c r="CB683">
        <v>3.1133601999999998</v>
      </c>
      <c r="CC683">
        <v>3.1089772999999998</v>
      </c>
      <c r="CD683">
        <v>3.3197538999999998</v>
      </c>
      <c r="CE683">
        <v>3.1923981000000001</v>
      </c>
      <c r="CF683">
        <v>3.2922205999999998</v>
      </c>
      <c r="CG683">
        <v>3.914777</v>
      </c>
      <c r="CH683">
        <v>2.9445058999999998</v>
      </c>
      <c r="CI683">
        <v>2.5415318</v>
      </c>
      <c r="CJ683">
        <v>3.2020477999999999</v>
      </c>
      <c r="CK683">
        <v>3.7303459999999999</v>
      </c>
      <c r="CL683">
        <v>2.8958688000000001</v>
      </c>
      <c r="CM683">
        <v>3.0487733000000001</v>
      </c>
      <c r="CN683">
        <v>3.3966937000000001</v>
      </c>
      <c r="CO683">
        <v>4.3040232999999999</v>
      </c>
      <c r="CP683">
        <v>5.4834379999999996</v>
      </c>
      <c r="CQ683">
        <v>2.9043798000000001</v>
      </c>
      <c r="CR683">
        <v>2.5682371000000002</v>
      </c>
      <c r="CS683">
        <v>3.4677405000000001</v>
      </c>
      <c r="CT683">
        <v>2.8909913999999999</v>
      </c>
      <c r="CU683">
        <v>3.0114496000000002</v>
      </c>
      <c r="CV683">
        <v>3.4086511000000002</v>
      </c>
      <c r="CW683">
        <v>3.2308252</v>
      </c>
      <c r="CX683">
        <v>3.0637023000000001</v>
      </c>
      <c r="CY683">
        <v>2.7240186</v>
      </c>
      <c r="CZ683">
        <v>2.4538294999999999</v>
      </c>
      <c r="DA683">
        <v>2.8592398000000001</v>
      </c>
      <c r="DB683">
        <v>3.2339479999999998</v>
      </c>
      <c r="DC683">
        <v>3.0089405</v>
      </c>
      <c r="DD683">
        <v>3.4954752999999998</v>
      </c>
      <c r="DE683">
        <v>2.7513716000000001</v>
      </c>
      <c r="DF683">
        <v>3.3686500000000001</v>
      </c>
      <c r="DG683">
        <v>3.6405017000000002</v>
      </c>
      <c r="DH683">
        <v>3.0346212000000001</v>
      </c>
      <c r="DI683">
        <v>3.4495857000000001</v>
      </c>
      <c r="DJ683">
        <v>3.4907262000000001</v>
      </c>
      <c r="DK683">
        <v>3.4008951000000001</v>
      </c>
      <c r="DL683">
        <v>2.8954971</v>
      </c>
      <c r="DM683">
        <v>2.8054416</v>
      </c>
      <c r="DN683">
        <v>2.1557672000000001</v>
      </c>
      <c r="DO683">
        <v>2.7196901000000002</v>
      </c>
      <c r="DP683">
        <v>3.9919264000000001</v>
      </c>
      <c r="DQ683">
        <v>2.9482976999999999</v>
      </c>
      <c r="DR683">
        <v>2.2867544</v>
      </c>
      <c r="DS683">
        <v>2.963403</v>
      </c>
      <c r="DT683">
        <v>4.8734764999999998</v>
      </c>
      <c r="DU683">
        <v>3.1817617</v>
      </c>
      <c r="DV683">
        <v>3.5366740000000001</v>
      </c>
      <c r="DW683">
        <v>3.1484396000000001</v>
      </c>
      <c r="DX683">
        <v>2.4827670999999998</v>
      </c>
      <c r="DY683">
        <v>2.7742114</v>
      </c>
      <c r="DZ683">
        <v>2.981277</v>
      </c>
      <c r="EA683">
        <v>2.8641890999999999</v>
      </c>
      <c r="EB683">
        <v>2.8565016000000001</v>
      </c>
      <c r="EC683">
        <v>2.8030404999999998</v>
      </c>
      <c r="ED683">
        <v>2.4168777000000001</v>
      </c>
      <c r="EE683">
        <v>2.6463928000000001</v>
      </c>
      <c r="EF683">
        <v>2.8292134</v>
      </c>
      <c r="EG683">
        <v>3.3851271000000001</v>
      </c>
      <c r="EH683">
        <v>2.8086533999999999</v>
      </c>
      <c r="EI683">
        <v>2.9706087000000001</v>
      </c>
      <c r="EJ683">
        <v>2.8817040999999999</v>
      </c>
      <c r="EK683">
        <v>2.9691364999999998</v>
      </c>
      <c r="EL683">
        <v>2.8728354</v>
      </c>
      <c r="EM683">
        <v>3.3150865999999999</v>
      </c>
      <c r="EN683">
        <v>2.6168610999999999</v>
      </c>
      <c r="EO683">
        <v>2.7458518000000001</v>
      </c>
      <c r="EP683">
        <v>2.7091278999999999</v>
      </c>
      <c r="EQ683">
        <v>3.0194529999999999</v>
      </c>
      <c r="ER683">
        <v>3.1878530999999999</v>
      </c>
      <c r="ES683">
        <v>3.3357451</v>
      </c>
      <c r="ET683">
        <v>3.0301969</v>
      </c>
      <c r="EU683">
        <v>2.9904616000000002</v>
      </c>
      <c r="EV683">
        <v>1</v>
      </c>
      <c r="EW683">
        <f>MATCH(A683,'[1]BASC2_BRIEF_6yr_DEMOS_ScanInfo '!$H$1:$H$585,0)</f>
        <v>237</v>
      </c>
      <c r="EX683">
        <f>INDEX('[1]BASC2_BRIEF_6yr_DEMOS_ScanInfo '!$L$1:$L$585,EW683)</f>
        <v>2</v>
      </c>
      <c r="EY683">
        <v>6</v>
      </c>
      <c r="EZ683">
        <v>2</v>
      </c>
      <c r="FA683">
        <f t="shared" si="174"/>
        <v>3</v>
      </c>
      <c r="FB683">
        <v>3</v>
      </c>
    </row>
    <row r="684" spans="1:158" x14ac:dyDescent="0.35">
      <c r="A684" t="s">
        <v>75</v>
      </c>
      <c r="B684">
        <v>3.4564612000000001</v>
      </c>
      <c r="C684">
        <v>3.0241432000000001</v>
      </c>
      <c r="D684">
        <v>2.6998812999999999</v>
      </c>
      <c r="E684">
        <v>3.0879219</v>
      </c>
      <c r="F684">
        <v>3.4878724000000001</v>
      </c>
      <c r="G684">
        <v>3.3896353000000001</v>
      </c>
      <c r="H684">
        <v>3.0927622000000001</v>
      </c>
      <c r="I684">
        <v>3.1116269000000001</v>
      </c>
      <c r="J684">
        <v>3.4047831999999998</v>
      </c>
      <c r="K684">
        <v>2.8384613999999999</v>
      </c>
      <c r="L684">
        <v>2.7433629000000002</v>
      </c>
      <c r="M684">
        <v>3.4393579999999999</v>
      </c>
      <c r="N684">
        <v>3.5588548000000002</v>
      </c>
      <c r="O684">
        <v>3.3934313999999999</v>
      </c>
      <c r="P684">
        <v>3.1440356</v>
      </c>
      <c r="Q684">
        <v>3.4922179999999998</v>
      </c>
      <c r="R684">
        <v>4.8582640000000001</v>
      </c>
      <c r="S684">
        <v>5.5497246000000002</v>
      </c>
      <c r="T684">
        <v>3.2433437999999999</v>
      </c>
      <c r="U684">
        <v>3.0487041000000001</v>
      </c>
      <c r="V684">
        <v>3.4576044000000001</v>
      </c>
      <c r="W684">
        <v>2.9385203999999998</v>
      </c>
      <c r="X684">
        <v>3.3112571000000002</v>
      </c>
      <c r="Y684">
        <v>3.4184817999999999</v>
      </c>
      <c r="Z684">
        <v>3.3376429000000001</v>
      </c>
      <c r="AA684">
        <v>3.4050834000000001</v>
      </c>
      <c r="AB684">
        <v>2.9906875999999998</v>
      </c>
      <c r="AC684">
        <v>2.4347777000000002</v>
      </c>
      <c r="AD684">
        <v>3.0058172000000001</v>
      </c>
      <c r="AE684">
        <v>3.3350735</v>
      </c>
      <c r="AF684">
        <v>3.1862854999999999</v>
      </c>
      <c r="AG684">
        <v>3.7525279999999999</v>
      </c>
      <c r="AH684">
        <v>3.0894732</v>
      </c>
      <c r="AI684">
        <v>3.6688211000000002</v>
      </c>
      <c r="AJ684">
        <v>3.9454625000000001</v>
      </c>
      <c r="AK684">
        <v>3.0918863000000001</v>
      </c>
      <c r="AL684">
        <v>3.4399945999999999</v>
      </c>
      <c r="AM684">
        <v>3.5307857999999999</v>
      </c>
      <c r="AN684">
        <v>3.1216420999999999</v>
      </c>
      <c r="AO684">
        <v>2.9222424</v>
      </c>
      <c r="AP684">
        <v>2.8862085</v>
      </c>
      <c r="AQ684">
        <v>2.1607554000000002</v>
      </c>
      <c r="AR684">
        <v>2.9790711000000001</v>
      </c>
      <c r="AS684">
        <v>4.3361621000000001</v>
      </c>
      <c r="AT684">
        <v>2.8305593</v>
      </c>
      <c r="AU684">
        <v>2.3528068000000002</v>
      </c>
      <c r="AV684">
        <v>3.0945208000000002</v>
      </c>
      <c r="AW684">
        <v>4.0117288000000002</v>
      </c>
      <c r="AX684">
        <v>3.3872298999999999</v>
      </c>
      <c r="AY684">
        <v>3.8409369</v>
      </c>
      <c r="AZ684">
        <v>3.2708621</v>
      </c>
      <c r="BA684">
        <v>2.9961044999999999</v>
      </c>
      <c r="BB684">
        <v>2.8500017999999998</v>
      </c>
      <c r="BC684">
        <v>3.0136685000000001</v>
      </c>
      <c r="BD684">
        <v>2.8787726999999999</v>
      </c>
      <c r="BE684">
        <v>3.2320291999999999</v>
      </c>
      <c r="BF684">
        <v>2.8743880000000002</v>
      </c>
      <c r="BG684">
        <v>3.3885789000000002</v>
      </c>
      <c r="BH684">
        <v>2.8076921000000001</v>
      </c>
      <c r="BI684">
        <v>2.9742354999999998</v>
      </c>
      <c r="BJ684">
        <v>3.1154611000000001</v>
      </c>
      <c r="BK684">
        <v>3.1350335999999999</v>
      </c>
      <c r="BL684">
        <v>3.1925322999999999</v>
      </c>
      <c r="BM684">
        <v>2.8713137999999998</v>
      </c>
      <c r="BN684">
        <v>3.2071168000000001</v>
      </c>
      <c r="BO684">
        <v>3.0142517</v>
      </c>
      <c r="BP684">
        <v>2.6803721999999999</v>
      </c>
      <c r="BQ684">
        <v>2.6697568999999999</v>
      </c>
      <c r="BR684">
        <v>2.9036105000000001</v>
      </c>
      <c r="BS684">
        <v>2.6842060000000001</v>
      </c>
      <c r="BT684">
        <v>3.283112</v>
      </c>
      <c r="BU684">
        <v>3.1891215000000002</v>
      </c>
      <c r="BV684">
        <v>3.3874697999999999</v>
      </c>
      <c r="BW684">
        <v>3.1478435999999999</v>
      </c>
      <c r="BX684">
        <v>2.8588512000000001</v>
      </c>
      <c r="BY684">
        <v>3.4320575999999998</v>
      </c>
      <c r="BZ684">
        <v>3.1370686999999999</v>
      </c>
      <c r="CA684">
        <v>3.1388278000000001</v>
      </c>
      <c r="CB684">
        <v>3.1235944999999998</v>
      </c>
      <c r="CC684">
        <v>3.5950196000000001</v>
      </c>
      <c r="CD684">
        <v>3.4693532</v>
      </c>
      <c r="CE684">
        <v>3.327369</v>
      </c>
      <c r="CF684">
        <v>3.2063959</v>
      </c>
      <c r="CG684">
        <v>3.5222731</v>
      </c>
      <c r="CH684">
        <v>2.7365639000000002</v>
      </c>
      <c r="CI684">
        <v>2.8994124000000001</v>
      </c>
      <c r="CJ684">
        <v>3.2310113999999999</v>
      </c>
      <c r="CK684">
        <v>3.7125707000000001</v>
      </c>
      <c r="CL684">
        <v>3.3775841999999998</v>
      </c>
      <c r="CM684">
        <v>3.2787658999999998</v>
      </c>
      <c r="CN684">
        <v>3.6104352</v>
      </c>
      <c r="CO684">
        <v>5.3235044</v>
      </c>
      <c r="CP684">
        <v>5.9621700999999998</v>
      </c>
      <c r="CQ684">
        <v>3.2481816000000001</v>
      </c>
      <c r="CR684">
        <v>2.8215743999999998</v>
      </c>
      <c r="CS684">
        <v>3.4933741</v>
      </c>
      <c r="CT684">
        <v>3.0192296999999999</v>
      </c>
      <c r="CU684">
        <v>3.2366049000000001</v>
      </c>
      <c r="CV684">
        <v>3.6306975000000001</v>
      </c>
      <c r="CW684">
        <v>3.3982196</v>
      </c>
      <c r="CX684">
        <v>3.2616022</v>
      </c>
      <c r="CY684">
        <v>3.0816032999999998</v>
      </c>
      <c r="CZ684">
        <v>2.4262709999999998</v>
      </c>
      <c r="DA684">
        <v>2.9857127999999999</v>
      </c>
      <c r="DB684">
        <v>3.3589985000000002</v>
      </c>
      <c r="DC684">
        <v>3.2172627</v>
      </c>
      <c r="DD684">
        <v>3.8002984999999998</v>
      </c>
      <c r="DE684">
        <v>3.0448048000000001</v>
      </c>
      <c r="DF684">
        <v>3.5519671000000002</v>
      </c>
      <c r="DG684">
        <v>3.9993093000000002</v>
      </c>
      <c r="DH684">
        <v>3.2489078</v>
      </c>
      <c r="DI684">
        <v>3.5877504</v>
      </c>
      <c r="DJ684">
        <v>3.7711668</v>
      </c>
      <c r="DK684">
        <v>3.5273607</v>
      </c>
      <c r="DL684">
        <v>2.8932264000000001</v>
      </c>
      <c r="DM684">
        <v>2.9798403000000002</v>
      </c>
      <c r="DN684">
        <v>2.1881906999999998</v>
      </c>
      <c r="DO684">
        <v>2.9829805</v>
      </c>
      <c r="DP684">
        <v>4.6452532</v>
      </c>
      <c r="DQ684">
        <v>2.8212391999999999</v>
      </c>
      <c r="DR684">
        <v>2.3185039000000001</v>
      </c>
      <c r="DS684">
        <v>2.9014932999999998</v>
      </c>
      <c r="DT684">
        <v>4.7659950000000002</v>
      </c>
      <c r="DU684">
        <v>3.6567142000000001</v>
      </c>
      <c r="DV684">
        <v>3.7946475</v>
      </c>
      <c r="DW684">
        <v>3.2761089999999999</v>
      </c>
      <c r="DX684">
        <v>3.1380927999999999</v>
      </c>
      <c r="DY684">
        <v>2.9552578999999999</v>
      </c>
      <c r="DZ684">
        <v>3.0490069000000002</v>
      </c>
      <c r="EA684">
        <v>3.0068864999999998</v>
      </c>
      <c r="EB684">
        <v>3.1299006999999999</v>
      </c>
      <c r="EC684">
        <v>3.0025577999999999</v>
      </c>
      <c r="ED684">
        <v>2.6955410999999998</v>
      </c>
      <c r="EE684">
        <v>2.6853682999999999</v>
      </c>
      <c r="EF684">
        <v>3.1654379000000001</v>
      </c>
      <c r="EG684">
        <v>3.1897997999999999</v>
      </c>
      <c r="EH684">
        <v>3.0777380000000001</v>
      </c>
      <c r="EI684">
        <v>3.0954012999999998</v>
      </c>
      <c r="EJ684">
        <v>3.0773478000000001</v>
      </c>
      <c r="EK684">
        <v>3.1825366000000002</v>
      </c>
      <c r="EL684">
        <v>2.9968693000000002</v>
      </c>
      <c r="EM684">
        <v>2.7773438000000001</v>
      </c>
      <c r="EN684">
        <v>2.7831089000000002</v>
      </c>
      <c r="EO684">
        <v>2.8363160999999999</v>
      </c>
      <c r="EP684">
        <v>2.7107847</v>
      </c>
      <c r="EQ684">
        <v>3.4276705000000001</v>
      </c>
      <c r="ER684">
        <v>3.0795642999999999</v>
      </c>
      <c r="ES684">
        <v>3.2066195</v>
      </c>
      <c r="ET684">
        <v>3.1209950000000002</v>
      </c>
      <c r="EU684">
        <v>3.1503345999999999</v>
      </c>
      <c r="EV684">
        <v>1</v>
      </c>
      <c r="EW684">
        <f>MATCH(A684,'[1]BASC2_BRIEF_6yr_DEMOS_ScanInfo '!$H$1:$H$585,0)</f>
        <v>238</v>
      </c>
      <c r="EX684">
        <f>INDEX('[1]BASC2_BRIEF_6yr_DEMOS_ScanInfo '!$L$1:$L$585,EW684)</f>
        <v>2</v>
      </c>
      <c r="EY684">
        <v>6</v>
      </c>
      <c r="EZ684">
        <v>2</v>
      </c>
      <c r="FA684">
        <f t="shared" si="174"/>
        <v>3</v>
      </c>
      <c r="FB684">
        <v>3</v>
      </c>
    </row>
    <row r="685" spans="1:158" x14ac:dyDescent="0.35">
      <c r="A685" t="s">
        <v>76</v>
      </c>
      <c r="B685">
        <v>3.5247521000000002</v>
      </c>
      <c r="C685">
        <v>2.8964330999999999</v>
      </c>
      <c r="D685">
        <v>2.8010858999999999</v>
      </c>
      <c r="E685">
        <v>3.0223396</v>
      </c>
      <c r="F685">
        <v>3.4084262999999999</v>
      </c>
      <c r="G685">
        <v>3.5239677</v>
      </c>
      <c r="H685">
        <v>3.1411476</v>
      </c>
      <c r="I685">
        <v>3.0702579000000001</v>
      </c>
      <c r="J685">
        <v>3.7140700999999998</v>
      </c>
      <c r="K685">
        <v>2.8256435</v>
      </c>
      <c r="L685">
        <v>2.5889153</v>
      </c>
      <c r="M685">
        <v>3.2533717000000002</v>
      </c>
      <c r="N685">
        <v>3.6308075999999998</v>
      </c>
      <c r="O685">
        <v>3.2223112999999999</v>
      </c>
      <c r="P685">
        <v>3.0659649</v>
      </c>
      <c r="Q685">
        <v>3.3762131000000002</v>
      </c>
      <c r="R685">
        <v>4.4017086000000001</v>
      </c>
      <c r="S685">
        <v>5.6018585999999999</v>
      </c>
      <c r="T685">
        <v>3.2207024</v>
      </c>
      <c r="U685">
        <v>2.9836692999999999</v>
      </c>
      <c r="V685">
        <v>3.5135534000000002</v>
      </c>
      <c r="W685">
        <v>2.8876479000000002</v>
      </c>
      <c r="X685">
        <v>2.9016286999999998</v>
      </c>
      <c r="Y685">
        <v>3.7042191</v>
      </c>
      <c r="Z685">
        <v>3.3324959000000001</v>
      </c>
      <c r="AA685">
        <v>3.2893257</v>
      </c>
      <c r="AB685">
        <v>3.0013122999999999</v>
      </c>
      <c r="AC685">
        <v>2.4938552</v>
      </c>
      <c r="AD685">
        <v>2.8328669</v>
      </c>
      <c r="AE685">
        <v>3.4214422999999998</v>
      </c>
      <c r="AF685">
        <v>3.3974595000000001</v>
      </c>
      <c r="AG685">
        <v>3.7704944999999999</v>
      </c>
      <c r="AH685">
        <v>2.8651648000000001</v>
      </c>
      <c r="AI685">
        <v>3.2792683</v>
      </c>
      <c r="AJ685">
        <v>3.6916432000000001</v>
      </c>
      <c r="AK685">
        <v>3.0263488000000001</v>
      </c>
      <c r="AL685">
        <v>3.3421292</v>
      </c>
      <c r="AM685">
        <v>3.5510408999999998</v>
      </c>
      <c r="AN685">
        <v>3.2039765999999998</v>
      </c>
      <c r="AO685">
        <v>2.7608712</v>
      </c>
      <c r="AP685">
        <v>2.7502209999999998</v>
      </c>
      <c r="AQ685">
        <v>2.0715081999999998</v>
      </c>
      <c r="AR685">
        <v>2.8968704000000001</v>
      </c>
      <c r="AS685">
        <v>3.8461254</v>
      </c>
      <c r="AT685">
        <v>2.7811804000000002</v>
      </c>
      <c r="AU685">
        <v>2.3740344000000002</v>
      </c>
      <c r="AV685">
        <v>2.7641349000000002</v>
      </c>
      <c r="AW685">
        <v>4.1779270000000004</v>
      </c>
      <c r="AX685">
        <v>3.2517292000000002</v>
      </c>
      <c r="AY685">
        <v>3.7348628000000001</v>
      </c>
      <c r="AZ685">
        <v>3.2552660000000002</v>
      </c>
      <c r="BA685">
        <v>2.4161489</v>
      </c>
      <c r="BB685">
        <v>2.9739925999999999</v>
      </c>
      <c r="BC685">
        <v>2.8644875999999999</v>
      </c>
      <c r="BD685">
        <v>2.8752195999999999</v>
      </c>
      <c r="BE685">
        <v>3.1444738000000001</v>
      </c>
      <c r="BF685">
        <v>2.7433456999999999</v>
      </c>
      <c r="BG685">
        <v>2.6721067000000001</v>
      </c>
      <c r="BH685">
        <v>3.0056297999999999</v>
      </c>
      <c r="BI685">
        <v>3.0272222000000002</v>
      </c>
      <c r="BJ685">
        <v>3.2660623000000002</v>
      </c>
      <c r="BK685">
        <v>2.8517895000000002</v>
      </c>
      <c r="BL685">
        <v>2.8467251999999998</v>
      </c>
      <c r="BM685">
        <v>3.4260215999999999</v>
      </c>
      <c r="BN685">
        <v>3.1897068000000002</v>
      </c>
      <c r="BO685">
        <v>2.8605592</v>
      </c>
      <c r="BP685">
        <v>3.0286431</v>
      </c>
      <c r="BQ685">
        <v>2.7315933999999999</v>
      </c>
      <c r="BR685">
        <v>2.8898914000000002</v>
      </c>
      <c r="BS685">
        <v>2.7768879000000002</v>
      </c>
      <c r="BT685">
        <v>3.2561007000000002</v>
      </c>
      <c r="BU685">
        <v>3.3025126</v>
      </c>
      <c r="BV685">
        <v>3.1286683000000002</v>
      </c>
      <c r="BW685">
        <v>2.9531667000000001</v>
      </c>
      <c r="BX685">
        <v>2.7257180000000001</v>
      </c>
      <c r="BY685">
        <v>3.3177762</v>
      </c>
      <c r="BZ685">
        <v>3.2128923</v>
      </c>
      <c r="CA685">
        <v>3.0116548999999999</v>
      </c>
      <c r="CB685">
        <v>3.0263757999999998</v>
      </c>
      <c r="CC685">
        <v>3.4502562999999999</v>
      </c>
      <c r="CD685">
        <v>3.2745196999999999</v>
      </c>
      <c r="CE685">
        <v>3.1782408000000002</v>
      </c>
      <c r="CF685">
        <v>3.1409332999999999</v>
      </c>
      <c r="CG685">
        <v>3.7335861000000001</v>
      </c>
      <c r="CH685">
        <v>2.8276134000000002</v>
      </c>
      <c r="CI685">
        <v>2.7510669000000001</v>
      </c>
      <c r="CJ685">
        <v>3.1669253999999998</v>
      </c>
      <c r="CK685">
        <v>3.5305464</v>
      </c>
      <c r="CL685">
        <v>2.9133949000000001</v>
      </c>
      <c r="CM685">
        <v>3.1310183999999999</v>
      </c>
      <c r="CN685">
        <v>3.3869226000000001</v>
      </c>
      <c r="CO685">
        <v>4.7377681999999997</v>
      </c>
      <c r="CP685">
        <v>5.3711338</v>
      </c>
      <c r="CQ685">
        <v>3.0292702</v>
      </c>
      <c r="CR685">
        <v>2.7802517</v>
      </c>
      <c r="CS685">
        <v>3.5712769</v>
      </c>
      <c r="CT685">
        <v>3.0317135</v>
      </c>
      <c r="CU685">
        <v>2.7278992999999998</v>
      </c>
      <c r="CV685">
        <v>3.4798876999999999</v>
      </c>
      <c r="CW685">
        <v>3.3737929000000002</v>
      </c>
      <c r="CX685">
        <v>3.2398446000000001</v>
      </c>
      <c r="CY685">
        <v>3.0096867</v>
      </c>
      <c r="CZ685">
        <v>2.4827463999999999</v>
      </c>
      <c r="DA685">
        <v>2.9306738000000001</v>
      </c>
      <c r="DB685">
        <v>3.3346149999999999</v>
      </c>
      <c r="DC685">
        <v>2.7908105999999999</v>
      </c>
      <c r="DD685">
        <v>2.9707305000000002</v>
      </c>
      <c r="DE685">
        <v>2.7717649999999998</v>
      </c>
      <c r="DF685">
        <v>3.3563955000000001</v>
      </c>
      <c r="DG685">
        <v>3.7060844999999998</v>
      </c>
      <c r="DH685">
        <v>2.9552958</v>
      </c>
      <c r="DI685">
        <v>3.2213628000000001</v>
      </c>
      <c r="DJ685">
        <v>3.4952931</v>
      </c>
      <c r="DK685">
        <v>3.0016672999999998</v>
      </c>
      <c r="DL685">
        <v>2.8421506999999999</v>
      </c>
      <c r="DM685">
        <v>2.7533588</v>
      </c>
      <c r="DN685">
        <v>2.0832581999999999</v>
      </c>
      <c r="DO685">
        <v>3.0395663000000002</v>
      </c>
      <c r="DP685">
        <v>3.7427423000000002</v>
      </c>
      <c r="DQ685">
        <v>2.7880943</v>
      </c>
      <c r="DR685">
        <v>2.4385004000000001</v>
      </c>
      <c r="DS685">
        <v>2.7821552999999999</v>
      </c>
      <c r="DT685">
        <v>4.0772985999999998</v>
      </c>
      <c r="DU685">
        <v>3.1009357</v>
      </c>
      <c r="DV685">
        <v>3.1215448000000001</v>
      </c>
      <c r="DW685">
        <v>2.9822036999999999</v>
      </c>
      <c r="DX685">
        <v>2.9013757999999998</v>
      </c>
      <c r="DY685">
        <v>2.8546803000000001</v>
      </c>
      <c r="DZ685">
        <v>2.8814988000000001</v>
      </c>
      <c r="EA685">
        <v>2.9123033999999999</v>
      </c>
      <c r="EB685">
        <v>3.0564897000000002</v>
      </c>
      <c r="EC685">
        <v>2.8097956000000002</v>
      </c>
      <c r="ED685">
        <v>2.6630973999999998</v>
      </c>
      <c r="EE685">
        <v>2.5803969000000002</v>
      </c>
      <c r="EF685">
        <v>3.0317856999999999</v>
      </c>
      <c r="EG685">
        <v>3.1435241999999999</v>
      </c>
      <c r="EH685">
        <v>2.8683893999999999</v>
      </c>
      <c r="EI685">
        <v>2.9436376000000002</v>
      </c>
      <c r="EJ685">
        <v>2.7932668</v>
      </c>
      <c r="EK685">
        <v>3.2953446</v>
      </c>
      <c r="EL685">
        <v>2.8066406000000002</v>
      </c>
      <c r="EM685">
        <v>2.9360561000000001</v>
      </c>
      <c r="EN685">
        <v>2.8833305999999999</v>
      </c>
      <c r="EO685">
        <v>2.8562641000000002</v>
      </c>
      <c r="EP685">
        <v>2.7721480999999999</v>
      </c>
      <c r="EQ685">
        <v>2.8506103</v>
      </c>
      <c r="ER685">
        <v>3.1478337999999999</v>
      </c>
      <c r="ES685">
        <v>2.7300222000000001</v>
      </c>
      <c r="ET685">
        <v>3.0229294000000002</v>
      </c>
      <c r="EU685">
        <v>2.7754406999999999</v>
      </c>
      <c r="EV685">
        <v>1</v>
      </c>
      <c r="EW685">
        <f>MATCH(A685,'[1]BASC2_BRIEF_6yr_DEMOS_ScanInfo '!$H$1:$H$585,0)</f>
        <v>239</v>
      </c>
      <c r="EX685">
        <f>INDEX('[1]BASC2_BRIEF_6yr_DEMOS_ScanInfo '!$L$1:$L$585,EW685)</f>
        <v>2</v>
      </c>
      <c r="EY685">
        <v>6</v>
      </c>
      <c r="EZ685">
        <v>2</v>
      </c>
      <c r="FA685">
        <f t="shared" si="174"/>
        <v>3</v>
      </c>
      <c r="FB685">
        <v>3</v>
      </c>
    </row>
    <row r="686" spans="1:158" x14ac:dyDescent="0.35">
      <c r="A686" t="s">
        <v>77</v>
      </c>
      <c r="B686">
        <v>3.4125502000000001</v>
      </c>
      <c r="C686">
        <v>3.2465329000000001</v>
      </c>
      <c r="D686">
        <v>2.7139118</v>
      </c>
      <c r="E686">
        <v>3.1512771000000002</v>
      </c>
      <c r="F686">
        <v>3.4283418999999999</v>
      </c>
      <c r="G686">
        <v>3.2930435999999998</v>
      </c>
      <c r="H686">
        <v>3.1456295999999999</v>
      </c>
      <c r="I686">
        <v>3.2483792</v>
      </c>
      <c r="J686">
        <v>3.7837021000000002</v>
      </c>
      <c r="K686">
        <v>3.1902523</v>
      </c>
      <c r="L686">
        <v>2.7635006999999998</v>
      </c>
      <c r="M686">
        <v>3.2623928000000002</v>
      </c>
      <c r="N686">
        <v>3.6988203999999998</v>
      </c>
      <c r="O686">
        <v>3.2737112000000002</v>
      </c>
      <c r="P686">
        <v>3.2185608999999999</v>
      </c>
      <c r="Q686">
        <v>3.3767233000000001</v>
      </c>
      <c r="R686">
        <v>4.6465544999999997</v>
      </c>
      <c r="S686">
        <v>5.3921498999999997</v>
      </c>
      <c r="T686">
        <v>3.2899300999999999</v>
      </c>
      <c r="U686">
        <v>3.0433772000000001</v>
      </c>
      <c r="V686">
        <v>3.4405329</v>
      </c>
      <c r="W686">
        <v>3.0897765000000001</v>
      </c>
      <c r="X686">
        <v>3.1318625999999998</v>
      </c>
      <c r="Y686">
        <v>3.5549927000000001</v>
      </c>
      <c r="Z686">
        <v>3.4502814000000002</v>
      </c>
      <c r="AA686">
        <v>3.3691659</v>
      </c>
      <c r="AB686">
        <v>3.0938549000000002</v>
      </c>
      <c r="AC686">
        <v>2.5204148000000002</v>
      </c>
      <c r="AD686">
        <v>2.9336052000000001</v>
      </c>
      <c r="AE686">
        <v>3.3290324</v>
      </c>
      <c r="AF686">
        <v>3.1492722</v>
      </c>
      <c r="AG686">
        <v>3.5877973999999999</v>
      </c>
      <c r="AH686">
        <v>2.9351992999999998</v>
      </c>
      <c r="AI686">
        <v>3.3994865000000001</v>
      </c>
      <c r="AJ686">
        <v>3.9343476000000002</v>
      </c>
      <c r="AK686">
        <v>3.1111314000000001</v>
      </c>
      <c r="AL686">
        <v>3.5500052000000002</v>
      </c>
      <c r="AM686">
        <v>3.3359543999999999</v>
      </c>
      <c r="AN686">
        <v>3.1053071000000001</v>
      </c>
      <c r="AO686">
        <v>3.1204204999999998</v>
      </c>
      <c r="AP686">
        <v>2.9327616999999999</v>
      </c>
      <c r="AQ686">
        <v>2.0850301</v>
      </c>
      <c r="AR686">
        <v>3.0388769999999998</v>
      </c>
      <c r="AS686">
        <v>4.0781292999999996</v>
      </c>
      <c r="AT686">
        <v>2.8584833000000001</v>
      </c>
      <c r="AU686">
        <v>2.3900155999999999</v>
      </c>
      <c r="AV686">
        <v>2.6884619999999999</v>
      </c>
      <c r="AW686">
        <v>3.8359779999999999</v>
      </c>
      <c r="AX686">
        <v>3.3726866000000002</v>
      </c>
      <c r="AY686">
        <v>3.4521396000000002</v>
      </c>
      <c r="AZ686">
        <v>3.4147663000000001</v>
      </c>
      <c r="BA686">
        <v>2.9752008999999999</v>
      </c>
      <c r="BB686">
        <v>2.9911392000000001</v>
      </c>
      <c r="BC686">
        <v>3.1132238000000001</v>
      </c>
      <c r="BD686">
        <v>2.9063512999999999</v>
      </c>
      <c r="BE686">
        <v>3.133337</v>
      </c>
      <c r="BF686">
        <v>2.720154</v>
      </c>
      <c r="BG686">
        <v>2.7820916000000002</v>
      </c>
      <c r="BH686">
        <v>2.7217804999999999</v>
      </c>
      <c r="BI686">
        <v>3.0579679</v>
      </c>
      <c r="BJ686">
        <v>2.9858433999999998</v>
      </c>
      <c r="BK686">
        <v>3.1656537</v>
      </c>
      <c r="BL686">
        <v>3.1303320000000001</v>
      </c>
      <c r="BM686">
        <v>2.7463500000000001</v>
      </c>
      <c r="BN686">
        <v>3.5720350999999999</v>
      </c>
      <c r="BO686">
        <v>3.0099556000000001</v>
      </c>
      <c r="BP686">
        <v>3.0596435</v>
      </c>
      <c r="BQ686">
        <v>2.7426881999999999</v>
      </c>
      <c r="BR686">
        <v>2.8092659000000002</v>
      </c>
      <c r="BS686">
        <v>2.6848412000000001</v>
      </c>
      <c r="BT686">
        <v>3.1335392</v>
      </c>
      <c r="BU686">
        <v>3.2049565000000002</v>
      </c>
      <c r="BV686">
        <v>3.2396243</v>
      </c>
      <c r="BW686">
        <v>2.9110322000000002</v>
      </c>
      <c r="BX686">
        <v>2.7130649</v>
      </c>
      <c r="BY686">
        <v>3.4577564999999999</v>
      </c>
      <c r="BZ686">
        <v>3.4942217000000002</v>
      </c>
      <c r="CA686">
        <v>3.3181693999999999</v>
      </c>
      <c r="CB686">
        <v>3.0716120999999998</v>
      </c>
      <c r="CC686">
        <v>3.5474348</v>
      </c>
      <c r="CD686">
        <v>3.4829507</v>
      </c>
      <c r="CE686">
        <v>3.3307159</v>
      </c>
      <c r="CF686">
        <v>3.1329113999999998</v>
      </c>
      <c r="CG686">
        <v>3.9088683</v>
      </c>
      <c r="CH686">
        <v>3.0582137</v>
      </c>
      <c r="CI686">
        <v>2.7835703000000001</v>
      </c>
      <c r="CJ686">
        <v>3.3232781999999998</v>
      </c>
      <c r="CK686">
        <v>3.8099827999999998</v>
      </c>
      <c r="CL686">
        <v>3.2309768000000001</v>
      </c>
      <c r="CM686">
        <v>3.2386960999999999</v>
      </c>
      <c r="CN686">
        <v>3.3723711999999999</v>
      </c>
      <c r="CO686">
        <v>5.0727023999999998</v>
      </c>
      <c r="CP686">
        <v>5.6539478000000001</v>
      </c>
      <c r="CQ686">
        <v>3.1644244000000001</v>
      </c>
      <c r="CR686">
        <v>2.8111066999999998</v>
      </c>
      <c r="CS686">
        <v>3.7063967999999998</v>
      </c>
      <c r="CT686">
        <v>3.2364723999999998</v>
      </c>
      <c r="CU686">
        <v>3.1424048</v>
      </c>
      <c r="CV686">
        <v>3.7485949999999999</v>
      </c>
      <c r="CW686">
        <v>3.3298819000000002</v>
      </c>
      <c r="CX686">
        <v>3.2225299000000001</v>
      </c>
      <c r="CY686">
        <v>2.9973451999999998</v>
      </c>
      <c r="CZ686">
        <v>2.5760469000000001</v>
      </c>
      <c r="DA686">
        <v>2.8565258999999998</v>
      </c>
      <c r="DB686">
        <v>3.3595054000000002</v>
      </c>
      <c r="DC686">
        <v>3.3188696000000002</v>
      </c>
      <c r="DD686">
        <v>3.8837423000000002</v>
      </c>
      <c r="DE686">
        <v>2.9324705999999998</v>
      </c>
      <c r="DF686">
        <v>3.5151186000000001</v>
      </c>
      <c r="DG686">
        <v>4.0494680000000001</v>
      </c>
      <c r="DH686">
        <v>3.0303806999999998</v>
      </c>
      <c r="DI686">
        <v>3.5277934000000002</v>
      </c>
      <c r="DJ686">
        <v>3.6269157000000001</v>
      </c>
      <c r="DK686">
        <v>3.0981364</v>
      </c>
      <c r="DL686">
        <v>3.1902558999999999</v>
      </c>
      <c r="DM686">
        <v>2.8903940000000001</v>
      </c>
      <c r="DN686">
        <v>2.1342742000000001</v>
      </c>
      <c r="DO686">
        <v>3.3818505000000001</v>
      </c>
      <c r="DP686">
        <v>4.1697592999999999</v>
      </c>
      <c r="DQ686">
        <v>3.0221871999999999</v>
      </c>
      <c r="DR686">
        <v>2.4352124000000002</v>
      </c>
      <c r="DS686">
        <v>3.0696100999999998</v>
      </c>
      <c r="DT686">
        <v>4.1512178999999998</v>
      </c>
      <c r="DU686">
        <v>3.6262254999999999</v>
      </c>
      <c r="DV686">
        <v>3.3519682999999998</v>
      </c>
      <c r="DW686">
        <v>2.9337265000000001</v>
      </c>
      <c r="DX686">
        <v>3.0393352999999999</v>
      </c>
      <c r="DY686">
        <v>2.8620326999999999</v>
      </c>
      <c r="DZ686">
        <v>3.0374865999999998</v>
      </c>
      <c r="EA686">
        <v>2.9120579000000002</v>
      </c>
      <c r="EB686">
        <v>3.1776977</v>
      </c>
      <c r="EC686">
        <v>2.8842120000000002</v>
      </c>
      <c r="ED686">
        <v>2.5846593000000002</v>
      </c>
      <c r="EE686">
        <v>2.8398466</v>
      </c>
      <c r="EF686">
        <v>2.8725597999999999</v>
      </c>
      <c r="EG686">
        <v>3.0911038</v>
      </c>
      <c r="EH686">
        <v>2.8596984999999999</v>
      </c>
      <c r="EI686">
        <v>3.2000500999999999</v>
      </c>
      <c r="EJ686">
        <v>2.9303172000000002</v>
      </c>
      <c r="EK686">
        <v>3.344573</v>
      </c>
      <c r="EL686">
        <v>3.0957968</v>
      </c>
      <c r="EM686">
        <v>3.6304935999999999</v>
      </c>
      <c r="EN686">
        <v>2.7625679999999999</v>
      </c>
      <c r="EO686">
        <v>2.8443029000000002</v>
      </c>
      <c r="EP686">
        <v>2.733031</v>
      </c>
      <c r="EQ686">
        <v>3.5031146999999998</v>
      </c>
      <c r="ER686">
        <v>3.2229497</v>
      </c>
      <c r="ES686">
        <v>3.2572562999999999</v>
      </c>
      <c r="ET686">
        <v>2.9985802000000001</v>
      </c>
      <c r="EU686">
        <v>2.7966833000000002</v>
      </c>
      <c r="EV686">
        <v>1</v>
      </c>
      <c r="EW686">
        <f>MATCH(A686,'[1]BASC2_BRIEF_6yr_DEMOS_ScanInfo '!$H$1:$H$585,0)</f>
        <v>242</v>
      </c>
      <c r="EX686">
        <f>INDEX('[1]BASC2_BRIEF_6yr_DEMOS_ScanInfo '!$L$1:$L$585,EW686)</f>
        <v>1</v>
      </c>
      <c r="EY686">
        <v>6</v>
      </c>
      <c r="EZ686">
        <v>1</v>
      </c>
      <c r="FA686">
        <f t="shared" si="170"/>
        <v>2</v>
      </c>
      <c r="FB686">
        <v>2</v>
      </c>
    </row>
    <row r="687" spans="1:158" x14ac:dyDescent="0.35">
      <c r="A687" t="s">
        <v>283</v>
      </c>
      <c r="B687">
        <v>3.3278672999999999</v>
      </c>
      <c r="C687">
        <v>2.8529469999999999</v>
      </c>
      <c r="D687">
        <v>2.6620132999999999</v>
      </c>
      <c r="E687">
        <v>3.1934955</v>
      </c>
      <c r="F687">
        <v>3.4439299000000001</v>
      </c>
      <c r="G687">
        <v>3.4216522999999999</v>
      </c>
      <c r="H687">
        <v>3.1378740999999999</v>
      </c>
      <c r="I687">
        <v>3.1676905</v>
      </c>
      <c r="J687">
        <v>3.2704244</v>
      </c>
      <c r="K687">
        <v>2.6474631</v>
      </c>
      <c r="L687">
        <v>2.7708504</v>
      </c>
      <c r="M687">
        <v>3.0804737000000002</v>
      </c>
      <c r="N687">
        <v>3.7014859000000002</v>
      </c>
      <c r="O687">
        <v>3.4541401999999999</v>
      </c>
      <c r="P687">
        <v>3.3599551000000001</v>
      </c>
      <c r="Q687">
        <v>3.6588373000000001</v>
      </c>
      <c r="R687">
        <v>4.5665345000000004</v>
      </c>
      <c r="S687">
        <v>5.5153398999999999</v>
      </c>
      <c r="T687">
        <v>3.0460410000000002</v>
      </c>
      <c r="U687">
        <v>2.8469975000000001</v>
      </c>
      <c r="V687">
        <v>3.0267675000000001</v>
      </c>
      <c r="W687">
        <v>2.7798542999999998</v>
      </c>
      <c r="X687">
        <v>3.0153816</v>
      </c>
      <c r="Y687">
        <v>3.6350292999999998</v>
      </c>
      <c r="Z687">
        <v>3.5834427</v>
      </c>
      <c r="AA687">
        <v>3.2467551000000001</v>
      </c>
      <c r="AB687">
        <v>2.8915567000000002</v>
      </c>
      <c r="AC687">
        <v>2.5332172000000002</v>
      </c>
      <c r="AD687">
        <v>3.0216935</v>
      </c>
      <c r="AE687">
        <v>3.3611498000000002</v>
      </c>
      <c r="AF687">
        <v>3.1252059999999999</v>
      </c>
      <c r="AG687">
        <v>3.3497846</v>
      </c>
      <c r="AH687">
        <v>2.9247730000000001</v>
      </c>
      <c r="AI687">
        <v>3.5239956000000001</v>
      </c>
      <c r="AJ687">
        <v>4.1589928</v>
      </c>
      <c r="AK687">
        <v>2.9272854000000001</v>
      </c>
      <c r="AL687">
        <v>3.4303813000000001</v>
      </c>
      <c r="AM687">
        <v>3.6727481000000002</v>
      </c>
      <c r="AN687">
        <v>3.1736529</v>
      </c>
      <c r="AO687">
        <v>3.3136665999999999</v>
      </c>
      <c r="AP687">
        <v>2.9231641000000002</v>
      </c>
      <c r="AQ687">
        <v>2.1018333</v>
      </c>
      <c r="AR687">
        <v>3.1374122999999998</v>
      </c>
      <c r="AS687">
        <v>4.2727827999999999</v>
      </c>
      <c r="AT687">
        <v>2.7081219999999999</v>
      </c>
      <c r="AU687">
        <v>2.2994175000000001</v>
      </c>
      <c r="AV687">
        <v>2.9410083</v>
      </c>
      <c r="AW687">
        <v>4.6280684000000001</v>
      </c>
      <c r="AX687">
        <v>3.4248783999999999</v>
      </c>
      <c r="AY687">
        <v>3.3008896999999999</v>
      </c>
      <c r="AZ687">
        <v>3.1072728999999999</v>
      </c>
      <c r="BA687">
        <v>2.9303517000000001</v>
      </c>
      <c r="BB687">
        <v>3.0307583999999999</v>
      </c>
      <c r="BC687">
        <v>3.0704807999999999</v>
      </c>
      <c r="BD687">
        <v>3.0909654999999998</v>
      </c>
      <c r="BE687">
        <v>3.1434883999999998</v>
      </c>
      <c r="BF687">
        <v>2.6238413</v>
      </c>
      <c r="BG687">
        <v>2.6269106999999998</v>
      </c>
      <c r="BH687">
        <v>2.5918198000000001</v>
      </c>
      <c r="BI687">
        <v>3.4299046999999998</v>
      </c>
      <c r="BJ687">
        <v>2.9019716</v>
      </c>
      <c r="BK687">
        <v>2.9545659999999998</v>
      </c>
      <c r="BL687">
        <v>2.9150597999999999</v>
      </c>
      <c r="BM687">
        <v>2.8384421</v>
      </c>
      <c r="BN687">
        <v>3.7843803999999999</v>
      </c>
      <c r="BO687">
        <v>2.8310477999999999</v>
      </c>
      <c r="BP687">
        <v>3.1433882999999998</v>
      </c>
      <c r="BQ687">
        <v>2.6909749999999999</v>
      </c>
      <c r="BR687">
        <v>2.8326199000000001</v>
      </c>
      <c r="BS687">
        <v>2.8065042</v>
      </c>
      <c r="BT687">
        <v>3.1701336000000002</v>
      </c>
      <c r="BU687">
        <v>3.1334835999999999</v>
      </c>
      <c r="BV687">
        <v>3.1693720999999999</v>
      </c>
      <c r="BW687">
        <v>2.9383811999999998</v>
      </c>
      <c r="BX687">
        <v>2.6517412999999999</v>
      </c>
      <c r="BY687">
        <v>3.5559913999999999</v>
      </c>
      <c r="BZ687">
        <v>3.1937853999999999</v>
      </c>
      <c r="CA687">
        <v>2.9139051</v>
      </c>
      <c r="CB687">
        <v>3.2372793999999998</v>
      </c>
      <c r="CC687">
        <v>3.6307920999999999</v>
      </c>
      <c r="CD687">
        <v>3.262975</v>
      </c>
      <c r="CE687">
        <v>3.1259005000000002</v>
      </c>
      <c r="CF687">
        <v>3.1331235999999998</v>
      </c>
      <c r="CG687">
        <v>3.7126638999999999</v>
      </c>
      <c r="CH687">
        <v>2.6549117999999998</v>
      </c>
      <c r="CI687">
        <v>3.0011226999999998</v>
      </c>
      <c r="CJ687">
        <v>3.3191666999999998</v>
      </c>
      <c r="CK687">
        <v>3.5947789999999999</v>
      </c>
      <c r="CL687">
        <v>3.6938013999999999</v>
      </c>
      <c r="CM687">
        <v>3.3312179999999998</v>
      </c>
      <c r="CN687">
        <v>3.6881051</v>
      </c>
      <c r="CO687">
        <v>4.6961316999999996</v>
      </c>
      <c r="CP687">
        <v>5.6656795000000004</v>
      </c>
      <c r="CQ687">
        <v>3.2313375</v>
      </c>
      <c r="CR687">
        <v>2.9249854000000002</v>
      </c>
      <c r="CS687">
        <v>3.6748631</v>
      </c>
      <c r="CT687">
        <v>3.0110549999999998</v>
      </c>
      <c r="CU687">
        <v>2.9937637000000001</v>
      </c>
      <c r="CV687">
        <v>3.5271648999999998</v>
      </c>
      <c r="CW687">
        <v>3.5808268000000001</v>
      </c>
      <c r="CX687">
        <v>3.2722286999999999</v>
      </c>
      <c r="CY687">
        <v>3.0540940999999999</v>
      </c>
      <c r="CZ687">
        <v>2.6448426</v>
      </c>
      <c r="DA687">
        <v>3.1894531000000002</v>
      </c>
      <c r="DB687">
        <v>3.4375255</v>
      </c>
      <c r="DC687">
        <v>3.1103239</v>
      </c>
      <c r="DD687">
        <v>3.3101881</v>
      </c>
      <c r="DE687">
        <v>2.9664918999999998</v>
      </c>
      <c r="DF687">
        <v>3.3586990999999999</v>
      </c>
      <c r="DG687">
        <v>3.8590114</v>
      </c>
      <c r="DH687">
        <v>2.955549</v>
      </c>
      <c r="DI687">
        <v>3.3826288999999998</v>
      </c>
      <c r="DJ687">
        <v>3.6083319</v>
      </c>
      <c r="DK687">
        <v>3.3374883999999998</v>
      </c>
      <c r="DL687">
        <v>3.1139331000000001</v>
      </c>
      <c r="DM687">
        <v>2.7966329999999999</v>
      </c>
      <c r="DN687">
        <v>2.0155528</v>
      </c>
      <c r="DO687">
        <v>3.0713851000000001</v>
      </c>
      <c r="DP687">
        <v>4.3651605</v>
      </c>
      <c r="DQ687">
        <v>2.9281633</v>
      </c>
      <c r="DR687">
        <v>2.4417564999999999</v>
      </c>
      <c r="DS687">
        <v>2.9279280000000001</v>
      </c>
      <c r="DT687">
        <v>4.3530063999999999</v>
      </c>
      <c r="DU687">
        <v>3.2833597999999999</v>
      </c>
      <c r="DV687">
        <v>3.4204962000000001</v>
      </c>
      <c r="DW687">
        <v>3.4448903</v>
      </c>
      <c r="DX687">
        <v>2.7766223000000001</v>
      </c>
      <c r="DY687">
        <v>2.8924341</v>
      </c>
      <c r="DZ687">
        <v>2.9620799999999998</v>
      </c>
      <c r="EA687">
        <v>3.0424845</v>
      </c>
      <c r="EB687">
        <v>3.3228216000000002</v>
      </c>
      <c r="EC687">
        <v>2.8452188999999999</v>
      </c>
      <c r="ED687">
        <v>2.9964035</v>
      </c>
      <c r="EE687">
        <v>2.7151698999999998</v>
      </c>
      <c r="EF687">
        <v>2.9687435999999998</v>
      </c>
      <c r="EG687">
        <v>2.9523155999999999</v>
      </c>
      <c r="EH687">
        <v>2.956712</v>
      </c>
      <c r="EI687">
        <v>3.1122706</v>
      </c>
      <c r="EJ687">
        <v>2.7990780000000002</v>
      </c>
      <c r="EK687">
        <v>3.1693517999999998</v>
      </c>
      <c r="EL687">
        <v>2.7701197</v>
      </c>
      <c r="EM687">
        <v>2.7034850000000001</v>
      </c>
      <c r="EN687">
        <v>2.7839296</v>
      </c>
      <c r="EO687">
        <v>2.8581618999999998</v>
      </c>
      <c r="EP687">
        <v>3.0246572</v>
      </c>
      <c r="EQ687">
        <v>2.8486780999999999</v>
      </c>
      <c r="ER687">
        <v>3.1049726</v>
      </c>
      <c r="ES687">
        <v>3.0595555000000001</v>
      </c>
      <c r="ET687">
        <v>3.0587784999999998</v>
      </c>
      <c r="EU687">
        <v>2.8070512000000001</v>
      </c>
      <c r="EV687">
        <v>1</v>
      </c>
      <c r="EW687">
        <f>MATCH(A687,'[1]BASC2_BRIEF_6yr_DEMOS_ScanInfo '!$H$1:$H$585,0)</f>
        <v>243</v>
      </c>
      <c r="EX687">
        <f>INDEX('[1]BASC2_BRIEF_6yr_DEMOS_ScanInfo '!$L$1:$L$585,EW687)</f>
        <v>1</v>
      </c>
      <c r="EY687">
        <v>6</v>
      </c>
      <c r="EZ687">
        <v>1</v>
      </c>
      <c r="FA687">
        <f t="shared" si="170"/>
        <v>2</v>
      </c>
      <c r="FB687">
        <v>2</v>
      </c>
    </row>
    <row r="688" spans="1:158" x14ac:dyDescent="0.35">
      <c r="A688" t="s">
        <v>327</v>
      </c>
      <c r="B688">
        <v>3.4249681999999999</v>
      </c>
      <c r="C688">
        <v>3.0090311000000001</v>
      </c>
      <c r="D688">
        <v>2.6705432</v>
      </c>
      <c r="E688">
        <v>3.1770982999999999</v>
      </c>
      <c r="F688">
        <v>3.5589637999999999</v>
      </c>
      <c r="G688">
        <v>3.3737221000000002</v>
      </c>
      <c r="H688">
        <v>3.2838465999999999</v>
      </c>
      <c r="I688">
        <v>3.2051772999999999</v>
      </c>
      <c r="J688">
        <v>3.6631868000000001</v>
      </c>
      <c r="K688">
        <v>3.0335209000000001</v>
      </c>
      <c r="L688">
        <v>2.6597651999999998</v>
      </c>
      <c r="M688">
        <v>3.3531520000000001</v>
      </c>
      <c r="N688">
        <v>3.5913005</v>
      </c>
      <c r="O688">
        <v>2.9873664</v>
      </c>
      <c r="P688">
        <v>3.2718503000000001</v>
      </c>
      <c r="Q688">
        <v>3.4647586000000001</v>
      </c>
      <c r="R688">
        <v>4.4438605000000004</v>
      </c>
      <c r="S688">
        <v>5.1583914999999996</v>
      </c>
      <c r="T688">
        <v>3.0986414</v>
      </c>
      <c r="U688">
        <v>2.8229554000000001</v>
      </c>
      <c r="V688">
        <v>3.4734096999999999</v>
      </c>
      <c r="W688">
        <v>3.0435474</v>
      </c>
      <c r="X688">
        <v>3.2132955000000001</v>
      </c>
      <c r="Y688">
        <v>3.6449745</v>
      </c>
      <c r="Z688">
        <v>3.4505370000000002</v>
      </c>
      <c r="AA688">
        <v>3.3084373</v>
      </c>
      <c r="AB688">
        <v>3.017128</v>
      </c>
      <c r="AC688">
        <v>2.5223379000000001</v>
      </c>
      <c r="AD688">
        <v>3.0319544999999999</v>
      </c>
      <c r="AE688">
        <v>3.3674178000000001</v>
      </c>
      <c r="AF688">
        <v>3.2264233</v>
      </c>
      <c r="AG688">
        <v>3.4336576000000001</v>
      </c>
      <c r="AH688">
        <v>2.8638786999999999</v>
      </c>
      <c r="AI688">
        <v>3.4649161999999998</v>
      </c>
      <c r="AJ688">
        <v>3.9648330000000001</v>
      </c>
      <c r="AK688">
        <v>2.9013580999999999</v>
      </c>
      <c r="AL688">
        <v>3.5046051</v>
      </c>
      <c r="AM688">
        <v>3.7328722000000001</v>
      </c>
      <c r="AN688">
        <v>3.2441113000000001</v>
      </c>
      <c r="AO688">
        <v>3.1892263999999999</v>
      </c>
      <c r="AP688">
        <v>2.8965497</v>
      </c>
      <c r="AQ688">
        <v>2.1451728000000001</v>
      </c>
      <c r="AR688">
        <v>3.1609883000000001</v>
      </c>
      <c r="AS688">
        <v>3.9207735000000001</v>
      </c>
      <c r="AT688">
        <v>2.9115937000000001</v>
      </c>
      <c r="AU688">
        <v>2.4362301999999998</v>
      </c>
      <c r="AV688">
        <v>2.7419882000000002</v>
      </c>
      <c r="AW688">
        <v>4.6236701</v>
      </c>
      <c r="AX688">
        <v>3.5542208999999998</v>
      </c>
      <c r="AY688">
        <v>3.4406075</v>
      </c>
      <c r="AZ688">
        <v>3.1007245000000001</v>
      </c>
      <c r="BA688">
        <v>2.9170221999999999</v>
      </c>
      <c r="BB688">
        <v>2.7856138000000001</v>
      </c>
      <c r="BC688">
        <v>3.1397202000000002</v>
      </c>
      <c r="BD688">
        <v>2.9167394999999998</v>
      </c>
      <c r="BE688">
        <v>3.1085451000000002</v>
      </c>
      <c r="BF688">
        <v>2.8453317</v>
      </c>
      <c r="BG688">
        <v>2.7458401000000001</v>
      </c>
      <c r="BH688">
        <v>2.7524426000000002</v>
      </c>
      <c r="BI688">
        <v>3.1495446999999999</v>
      </c>
      <c r="BJ688">
        <v>2.9661445999999998</v>
      </c>
      <c r="BK688">
        <v>2.9818554000000002</v>
      </c>
      <c r="BL688">
        <v>3.3442322999999998</v>
      </c>
      <c r="BM688">
        <v>3.0675154</v>
      </c>
      <c r="BN688">
        <v>3.2085791000000001</v>
      </c>
      <c r="BO688">
        <v>3.0081468</v>
      </c>
      <c r="BP688">
        <v>2.8081266999999999</v>
      </c>
      <c r="BQ688">
        <v>2.6883632999999998</v>
      </c>
      <c r="BR688">
        <v>2.7305703000000001</v>
      </c>
      <c r="BS688">
        <v>2.9190230000000001</v>
      </c>
      <c r="BT688">
        <v>3.0994163000000001</v>
      </c>
      <c r="BU688">
        <v>3.3966463</v>
      </c>
      <c r="BV688">
        <v>3.2447990999999998</v>
      </c>
      <c r="BW688">
        <v>3.0732130999999998</v>
      </c>
      <c r="BX688">
        <v>2.6706740999999998</v>
      </c>
      <c r="BY688">
        <v>3.5195922999999998</v>
      </c>
      <c r="BZ688">
        <v>3.4222929</v>
      </c>
      <c r="CA688">
        <v>2.9451877999999998</v>
      </c>
      <c r="CB688">
        <v>3.2575702999999998</v>
      </c>
      <c r="CC688">
        <v>3.692472</v>
      </c>
      <c r="CD688">
        <v>3.4133879999999999</v>
      </c>
      <c r="CE688">
        <v>3.1199013999999998</v>
      </c>
      <c r="CF688">
        <v>3.2293210000000001</v>
      </c>
      <c r="CG688">
        <v>3.4097588000000001</v>
      </c>
      <c r="CH688">
        <v>2.7488451</v>
      </c>
      <c r="CI688">
        <v>2.8763926</v>
      </c>
      <c r="CJ688">
        <v>3.2460213000000002</v>
      </c>
      <c r="CK688">
        <v>3.7304474999999999</v>
      </c>
      <c r="CL688">
        <v>3.2386053000000001</v>
      </c>
      <c r="CM688">
        <v>3.2674998999999998</v>
      </c>
      <c r="CN688">
        <v>3.6259415000000002</v>
      </c>
      <c r="CO688">
        <v>5.2205005</v>
      </c>
      <c r="CP688">
        <v>6.3682523</v>
      </c>
      <c r="CQ688">
        <v>3.2716839000000002</v>
      </c>
      <c r="CR688">
        <v>2.8916024999999999</v>
      </c>
      <c r="CS688">
        <v>3.6721129000000001</v>
      </c>
      <c r="CT688">
        <v>3.0048040999999999</v>
      </c>
      <c r="CU688">
        <v>3.1144576000000002</v>
      </c>
      <c r="CV688">
        <v>3.3898896999999999</v>
      </c>
      <c r="CW688">
        <v>3.4183588</v>
      </c>
      <c r="CX688">
        <v>3.3420296</v>
      </c>
      <c r="CY688">
        <v>3.0072603</v>
      </c>
      <c r="CZ688">
        <v>2.5907452000000002</v>
      </c>
      <c r="DA688">
        <v>3.0603132</v>
      </c>
      <c r="DB688">
        <v>3.1494906</v>
      </c>
      <c r="DC688">
        <v>3.2459688</v>
      </c>
      <c r="DD688">
        <v>3.4430217999999999</v>
      </c>
      <c r="DE688">
        <v>2.8939480999999998</v>
      </c>
      <c r="DF688">
        <v>3.5460891999999999</v>
      </c>
      <c r="DG688">
        <v>4.0327544</v>
      </c>
      <c r="DH688">
        <v>2.9359478999999999</v>
      </c>
      <c r="DI688">
        <v>3.5525910999999999</v>
      </c>
      <c r="DJ688">
        <v>3.5685061999999999</v>
      </c>
      <c r="DK688">
        <v>3.1232853</v>
      </c>
      <c r="DL688">
        <v>3.0241289</v>
      </c>
      <c r="DM688">
        <v>2.7256415000000001</v>
      </c>
      <c r="DN688">
        <v>2.1447813999999998</v>
      </c>
      <c r="DO688">
        <v>2.9039978999999998</v>
      </c>
      <c r="DP688">
        <v>4.0936303000000001</v>
      </c>
      <c r="DQ688">
        <v>3.1865481999999998</v>
      </c>
      <c r="DR688">
        <v>2.4340556000000002</v>
      </c>
      <c r="DS688">
        <v>2.8358631000000001</v>
      </c>
      <c r="DT688">
        <v>5.0837021</v>
      </c>
      <c r="DU688">
        <v>3.6455834</v>
      </c>
      <c r="DV688">
        <v>3.7563336000000001</v>
      </c>
      <c r="DW688">
        <v>3.2114457999999999</v>
      </c>
      <c r="DX688">
        <v>3.0872321</v>
      </c>
      <c r="DY688">
        <v>2.8868209999999999</v>
      </c>
      <c r="DZ688">
        <v>3.3199972999999998</v>
      </c>
      <c r="EA688">
        <v>3.1530578</v>
      </c>
      <c r="EB688">
        <v>3.2197288999999998</v>
      </c>
      <c r="EC688">
        <v>2.8359090999999998</v>
      </c>
      <c r="ED688">
        <v>2.6741571</v>
      </c>
      <c r="EE688">
        <v>2.6687546000000002</v>
      </c>
      <c r="EF688">
        <v>2.9208379</v>
      </c>
      <c r="EG688">
        <v>3.0835404</v>
      </c>
      <c r="EH688">
        <v>2.9629853000000002</v>
      </c>
      <c r="EI688">
        <v>3.3536043000000002</v>
      </c>
      <c r="EJ688">
        <v>2.9265728000000002</v>
      </c>
      <c r="EK688">
        <v>3.0360458000000001</v>
      </c>
      <c r="EL688">
        <v>2.9871105999999998</v>
      </c>
      <c r="EM688">
        <v>2.8573449000000002</v>
      </c>
      <c r="EN688">
        <v>2.8629148</v>
      </c>
      <c r="EO688">
        <v>2.8819659</v>
      </c>
      <c r="EP688">
        <v>3.1688261</v>
      </c>
      <c r="EQ688">
        <v>3.3801003000000001</v>
      </c>
      <c r="ER688">
        <v>3.0651803000000002</v>
      </c>
      <c r="ES688">
        <v>3.4825499</v>
      </c>
      <c r="ET688">
        <v>3.1692144999999998</v>
      </c>
      <c r="EU688">
        <v>2.7582133</v>
      </c>
      <c r="EV688">
        <v>1</v>
      </c>
      <c r="EW688">
        <f>MATCH(A688,'[1]BASC2_BRIEF_6yr_DEMOS_ScanInfo '!$H$1:$H$585,0)</f>
        <v>249</v>
      </c>
      <c r="EX688">
        <f>INDEX('[1]BASC2_BRIEF_6yr_DEMOS_ScanInfo '!$L$1:$L$585,EW688)</f>
        <v>1</v>
      </c>
      <c r="EY688">
        <v>6</v>
      </c>
      <c r="EZ688">
        <v>1</v>
      </c>
      <c r="FA688">
        <f t="shared" si="170"/>
        <v>2</v>
      </c>
      <c r="FB688">
        <v>2</v>
      </c>
    </row>
    <row r="689" spans="1:158" x14ac:dyDescent="0.35">
      <c r="A689" t="s">
        <v>375</v>
      </c>
      <c r="B689">
        <v>3.4081974000000002</v>
      </c>
      <c r="C689">
        <v>3.0308633</v>
      </c>
      <c r="D689">
        <v>2.8731035999999999</v>
      </c>
      <c r="E689">
        <v>2.9498169000000001</v>
      </c>
      <c r="F689">
        <v>3.5797493</v>
      </c>
      <c r="G689">
        <v>3.5178658999999999</v>
      </c>
      <c r="H689">
        <v>3.2212736999999998</v>
      </c>
      <c r="I689">
        <v>3.3711755000000001</v>
      </c>
      <c r="J689">
        <v>3.9993563000000001</v>
      </c>
      <c r="K689">
        <v>3.2884991000000001</v>
      </c>
      <c r="L689">
        <v>3.4137571000000002</v>
      </c>
      <c r="M689">
        <v>2.9875181</v>
      </c>
      <c r="N689">
        <v>3.4275791999999998</v>
      </c>
      <c r="O689">
        <v>3.3212693</v>
      </c>
      <c r="P689">
        <v>3.2137376999999998</v>
      </c>
      <c r="Q689">
        <v>3.5088773</v>
      </c>
      <c r="R689">
        <v>3.9813168000000001</v>
      </c>
      <c r="S689">
        <v>4.455133</v>
      </c>
      <c r="T689">
        <v>3.1578121000000001</v>
      </c>
      <c r="U689">
        <v>3.0326273000000001</v>
      </c>
      <c r="V689">
        <v>3.7640774000000001</v>
      </c>
      <c r="W689">
        <v>3.0733665999999999</v>
      </c>
      <c r="X689">
        <v>3.193562</v>
      </c>
      <c r="Y689">
        <v>3.3381466999999998</v>
      </c>
      <c r="Z689">
        <v>3.3449882999999998</v>
      </c>
      <c r="AA689">
        <v>3.1662314</v>
      </c>
      <c r="AB689">
        <v>3.2340677000000002</v>
      </c>
      <c r="AC689">
        <v>2.6026213</v>
      </c>
      <c r="AD689">
        <v>2.9459577000000001</v>
      </c>
      <c r="AE689">
        <v>3.3914928</v>
      </c>
      <c r="AF689">
        <v>3.2783340999999999</v>
      </c>
      <c r="AG689">
        <v>3.5923859999999999</v>
      </c>
      <c r="AH689">
        <v>2.9695369999999999</v>
      </c>
      <c r="AI689">
        <v>3.59395</v>
      </c>
      <c r="AJ689">
        <v>4.1208729999999996</v>
      </c>
      <c r="AK689">
        <v>3.0066731</v>
      </c>
      <c r="AL689">
        <v>3.7628102000000001</v>
      </c>
      <c r="AM689">
        <v>3.4200686999999999</v>
      </c>
      <c r="AN689">
        <v>3.2991796</v>
      </c>
      <c r="AO689">
        <v>2.9635455999999998</v>
      </c>
      <c r="AP689">
        <v>2.9316648999999999</v>
      </c>
      <c r="AQ689">
        <v>2.2023361000000001</v>
      </c>
      <c r="AR689">
        <v>3.3984212999999999</v>
      </c>
      <c r="AS689">
        <v>4.3630184999999999</v>
      </c>
      <c r="AT689">
        <v>3.1349250999999998</v>
      </c>
      <c r="AU689">
        <v>2.4961202</v>
      </c>
      <c r="AV689">
        <v>2.9915194999999999</v>
      </c>
      <c r="AW689">
        <v>4.2569447</v>
      </c>
      <c r="AX689">
        <v>3.4002807000000002</v>
      </c>
      <c r="AY689">
        <v>3.3934343</v>
      </c>
      <c r="AZ689">
        <v>3.8390502999999998</v>
      </c>
      <c r="BA689">
        <v>3.2261242999999999</v>
      </c>
      <c r="BB689">
        <v>2.9707675</v>
      </c>
      <c r="BC689">
        <v>3.1322030999999999</v>
      </c>
      <c r="BD689">
        <v>3.1684511</v>
      </c>
      <c r="BE689">
        <v>2.9496639</v>
      </c>
      <c r="BF689">
        <v>2.8327572000000001</v>
      </c>
      <c r="BG689">
        <v>2.7971260999999998</v>
      </c>
      <c r="BH689">
        <v>2.7405884</v>
      </c>
      <c r="BI689">
        <v>3.2809903999999999</v>
      </c>
      <c r="BJ689">
        <v>3.5108527999999999</v>
      </c>
      <c r="BK689">
        <v>3.0236570999999999</v>
      </c>
      <c r="BL689">
        <v>2.6736068999999998</v>
      </c>
      <c r="BM689">
        <v>2.7196707999999998</v>
      </c>
      <c r="BN689">
        <v>3.118474</v>
      </c>
      <c r="BO689">
        <v>3.1705057999999999</v>
      </c>
      <c r="BP689">
        <v>3.3166609</v>
      </c>
      <c r="BQ689">
        <v>2.8908893999999998</v>
      </c>
      <c r="BR689">
        <v>2.9822668999999999</v>
      </c>
      <c r="BS689">
        <v>2.7424319000000001</v>
      </c>
      <c r="BT689">
        <v>3.1594603000000001</v>
      </c>
      <c r="BU689">
        <v>3.3556149</v>
      </c>
      <c r="BV689">
        <v>3.6140058000000002</v>
      </c>
      <c r="BW689">
        <v>3.0945071999999998</v>
      </c>
      <c r="BX689">
        <v>2.8642113</v>
      </c>
      <c r="BY689">
        <v>4.6558504000000003</v>
      </c>
      <c r="BZ689">
        <v>3.5895902999999998</v>
      </c>
      <c r="CA689">
        <v>2.7595016999999999</v>
      </c>
      <c r="CB689">
        <v>3.2517730999999999</v>
      </c>
      <c r="CC689">
        <v>4.5602117</v>
      </c>
      <c r="CD689">
        <v>3.3934348000000001</v>
      </c>
      <c r="CE689">
        <v>3.2397537000000001</v>
      </c>
      <c r="CF689">
        <v>3.3234097999999999</v>
      </c>
      <c r="CG689">
        <v>3.6138911</v>
      </c>
      <c r="CH689">
        <v>2.8054771000000001</v>
      </c>
      <c r="CI689">
        <v>2.9758233999999999</v>
      </c>
      <c r="CJ689">
        <v>3.1643363999999998</v>
      </c>
      <c r="CK689">
        <v>3.5955632</v>
      </c>
      <c r="CL689">
        <v>3.4940679000000001</v>
      </c>
      <c r="CM689">
        <v>3.1626574999999999</v>
      </c>
      <c r="CN689">
        <v>3.4562341999999999</v>
      </c>
      <c r="CO689">
        <v>4.8442039000000001</v>
      </c>
      <c r="CP689">
        <v>5.2826490000000002</v>
      </c>
      <c r="CQ689">
        <v>3.3680112000000002</v>
      </c>
      <c r="CR689">
        <v>2.9807179000000001</v>
      </c>
      <c r="CS689">
        <v>3.9085884000000002</v>
      </c>
      <c r="CT689">
        <v>3.1728401000000002</v>
      </c>
      <c r="CU689">
        <v>3.0499444000000002</v>
      </c>
      <c r="CV689">
        <v>3.5461676</v>
      </c>
      <c r="CW689">
        <v>3.6129117000000002</v>
      </c>
      <c r="CX689">
        <v>3.2717947999999999</v>
      </c>
      <c r="CY689">
        <v>3.1828067</v>
      </c>
      <c r="CZ689">
        <v>2.5507325999999999</v>
      </c>
      <c r="DA689">
        <v>2.8847244000000001</v>
      </c>
      <c r="DB689">
        <v>3.4946470000000001</v>
      </c>
      <c r="DC689">
        <v>3.1233298999999999</v>
      </c>
      <c r="DD689">
        <v>3.7385305999999998</v>
      </c>
      <c r="DE689">
        <v>3.0634408</v>
      </c>
      <c r="DF689">
        <v>3.5990834</v>
      </c>
      <c r="DG689">
        <v>4.2221475000000002</v>
      </c>
      <c r="DH689">
        <v>3.1660395000000001</v>
      </c>
      <c r="DI689">
        <v>3.8089024999999999</v>
      </c>
      <c r="DJ689">
        <v>3.8560762</v>
      </c>
      <c r="DK689">
        <v>3.2120503999999999</v>
      </c>
      <c r="DL689">
        <v>2.9685337999999999</v>
      </c>
      <c r="DM689">
        <v>2.9952456999999999</v>
      </c>
      <c r="DN689">
        <v>2.1783705000000002</v>
      </c>
      <c r="DO689">
        <v>3.7838948000000001</v>
      </c>
      <c r="DP689">
        <v>4.4666642999999997</v>
      </c>
      <c r="DQ689">
        <v>3.1650374000000001</v>
      </c>
      <c r="DR689">
        <v>2.4305251000000001</v>
      </c>
      <c r="DS689">
        <v>3.0282841</v>
      </c>
      <c r="DT689">
        <v>4.1868094999999999</v>
      </c>
      <c r="DU689">
        <v>3.403362</v>
      </c>
      <c r="DV689">
        <v>3.4386269999999999</v>
      </c>
      <c r="DW689">
        <v>3.5543463000000002</v>
      </c>
      <c r="DX689">
        <v>3.4858532000000002</v>
      </c>
      <c r="DY689">
        <v>3.1265339999999999</v>
      </c>
      <c r="DZ689">
        <v>3.3965489999999998</v>
      </c>
      <c r="EA689">
        <v>2.9651133999999999</v>
      </c>
      <c r="EB689">
        <v>3.2480055999999999</v>
      </c>
      <c r="EC689">
        <v>3.4735695999999998</v>
      </c>
      <c r="ED689">
        <v>3.0409551000000001</v>
      </c>
      <c r="EE689">
        <v>3.0934249999999999</v>
      </c>
      <c r="EF689">
        <v>3.6244513999999999</v>
      </c>
      <c r="EG689">
        <v>3.0408331999999998</v>
      </c>
      <c r="EH689">
        <v>2.9210463</v>
      </c>
      <c r="EI689">
        <v>4.3557176999999996</v>
      </c>
      <c r="EJ689">
        <v>2.9211094000000002</v>
      </c>
      <c r="EK689">
        <v>3.1083116999999998</v>
      </c>
      <c r="EL689">
        <v>2.9765831999999999</v>
      </c>
      <c r="EM689">
        <v>2.8260198000000001</v>
      </c>
      <c r="EN689">
        <v>3.0541505999999998</v>
      </c>
      <c r="EO689">
        <v>2.9709238999999998</v>
      </c>
      <c r="EP689">
        <v>3.0765574</v>
      </c>
      <c r="EQ689">
        <v>3.5006514000000002</v>
      </c>
      <c r="ER689">
        <v>3.266187</v>
      </c>
      <c r="ES689">
        <v>3.9293572999999999</v>
      </c>
      <c r="ET689">
        <v>3.3051173999999999</v>
      </c>
      <c r="EU689">
        <v>3.1017418000000001</v>
      </c>
      <c r="EV689">
        <v>3</v>
      </c>
      <c r="EW689">
        <f>MATCH(A689,'[1]BASC2_BRIEF_6yr_DEMOS_ScanInfo '!$H$1:$H$585,0)</f>
        <v>250</v>
      </c>
      <c r="EX689">
        <f>INDEX('[1]BASC2_BRIEF_6yr_DEMOS_ScanInfo '!$L$1:$L$585,EW689)</f>
        <v>1</v>
      </c>
      <c r="EY689">
        <v>6</v>
      </c>
      <c r="EZ689">
        <v>1</v>
      </c>
      <c r="FA689">
        <f>IF(AND(EZ689=1,EV689=3),6)</f>
        <v>6</v>
      </c>
      <c r="FB689">
        <v>6</v>
      </c>
    </row>
    <row r="690" spans="1:158" x14ac:dyDescent="0.35">
      <c r="A690" t="s">
        <v>83</v>
      </c>
      <c r="B690">
        <v>3.1839165999999999</v>
      </c>
      <c r="C690">
        <v>3.2092507000000001</v>
      </c>
      <c r="D690">
        <v>2.9008877000000002</v>
      </c>
      <c r="E690">
        <v>3.1745944000000001</v>
      </c>
      <c r="F690">
        <v>3.3032777000000002</v>
      </c>
      <c r="G690">
        <v>3.2862303000000002</v>
      </c>
      <c r="H690">
        <v>3.3584608999999999</v>
      </c>
      <c r="I690">
        <v>3.3504280999999998</v>
      </c>
      <c r="J690">
        <v>3.7819816999999998</v>
      </c>
      <c r="K690">
        <v>2.8938754000000002</v>
      </c>
      <c r="L690">
        <v>2.9647774999999998</v>
      </c>
      <c r="M690">
        <v>3.2388096000000002</v>
      </c>
      <c r="N690">
        <v>3.4390523000000002</v>
      </c>
      <c r="O690">
        <v>3.1696322000000001</v>
      </c>
      <c r="P690">
        <v>3.1925373000000001</v>
      </c>
      <c r="Q690">
        <v>3.4369687999999998</v>
      </c>
      <c r="R690">
        <v>4.4340567999999996</v>
      </c>
      <c r="S690">
        <v>5.2929028999999996</v>
      </c>
      <c r="T690">
        <v>3.1635327000000002</v>
      </c>
      <c r="U690">
        <v>2.9098717999999999</v>
      </c>
      <c r="V690">
        <v>3.3704152000000001</v>
      </c>
      <c r="W690">
        <v>2.8837549999999998</v>
      </c>
      <c r="X690">
        <v>2.9598944</v>
      </c>
      <c r="Y690">
        <v>3.3856720999999999</v>
      </c>
      <c r="Z690">
        <v>3.3250215000000001</v>
      </c>
      <c r="AA690">
        <v>3.2871977999999999</v>
      </c>
      <c r="AB690">
        <v>3.0387740000000001</v>
      </c>
      <c r="AC690">
        <v>2.5865950999999998</v>
      </c>
      <c r="AD690">
        <v>2.9583707000000001</v>
      </c>
      <c r="AE690">
        <v>3.3927181000000002</v>
      </c>
      <c r="AF690">
        <v>3.307102</v>
      </c>
      <c r="AG690">
        <v>4.0576344000000004</v>
      </c>
      <c r="AH690">
        <v>3.0365943999999998</v>
      </c>
      <c r="AI690">
        <v>3.4658928000000002</v>
      </c>
      <c r="AJ690">
        <v>4.1011576999999999</v>
      </c>
      <c r="AK690">
        <v>3.1046822000000001</v>
      </c>
      <c r="AL690">
        <v>3.2777226000000002</v>
      </c>
      <c r="AM690">
        <v>3.5542843</v>
      </c>
      <c r="AN690">
        <v>3.1788753999999999</v>
      </c>
      <c r="AO690">
        <v>2.9184825000000001</v>
      </c>
      <c r="AP690">
        <v>3.0065968000000001</v>
      </c>
      <c r="AQ690">
        <v>2.2026607999999999</v>
      </c>
      <c r="AR690">
        <v>3.3250031</v>
      </c>
      <c r="AS690">
        <v>4.1360922000000002</v>
      </c>
      <c r="AT690">
        <v>3.0021186000000002</v>
      </c>
      <c r="AU690">
        <v>2.4531713000000002</v>
      </c>
      <c r="AV690">
        <v>2.9333889000000002</v>
      </c>
      <c r="AW690">
        <v>4.3287163</v>
      </c>
      <c r="AX690">
        <v>3.4477313000000001</v>
      </c>
      <c r="AY690">
        <v>3.4887828999999999</v>
      </c>
      <c r="AZ690">
        <v>3.5565600000000002</v>
      </c>
      <c r="BA690">
        <v>2.7286476999999998</v>
      </c>
      <c r="BB690">
        <v>2.8636944</v>
      </c>
      <c r="BC690">
        <v>2.9190475999999999</v>
      </c>
      <c r="BD690">
        <v>3.0093085999999998</v>
      </c>
      <c r="BE690">
        <v>2.9075153</v>
      </c>
      <c r="BF690">
        <v>2.7561225999999999</v>
      </c>
      <c r="BG690">
        <v>2.8032937000000002</v>
      </c>
      <c r="BH690">
        <v>2.721015</v>
      </c>
      <c r="BI690">
        <v>3.1175362999999998</v>
      </c>
      <c r="BJ690">
        <v>2.9754786000000002</v>
      </c>
      <c r="BK690">
        <v>2.9763248</v>
      </c>
      <c r="BL690">
        <v>3.1334572000000001</v>
      </c>
      <c r="BM690">
        <v>3.3397285999999999</v>
      </c>
      <c r="BN690">
        <v>3.1802139</v>
      </c>
      <c r="BO690">
        <v>3.0419638</v>
      </c>
      <c r="BP690">
        <v>2.8847661000000002</v>
      </c>
      <c r="BQ690">
        <v>2.7060578</v>
      </c>
      <c r="BR690">
        <v>2.9003823</v>
      </c>
      <c r="BS690">
        <v>2.8400137000000001</v>
      </c>
      <c r="BT690">
        <v>3.2924954999999998</v>
      </c>
      <c r="BU690">
        <v>3.2329604999999999</v>
      </c>
      <c r="BV690">
        <v>3.2583103000000002</v>
      </c>
      <c r="BW690">
        <v>2.9841774000000001</v>
      </c>
      <c r="BX690">
        <v>2.8849635</v>
      </c>
      <c r="BY690">
        <v>3.2384629</v>
      </c>
      <c r="BZ690">
        <v>3.0028199999999998</v>
      </c>
      <c r="CA690">
        <v>2.7435934999999998</v>
      </c>
      <c r="CB690">
        <v>3.1079289999999999</v>
      </c>
      <c r="CC690">
        <v>3.3594248000000002</v>
      </c>
      <c r="CD690">
        <v>3.4726183000000002</v>
      </c>
      <c r="CE690">
        <v>3.1208491</v>
      </c>
      <c r="CF690">
        <v>3.3686875999999999</v>
      </c>
      <c r="CG690">
        <v>3.8752339</v>
      </c>
      <c r="CH690">
        <v>2.7155961999999998</v>
      </c>
      <c r="CI690">
        <v>2.9638781999999999</v>
      </c>
      <c r="CJ690">
        <v>3.3010142</v>
      </c>
      <c r="CK690">
        <v>3.5480706999999998</v>
      </c>
      <c r="CL690">
        <v>2.9729481</v>
      </c>
      <c r="CM690">
        <v>3.1725365999999999</v>
      </c>
      <c r="CN690">
        <v>3.5053906000000001</v>
      </c>
      <c r="CO690">
        <v>4.7356094999999998</v>
      </c>
      <c r="CP690">
        <v>5.1399403000000001</v>
      </c>
      <c r="CQ690">
        <v>3.0930773999999999</v>
      </c>
      <c r="CR690">
        <v>3.1795342</v>
      </c>
      <c r="CS690">
        <v>3.4897610999999999</v>
      </c>
      <c r="CT690">
        <v>3.1577169999999999</v>
      </c>
      <c r="CU690">
        <v>3.0758524</v>
      </c>
      <c r="CV690">
        <v>3.4697824000000002</v>
      </c>
      <c r="CW690">
        <v>3.2301855000000002</v>
      </c>
      <c r="CX690">
        <v>3.2993481</v>
      </c>
      <c r="CY690">
        <v>2.9447185999999999</v>
      </c>
      <c r="CZ690">
        <v>2.4941871</v>
      </c>
      <c r="DA690">
        <v>2.9776916999999998</v>
      </c>
      <c r="DB690">
        <v>3.3920927000000001</v>
      </c>
      <c r="DC690">
        <v>3.3031795000000002</v>
      </c>
      <c r="DD690">
        <v>3.7235266999999999</v>
      </c>
      <c r="DE690">
        <v>2.9099455000000001</v>
      </c>
      <c r="DF690">
        <v>3.4747615000000001</v>
      </c>
      <c r="DG690">
        <v>3.9058136999999999</v>
      </c>
      <c r="DH690">
        <v>3.1943996000000001</v>
      </c>
      <c r="DI690">
        <v>3.3635495</v>
      </c>
      <c r="DJ690">
        <v>3.6389426999999999</v>
      </c>
      <c r="DK690">
        <v>3.3544211000000002</v>
      </c>
      <c r="DL690">
        <v>2.7143986</v>
      </c>
      <c r="DM690">
        <v>2.9914144999999999</v>
      </c>
      <c r="DN690">
        <v>2.1571302000000001</v>
      </c>
      <c r="DO690">
        <v>3.155513</v>
      </c>
      <c r="DP690">
        <v>4.2105188</v>
      </c>
      <c r="DQ690">
        <v>2.922291</v>
      </c>
      <c r="DR690">
        <v>2.4025536000000001</v>
      </c>
      <c r="DS690">
        <v>2.7907915000000001</v>
      </c>
      <c r="DT690">
        <v>3.9159141000000002</v>
      </c>
      <c r="DU690">
        <v>3.4874689999999999</v>
      </c>
      <c r="DV690">
        <v>3.5274223999999998</v>
      </c>
      <c r="DW690">
        <v>3.4524446000000002</v>
      </c>
      <c r="DX690">
        <v>2.9299724</v>
      </c>
      <c r="DY690">
        <v>2.8516135</v>
      </c>
      <c r="DZ690">
        <v>2.9366012000000001</v>
      </c>
      <c r="EA690">
        <v>3.0397390999999998</v>
      </c>
      <c r="EB690">
        <v>2.9954149999999999</v>
      </c>
      <c r="EC690">
        <v>2.7677556999999999</v>
      </c>
      <c r="ED690">
        <v>2.927279</v>
      </c>
      <c r="EE690">
        <v>2.8774791</v>
      </c>
      <c r="EF690">
        <v>3.0442710000000002</v>
      </c>
      <c r="EG690">
        <v>3.0651019000000002</v>
      </c>
      <c r="EH690">
        <v>2.7768101999999999</v>
      </c>
      <c r="EI690">
        <v>3.1365058000000001</v>
      </c>
      <c r="EJ690">
        <v>2.9431202000000001</v>
      </c>
      <c r="EK690">
        <v>3.3504459999999998</v>
      </c>
      <c r="EL690">
        <v>2.9653589999999999</v>
      </c>
      <c r="EM690">
        <v>3.3537986000000002</v>
      </c>
      <c r="EN690">
        <v>2.7416246000000002</v>
      </c>
      <c r="EO690">
        <v>2.9618777999999999</v>
      </c>
      <c r="EP690">
        <v>2.9311460999999999</v>
      </c>
      <c r="EQ690">
        <v>3.3873258000000002</v>
      </c>
      <c r="ER690">
        <v>3.1040641999999998</v>
      </c>
      <c r="ES690">
        <v>3.3344377999999999</v>
      </c>
      <c r="ET690">
        <v>3.0596627999999999</v>
      </c>
      <c r="EU690">
        <v>2.8717220000000001</v>
      </c>
      <c r="EV690">
        <v>2</v>
      </c>
      <c r="EW690">
        <f>MATCH(A690,'[1]BASC2_BRIEF_6yr_DEMOS_ScanInfo '!$H$1:$H$585,0)</f>
        <v>256</v>
      </c>
      <c r="EX690">
        <f>INDEX('[1]BASC2_BRIEF_6yr_DEMOS_ScanInfo '!$L$1:$L$585,EW690)</f>
        <v>2</v>
      </c>
      <c r="EY690">
        <v>6</v>
      </c>
      <c r="EZ690">
        <v>2</v>
      </c>
      <c r="FA690">
        <f>IF(AND(EZ690=2,EV690=2),5)</f>
        <v>5</v>
      </c>
      <c r="FB690">
        <v>5</v>
      </c>
    </row>
    <row r="691" spans="1:158" x14ac:dyDescent="0.35">
      <c r="A691" t="s">
        <v>84</v>
      </c>
      <c r="B691">
        <v>3.1232335999999998</v>
      </c>
      <c r="C691">
        <v>3.0362410999999998</v>
      </c>
      <c r="D691">
        <v>2.8767130000000001</v>
      </c>
      <c r="E691">
        <v>3.0942175000000001</v>
      </c>
      <c r="F691">
        <v>3.1182528</v>
      </c>
      <c r="G691">
        <v>3.1872368</v>
      </c>
      <c r="H691">
        <v>3.1058650000000001</v>
      </c>
      <c r="I691">
        <v>3.1316728999999999</v>
      </c>
      <c r="J691">
        <v>3.9035381999999998</v>
      </c>
      <c r="K691">
        <v>2.8637012999999998</v>
      </c>
      <c r="L691">
        <v>2.8016633999999998</v>
      </c>
      <c r="M691">
        <v>2.9100486999999999</v>
      </c>
      <c r="N691">
        <v>3.1434977000000002</v>
      </c>
      <c r="O691">
        <v>2.9988866000000001</v>
      </c>
      <c r="P691">
        <v>3.0511550999999999</v>
      </c>
      <c r="Q691">
        <v>3.3897368999999999</v>
      </c>
      <c r="R691">
        <v>4.0916151999999997</v>
      </c>
      <c r="S691">
        <v>4.7144151000000001</v>
      </c>
      <c r="T691">
        <v>3.0357177000000002</v>
      </c>
      <c r="U691">
        <v>2.7644522</v>
      </c>
      <c r="V691">
        <v>3.1928971000000002</v>
      </c>
      <c r="W691">
        <v>3.0056853000000001</v>
      </c>
      <c r="X691">
        <v>3.0465631000000002</v>
      </c>
      <c r="Y691">
        <v>3.2326120999999999</v>
      </c>
      <c r="Z691">
        <v>3.0698009000000002</v>
      </c>
      <c r="AA691">
        <v>3.0681561999999998</v>
      </c>
      <c r="AB691">
        <v>2.9933996</v>
      </c>
      <c r="AC691">
        <v>2.4840941000000001</v>
      </c>
      <c r="AD691">
        <v>2.8510995000000001</v>
      </c>
      <c r="AE691">
        <v>3.1660463999999999</v>
      </c>
      <c r="AF691">
        <v>3.0761384999999999</v>
      </c>
      <c r="AG691">
        <v>3.3009515</v>
      </c>
      <c r="AH691">
        <v>2.8852009999999999</v>
      </c>
      <c r="AI691">
        <v>3.2453349</v>
      </c>
      <c r="AJ691">
        <v>3.8567016000000001</v>
      </c>
      <c r="AK691">
        <v>2.6797949999999999</v>
      </c>
      <c r="AL691">
        <v>3.2712348000000002</v>
      </c>
      <c r="AM691">
        <v>3.4384169999999998</v>
      </c>
      <c r="AN691">
        <v>2.9625287</v>
      </c>
      <c r="AO691">
        <v>2.7883657999999998</v>
      </c>
      <c r="AP691">
        <v>2.8359404000000001</v>
      </c>
      <c r="AQ691">
        <v>2.1482239000000001</v>
      </c>
      <c r="AR691">
        <v>2.9456663000000001</v>
      </c>
      <c r="AS691">
        <v>4.0148210999999998</v>
      </c>
      <c r="AT691">
        <v>2.8480979999999998</v>
      </c>
      <c r="AU691">
        <v>2.4095390000000001</v>
      </c>
      <c r="AV691">
        <v>2.8528441999999998</v>
      </c>
      <c r="AW691">
        <v>4.2551546</v>
      </c>
      <c r="AX691">
        <v>3.3921372999999999</v>
      </c>
      <c r="AY691">
        <v>3.1273851000000001</v>
      </c>
      <c r="AZ691">
        <v>3.1687479000000001</v>
      </c>
      <c r="BA691">
        <v>2.8726234000000002</v>
      </c>
      <c r="BB691">
        <v>2.7435855999999998</v>
      </c>
      <c r="BC691">
        <v>2.7021009999999999</v>
      </c>
      <c r="BD691">
        <v>2.9034388</v>
      </c>
      <c r="BE691">
        <v>3.0721940999999999</v>
      </c>
      <c r="BF691">
        <v>2.664104</v>
      </c>
      <c r="BG691">
        <v>2.8233060999999999</v>
      </c>
      <c r="BH691">
        <v>2.6249950000000002</v>
      </c>
      <c r="BI691">
        <v>2.7986677000000002</v>
      </c>
      <c r="BJ691">
        <v>3.0699939999999999</v>
      </c>
      <c r="BK691">
        <v>2.9551587000000001</v>
      </c>
      <c r="BL691">
        <v>3.1333603999999999</v>
      </c>
      <c r="BM691">
        <v>2.9260763999999999</v>
      </c>
      <c r="BN691">
        <v>2.8645692</v>
      </c>
      <c r="BO691">
        <v>2.8924512999999998</v>
      </c>
      <c r="BP691">
        <v>3.0990850999999999</v>
      </c>
      <c r="BQ691">
        <v>2.6584002999999998</v>
      </c>
      <c r="BR691">
        <v>2.6770611</v>
      </c>
      <c r="BS691">
        <v>2.7836826000000001</v>
      </c>
      <c r="BT691">
        <v>3.1407892999999998</v>
      </c>
      <c r="BU691">
        <v>3.2715793</v>
      </c>
      <c r="BV691">
        <v>3.2085973999999999</v>
      </c>
      <c r="BW691">
        <v>2.8561882999999999</v>
      </c>
      <c r="BX691">
        <v>2.7053815999999999</v>
      </c>
      <c r="BY691">
        <v>3.1258184999999998</v>
      </c>
      <c r="BZ691">
        <v>2.9889643000000001</v>
      </c>
      <c r="CA691">
        <v>2.8949628000000001</v>
      </c>
      <c r="CB691">
        <v>3.0750421999999999</v>
      </c>
      <c r="CC691">
        <v>3.1602546999999999</v>
      </c>
      <c r="CD691">
        <v>3.1330735999999999</v>
      </c>
      <c r="CE691">
        <v>3.1621109999999999</v>
      </c>
      <c r="CF691">
        <v>3.0105319000000001</v>
      </c>
      <c r="CG691">
        <v>3.6265230000000002</v>
      </c>
      <c r="CH691">
        <v>2.7338619</v>
      </c>
      <c r="CI691">
        <v>2.8360512</v>
      </c>
      <c r="CJ691">
        <v>3.0061540999999998</v>
      </c>
      <c r="CK691">
        <v>3.3072526</v>
      </c>
      <c r="CL691">
        <v>2.9493992000000002</v>
      </c>
      <c r="CM691">
        <v>3.1236663</v>
      </c>
      <c r="CN691">
        <v>3.3901216999999999</v>
      </c>
      <c r="CO691">
        <v>4.5012835999999998</v>
      </c>
      <c r="CP691">
        <v>4.9909524999999997</v>
      </c>
      <c r="CQ691">
        <v>3.0720329</v>
      </c>
      <c r="CR691">
        <v>2.9686792</v>
      </c>
      <c r="CS691">
        <v>3.3596227000000001</v>
      </c>
      <c r="CT691">
        <v>3.0306890000000002</v>
      </c>
      <c r="CU691">
        <v>3.0728697999999999</v>
      </c>
      <c r="CV691">
        <v>3.3687920999999998</v>
      </c>
      <c r="CW691">
        <v>3.2694027000000001</v>
      </c>
      <c r="CX691">
        <v>3.0564477000000001</v>
      </c>
      <c r="CY691">
        <v>3.0988864999999999</v>
      </c>
      <c r="CZ691">
        <v>2.5360684</v>
      </c>
      <c r="DA691">
        <v>2.8663384999999999</v>
      </c>
      <c r="DB691">
        <v>3.2503142</v>
      </c>
      <c r="DC691">
        <v>2.8925562</v>
      </c>
      <c r="DD691">
        <v>3.7181616000000002</v>
      </c>
      <c r="DE691">
        <v>2.8950323999999998</v>
      </c>
      <c r="DF691">
        <v>3.3873427</v>
      </c>
      <c r="DG691">
        <v>3.8011954000000001</v>
      </c>
      <c r="DH691">
        <v>2.9295578</v>
      </c>
      <c r="DI691">
        <v>3.5205413999999999</v>
      </c>
      <c r="DJ691">
        <v>3.4005613000000001</v>
      </c>
      <c r="DK691">
        <v>2.9892192</v>
      </c>
      <c r="DL691">
        <v>2.8290378999999999</v>
      </c>
      <c r="DM691">
        <v>2.8868858999999998</v>
      </c>
      <c r="DN691">
        <v>2.1412114999999998</v>
      </c>
      <c r="DO691">
        <v>3.0347816999999999</v>
      </c>
      <c r="DP691">
        <v>3.8822057000000001</v>
      </c>
      <c r="DQ691">
        <v>2.9662120000000001</v>
      </c>
      <c r="DR691">
        <v>2.3251252</v>
      </c>
      <c r="DS691">
        <v>2.8795253999999999</v>
      </c>
      <c r="DT691">
        <v>4.3654742000000004</v>
      </c>
      <c r="DU691">
        <v>3.4223868999999998</v>
      </c>
      <c r="DV691">
        <v>3.3346518999999999</v>
      </c>
      <c r="DW691">
        <v>3.1401452999999999</v>
      </c>
      <c r="DX691">
        <v>2.8597565</v>
      </c>
      <c r="DY691">
        <v>2.7857523</v>
      </c>
      <c r="DZ691">
        <v>2.8413286000000002</v>
      </c>
      <c r="EA691">
        <v>2.8731963999999999</v>
      </c>
      <c r="EB691">
        <v>3.1994753</v>
      </c>
      <c r="EC691">
        <v>2.8629283999999999</v>
      </c>
      <c r="ED691">
        <v>2.5520608</v>
      </c>
      <c r="EE691">
        <v>2.6974897000000002</v>
      </c>
      <c r="EF691">
        <v>2.9414294000000001</v>
      </c>
      <c r="EG691">
        <v>3.1669602000000001</v>
      </c>
      <c r="EH691">
        <v>2.8783379</v>
      </c>
      <c r="EI691">
        <v>2.9826031</v>
      </c>
      <c r="EJ691">
        <v>2.9549587000000002</v>
      </c>
      <c r="EK691">
        <v>3.0650740000000001</v>
      </c>
      <c r="EL691">
        <v>2.9742044999999999</v>
      </c>
      <c r="EM691">
        <v>3.4221927999999999</v>
      </c>
      <c r="EN691">
        <v>2.6933587000000001</v>
      </c>
      <c r="EO691">
        <v>2.790308</v>
      </c>
      <c r="EP691">
        <v>2.8597636</v>
      </c>
      <c r="EQ691">
        <v>3.0146646000000001</v>
      </c>
      <c r="ER691">
        <v>3.0384788999999999</v>
      </c>
      <c r="ES691">
        <v>3.2541258000000002</v>
      </c>
      <c r="ET691">
        <v>3.0243091999999998</v>
      </c>
      <c r="EU691">
        <v>2.7529397000000002</v>
      </c>
      <c r="EV691">
        <v>3</v>
      </c>
      <c r="EW691">
        <f>MATCH(A691,'[1]BASC2_BRIEF_6yr_DEMOS_ScanInfo '!$H$1:$H$585,0)</f>
        <v>257</v>
      </c>
      <c r="EX691">
        <f>INDEX('[1]BASC2_BRIEF_6yr_DEMOS_ScanInfo '!$L$1:$L$585,EW691)</f>
        <v>1</v>
      </c>
      <c r="EY691">
        <v>6</v>
      </c>
      <c r="EZ691">
        <v>1</v>
      </c>
      <c r="FA691">
        <f>IF(AND(EZ691=1,EV691=3),6)</f>
        <v>6</v>
      </c>
      <c r="FB691">
        <v>6</v>
      </c>
    </row>
    <row r="692" spans="1:158" x14ac:dyDescent="0.35">
      <c r="A692" t="s">
        <v>85</v>
      </c>
      <c r="B692">
        <v>3.4890964000000002</v>
      </c>
      <c r="C692">
        <v>3.0537231</v>
      </c>
      <c r="D692">
        <v>3.1138840000000001</v>
      </c>
      <c r="E692">
        <v>3.0328599999999999</v>
      </c>
      <c r="F692">
        <v>3.7488391000000001</v>
      </c>
      <c r="G692">
        <v>3.5694982999999998</v>
      </c>
      <c r="H692">
        <v>3.2330958999999999</v>
      </c>
      <c r="I692">
        <v>3.2188251000000001</v>
      </c>
      <c r="J692">
        <v>3.973722</v>
      </c>
      <c r="K692">
        <v>3.3633188999999999</v>
      </c>
      <c r="L692">
        <v>3.0530496</v>
      </c>
      <c r="M692">
        <v>3.1393987999999999</v>
      </c>
      <c r="N692">
        <v>3.4966016</v>
      </c>
      <c r="O692">
        <v>3.2764354</v>
      </c>
      <c r="P692">
        <v>3.5006042000000002</v>
      </c>
      <c r="Q692">
        <v>3.7509651000000002</v>
      </c>
      <c r="R692">
        <v>4.3362517</v>
      </c>
      <c r="S692">
        <v>5.0001410999999996</v>
      </c>
      <c r="T692">
        <v>3.2344172000000002</v>
      </c>
      <c r="U692">
        <v>3.0252325999999998</v>
      </c>
      <c r="V692">
        <v>3.4533019</v>
      </c>
      <c r="W692">
        <v>3.2106903</v>
      </c>
      <c r="X692">
        <v>3.2543365999999998</v>
      </c>
      <c r="Y692">
        <v>3.6208003</v>
      </c>
      <c r="Z692">
        <v>3.4451239</v>
      </c>
      <c r="AA692">
        <v>3.4197578000000002</v>
      </c>
      <c r="AB692">
        <v>3.3054465999999998</v>
      </c>
      <c r="AC692">
        <v>2.6374803</v>
      </c>
      <c r="AD692">
        <v>2.8883097000000002</v>
      </c>
      <c r="AE692">
        <v>3.4491198000000001</v>
      </c>
      <c r="AF692">
        <v>3.3212521000000002</v>
      </c>
      <c r="AG692">
        <v>4.3065720000000001</v>
      </c>
      <c r="AH692">
        <v>2.9841424999999999</v>
      </c>
      <c r="AI692">
        <v>3.3447477999999999</v>
      </c>
      <c r="AJ692">
        <v>3.9685253999999999</v>
      </c>
      <c r="AK692">
        <v>3.1901350000000002</v>
      </c>
      <c r="AL692">
        <v>3.5206453999999998</v>
      </c>
      <c r="AM692">
        <v>3.4316137000000002</v>
      </c>
      <c r="AN692">
        <v>3.2299256000000001</v>
      </c>
      <c r="AO692">
        <v>3.1919450999999999</v>
      </c>
      <c r="AP692">
        <v>3.1255741000000001</v>
      </c>
      <c r="AQ692">
        <v>2.3117070000000002</v>
      </c>
      <c r="AR692">
        <v>3.2329270999999999</v>
      </c>
      <c r="AS692">
        <v>4.0845856999999999</v>
      </c>
      <c r="AT692">
        <v>3.0307479000000002</v>
      </c>
      <c r="AU692">
        <v>2.3564718</v>
      </c>
      <c r="AV692">
        <v>2.8797047</v>
      </c>
      <c r="AW692">
        <v>4.1710539000000004</v>
      </c>
      <c r="AX692">
        <v>3.2322924</v>
      </c>
      <c r="AY692">
        <v>3.3025441</v>
      </c>
      <c r="AZ692">
        <v>3.4913118000000001</v>
      </c>
      <c r="BA692">
        <v>2.8872631000000002</v>
      </c>
      <c r="BB692">
        <v>2.9758296</v>
      </c>
      <c r="BC692">
        <v>3.0896411000000001</v>
      </c>
      <c r="BD692">
        <v>3.1551390000000001</v>
      </c>
      <c r="BE692">
        <v>2.8216467000000001</v>
      </c>
      <c r="BF692">
        <v>2.9777347999999999</v>
      </c>
      <c r="BG692">
        <v>2.8334250000000001</v>
      </c>
      <c r="BH692">
        <v>2.6774898</v>
      </c>
      <c r="BI692">
        <v>2.9503775000000001</v>
      </c>
      <c r="BJ692">
        <v>3.1794330999999998</v>
      </c>
      <c r="BK692">
        <v>2.972826</v>
      </c>
      <c r="BL692">
        <v>3.0829673</v>
      </c>
      <c r="BM692">
        <v>3.2245227999999999</v>
      </c>
      <c r="BN692">
        <v>3.3965174999999999</v>
      </c>
      <c r="BO692">
        <v>3.1122402999999998</v>
      </c>
      <c r="BP692">
        <v>3.3610063000000001</v>
      </c>
      <c r="BQ692">
        <v>2.9499399999999998</v>
      </c>
      <c r="BR692">
        <v>2.8673749000000002</v>
      </c>
      <c r="BS692">
        <v>2.8088250000000001</v>
      </c>
      <c r="BT692">
        <v>3.3861921000000001</v>
      </c>
      <c r="BU692">
        <v>3.5842234999999998</v>
      </c>
      <c r="BV692">
        <v>3.4919114000000002</v>
      </c>
      <c r="BW692">
        <v>3.0569410000000001</v>
      </c>
      <c r="BX692">
        <v>2.868865</v>
      </c>
      <c r="BY692">
        <v>3.5789406000000001</v>
      </c>
      <c r="BZ692">
        <v>3.2674338999999999</v>
      </c>
      <c r="CA692">
        <v>2.8450660999999999</v>
      </c>
      <c r="CB692">
        <v>3.1522318999999999</v>
      </c>
      <c r="CC692">
        <v>3.4534864000000001</v>
      </c>
      <c r="CD692">
        <v>3.4137515999999999</v>
      </c>
      <c r="CE692">
        <v>3.1709565999999998</v>
      </c>
      <c r="CF692">
        <v>3.2623536999999998</v>
      </c>
      <c r="CG692">
        <v>3.8425056999999998</v>
      </c>
      <c r="CH692">
        <v>3.6934409000000001</v>
      </c>
      <c r="CI692">
        <v>2.8318526999999998</v>
      </c>
      <c r="CJ692">
        <v>3.3842086999999998</v>
      </c>
      <c r="CK692">
        <v>3.4833829000000001</v>
      </c>
      <c r="CL692">
        <v>3.3858904999999999</v>
      </c>
      <c r="CM692">
        <v>3.3087219999999999</v>
      </c>
      <c r="CN692">
        <v>3.6279987999999999</v>
      </c>
      <c r="CO692">
        <v>4.9366174000000003</v>
      </c>
      <c r="CP692">
        <v>6.0108395000000003</v>
      </c>
      <c r="CQ692">
        <v>3.3627231000000002</v>
      </c>
      <c r="CR692">
        <v>2.9836358999999999</v>
      </c>
      <c r="CS692">
        <v>3.5351054999999998</v>
      </c>
      <c r="CT692">
        <v>3.2096317000000001</v>
      </c>
      <c r="CU692">
        <v>3.1555380999999998</v>
      </c>
      <c r="CV692">
        <v>3.5514106999999999</v>
      </c>
      <c r="CW692">
        <v>3.4432018000000002</v>
      </c>
      <c r="CX692">
        <v>3.2750123000000002</v>
      </c>
      <c r="CY692">
        <v>3.2603333000000001</v>
      </c>
      <c r="CZ692">
        <v>2.5464460999999998</v>
      </c>
      <c r="DA692">
        <v>2.7408267999999998</v>
      </c>
      <c r="DB692">
        <v>3.6347919000000002</v>
      </c>
      <c r="DC692">
        <v>3.2615435000000002</v>
      </c>
      <c r="DD692">
        <v>3.3127285999999998</v>
      </c>
      <c r="DE692">
        <v>2.8180170000000002</v>
      </c>
      <c r="DF692">
        <v>3.5499768</v>
      </c>
      <c r="DG692">
        <v>4.0420851999999998</v>
      </c>
      <c r="DH692">
        <v>2.9545374</v>
      </c>
      <c r="DI692">
        <v>3.4517715</v>
      </c>
      <c r="DJ692">
        <v>3.5988091999999998</v>
      </c>
      <c r="DK692">
        <v>3.0722911000000002</v>
      </c>
      <c r="DL692">
        <v>3.1579714000000001</v>
      </c>
      <c r="DM692">
        <v>2.9561411999999998</v>
      </c>
      <c r="DN692">
        <v>2.2525609000000002</v>
      </c>
      <c r="DO692">
        <v>3.3022081999999999</v>
      </c>
      <c r="DP692">
        <v>4.1061072000000003</v>
      </c>
      <c r="DQ692">
        <v>3.0326395000000002</v>
      </c>
      <c r="DR692">
        <v>2.3966593999999999</v>
      </c>
      <c r="DS692">
        <v>2.7773808999999998</v>
      </c>
      <c r="DT692">
        <v>4.3718313999999996</v>
      </c>
      <c r="DU692">
        <v>3.4663987000000001</v>
      </c>
      <c r="DV692">
        <v>3.7136686000000001</v>
      </c>
      <c r="DW692">
        <v>3.2077734000000002</v>
      </c>
      <c r="DX692">
        <v>3.1825370999999998</v>
      </c>
      <c r="DY692">
        <v>3.0818042999999999</v>
      </c>
      <c r="DZ692">
        <v>3.0345354000000002</v>
      </c>
      <c r="EA692">
        <v>3.1720039999999998</v>
      </c>
      <c r="EB692">
        <v>3.0502343000000001</v>
      </c>
      <c r="EC692">
        <v>2.8926191000000001</v>
      </c>
      <c r="ED692">
        <v>3.1832012999999999</v>
      </c>
      <c r="EE692">
        <v>2.7426910000000002</v>
      </c>
      <c r="EF692">
        <v>3.2426089999999999</v>
      </c>
      <c r="EG692">
        <v>3.3688094999999998</v>
      </c>
      <c r="EH692">
        <v>3.1415829999999998</v>
      </c>
      <c r="EI692">
        <v>3.2239659000000001</v>
      </c>
      <c r="EJ692">
        <v>2.8303083999999998</v>
      </c>
      <c r="EK692">
        <v>3.1577554000000001</v>
      </c>
      <c r="EL692">
        <v>3.2380198999999998</v>
      </c>
      <c r="EM692">
        <v>3.3543468000000001</v>
      </c>
      <c r="EN692">
        <v>2.8446183</v>
      </c>
      <c r="EO692">
        <v>2.8830254000000002</v>
      </c>
      <c r="EP692">
        <v>2.8525627</v>
      </c>
      <c r="EQ692">
        <v>3.3959062000000002</v>
      </c>
      <c r="ER692">
        <v>3.365221</v>
      </c>
      <c r="ES692">
        <v>3.1261532000000001</v>
      </c>
      <c r="ET692">
        <v>3.2222314000000001</v>
      </c>
      <c r="EU692">
        <v>2.6416637999999999</v>
      </c>
      <c r="EV692">
        <v>2</v>
      </c>
      <c r="EW692">
        <f>MATCH(A692,'[1]BASC2_BRIEF_6yr_DEMOS_ScanInfo '!$H$1:$H$585,0)</f>
        <v>258</v>
      </c>
      <c r="EX692">
        <f>INDEX('[1]BASC2_BRIEF_6yr_DEMOS_ScanInfo '!$L$1:$L$585,EW692)</f>
        <v>1</v>
      </c>
      <c r="EY692">
        <v>6</v>
      </c>
      <c r="EZ692">
        <v>1</v>
      </c>
      <c r="FA692">
        <f>IF(AND(EZ692=1,EV692=2),4)</f>
        <v>4</v>
      </c>
      <c r="FB692">
        <v>4</v>
      </c>
    </row>
    <row r="693" spans="1:158" x14ac:dyDescent="0.35">
      <c r="A693" t="s">
        <v>86</v>
      </c>
      <c r="B693">
        <v>3.7945859</v>
      </c>
      <c r="C693">
        <v>3.0156480999999999</v>
      </c>
      <c r="D693">
        <v>2.8362341</v>
      </c>
      <c r="E693">
        <v>3.1674755000000001</v>
      </c>
      <c r="F693">
        <v>4.1142310999999996</v>
      </c>
      <c r="G693">
        <v>3.4630383999999999</v>
      </c>
      <c r="H693">
        <v>3.4036312</v>
      </c>
      <c r="I693">
        <v>3.3902762000000002</v>
      </c>
      <c r="J693">
        <v>3.6686934999999998</v>
      </c>
      <c r="K693">
        <v>3.2216198</v>
      </c>
      <c r="L693">
        <v>2.8821485</v>
      </c>
      <c r="M693">
        <v>3.3504659999999999</v>
      </c>
      <c r="N693">
        <v>3.9358227000000001</v>
      </c>
      <c r="O693">
        <v>3.5519061000000001</v>
      </c>
      <c r="P693">
        <v>3.2749831999999999</v>
      </c>
      <c r="Q693">
        <v>3.8603554</v>
      </c>
      <c r="R693">
        <v>4.8976521000000002</v>
      </c>
      <c r="S693">
        <v>6.1373905999999998</v>
      </c>
      <c r="T693">
        <v>3.2492738000000001</v>
      </c>
      <c r="U693">
        <v>2.9339491999999998</v>
      </c>
      <c r="V693">
        <v>3.732656</v>
      </c>
      <c r="W693">
        <v>3.1028780999999999</v>
      </c>
      <c r="X693">
        <v>3.4985621</v>
      </c>
      <c r="Y693">
        <v>3.8735138999999998</v>
      </c>
      <c r="Z693">
        <v>3.5093863000000001</v>
      </c>
      <c r="AA693">
        <v>3.2602788999999999</v>
      </c>
      <c r="AB693">
        <v>2.8619232000000001</v>
      </c>
      <c r="AC693">
        <v>2.3856389999999998</v>
      </c>
      <c r="AD693">
        <v>2.9278057</v>
      </c>
      <c r="AE693">
        <v>3.4048447999999998</v>
      </c>
      <c r="AF693">
        <v>3.9852680999999999</v>
      </c>
      <c r="AG693">
        <v>3.5567088</v>
      </c>
      <c r="AH693">
        <v>3.0656544999999999</v>
      </c>
      <c r="AI693">
        <v>3.6730141999999999</v>
      </c>
      <c r="AJ693">
        <v>3.8542683000000002</v>
      </c>
      <c r="AK693">
        <v>3.1375899</v>
      </c>
      <c r="AL693">
        <v>3.4814780000000001</v>
      </c>
      <c r="AM693">
        <v>3.7637209999999999</v>
      </c>
      <c r="AN693">
        <v>3.4831405000000002</v>
      </c>
      <c r="AO693">
        <v>3.3880743999999998</v>
      </c>
      <c r="AP693">
        <v>2.9347162</v>
      </c>
      <c r="AQ693">
        <v>2.1400633</v>
      </c>
      <c r="AR693">
        <v>3.4718008</v>
      </c>
      <c r="AS693">
        <v>4.6041508000000002</v>
      </c>
      <c r="AT693">
        <v>3.0785675000000001</v>
      </c>
      <c r="AU693">
        <v>2.3343539</v>
      </c>
      <c r="AV693">
        <v>2.8431012999999998</v>
      </c>
      <c r="AW693">
        <v>4.7087817000000003</v>
      </c>
      <c r="AX693">
        <v>3.4296470000000001</v>
      </c>
      <c r="AY693">
        <v>3.8592504999999999</v>
      </c>
      <c r="AZ693">
        <v>3.5235642999999999</v>
      </c>
      <c r="BA693">
        <v>2.8455932000000002</v>
      </c>
      <c r="BB693">
        <v>2.9674537000000001</v>
      </c>
      <c r="BC693">
        <v>3.1068479999999998</v>
      </c>
      <c r="BD693">
        <v>2.9491079</v>
      </c>
      <c r="BE693">
        <v>3.5458224</v>
      </c>
      <c r="BF693">
        <v>2.7657590000000001</v>
      </c>
      <c r="BG693">
        <v>2.6542034000000001</v>
      </c>
      <c r="BH693">
        <v>2.8281879000000001</v>
      </c>
      <c r="BI693">
        <v>2.7711657999999999</v>
      </c>
      <c r="BJ693">
        <v>3.0971221999999998</v>
      </c>
      <c r="BK693">
        <v>3.1465084999999999</v>
      </c>
      <c r="BL693">
        <v>3.9026995000000002</v>
      </c>
      <c r="BM693">
        <v>4.5327010000000003</v>
      </c>
      <c r="BN693">
        <v>3.3916320999999998</v>
      </c>
      <c r="BO693">
        <v>3.0593656999999999</v>
      </c>
      <c r="BP693">
        <v>2.7889458999999999</v>
      </c>
      <c r="BQ693">
        <v>2.7099586000000002</v>
      </c>
      <c r="BR693">
        <v>2.8577631000000001</v>
      </c>
      <c r="BS693">
        <v>2.7787592000000001</v>
      </c>
      <c r="BT693">
        <v>4.2212062000000001</v>
      </c>
      <c r="BU693">
        <v>3.3631498999999998</v>
      </c>
      <c r="BV693">
        <v>3.5936550999999999</v>
      </c>
      <c r="BW693">
        <v>3.0447893000000001</v>
      </c>
      <c r="BX693">
        <v>2.9570479000000001</v>
      </c>
      <c r="BY693">
        <v>3.4679437000000002</v>
      </c>
      <c r="BZ693">
        <v>3.0845747000000001</v>
      </c>
      <c r="CA693">
        <v>2.9154334</v>
      </c>
      <c r="CB693">
        <v>3.1919363000000001</v>
      </c>
      <c r="CC693">
        <v>3.7390789999999998</v>
      </c>
      <c r="CD693">
        <v>3.7238910000000001</v>
      </c>
      <c r="CE693">
        <v>3.3628087</v>
      </c>
      <c r="CF693">
        <v>3.1878609999999998</v>
      </c>
      <c r="CG693">
        <v>3.8439481</v>
      </c>
      <c r="CH693">
        <v>2.9090655000000001</v>
      </c>
      <c r="CI693">
        <v>2.7347676999999999</v>
      </c>
      <c r="CJ693">
        <v>3.4778934000000001</v>
      </c>
      <c r="CK693">
        <v>4.3497472000000004</v>
      </c>
      <c r="CL693">
        <v>3.4461143000000001</v>
      </c>
      <c r="CM693">
        <v>3.3586659000000001</v>
      </c>
      <c r="CN693">
        <v>3.6839900000000001</v>
      </c>
      <c r="CO693">
        <v>4.7126001999999998</v>
      </c>
      <c r="CP693">
        <v>5.9235888000000001</v>
      </c>
      <c r="CQ693">
        <v>3.1167288000000002</v>
      </c>
      <c r="CR693">
        <v>2.7706596999999999</v>
      </c>
      <c r="CS693">
        <v>3.8350200999999999</v>
      </c>
      <c r="CT693">
        <v>3.2352314</v>
      </c>
      <c r="CU693">
        <v>3.3481543</v>
      </c>
      <c r="CV693">
        <v>3.8796255999999998</v>
      </c>
      <c r="CW693">
        <v>3.8677497000000001</v>
      </c>
      <c r="CX693">
        <v>3.3267788999999999</v>
      </c>
      <c r="CY693">
        <v>3.0593648</v>
      </c>
      <c r="CZ693">
        <v>2.3567461999999999</v>
      </c>
      <c r="DA693">
        <v>2.973449</v>
      </c>
      <c r="DB693">
        <v>3.3179840999999999</v>
      </c>
      <c r="DC693">
        <v>3.5645020000000001</v>
      </c>
      <c r="DD693">
        <v>3.3944847999999999</v>
      </c>
      <c r="DE693">
        <v>3.0890498000000002</v>
      </c>
      <c r="DF693">
        <v>3.8244674000000001</v>
      </c>
      <c r="DG693">
        <v>4.1283145000000001</v>
      </c>
      <c r="DH693">
        <v>3.1847867999999999</v>
      </c>
      <c r="DI693">
        <v>3.5140799999999999</v>
      </c>
      <c r="DJ693">
        <v>4.0485148000000004</v>
      </c>
      <c r="DK693">
        <v>3.5737535999999999</v>
      </c>
      <c r="DL693">
        <v>2.9543141999999998</v>
      </c>
      <c r="DM693">
        <v>2.9757421000000002</v>
      </c>
      <c r="DN693">
        <v>2.1009555</v>
      </c>
      <c r="DO693">
        <v>3.2493975000000002</v>
      </c>
      <c r="DP693">
        <v>5.3527141</v>
      </c>
      <c r="DQ693">
        <v>2.8164291000000001</v>
      </c>
      <c r="DR693">
        <v>2.3587718</v>
      </c>
      <c r="DS693">
        <v>2.8313847000000001</v>
      </c>
      <c r="DT693">
        <v>4.4910430999999997</v>
      </c>
      <c r="DU693">
        <v>3.4022863000000001</v>
      </c>
      <c r="DV693">
        <v>3.6224278999999999</v>
      </c>
      <c r="DW693">
        <v>3.409627</v>
      </c>
      <c r="DX693">
        <v>2.9864289999999998</v>
      </c>
      <c r="DY693">
        <v>3.0782449000000001</v>
      </c>
      <c r="DZ693">
        <v>3.4134262</v>
      </c>
      <c r="EA693">
        <v>2.9813456999999999</v>
      </c>
      <c r="EB693">
        <v>3.580549</v>
      </c>
      <c r="EC693">
        <v>3.0583353</v>
      </c>
      <c r="ED693">
        <v>2.5119642999999998</v>
      </c>
      <c r="EE693">
        <v>2.7426105000000001</v>
      </c>
      <c r="EF693">
        <v>3.256516</v>
      </c>
      <c r="EG693">
        <v>3.0436112999999998</v>
      </c>
      <c r="EH693">
        <v>3.2284229</v>
      </c>
      <c r="EI693">
        <v>3.8566202999999999</v>
      </c>
      <c r="EJ693">
        <v>3.6013966000000002</v>
      </c>
      <c r="EK693">
        <v>3.3347011000000002</v>
      </c>
      <c r="EL693">
        <v>3.0305013999999999</v>
      </c>
      <c r="EM693">
        <v>2.7522795000000002</v>
      </c>
      <c r="EN693">
        <v>2.7108121000000001</v>
      </c>
      <c r="EO693">
        <v>3.0584292</v>
      </c>
      <c r="EP693">
        <v>2.8778869999999999</v>
      </c>
      <c r="EQ693">
        <v>3.3033328000000002</v>
      </c>
      <c r="ER693">
        <v>3.2571509000000001</v>
      </c>
      <c r="ES693">
        <v>3.7857479999999999</v>
      </c>
      <c r="ET693">
        <v>3.1451981</v>
      </c>
      <c r="EU693">
        <v>2.8020654</v>
      </c>
      <c r="EV693">
        <v>1</v>
      </c>
      <c r="EW693">
        <f>MATCH(A693,'[1]BASC2_BRIEF_6yr_DEMOS_ScanInfo '!$H$1:$H$585,0)</f>
        <v>259</v>
      </c>
      <c r="EX693">
        <f>INDEX('[1]BASC2_BRIEF_6yr_DEMOS_ScanInfo '!$L$1:$L$585,EW693)</f>
        <v>2</v>
      </c>
      <c r="EY693">
        <v>6</v>
      </c>
      <c r="EZ693">
        <v>2</v>
      </c>
      <c r="FA693">
        <f t="shared" ref="FA689:FB694" si="175">IF(AND(EZ693=2,EV693=1),3)</f>
        <v>3</v>
      </c>
      <c r="FB693">
        <v>3</v>
      </c>
    </row>
    <row r="694" spans="1:158" x14ac:dyDescent="0.35">
      <c r="A694" t="s">
        <v>88</v>
      </c>
      <c r="B694">
        <v>3.2684495</v>
      </c>
      <c r="C694">
        <v>2.8217124999999998</v>
      </c>
      <c r="D694">
        <v>2.6859962999999998</v>
      </c>
      <c r="E694">
        <v>2.9731046999999999</v>
      </c>
      <c r="F694">
        <v>3.6220311999999999</v>
      </c>
      <c r="G694">
        <v>3.1791987000000002</v>
      </c>
      <c r="H694">
        <v>2.9803801000000001</v>
      </c>
      <c r="I694">
        <v>3.1310289</v>
      </c>
      <c r="J694">
        <v>3.4629691</v>
      </c>
      <c r="K694">
        <v>2.7146416000000002</v>
      </c>
      <c r="L694">
        <v>2.5124458999999999</v>
      </c>
      <c r="M694">
        <v>3.0470809999999999</v>
      </c>
      <c r="N694">
        <v>3.1557719999999998</v>
      </c>
      <c r="O694">
        <v>2.8222485000000002</v>
      </c>
      <c r="P694">
        <v>3.0663352000000001</v>
      </c>
      <c r="Q694">
        <v>3.3588263999999999</v>
      </c>
      <c r="R694">
        <v>4.7052335999999997</v>
      </c>
      <c r="S694">
        <v>5.1305718000000002</v>
      </c>
      <c r="T694">
        <v>3.1703725</v>
      </c>
      <c r="U694">
        <v>2.5905768999999998</v>
      </c>
      <c r="V694">
        <v>3.5549686</v>
      </c>
      <c r="W694">
        <v>2.8414657000000001</v>
      </c>
      <c r="X694">
        <v>3.0251299999999999</v>
      </c>
      <c r="Y694">
        <v>3.3190314999999999</v>
      </c>
      <c r="Z694">
        <v>3.1420140000000001</v>
      </c>
      <c r="AA694">
        <v>3.0298183000000001</v>
      </c>
      <c r="AB694">
        <v>2.8604026</v>
      </c>
      <c r="AC694">
        <v>2.3972620999999998</v>
      </c>
      <c r="AD694">
        <v>2.6940032999999999</v>
      </c>
      <c r="AE694">
        <v>3.2037466000000001</v>
      </c>
      <c r="AF694">
        <v>3.1520888999999999</v>
      </c>
      <c r="AG694">
        <v>2.8067612999999998</v>
      </c>
      <c r="AH694">
        <v>2.6416626000000001</v>
      </c>
      <c r="AI694">
        <v>3.1464829000000001</v>
      </c>
      <c r="AJ694">
        <v>3.5711602999999998</v>
      </c>
      <c r="AK694">
        <v>2.6709387000000002</v>
      </c>
      <c r="AL694">
        <v>3.4507181999999998</v>
      </c>
      <c r="AM694">
        <v>3.3887111999999999</v>
      </c>
      <c r="AN694">
        <v>2.7546089</v>
      </c>
      <c r="AO694">
        <v>2.7399323</v>
      </c>
      <c r="AP694">
        <v>2.6201055000000002</v>
      </c>
      <c r="AQ694">
        <v>2.0121150000000001</v>
      </c>
      <c r="AR694">
        <v>2.9544391999999999</v>
      </c>
      <c r="AS694">
        <v>4.445487</v>
      </c>
      <c r="AT694">
        <v>2.5806897000000002</v>
      </c>
      <c r="AU694">
        <v>2.3771019</v>
      </c>
      <c r="AV694">
        <v>2.7423853999999999</v>
      </c>
      <c r="AW694">
        <v>4.1835575</v>
      </c>
      <c r="AX694">
        <v>3.5063534000000001</v>
      </c>
      <c r="AY694">
        <v>3.2703114000000002</v>
      </c>
      <c r="AZ694">
        <v>3.2965243000000002</v>
      </c>
      <c r="BA694">
        <v>3.010694</v>
      </c>
      <c r="BB694">
        <v>2.9406227999999999</v>
      </c>
      <c r="BC694">
        <v>3.0254574000000001</v>
      </c>
      <c r="BD694">
        <v>3.3123200000000002</v>
      </c>
      <c r="BE694">
        <v>2.7988856000000002</v>
      </c>
      <c r="BF694">
        <v>2.6378702999999999</v>
      </c>
      <c r="BG694">
        <v>2.8373883000000002</v>
      </c>
      <c r="BH694">
        <v>2.7149146000000002</v>
      </c>
      <c r="BI694">
        <v>2.8702437999999999</v>
      </c>
      <c r="BJ694">
        <v>3.2784162000000001</v>
      </c>
      <c r="BK694">
        <v>3.2197079999999998</v>
      </c>
      <c r="BL694">
        <v>2.8391902</v>
      </c>
      <c r="BM694">
        <v>2.8207165999999999</v>
      </c>
      <c r="BN694">
        <v>3.3241155</v>
      </c>
      <c r="BO694">
        <v>2.8173295999999999</v>
      </c>
      <c r="BP694">
        <v>2.7986653000000001</v>
      </c>
      <c r="BQ694">
        <v>2.5816406999999999</v>
      </c>
      <c r="BR694">
        <v>2.7296233000000001</v>
      </c>
      <c r="BS694">
        <v>2.6134460000000002</v>
      </c>
      <c r="BT694">
        <v>3.0043983000000001</v>
      </c>
      <c r="BU694">
        <v>3.0217928999999999</v>
      </c>
      <c r="BV694">
        <v>3.4047616000000001</v>
      </c>
      <c r="BW694">
        <v>2.8202702999999998</v>
      </c>
      <c r="BX694">
        <v>2.7555687</v>
      </c>
      <c r="BY694">
        <v>3.0149832000000001</v>
      </c>
      <c r="BZ694">
        <v>3.4108714999999998</v>
      </c>
      <c r="CA694">
        <v>2.7257297</v>
      </c>
      <c r="CB694">
        <v>3.1558468</v>
      </c>
      <c r="CC694">
        <v>3.1828992</v>
      </c>
      <c r="CD694">
        <v>3.0779915</v>
      </c>
      <c r="CE694">
        <v>3.0713653999999999</v>
      </c>
      <c r="CF694">
        <v>3.3405638</v>
      </c>
      <c r="CG694">
        <v>3.4633403</v>
      </c>
      <c r="CH694">
        <v>3.3605117999999998</v>
      </c>
      <c r="CI694">
        <v>2.6691506</v>
      </c>
      <c r="CJ694">
        <v>2.9499292000000001</v>
      </c>
      <c r="CK694">
        <v>3.4205255999999999</v>
      </c>
      <c r="CL694">
        <v>3.0780479999999999</v>
      </c>
      <c r="CM694">
        <v>3.2308854999999999</v>
      </c>
      <c r="CN694">
        <v>3.4444629999999998</v>
      </c>
      <c r="CO694">
        <v>4.9514693999999997</v>
      </c>
      <c r="CP694">
        <v>5.3713717000000001</v>
      </c>
      <c r="CQ694">
        <v>3.0597408000000001</v>
      </c>
      <c r="CR694">
        <v>2.4427834000000002</v>
      </c>
      <c r="CS694">
        <v>3.4948112999999998</v>
      </c>
      <c r="CT694">
        <v>3.1062867999999999</v>
      </c>
      <c r="CU694">
        <v>3.2864225</v>
      </c>
      <c r="CV694">
        <v>3.4042621</v>
      </c>
      <c r="CW694">
        <v>3.1994638000000002</v>
      </c>
      <c r="CX694">
        <v>3.0583998999999999</v>
      </c>
      <c r="CY694">
        <v>2.8700974000000001</v>
      </c>
      <c r="CZ694">
        <v>2.3983481000000002</v>
      </c>
      <c r="DA694">
        <v>2.8365722</v>
      </c>
      <c r="DB694">
        <v>3.0011622999999998</v>
      </c>
      <c r="DC694">
        <v>3.3845774999999998</v>
      </c>
      <c r="DD694">
        <v>2.9858145999999999</v>
      </c>
      <c r="DE694">
        <v>2.5329747</v>
      </c>
      <c r="DF694">
        <v>2.9891063999999998</v>
      </c>
      <c r="DG694">
        <v>3.5483777999999999</v>
      </c>
      <c r="DH694">
        <v>2.7035402999999998</v>
      </c>
      <c r="DI694">
        <v>3.3512928</v>
      </c>
      <c r="DJ694">
        <v>3.4014921</v>
      </c>
      <c r="DK694">
        <v>3.1233542000000001</v>
      </c>
      <c r="DL694">
        <v>2.809345</v>
      </c>
      <c r="DM694">
        <v>2.5815977999999999</v>
      </c>
      <c r="DN694">
        <v>2.1793453999999999</v>
      </c>
      <c r="DO694">
        <v>3.1359135999999999</v>
      </c>
      <c r="DP694">
        <v>3.9721788999999998</v>
      </c>
      <c r="DQ694">
        <v>2.6811373000000001</v>
      </c>
      <c r="DR694">
        <v>2.2937641000000002</v>
      </c>
      <c r="DS694">
        <v>2.7465818</v>
      </c>
      <c r="DT694">
        <v>3.9951124</v>
      </c>
      <c r="DU694">
        <v>3.5057390000000002</v>
      </c>
      <c r="DV694">
        <v>3.2239990000000001</v>
      </c>
      <c r="DW694">
        <v>3.4929337999999999</v>
      </c>
      <c r="DX694">
        <v>3.1456019999999998</v>
      </c>
      <c r="DY694">
        <v>2.7836892999999998</v>
      </c>
      <c r="DZ694">
        <v>2.9208018999999998</v>
      </c>
      <c r="EA694">
        <v>2.9861498000000002</v>
      </c>
      <c r="EB694">
        <v>2.8995497000000001</v>
      </c>
      <c r="EC694">
        <v>2.8790784</v>
      </c>
      <c r="ED694">
        <v>2.5866802</v>
      </c>
      <c r="EE694">
        <v>2.4212878</v>
      </c>
      <c r="EF694">
        <v>3.3464583999999999</v>
      </c>
      <c r="EG694">
        <v>3.1869798</v>
      </c>
      <c r="EH694">
        <v>3.1410341000000002</v>
      </c>
      <c r="EI694">
        <v>3.4573619</v>
      </c>
      <c r="EJ694">
        <v>2.9545302000000002</v>
      </c>
      <c r="EK694">
        <v>3.1823956999999998</v>
      </c>
      <c r="EL694">
        <v>2.7483287000000001</v>
      </c>
      <c r="EM694">
        <v>3.6764831999999998</v>
      </c>
      <c r="EN694">
        <v>2.7342298</v>
      </c>
      <c r="EO694">
        <v>2.6796012</v>
      </c>
      <c r="EP694">
        <v>2.8374939000000001</v>
      </c>
      <c r="EQ694">
        <v>3.0884781000000001</v>
      </c>
      <c r="ER694">
        <v>2.9519023999999998</v>
      </c>
      <c r="ES694">
        <v>3.0386586000000002</v>
      </c>
      <c r="ET694">
        <v>2.841634</v>
      </c>
      <c r="EU694">
        <v>2.534678</v>
      </c>
      <c r="EV694">
        <v>3</v>
      </c>
      <c r="EW694">
        <f>MATCH(A694,'[1]BASC2_BRIEF_6yr_DEMOS_ScanInfo '!$H$1:$H$585,0)</f>
        <v>261</v>
      </c>
      <c r="EX694">
        <f>INDEX('[1]BASC2_BRIEF_6yr_DEMOS_ScanInfo '!$L$1:$L$585,EW694)</f>
        <v>2</v>
      </c>
      <c r="EY694">
        <v>6</v>
      </c>
      <c r="EZ694">
        <v>2</v>
      </c>
      <c r="FA694">
        <f>IF(AND(EZ694=2,EV694=3),7)</f>
        <v>7</v>
      </c>
      <c r="FB694">
        <v>7</v>
      </c>
    </row>
    <row r="695" spans="1:158" x14ac:dyDescent="0.35">
      <c r="A695" t="s">
        <v>89</v>
      </c>
      <c r="B695">
        <v>3.7510929000000002</v>
      </c>
      <c r="C695">
        <v>3.3667978999999999</v>
      </c>
      <c r="D695">
        <v>2.81548</v>
      </c>
      <c r="E695">
        <v>3.0991689999999998</v>
      </c>
      <c r="F695">
        <v>3.8591850000000001</v>
      </c>
      <c r="G695">
        <v>3.5245633000000001</v>
      </c>
      <c r="H695">
        <v>3.7090106</v>
      </c>
      <c r="I695">
        <v>3.0668856999999998</v>
      </c>
      <c r="J695">
        <v>3.3925125999999999</v>
      </c>
      <c r="K695">
        <v>2.7802117000000002</v>
      </c>
      <c r="L695">
        <v>2.8353014000000001</v>
      </c>
      <c r="M695">
        <v>3.1699940999999998</v>
      </c>
      <c r="N695">
        <v>3.6337073000000002</v>
      </c>
      <c r="O695">
        <v>3.1432511999999999</v>
      </c>
      <c r="P695">
        <v>3.3053528999999999</v>
      </c>
      <c r="Q695">
        <v>3.6552517</v>
      </c>
      <c r="R695">
        <v>4.5836401000000002</v>
      </c>
      <c r="S695">
        <v>5.0317873999999998</v>
      </c>
      <c r="T695">
        <v>3.0326200000000001</v>
      </c>
      <c r="U695">
        <v>2.9030003999999998</v>
      </c>
      <c r="V695">
        <v>3.950304</v>
      </c>
      <c r="W695">
        <v>3.2861910000000001</v>
      </c>
      <c r="X695">
        <v>3.3460348</v>
      </c>
      <c r="Y695">
        <v>3.5756587999999998</v>
      </c>
      <c r="Z695">
        <v>3.3706670000000001</v>
      </c>
      <c r="AA695">
        <v>3.2722454000000001</v>
      </c>
      <c r="AB695">
        <v>3.0273941</v>
      </c>
      <c r="AC695">
        <v>2.4867257999999999</v>
      </c>
      <c r="AD695">
        <v>2.8655523999999999</v>
      </c>
      <c r="AE695">
        <v>3.3475041000000001</v>
      </c>
      <c r="AF695">
        <v>3.0952480000000002</v>
      </c>
      <c r="AG695">
        <v>3.3777062999999998</v>
      </c>
      <c r="AH695">
        <v>3.1357341000000001</v>
      </c>
      <c r="AI695">
        <v>3.6771216</v>
      </c>
      <c r="AJ695">
        <v>4.0176764</v>
      </c>
      <c r="AK695">
        <v>3.0466719000000002</v>
      </c>
      <c r="AL695">
        <v>3.5266441999999998</v>
      </c>
      <c r="AM695">
        <v>3.6310077000000001</v>
      </c>
      <c r="AN695">
        <v>2.9939463000000002</v>
      </c>
      <c r="AO695">
        <v>2.8843918</v>
      </c>
      <c r="AP695">
        <v>2.9495100999999999</v>
      </c>
      <c r="AQ695">
        <v>2.2121767999999999</v>
      </c>
      <c r="AR695">
        <v>3.0792191</v>
      </c>
      <c r="AS695">
        <v>4.3364611000000002</v>
      </c>
      <c r="AT695">
        <v>2.8599106999999999</v>
      </c>
      <c r="AU695">
        <v>2.3842360999999999</v>
      </c>
      <c r="AV695">
        <v>2.9773748000000002</v>
      </c>
      <c r="AW695">
        <v>4.1069592999999998</v>
      </c>
      <c r="AX695">
        <v>3.4689063999999998</v>
      </c>
      <c r="AY695">
        <v>3.3535284999999999</v>
      </c>
      <c r="AZ695">
        <v>3.3054098999999999</v>
      </c>
      <c r="BA695">
        <v>3.2000237</v>
      </c>
      <c r="BB695">
        <v>2.8992772000000002</v>
      </c>
      <c r="BC695">
        <v>3.0416118999999999</v>
      </c>
      <c r="BD695">
        <v>3.0158124000000002</v>
      </c>
      <c r="BE695">
        <v>3.159354</v>
      </c>
      <c r="BF695">
        <v>2.8858936000000002</v>
      </c>
      <c r="BG695">
        <v>2.7251246</v>
      </c>
      <c r="BH695">
        <v>2.8006701000000001</v>
      </c>
      <c r="BI695">
        <v>3.1289020000000001</v>
      </c>
      <c r="BJ695">
        <v>3.4216123000000001</v>
      </c>
      <c r="BK695">
        <v>3.3116159000000001</v>
      </c>
      <c r="BL695">
        <v>3.2823937000000001</v>
      </c>
      <c r="BM695">
        <v>2.9367466000000002</v>
      </c>
      <c r="BN695">
        <v>3.1603987</v>
      </c>
      <c r="BO695">
        <v>3.0065162000000001</v>
      </c>
      <c r="BP695">
        <v>3.1941866999999999</v>
      </c>
      <c r="BQ695">
        <v>2.7241010999999999</v>
      </c>
      <c r="BR695">
        <v>2.8174570000000001</v>
      </c>
      <c r="BS695">
        <v>2.8651941000000001</v>
      </c>
      <c r="BT695">
        <v>3.2160141000000002</v>
      </c>
      <c r="BU695">
        <v>3.2667673000000002</v>
      </c>
      <c r="BV695">
        <v>3.3325716999999999</v>
      </c>
      <c r="BW695">
        <v>3.0145976999999999</v>
      </c>
      <c r="BX695">
        <v>3.2689393</v>
      </c>
      <c r="BY695">
        <v>3.5230652999999998</v>
      </c>
      <c r="BZ695">
        <v>3.4051526000000001</v>
      </c>
      <c r="CA695">
        <v>2.5716052</v>
      </c>
      <c r="CB695">
        <v>3.2010510000000001</v>
      </c>
      <c r="CC695">
        <v>3.8887985</v>
      </c>
      <c r="CD695">
        <v>3.4625385</v>
      </c>
      <c r="CE695">
        <v>3.3393638000000001</v>
      </c>
      <c r="CF695">
        <v>3.3147449</v>
      </c>
      <c r="CG695">
        <v>3.8284321000000001</v>
      </c>
      <c r="CH695">
        <v>2.8817884999999999</v>
      </c>
      <c r="CI695">
        <v>3.0718071</v>
      </c>
      <c r="CJ695">
        <v>3.7033999</v>
      </c>
      <c r="CK695">
        <v>3.6129980000000002</v>
      </c>
      <c r="CL695">
        <v>3.3822632000000001</v>
      </c>
      <c r="CM695">
        <v>3.3684938</v>
      </c>
      <c r="CN695">
        <v>3.5544302000000001</v>
      </c>
      <c r="CO695">
        <v>4.7844119000000003</v>
      </c>
      <c r="CP695">
        <v>5.6666426999999997</v>
      </c>
      <c r="CQ695">
        <v>3.5148101</v>
      </c>
      <c r="CR695">
        <v>3.1948468999999999</v>
      </c>
      <c r="CS695">
        <v>4.0614724000000004</v>
      </c>
      <c r="CT695">
        <v>3.4149479999999999</v>
      </c>
      <c r="CU695">
        <v>3.3944038999999999</v>
      </c>
      <c r="CV695">
        <v>3.7599942999999998</v>
      </c>
      <c r="CW695">
        <v>3.4496763000000001</v>
      </c>
      <c r="CX695">
        <v>3.3887277</v>
      </c>
      <c r="CY695">
        <v>3.0653589000000001</v>
      </c>
      <c r="CZ695">
        <v>2.5567764999999998</v>
      </c>
      <c r="DA695">
        <v>2.9721278999999998</v>
      </c>
      <c r="DB695">
        <v>3.5354049000000001</v>
      </c>
      <c r="DC695">
        <v>3.4271522000000001</v>
      </c>
      <c r="DD695">
        <v>3.2069409000000002</v>
      </c>
      <c r="DE695">
        <v>2.8632574000000002</v>
      </c>
      <c r="DF695">
        <v>3.7093587000000001</v>
      </c>
      <c r="DG695">
        <v>4.0668154000000003</v>
      </c>
      <c r="DH695">
        <v>3.1147114999999999</v>
      </c>
      <c r="DI695">
        <v>3.5259646999999998</v>
      </c>
      <c r="DJ695">
        <v>3.6723924000000001</v>
      </c>
      <c r="DK695">
        <v>3.1129718</v>
      </c>
      <c r="DL695">
        <v>3.6937785000000001</v>
      </c>
      <c r="DM695">
        <v>2.8277964999999998</v>
      </c>
      <c r="DN695">
        <v>2.0822227</v>
      </c>
      <c r="DO695">
        <v>3.3455048000000001</v>
      </c>
      <c r="DP695">
        <v>4.3051633999999996</v>
      </c>
      <c r="DQ695">
        <v>3.0478697000000001</v>
      </c>
      <c r="DR695">
        <v>2.4830649</v>
      </c>
      <c r="DS695">
        <v>2.7943319999999998</v>
      </c>
      <c r="DT695">
        <v>5.6560550000000003</v>
      </c>
      <c r="DU695">
        <v>3.8192761000000002</v>
      </c>
      <c r="DV695">
        <v>3.5156322000000002</v>
      </c>
      <c r="DW695">
        <v>3.3172440999999999</v>
      </c>
      <c r="DX695">
        <v>2.7487547000000001</v>
      </c>
      <c r="DY695">
        <v>3.1318033000000001</v>
      </c>
      <c r="DZ695">
        <v>3.2310805</v>
      </c>
      <c r="EA695">
        <v>2.9326658000000001</v>
      </c>
      <c r="EB695">
        <v>3.0086369999999998</v>
      </c>
      <c r="EC695">
        <v>2.9132261000000002</v>
      </c>
      <c r="ED695">
        <v>2.9902386999999999</v>
      </c>
      <c r="EE695">
        <v>2.9945075999999999</v>
      </c>
      <c r="EF695">
        <v>3.2741954</v>
      </c>
      <c r="EG695">
        <v>3.3591259</v>
      </c>
      <c r="EH695">
        <v>3.4334986000000001</v>
      </c>
      <c r="EI695">
        <v>3.1128024999999999</v>
      </c>
      <c r="EJ695">
        <v>2.9201549999999998</v>
      </c>
      <c r="EK695">
        <v>3.2275271000000001</v>
      </c>
      <c r="EL695">
        <v>3.0825445999999999</v>
      </c>
      <c r="EM695">
        <v>2.9619045000000002</v>
      </c>
      <c r="EN695">
        <v>2.7414812999999998</v>
      </c>
      <c r="EO695">
        <v>2.9800303000000001</v>
      </c>
      <c r="EP695">
        <v>2.9271297000000001</v>
      </c>
      <c r="EQ695">
        <v>3.5308404000000002</v>
      </c>
      <c r="ER695">
        <v>3.3786581</v>
      </c>
      <c r="ES695">
        <v>3.4521910999999998</v>
      </c>
      <c r="ET695">
        <v>3.0778998999999998</v>
      </c>
      <c r="EU695">
        <v>2.8975680000000001</v>
      </c>
      <c r="EV695">
        <v>1</v>
      </c>
      <c r="EW695">
        <f>MATCH(A695,'[1]BASC2_BRIEF_6yr_DEMOS_ScanInfo '!$H$1:$H$585,0)</f>
        <v>262</v>
      </c>
      <c r="EX695">
        <f>INDEX('[1]BASC2_BRIEF_6yr_DEMOS_ScanInfo '!$L$1:$L$585,EW695)</f>
        <v>1</v>
      </c>
      <c r="EY695">
        <v>6</v>
      </c>
      <c r="EZ695">
        <v>1</v>
      </c>
      <c r="FA695">
        <f t="shared" si="170"/>
        <v>2</v>
      </c>
      <c r="FB695">
        <v>2</v>
      </c>
    </row>
    <row r="696" spans="1:158" x14ac:dyDescent="0.35">
      <c r="A696" t="s">
        <v>90</v>
      </c>
      <c r="B696">
        <v>3.3113009999999998</v>
      </c>
      <c r="C696">
        <v>2.9601765000000002</v>
      </c>
      <c r="D696">
        <v>2.6362304999999999</v>
      </c>
      <c r="E696">
        <v>2.9559076000000002</v>
      </c>
      <c r="F696">
        <v>3.4077541999999998</v>
      </c>
      <c r="G696">
        <v>3.5484841</v>
      </c>
      <c r="H696">
        <v>3.1813278</v>
      </c>
      <c r="I696">
        <v>3.0955138</v>
      </c>
      <c r="J696">
        <v>3.6052162999999999</v>
      </c>
      <c r="K696">
        <v>2.9452927</v>
      </c>
      <c r="L696">
        <v>2.6702523</v>
      </c>
      <c r="M696">
        <v>3.2209279999999998</v>
      </c>
      <c r="N696">
        <v>3.7311876000000002</v>
      </c>
      <c r="O696">
        <v>3.0070020999999998</v>
      </c>
      <c r="P696">
        <v>3.3427486000000002</v>
      </c>
      <c r="Q696">
        <v>3.6446084999999999</v>
      </c>
      <c r="R696">
        <v>4.4571890999999999</v>
      </c>
      <c r="S696">
        <v>5.4847422000000003</v>
      </c>
      <c r="T696">
        <v>3.0682847</v>
      </c>
      <c r="U696">
        <v>2.8034214999999998</v>
      </c>
      <c r="V696">
        <v>3.2577734</v>
      </c>
      <c r="W696">
        <v>2.9419824999999999</v>
      </c>
      <c r="X696">
        <v>3.2629921</v>
      </c>
      <c r="Y696">
        <v>3.6129652999999999</v>
      </c>
      <c r="Z696">
        <v>3.2488654000000001</v>
      </c>
      <c r="AA696">
        <v>3.1836004</v>
      </c>
      <c r="AB696">
        <v>3.0185609000000002</v>
      </c>
      <c r="AC696">
        <v>2.5278649</v>
      </c>
      <c r="AD696">
        <v>3.2987342000000002</v>
      </c>
      <c r="AE696">
        <v>3.1852906000000001</v>
      </c>
      <c r="AF696">
        <v>3.2644674999999999</v>
      </c>
      <c r="AG696">
        <v>3.5698500000000002</v>
      </c>
      <c r="AH696">
        <v>2.7262396999999998</v>
      </c>
      <c r="AI696">
        <v>3.4419894000000002</v>
      </c>
      <c r="AJ696">
        <v>3.7174602000000001</v>
      </c>
      <c r="AK696">
        <v>2.9216926000000001</v>
      </c>
      <c r="AL696">
        <v>3.3745371999999998</v>
      </c>
      <c r="AM696">
        <v>3.5212485999999998</v>
      </c>
      <c r="AN696">
        <v>3.2809982</v>
      </c>
      <c r="AO696">
        <v>2.9112325000000001</v>
      </c>
      <c r="AP696">
        <v>2.7172128999999998</v>
      </c>
      <c r="AQ696">
        <v>2.1642952000000002</v>
      </c>
      <c r="AR696">
        <v>2.9537189000000001</v>
      </c>
      <c r="AS696">
        <v>4.2464275000000002</v>
      </c>
      <c r="AT696">
        <v>2.8215653999999999</v>
      </c>
      <c r="AU696">
        <v>2.3394710999999999</v>
      </c>
      <c r="AV696">
        <v>2.9973626000000002</v>
      </c>
      <c r="AW696">
        <v>4.5576210000000001</v>
      </c>
      <c r="AX696">
        <v>3.1613026</v>
      </c>
      <c r="AY696">
        <v>3.6941085</v>
      </c>
      <c r="AZ696">
        <v>3.2277262000000002</v>
      </c>
      <c r="BA696">
        <v>2.5554540000000001</v>
      </c>
      <c r="BB696">
        <v>2.9247426999999999</v>
      </c>
      <c r="BC696">
        <v>2.9763079000000001</v>
      </c>
      <c r="BD696">
        <v>2.9458921</v>
      </c>
      <c r="BE696">
        <v>3.3286411999999999</v>
      </c>
      <c r="BF696">
        <v>2.6660297000000002</v>
      </c>
      <c r="BG696">
        <v>2.6983478000000001</v>
      </c>
      <c r="BH696">
        <v>2.8464217000000001</v>
      </c>
      <c r="BI696">
        <v>2.8719616000000001</v>
      </c>
      <c r="BJ696">
        <v>3.0279753</v>
      </c>
      <c r="BK696">
        <v>2.8573729999999999</v>
      </c>
      <c r="BL696">
        <v>3.2531032999999998</v>
      </c>
      <c r="BM696">
        <v>2.8091873999999999</v>
      </c>
      <c r="BN696">
        <v>3.1445829999999999</v>
      </c>
      <c r="BO696">
        <v>2.9808617000000002</v>
      </c>
      <c r="BP696">
        <v>2.8236918000000002</v>
      </c>
      <c r="BQ696">
        <v>2.6547462999999998</v>
      </c>
      <c r="BR696">
        <v>2.9396879999999999</v>
      </c>
      <c r="BS696">
        <v>3.0056427000000001</v>
      </c>
      <c r="BT696">
        <v>3.0764444000000002</v>
      </c>
      <c r="BU696">
        <v>3.1496727</v>
      </c>
      <c r="BV696">
        <v>3.0938799000000001</v>
      </c>
      <c r="BW696">
        <v>2.8744141999999999</v>
      </c>
      <c r="BX696">
        <v>2.4267577999999999</v>
      </c>
      <c r="BY696">
        <v>3.3424038999999999</v>
      </c>
      <c r="BZ696">
        <v>3.2750412999999998</v>
      </c>
      <c r="CA696">
        <v>2.7664985999999998</v>
      </c>
      <c r="CB696">
        <v>2.9926786000000001</v>
      </c>
      <c r="CC696">
        <v>3.3996913000000002</v>
      </c>
      <c r="CD696">
        <v>3.4924955</v>
      </c>
      <c r="CE696">
        <v>3.1086279999999999</v>
      </c>
      <c r="CF696">
        <v>3.0700417</v>
      </c>
      <c r="CG696">
        <v>3.3707747000000001</v>
      </c>
      <c r="CH696">
        <v>2.8571087999999998</v>
      </c>
      <c r="CI696">
        <v>2.7074983000000001</v>
      </c>
      <c r="CJ696">
        <v>3.2211102999999999</v>
      </c>
      <c r="CK696">
        <v>3.9105859000000001</v>
      </c>
      <c r="CL696">
        <v>3.1526029000000002</v>
      </c>
      <c r="CM696">
        <v>3.2801898</v>
      </c>
      <c r="CN696">
        <v>3.6270547</v>
      </c>
      <c r="CO696">
        <v>5.1896323999999998</v>
      </c>
      <c r="CP696">
        <v>5.9305481999999996</v>
      </c>
      <c r="CQ696">
        <v>3.1190076000000002</v>
      </c>
      <c r="CR696">
        <v>2.8181009000000001</v>
      </c>
      <c r="CS696">
        <v>4.0850220000000004</v>
      </c>
      <c r="CT696">
        <v>2.8925583000000001</v>
      </c>
      <c r="CU696">
        <v>3.1356537000000002</v>
      </c>
      <c r="CV696">
        <v>3.643945</v>
      </c>
      <c r="CW696">
        <v>3.4369831</v>
      </c>
      <c r="CX696">
        <v>3.2171680999999999</v>
      </c>
      <c r="CY696">
        <v>2.9066814999999999</v>
      </c>
      <c r="CZ696">
        <v>2.4786633999999999</v>
      </c>
      <c r="DA696">
        <v>3.2943889999999998</v>
      </c>
      <c r="DB696">
        <v>3.0541182</v>
      </c>
      <c r="DC696">
        <v>3.4786085999999998</v>
      </c>
      <c r="DD696">
        <v>3.7289194999999999</v>
      </c>
      <c r="DE696">
        <v>2.7615652000000002</v>
      </c>
      <c r="DF696">
        <v>3.3821528000000001</v>
      </c>
      <c r="DG696">
        <v>3.6993350999999999</v>
      </c>
      <c r="DH696">
        <v>2.9612362000000001</v>
      </c>
      <c r="DI696">
        <v>3.5948503000000001</v>
      </c>
      <c r="DJ696">
        <v>3.6989030999999999</v>
      </c>
      <c r="DK696">
        <v>3.4619225999999998</v>
      </c>
      <c r="DL696">
        <v>2.8963339000000001</v>
      </c>
      <c r="DM696">
        <v>2.8212427999999998</v>
      </c>
      <c r="DN696">
        <v>2.0996678000000002</v>
      </c>
      <c r="DO696">
        <v>3.2027206000000001</v>
      </c>
      <c r="DP696">
        <v>4.6782912999999997</v>
      </c>
      <c r="DQ696">
        <v>2.7963141999999999</v>
      </c>
      <c r="DR696">
        <v>2.3253018999999999</v>
      </c>
      <c r="DS696">
        <v>2.9413168000000001</v>
      </c>
      <c r="DT696">
        <v>4.6367878999999999</v>
      </c>
      <c r="DU696">
        <v>3.7449355</v>
      </c>
      <c r="DV696">
        <v>3.5505122999999998</v>
      </c>
      <c r="DW696">
        <v>3.9662261000000001</v>
      </c>
      <c r="DX696">
        <v>2.9196439000000001</v>
      </c>
      <c r="DY696">
        <v>2.8718083000000001</v>
      </c>
      <c r="DZ696">
        <v>3.0068581000000001</v>
      </c>
      <c r="EA696">
        <v>2.9650688000000001</v>
      </c>
      <c r="EB696">
        <v>3.2453675</v>
      </c>
      <c r="EC696">
        <v>2.8035025999999998</v>
      </c>
      <c r="ED696">
        <v>2.7323116999999999</v>
      </c>
      <c r="EE696">
        <v>2.7295120000000002</v>
      </c>
      <c r="EF696">
        <v>3.0546818</v>
      </c>
      <c r="EG696">
        <v>3.2071505</v>
      </c>
      <c r="EH696">
        <v>3.0230730000000001</v>
      </c>
      <c r="EI696">
        <v>2.9396125999999998</v>
      </c>
      <c r="EJ696">
        <v>2.7455707</v>
      </c>
      <c r="EK696">
        <v>3.3875989999999998</v>
      </c>
      <c r="EL696">
        <v>3.0005223999999999</v>
      </c>
      <c r="EM696">
        <v>2.5742733000000002</v>
      </c>
      <c r="EN696">
        <v>2.7030889999999999</v>
      </c>
      <c r="EO696">
        <v>2.8474390999999999</v>
      </c>
      <c r="EP696">
        <v>2.9039666999999998</v>
      </c>
      <c r="EQ696">
        <v>3.6864321000000002</v>
      </c>
      <c r="ER696">
        <v>3.0319619000000002</v>
      </c>
      <c r="ES696">
        <v>3.3576355000000002</v>
      </c>
      <c r="ET696">
        <v>3.0023582000000002</v>
      </c>
      <c r="EU696">
        <v>2.7664844999999998</v>
      </c>
      <c r="EV696">
        <v>1</v>
      </c>
      <c r="EW696">
        <f>MATCH(A696,'[1]BASC2_BRIEF_6yr_DEMOS_ScanInfo '!$H$1:$H$585,0)</f>
        <v>263</v>
      </c>
      <c r="EX696">
        <f>INDEX('[1]BASC2_BRIEF_6yr_DEMOS_ScanInfo '!$L$1:$L$585,EW696)</f>
        <v>2</v>
      </c>
      <c r="EY696">
        <v>6</v>
      </c>
      <c r="EZ696">
        <v>2</v>
      </c>
      <c r="FA696">
        <f t="shared" ref="FA696:FB700" si="176">IF(AND(EZ696=2,EV696=1),3)</f>
        <v>3</v>
      </c>
      <c r="FB696">
        <v>3</v>
      </c>
    </row>
    <row r="697" spans="1:158" x14ac:dyDescent="0.35">
      <c r="A697" t="s">
        <v>91</v>
      </c>
      <c r="B697">
        <v>3.6767075</v>
      </c>
      <c r="C697">
        <v>3.7815086999999998</v>
      </c>
      <c r="D697">
        <v>2.8911115999999999</v>
      </c>
      <c r="E697">
        <v>3.4145075999999999</v>
      </c>
      <c r="F697">
        <v>3.9801893000000002</v>
      </c>
      <c r="G697">
        <v>3.4979526999999999</v>
      </c>
      <c r="H697">
        <v>3.3722373999999999</v>
      </c>
      <c r="I697">
        <v>3.4262866999999999</v>
      </c>
      <c r="J697">
        <v>3.7297313000000001</v>
      </c>
      <c r="K697">
        <v>2.9518930999999999</v>
      </c>
      <c r="L697">
        <v>2.9664893000000001</v>
      </c>
      <c r="M697">
        <v>3.5100576999999999</v>
      </c>
      <c r="N697">
        <v>3.8273804</v>
      </c>
      <c r="O697">
        <v>3.4141674000000002</v>
      </c>
      <c r="P697">
        <v>3.3207867000000002</v>
      </c>
      <c r="Q697">
        <v>3.4871596999999999</v>
      </c>
      <c r="R697">
        <v>4.7951503000000004</v>
      </c>
      <c r="S697">
        <v>5.4658388999999996</v>
      </c>
      <c r="T697">
        <v>3.5099604000000002</v>
      </c>
      <c r="U697">
        <v>2.9640993999999998</v>
      </c>
      <c r="V697">
        <v>3.4727483000000001</v>
      </c>
      <c r="W697">
        <v>3.2295886999999999</v>
      </c>
      <c r="X697">
        <v>3.5596386999999998</v>
      </c>
      <c r="Y697">
        <v>3.6638291000000001</v>
      </c>
      <c r="Z697">
        <v>3.5794299000000001</v>
      </c>
      <c r="AA697">
        <v>3.5241994999999999</v>
      </c>
      <c r="AB697">
        <v>3.0540690000000001</v>
      </c>
      <c r="AC697">
        <v>2.9835188000000001</v>
      </c>
      <c r="AD697">
        <v>3.0597637</v>
      </c>
      <c r="AE697">
        <v>3.5803238999999998</v>
      </c>
      <c r="AF697">
        <v>4.0539145000000003</v>
      </c>
      <c r="AG697">
        <v>3.9844148000000001</v>
      </c>
      <c r="AH697">
        <v>2.7978284000000002</v>
      </c>
      <c r="AI697">
        <v>3.3913753</v>
      </c>
      <c r="AJ697">
        <v>4.3481898000000001</v>
      </c>
      <c r="AK697">
        <v>2.9957058000000001</v>
      </c>
      <c r="AL697">
        <v>3.7432332000000001</v>
      </c>
      <c r="AM697">
        <v>3.9107034000000001</v>
      </c>
      <c r="AN697">
        <v>3.4527030000000001</v>
      </c>
      <c r="AO697">
        <v>3.2066512</v>
      </c>
      <c r="AP697">
        <v>3.1801515</v>
      </c>
      <c r="AQ697">
        <v>2.2175411999999999</v>
      </c>
      <c r="AR697">
        <v>4.1839684999999998</v>
      </c>
      <c r="AS697">
        <v>5.3905200999999998</v>
      </c>
      <c r="AT697">
        <v>3.1082605999999999</v>
      </c>
      <c r="AU697">
        <v>2.4710276000000002</v>
      </c>
      <c r="AV697">
        <v>2.9959910000000001</v>
      </c>
      <c r="AW697">
        <v>4.9375233999999999</v>
      </c>
      <c r="AX697">
        <v>3.5922656000000002</v>
      </c>
      <c r="AY697">
        <v>4.1236787000000001</v>
      </c>
      <c r="AZ697">
        <v>3.4313501999999998</v>
      </c>
      <c r="BA697">
        <v>2.6404648000000002</v>
      </c>
      <c r="BB697">
        <v>3.1299431000000002</v>
      </c>
      <c r="BC697">
        <v>3.1842158</v>
      </c>
      <c r="BD697">
        <v>3.1359556</v>
      </c>
      <c r="BE697">
        <v>3.0904514999999999</v>
      </c>
      <c r="BF697">
        <v>2.9316621</v>
      </c>
      <c r="BG697">
        <v>2.9991851</v>
      </c>
      <c r="BH697">
        <v>2.7115716999999999</v>
      </c>
      <c r="BI697">
        <v>3.1685436</v>
      </c>
      <c r="BJ697">
        <v>3.2133314999999998</v>
      </c>
      <c r="BK697">
        <v>3.2791771999999999</v>
      </c>
      <c r="BL697">
        <v>3.4523766</v>
      </c>
      <c r="BM697">
        <v>3.6711016000000001</v>
      </c>
      <c r="BN697">
        <v>3.3527453</v>
      </c>
      <c r="BO697">
        <v>3.0533218</v>
      </c>
      <c r="BP697">
        <v>3.0822577</v>
      </c>
      <c r="BQ697">
        <v>2.989274</v>
      </c>
      <c r="BR697">
        <v>2.9159830000000002</v>
      </c>
      <c r="BS697">
        <v>2.9510591000000002</v>
      </c>
      <c r="BT697">
        <v>3.3664926999999998</v>
      </c>
      <c r="BU697">
        <v>3.4192748000000002</v>
      </c>
      <c r="BV697">
        <v>3.8583354999999999</v>
      </c>
      <c r="BW697">
        <v>3.0643655999999999</v>
      </c>
      <c r="BX697">
        <v>2.6771677</v>
      </c>
      <c r="BY697">
        <v>3.8772411</v>
      </c>
      <c r="BZ697">
        <v>3.9378802999999998</v>
      </c>
      <c r="CA697">
        <v>2.8096385000000001</v>
      </c>
      <c r="CB697">
        <v>3.5194413999999998</v>
      </c>
      <c r="CC697">
        <v>3.7812451999999999</v>
      </c>
      <c r="CD697">
        <v>3.4683223000000001</v>
      </c>
      <c r="CE697">
        <v>3.2485504000000001</v>
      </c>
      <c r="CF697">
        <v>3.2492082</v>
      </c>
      <c r="CG697">
        <v>4.1825127999999996</v>
      </c>
      <c r="CH697">
        <v>3.2039057999999998</v>
      </c>
      <c r="CI697">
        <v>2.7201278000000002</v>
      </c>
      <c r="CJ697">
        <v>3.7228918000000002</v>
      </c>
      <c r="CK697">
        <v>3.7791451999999999</v>
      </c>
      <c r="CL697">
        <v>3.3972921</v>
      </c>
      <c r="CM697">
        <v>3.282721</v>
      </c>
      <c r="CN697">
        <v>3.4384253</v>
      </c>
      <c r="CO697">
        <v>5.7685808999999999</v>
      </c>
      <c r="CP697">
        <v>5.9205198000000001</v>
      </c>
      <c r="CQ697">
        <v>3.833437</v>
      </c>
      <c r="CR697">
        <v>3.1214100999999999</v>
      </c>
      <c r="CS697">
        <v>3.5038687999999998</v>
      </c>
      <c r="CT697">
        <v>3.1697533</v>
      </c>
      <c r="CU697">
        <v>3.9825963999999998</v>
      </c>
      <c r="CV697">
        <v>3.8277287000000002</v>
      </c>
      <c r="CW697">
        <v>3.8991055000000001</v>
      </c>
      <c r="CX697">
        <v>3.5621326</v>
      </c>
      <c r="CY697">
        <v>3.1495533</v>
      </c>
      <c r="CZ697">
        <v>2.6469162000000002</v>
      </c>
      <c r="DA697">
        <v>3.0775701999999998</v>
      </c>
      <c r="DB697">
        <v>3.4568965</v>
      </c>
      <c r="DC697">
        <v>4.0578865999999998</v>
      </c>
      <c r="DD697">
        <v>3.8469305</v>
      </c>
      <c r="DE697">
        <v>3.3118644000000002</v>
      </c>
      <c r="DF697">
        <v>3.9145105</v>
      </c>
      <c r="DG697">
        <v>4.3985371999999998</v>
      </c>
      <c r="DH697">
        <v>3.6858501000000001</v>
      </c>
      <c r="DI697">
        <v>4.1273455999999999</v>
      </c>
      <c r="DJ697">
        <v>4.1085152999999996</v>
      </c>
      <c r="DK697">
        <v>3.5571462999999999</v>
      </c>
      <c r="DL697">
        <v>3.1524223999999998</v>
      </c>
      <c r="DM697">
        <v>3.0803913999999999</v>
      </c>
      <c r="DN697">
        <v>2.2784996</v>
      </c>
      <c r="DO697">
        <v>3.8507115999999999</v>
      </c>
      <c r="DP697">
        <v>5.4843172999999998</v>
      </c>
      <c r="DQ697">
        <v>2.9862058</v>
      </c>
      <c r="DR697">
        <v>2.6990365999999999</v>
      </c>
      <c r="DS697">
        <v>3.0153493999999998</v>
      </c>
      <c r="DT697">
        <v>5.2114992000000004</v>
      </c>
      <c r="DU697">
        <v>3.9014603999999999</v>
      </c>
      <c r="DV697">
        <v>3.7992724999999998</v>
      </c>
      <c r="DW697">
        <v>3.4133523000000001</v>
      </c>
      <c r="DX697">
        <v>2.9903514000000002</v>
      </c>
      <c r="DY697">
        <v>2.9469869000000002</v>
      </c>
      <c r="DZ697">
        <v>3.1868281000000001</v>
      </c>
      <c r="EA697">
        <v>3.1093215999999999</v>
      </c>
      <c r="EB697">
        <v>3.2889211</v>
      </c>
      <c r="EC697">
        <v>2.9700582</v>
      </c>
      <c r="ED697">
        <v>3.7951063999999999</v>
      </c>
      <c r="EE697">
        <v>3.0375098999999999</v>
      </c>
      <c r="EF697">
        <v>3.5176162999999998</v>
      </c>
      <c r="EG697">
        <v>3.5984280000000002</v>
      </c>
      <c r="EH697">
        <v>3.2715225000000001</v>
      </c>
      <c r="EI697">
        <v>3.1465445000000001</v>
      </c>
      <c r="EJ697">
        <v>3.2181671000000001</v>
      </c>
      <c r="EK697">
        <v>3.4154073999999999</v>
      </c>
      <c r="EL697">
        <v>3.2477819999999999</v>
      </c>
      <c r="EM697">
        <v>3.4091388999999999</v>
      </c>
      <c r="EN697">
        <v>2.9823737000000001</v>
      </c>
      <c r="EO697">
        <v>2.8943238</v>
      </c>
      <c r="EP697">
        <v>2.9894791000000001</v>
      </c>
      <c r="EQ697">
        <v>3.4384326999999999</v>
      </c>
      <c r="ER697">
        <v>3.3558995999999999</v>
      </c>
      <c r="ES697">
        <v>4.0022425999999998</v>
      </c>
      <c r="ET697">
        <v>3.4378492999999999</v>
      </c>
      <c r="EU697">
        <v>3.0562109999999998</v>
      </c>
      <c r="EV697">
        <v>3</v>
      </c>
      <c r="EW697">
        <f>MATCH(A697,'[1]BASC2_BRIEF_6yr_DEMOS_ScanInfo '!$H$1:$H$585,0)</f>
        <v>264</v>
      </c>
      <c r="EX697">
        <f>INDEX('[1]BASC2_BRIEF_6yr_DEMOS_ScanInfo '!$L$1:$L$585,EW697)</f>
        <v>1</v>
      </c>
      <c r="EY697">
        <v>6</v>
      </c>
      <c r="EZ697">
        <v>1</v>
      </c>
      <c r="FA697">
        <f>IF(AND(EZ697=1,EV697=3),6)</f>
        <v>6</v>
      </c>
      <c r="FB697">
        <v>6</v>
      </c>
    </row>
    <row r="698" spans="1:158" x14ac:dyDescent="0.35">
      <c r="A698" t="s">
        <v>92</v>
      </c>
      <c r="B698">
        <v>3.2502084</v>
      </c>
      <c r="C698">
        <v>2.9883885000000001</v>
      </c>
      <c r="D698">
        <v>2.8888402000000002</v>
      </c>
      <c r="E698">
        <v>3.1309969</v>
      </c>
      <c r="F698">
        <v>3.6640223999999999</v>
      </c>
      <c r="G698">
        <v>3.4376072999999998</v>
      </c>
      <c r="H698">
        <v>3.2617180000000001</v>
      </c>
      <c r="I698">
        <v>3.0251393000000002</v>
      </c>
      <c r="J698">
        <v>3.3902413999999998</v>
      </c>
      <c r="K698">
        <v>2.3816259</v>
      </c>
      <c r="L698">
        <v>2.6903980000000001</v>
      </c>
      <c r="M698">
        <v>3.0407506999999998</v>
      </c>
      <c r="N698">
        <v>3.4761815</v>
      </c>
      <c r="O698">
        <v>3.1351452000000002</v>
      </c>
      <c r="P698">
        <v>3.2399475999999998</v>
      </c>
      <c r="Q698">
        <v>3.5696089</v>
      </c>
      <c r="R698">
        <v>4.6746249000000004</v>
      </c>
      <c r="S698">
        <v>5.0548501000000003</v>
      </c>
      <c r="T698">
        <v>3.1882608000000001</v>
      </c>
      <c r="U698">
        <v>2.9493920999999999</v>
      </c>
      <c r="V698">
        <v>3.3745337000000002</v>
      </c>
      <c r="W698">
        <v>2.7959415999999999</v>
      </c>
      <c r="X698">
        <v>3.0138077999999999</v>
      </c>
      <c r="Y698">
        <v>3.2256887000000001</v>
      </c>
      <c r="Z698">
        <v>3.0984843</v>
      </c>
      <c r="AA698">
        <v>3.1009685999999999</v>
      </c>
      <c r="AB698">
        <v>3.0770070999999999</v>
      </c>
      <c r="AC698">
        <v>2.4794654999999999</v>
      </c>
      <c r="AD698">
        <v>2.8226382999999999</v>
      </c>
      <c r="AE698">
        <v>3.2266895999999998</v>
      </c>
      <c r="AF698">
        <v>3.0244651</v>
      </c>
      <c r="AG698">
        <v>3.5283978</v>
      </c>
      <c r="AH698">
        <v>2.7133305000000001</v>
      </c>
      <c r="AI698">
        <v>3.137419</v>
      </c>
      <c r="AJ698">
        <v>3.6385429</v>
      </c>
      <c r="AK698">
        <v>2.7722484999999999</v>
      </c>
      <c r="AL698">
        <v>3.3044495999999999</v>
      </c>
      <c r="AM698">
        <v>3.3698125000000001</v>
      </c>
      <c r="AN698">
        <v>3.2115076</v>
      </c>
      <c r="AO698">
        <v>2.9041923999999999</v>
      </c>
      <c r="AP698">
        <v>2.8436029</v>
      </c>
      <c r="AQ698">
        <v>2.0736444000000001</v>
      </c>
      <c r="AR698">
        <v>3.1024606000000001</v>
      </c>
      <c r="AS698">
        <v>4.0683303000000004</v>
      </c>
      <c r="AT698">
        <v>2.6347622999999998</v>
      </c>
      <c r="AU698">
        <v>2.2987337000000001</v>
      </c>
      <c r="AV698">
        <v>2.9117012</v>
      </c>
      <c r="AW698">
        <v>4.1665196</v>
      </c>
      <c r="AX698">
        <v>3.5163373999999998</v>
      </c>
      <c r="AY698">
        <v>3.4309808999999998</v>
      </c>
      <c r="AZ698">
        <v>3.0639555000000001</v>
      </c>
      <c r="BA698">
        <v>2.9899502</v>
      </c>
      <c r="BB698">
        <v>2.9128183999999999</v>
      </c>
      <c r="BC698">
        <v>3.1895115000000001</v>
      </c>
      <c r="BD698">
        <v>2.9783683000000001</v>
      </c>
      <c r="BE698">
        <v>3.2451409999999998</v>
      </c>
      <c r="BF698">
        <v>2.8112832999999999</v>
      </c>
      <c r="BG698">
        <v>2.8598762</v>
      </c>
      <c r="BH698">
        <v>2.5954956999999999</v>
      </c>
      <c r="BI698">
        <v>3.1033897000000001</v>
      </c>
      <c r="BJ698">
        <v>2.9686015000000001</v>
      </c>
      <c r="BK698">
        <v>3.0271773</v>
      </c>
      <c r="BL698">
        <v>3.2124587999999998</v>
      </c>
      <c r="BM698">
        <v>3.0948414999999998</v>
      </c>
      <c r="BN698">
        <v>2.9845177999999999</v>
      </c>
      <c r="BO698">
        <v>2.8968286999999999</v>
      </c>
      <c r="BP698">
        <v>2.9210881999999998</v>
      </c>
      <c r="BQ698">
        <v>2.7448092000000002</v>
      </c>
      <c r="BR698">
        <v>2.7078661999999998</v>
      </c>
      <c r="BS698">
        <v>2.7419939000000002</v>
      </c>
      <c r="BT698">
        <v>3.2758915000000002</v>
      </c>
      <c r="BU698">
        <v>3.2180776999999998</v>
      </c>
      <c r="BV698">
        <v>3.1569889</v>
      </c>
      <c r="BW698">
        <v>2.8947186</v>
      </c>
      <c r="BX698">
        <v>2.7637285999999999</v>
      </c>
      <c r="BY698">
        <v>2.8635199</v>
      </c>
      <c r="BZ698">
        <v>2.4438241000000001</v>
      </c>
      <c r="CA698">
        <v>2.4862909000000002</v>
      </c>
      <c r="CB698">
        <v>2.5754036999999999</v>
      </c>
      <c r="CC698">
        <v>2.9191772999999999</v>
      </c>
      <c r="CD698">
        <v>2.7677577000000002</v>
      </c>
      <c r="CE698">
        <v>2.6738062</v>
      </c>
      <c r="CF698">
        <v>2.5378078999999998</v>
      </c>
      <c r="CG698">
        <v>2.6646545000000001</v>
      </c>
      <c r="CH698">
        <v>2.0746967999999999</v>
      </c>
      <c r="CI698">
        <v>2.1823871000000001</v>
      </c>
      <c r="CJ698">
        <v>2.7052073000000001</v>
      </c>
      <c r="CK698">
        <v>2.8125119000000001</v>
      </c>
      <c r="CL698">
        <v>2.6572526000000001</v>
      </c>
      <c r="CM698">
        <v>2.7177574999999998</v>
      </c>
      <c r="CN698">
        <v>2.9422255000000002</v>
      </c>
      <c r="CO698">
        <v>4.1836586000000002</v>
      </c>
      <c r="CP698">
        <v>4.7406249000000003</v>
      </c>
      <c r="CQ698">
        <v>2.5244575</v>
      </c>
      <c r="CR698">
        <v>2.3326612</v>
      </c>
      <c r="CS698">
        <v>2.7142837000000002</v>
      </c>
      <c r="CT698">
        <v>2.3510740000000001</v>
      </c>
      <c r="CU698">
        <v>2.5786427999999999</v>
      </c>
      <c r="CV698">
        <v>2.8001858999999998</v>
      </c>
      <c r="CW698">
        <v>2.6354891999999999</v>
      </c>
      <c r="CX698">
        <v>2.6407403999999999</v>
      </c>
      <c r="CY698">
        <v>2.5480282000000001</v>
      </c>
      <c r="CZ698">
        <v>2.0959077000000002</v>
      </c>
      <c r="DA698">
        <v>2.6064861000000001</v>
      </c>
      <c r="DB698">
        <v>2.74105</v>
      </c>
      <c r="DC698">
        <v>2.6465127000000002</v>
      </c>
      <c r="DD698">
        <v>3.0977747</v>
      </c>
      <c r="DE698">
        <v>2.2189671999999998</v>
      </c>
      <c r="DF698">
        <v>2.7770579</v>
      </c>
      <c r="DG698">
        <v>3.3486555</v>
      </c>
      <c r="DH698">
        <v>2.4056950000000001</v>
      </c>
      <c r="DI698">
        <v>2.9045361999999999</v>
      </c>
      <c r="DJ698">
        <v>2.9337909</v>
      </c>
      <c r="DK698">
        <v>2.6535356000000001</v>
      </c>
      <c r="DL698">
        <v>2.4332478000000002</v>
      </c>
      <c r="DM698">
        <v>2.2016057999999998</v>
      </c>
      <c r="DN698">
        <v>1.7895901999999999</v>
      </c>
      <c r="DO698">
        <v>2.3726685000000001</v>
      </c>
      <c r="DP698">
        <v>3.2598720000000001</v>
      </c>
      <c r="DQ698">
        <v>2.2052087999999999</v>
      </c>
      <c r="DR698">
        <v>2.0174512999999998</v>
      </c>
      <c r="DS698">
        <v>2.3672304</v>
      </c>
      <c r="DT698">
        <v>3.7788466999999999</v>
      </c>
      <c r="DU698">
        <v>2.8855154999999999</v>
      </c>
      <c r="DV698">
        <v>2.9488300999999999</v>
      </c>
      <c r="DW698">
        <v>2.4908209000000001</v>
      </c>
      <c r="DX698">
        <v>2.2657124999999998</v>
      </c>
      <c r="DY698">
        <v>2.4035148999999998</v>
      </c>
      <c r="DZ698">
        <v>2.4082252999999998</v>
      </c>
      <c r="EA698">
        <v>2.5169698999999999</v>
      </c>
      <c r="EB698">
        <v>2.6090262000000002</v>
      </c>
      <c r="EC698">
        <v>2.2380624</v>
      </c>
      <c r="ED698">
        <v>2.3503753999999999</v>
      </c>
      <c r="EE698">
        <v>2.1640777999999998</v>
      </c>
      <c r="EF698">
        <v>2.4365914000000002</v>
      </c>
      <c r="EG698">
        <v>2.5229064999999999</v>
      </c>
      <c r="EH698">
        <v>2.4182600999999999</v>
      </c>
      <c r="EI698">
        <v>2.5826633000000001</v>
      </c>
      <c r="EJ698">
        <v>2.1699519</v>
      </c>
      <c r="EK698">
        <v>2.4812715000000001</v>
      </c>
      <c r="EL698">
        <v>2.4195969000000002</v>
      </c>
      <c r="EM698">
        <v>2.0853584000000001</v>
      </c>
      <c r="EN698">
        <v>2.2492567999999999</v>
      </c>
      <c r="EO698">
        <v>2.4444376999999999</v>
      </c>
      <c r="EP698">
        <v>2.6008486999999998</v>
      </c>
      <c r="EQ698">
        <v>3.1825644999999998</v>
      </c>
      <c r="ER698">
        <v>2.5741784999999999</v>
      </c>
      <c r="ES698">
        <v>2.6342062999999998</v>
      </c>
      <c r="ET698">
        <v>2.5247152000000002</v>
      </c>
      <c r="EU698">
        <v>2.3134222000000002</v>
      </c>
      <c r="EV698">
        <v>1</v>
      </c>
      <c r="EW698">
        <f>MATCH(A698,'[1]BASC2_BRIEF_6yr_DEMOS_ScanInfo '!$H$1:$H$585,0)</f>
        <v>265</v>
      </c>
      <c r="EX698">
        <f>INDEX('[1]BASC2_BRIEF_6yr_DEMOS_ScanInfo '!$L$1:$L$585,EW698)</f>
        <v>2</v>
      </c>
      <c r="EY698">
        <v>6</v>
      </c>
      <c r="EZ698">
        <v>2</v>
      </c>
      <c r="FA698">
        <f t="shared" si="176"/>
        <v>3</v>
      </c>
      <c r="FB698">
        <v>3</v>
      </c>
    </row>
    <row r="699" spans="1:158" x14ac:dyDescent="0.35">
      <c r="A699" t="s">
        <v>99</v>
      </c>
      <c r="B699">
        <v>3.4491079</v>
      </c>
      <c r="C699">
        <v>3.2015893000000002</v>
      </c>
      <c r="D699">
        <v>2.6756508000000001</v>
      </c>
      <c r="E699">
        <v>3.3449816999999999</v>
      </c>
      <c r="F699">
        <v>3.5416192999999998</v>
      </c>
      <c r="G699">
        <v>3.4839604</v>
      </c>
      <c r="H699">
        <v>3.2963550000000001</v>
      </c>
      <c r="I699">
        <v>3.2405968000000001</v>
      </c>
      <c r="J699">
        <v>3.6700789999999999</v>
      </c>
      <c r="K699">
        <v>3.0222856999999999</v>
      </c>
      <c r="L699">
        <v>2.8967021000000002</v>
      </c>
      <c r="M699">
        <v>3.2821528999999998</v>
      </c>
      <c r="N699">
        <v>3.5595490999999999</v>
      </c>
      <c r="O699">
        <v>3.0618710999999998</v>
      </c>
      <c r="P699">
        <v>3.2536428000000002</v>
      </c>
      <c r="Q699">
        <v>3.4241302</v>
      </c>
      <c r="R699">
        <v>4.6474133000000002</v>
      </c>
      <c r="S699">
        <v>5.3607025000000004</v>
      </c>
      <c r="T699">
        <v>3.1387398000000002</v>
      </c>
      <c r="U699">
        <v>3.0643969000000002</v>
      </c>
      <c r="V699">
        <v>3.5074272</v>
      </c>
      <c r="W699">
        <v>3.1270623</v>
      </c>
      <c r="X699">
        <v>3.2774882000000001</v>
      </c>
      <c r="Y699">
        <v>3.4369190000000001</v>
      </c>
      <c r="Z699">
        <v>3.3028952999999999</v>
      </c>
      <c r="AA699">
        <v>3.2684370999999999</v>
      </c>
      <c r="AB699">
        <v>2.9926287999999999</v>
      </c>
      <c r="AC699">
        <v>2.6098737999999999</v>
      </c>
      <c r="AD699">
        <v>2.9888704000000001</v>
      </c>
      <c r="AE699">
        <v>3.3085393999999999</v>
      </c>
      <c r="AF699">
        <v>3.3785913000000001</v>
      </c>
      <c r="AG699">
        <v>4.3264461000000001</v>
      </c>
      <c r="AH699">
        <v>2.9315943999999998</v>
      </c>
      <c r="AI699">
        <v>3.1636388000000002</v>
      </c>
      <c r="AJ699">
        <v>4.2522449</v>
      </c>
      <c r="AK699">
        <v>2.7604259999999998</v>
      </c>
      <c r="AL699">
        <v>3.5644461999999999</v>
      </c>
      <c r="AM699">
        <v>3.3399282000000001</v>
      </c>
      <c r="AN699">
        <v>3.0982292</v>
      </c>
      <c r="AO699">
        <v>2.9272714</v>
      </c>
      <c r="AP699">
        <v>2.9008769999999999</v>
      </c>
      <c r="AQ699">
        <v>2.2577121</v>
      </c>
      <c r="AR699">
        <v>3.3111837</v>
      </c>
      <c r="AS699">
        <v>4.0836319999999997</v>
      </c>
      <c r="AT699">
        <v>3.1322383999999999</v>
      </c>
      <c r="AU699">
        <v>2.3433514</v>
      </c>
      <c r="AV699">
        <v>2.8797454999999998</v>
      </c>
      <c r="AW699">
        <v>4.3979492000000002</v>
      </c>
      <c r="AX699">
        <v>3.5097797000000002</v>
      </c>
      <c r="AY699">
        <v>3.5884451999999998</v>
      </c>
      <c r="AZ699">
        <v>3.3120873</v>
      </c>
      <c r="BA699">
        <v>2.8770403999999998</v>
      </c>
      <c r="BB699">
        <v>2.8810866000000002</v>
      </c>
      <c r="BC699">
        <v>3.1746165999999998</v>
      </c>
      <c r="BD699">
        <v>3.0140389999999999</v>
      </c>
      <c r="BE699">
        <v>3.4431169000000001</v>
      </c>
      <c r="BF699">
        <v>2.8004186</v>
      </c>
      <c r="BG699">
        <v>2.5362198</v>
      </c>
      <c r="BH699">
        <v>2.8698719000000001</v>
      </c>
      <c r="BI699">
        <v>2.7148832999999999</v>
      </c>
      <c r="BJ699">
        <v>3.1108413000000001</v>
      </c>
      <c r="BK699">
        <v>3.0200285999999998</v>
      </c>
      <c r="BL699">
        <v>3.0717940000000001</v>
      </c>
      <c r="BM699">
        <v>2.9833452999999999</v>
      </c>
      <c r="BN699">
        <v>3.1162983999999998</v>
      </c>
      <c r="BO699">
        <v>2.9985417999999999</v>
      </c>
      <c r="BP699">
        <v>3.2396345000000002</v>
      </c>
      <c r="BQ699">
        <v>2.7361084999999998</v>
      </c>
      <c r="BR699">
        <v>2.8254087000000001</v>
      </c>
      <c r="BS699">
        <v>2.8772202</v>
      </c>
      <c r="BT699">
        <v>3.8513090999999999</v>
      </c>
      <c r="BU699">
        <v>3.2937074000000002</v>
      </c>
      <c r="BV699">
        <v>3.4806664</v>
      </c>
      <c r="BW699">
        <v>3.0438787999999999</v>
      </c>
      <c r="BX699">
        <v>2.5661255999999999</v>
      </c>
      <c r="BY699">
        <v>3.5444491</v>
      </c>
      <c r="BZ699">
        <v>3.3060923</v>
      </c>
      <c r="CA699">
        <v>2.7152493</v>
      </c>
      <c r="CB699">
        <v>3.1724421999999999</v>
      </c>
      <c r="CC699">
        <v>3.4794071</v>
      </c>
      <c r="CD699">
        <v>3.4005301000000001</v>
      </c>
      <c r="CE699">
        <v>3.0511211999999999</v>
      </c>
      <c r="CF699">
        <v>3.1947165000000002</v>
      </c>
      <c r="CG699">
        <v>3.5446906</v>
      </c>
      <c r="CH699">
        <v>2.8629829999999998</v>
      </c>
      <c r="CI699">
        <v>2.9153669</v>
      </c>
      <c r="CJ699">
        <v>3.1927142000000002</v>
      </c>
      <c r="CK699">
        <v>3.8767564000000001</v>
      </c>
      <c r="CL699">
        <v>3.1605191000000001</v>
      </c>
      <c r="CM699">
        <v>3.2529967000000002</v>
      </c>
      <c r="CN699">
        <v>3.4353733000000002</v>
      </c>
      <c r="CO699">
        <v>4.8833131999999999</v>
      </c>
      <c r="CP699">
        <v>5.6866912999999997</v>
      </c>
      <c r="CQ699">
        <v>3.0534720000000002</v>
      </c>
      <c r="CR699">
        <v>3.0377691000000002</v>
      </c>
      <c r="CS699">
        <v>3.5504115000000001</v>
      </c>
      <c r="CT699">
        <v>3.1889436</v>
      </c>
      <c r="CU699">
        <v>3.2985145999999999</v>
      </c>
      <c r="CV699">
        <v>3.5326266</v>
      </c>
      <c r="CW699">
        <v>3.2949866999999999</v>
      </c>
      <c r="CX699">
        <v>3.2499061</v>
      </c>
      <c r="CY699">
        <v>3.0221746</v>
      </c>
      <c r="CZ699">
        <v>2.6505820999999998</v>
      </c>
      <c r="DA699">
        <v>3.0071081999999998</v>
      </c>
      <c r="DB699">
        <v>3.3150072000000002</v>
      </c>
      <c r="DC699">
        <v>3.4539602</v>
      </c>
      <c r="DD699">
        <v>3.9241877000000001</v>
      </c>
      <c r="DE699">
        <v>2.9854053999999999</v>
      </c>
      <c r="DF699">
        <v>3.5622262999999998</v>
      </c>
      <c r="DG699">
        <v>4.0541457999999997</v>
      </c>
      <c r="DH699">
        <v>3.0488946000000001</v>
      </c>
      <c r="DI699">
        <v>3.6711122999999999</v>
      </c>
      <c r="DJ699">
        <v>3.6871518999999999</v>
      </c>
      <c r="DK699">
        <v>3.2729948000000002</v>
      </c>
      <c r="DL699">
        <v>2.8579067999999999</v>
      </c>
      <c r="DM699">
        <v>2.8426268000000001</v>
      </c>
      <c r="DN699">
        <v>2.2687867000000002</v>
      </c>
      <c r="DO699">
        <v>3.0717511000000002</v>
      </c>
      <c r="DP699">
        <v>4.3103360999999998</v>
      </c>
      <c r="DQ699">
        <v>3.1096218000000002</v>
      </c>
      <c r="DR699">
        <v>2.3499074000000002</v>
      </c>
      <c r="DS699">
        <v>2.9239402000000001</v>
      </c>
      <c r="DT699">
        <v>4.6577411</v>
      </c>
      <c r="DU699">
        <v>3.4495735000000001</v>
      </c>
      <c r="DV699">
        <v>3.7395952000000001</v>
      </c>
      <c r="DW699">
        <v>3.3274417000000001</v>
      </c>
      <c r="DX699">
        <v>3.0460891999999999</v>
      </c>
      <c r="DY699">
        <v>2.9445562000000001</v>
      </c>
      <c r="DZ699">
        <v>3.0805794999999998</v>
      </c>
      <c r="EA699">
        <v>3.0914554999999999</v>
      </c>
      <c r="EB699">
        <v>2.9589688999999999</v>
      </c>
      <c r="EC699">
        <v>2.8746529000000001</v>
      </c>
      <c r="ED699">
        <v>2.4718155999999998</v>
      </c>
      <c r="EE699">
        <v>2.6734461999999999</v>
      </c>
      <c r="EF699">
        <v>3.1154427999999998</v>
      </c>
      <c r="EG699">
        <v>3.1753857000000001</v>
      </c>
      <c r="EH699">
        <v>3.1856501000000002</v>
      </c>
      <c r="EI699">
        <v>3.4504149000000002</v>
      </c>
      <c r="EJ699">
        <v>2.8891000999999998</v>
      </c>
      <c r="EK699">
        <v>3.2030671000000002</v>
      </c>
      <c r="EL699">
        <v>3.0533869</v>
      </c>
      <c r="EM699">
        <v>3.3807239999999998</v>
      </c>
      <c r="EN699">
        <v>2.7321879999999998</v>
      </c>
      <c r="EO699">
        <v>2.9612820000000002</v>
      </c>
      <c r="EP699">
        <v>2.9430029000000002</v>
      </c>
      <c r="EQ699">
        <v>4.0577158999999998</v>
      </c>
      <c r="ER699">
        <v>3.2806248999999998</v>
      </c>
      <c r="ES699">
        <v>3.5070958000000001</v>
      </c>
      <c r="ET699">
        <v>3.1112820999999999</v>
      </c>
      <c r="EU699">
        <v>2.9224176000000002</v>
      </c>
      <c r="EV699">
        <v>2</v>
      </c>
      <c r="EW699">
        <f>MATCH(A699,'[1]BASC2_BRIEF_6yr_DEMOS_ScanInfo '!$H$1:$H$585,0)</f>
        <v>275</v>
      </c>
      <c r="EX699">
        <f>INDEX('[1]BASC2_BRIEF_6yr_DEMOS_ScanInfo '!$L$1:$L$585,EW699)</f>
        <v>1</v>
      </c>
      <c r="EY699">
        <v>6</v>
      </c>
      <c r="EZ699">
        <v>1</v>
      </c>
      <c r="FA699">
        <f>IF(AND(EZ699=1,EV699=2),4)</f>
        <v>4</v>
      </c>
      <c r="FB699">
        <v>4</v>
      </c>
    </row>
    <row r="700" spans="1:158" x14ac:dyDescent="0.35">
      <c r="A700" t="s">
        <v>104</v>
      </c>
      <c r="B700">
        <v>3.1196537000000002</v>
      </c>
      <c r="C700">
        <v>2.9932525000000001</v>
      </c>
      <c r="D700">
        <v>2.6589014999999998</v>
      </c>
      <c r="E700">
        <v>2.9564024999999998</v>
      </c>
      <c r="F700">
        <v>3.0425078999999999</v>
      </c>
      <c r="G700">
        <v>3.1453156</v>
      </c>
      <c r="H700">
        <v>2.689791</v>
      </c>
      <c r="I700">
        <v>2.9063857</v>
      </c>
      <c r="J700">
        <v>3.2513125</v>
      </c>
      <c r="K700">
        <v>2.6376846</v>
      </c>
      <c r="L700">
        <v>2.6630625999999999</v>
      </c>
      <c r="M700">
        <v>3.0338066000000001</v>
      </c>
      <c r="N700">
        <v>3.1130890999999998</v>
      </c>
      <c r="O700">
        <v>2.8351649999999999</v>
      </c>
      <c r="P700">
        <v>3.0298026</v>
      </c>
      <c r="Q700">
        <v>3.2430002999999998</v>
      </c>
      <c r="R700">
        <v>3.8876371000000001</v>
      </c>
      <c r="S700">
        <v>4.6091404000000002</v>
      </c>
      <c r="T700">
        <v>3.0587854000000001</v>
      </c>
      <c r="U700">
        <v>2.6419716000000002</v>
      </c>
      <c r="V700">
        <v>3.1921824999999999</v>
      </c>
      <c r="W700">
        <v>2.8871541000000001</v>
      </c>
      <c r="X700">
        <v>2.6875629000000001</v>
      </c>
      <c r="Y700">
        <v>3.1282728</v>
      </c>
      <c r="Z700">
        <v>3.2111646999999999</v>
      </c>
      <c r="AA700">
        <v>2.9732237000000001</v>
      </c>
      <c r="AB700">
        <v>2.8002937000000001</v>
      </c>
      <c r="AC700">
        <v>2.3194303999999999</v>
      </c>
      <c r="AD700">
        <v>2.8018529000000001</v>
      </c>
      <c r="AE700">
        <v>3.0688795999999998</v>
      </c>
      <c r="AF700">
        <v>2.8396835</v>
      </c>
      <c r="AG700">
        <v>3.5099819000000001</v>
      </c>
      <c r="AH700">
        <v>2.5715460999999999</v>
      </c>
      <c r="AI700">
        <v>3.1615552999999998</v>
      </c>
      <c r="AJ700">
        <v>3.6261481999999998</v>
      </c>
      <c r="AK700">
        <v>2.7595117</v>
      </c>
      <c r="AL700">
        <v>3.1468465000000001</v>
      </c>
      <c r="AM700">
        <v>3.3256595</v>
      </c>
      <c r="AN700">
        <v>2.7226748000000001</v>
      </c>
      <c r="AO700">
        <v>2.6457396000000002</v>
      </c>
      <c r="AP700">
        <v>2.6359162</v>
      </c>
      <c r="AQ700">
        <v>1.9427578000000001</v>
      </c>
      <c r="AR700">
        <v>2.8485092999999999</v>
      </c>
      <c r="AS700">
        <v>3.9267053999999999</v>
      </c>
      <c r="AT700">
        <v>2.5400963000000001</v>
      </c>
      <c r="AU700">
        <v>2.2407894000000002</v>
      </c>
      <c r="AV700">
        <v>2.6438415000000002</v>
      </c>
      <c r="AW700">
        <v>3.5916220999999999</v>
      </c>
      <c r="AX700">
        <v>2.9750174999999999</v>
      </c>
      <c r="AY700">
        <v>3.0216373999999999</v>
      </c>
      <c r="AZ700">
        <v>2.9478637999999999</v>
      </c>
      <c r="BA700">
        <v>2.6176070999999999</v>
      </c>
      <c r="BB700">
        <v>2.7049017000000002</v>
      </c>
      <c r="BC700">
        <v>2.6798991999999999</v>
      </c>
      <c r="BD700">
        <v>2.6808242999999998</v>
      </c>
      <c r="BE700">
        <v>3.2272394000000002</v>
      </c>
      <c r="BF700">
        <v>2.5683668000000002</v>
      </c>
      <c r="BG700">
        <v>2.7144897000000001</v>
      </c>
      <c r="BH700">
        <v>2.4600525000000002</v>
      </c>
      <c r="BI700">
        <v>2.9209285</v>
      </c>
      <c r="BJ700">
        <v>2.8827994000000001</v>
      </c>
      <c r="BK700">
        <v>2.7002701999999998</v>
      </c>
      <c r="BL700">
        <v>3.0030885</v>
      </c>
      <c r="BM700">
        <v>2.5997271999999998</v>
      </c>
      <c r="BN700">
        <v>2.7657031999999999</v>
      </c>
      <c r="BO700">
        <v>2.6879038999999998</v>
      </c>
      <c r="BP700">
        <v>2.635812</v>
      </c>
      <c r="BQ700">
        <v>2.4161665000000001</v>
      </c>
      <c r="BR700">
        <v>2.7234200999999998</v>
      </c>
      <c r="BS700">
        <v>2.6390007</v>
      </c>
      <c r="BT700">
        <v>2.8068005999999999</v>
      </c>
      <c r="BU700">
        <v>2.9214003000000002</v>
      </c>
      <c r="BV700">
        <v>3.3297886999999999</v>
      </c>
      <c r="BW700">
        <v>2.6845989000000001</v>
      </c>
      <c r="BX700">
        <v>2.5979456999999999</v>
      </c>
      <c r="BY700">
        <v>3.0991510999999998</v>
      </c>
      <c r="BZ700">
        <v>3.0236423000000001</v>
      </c>
      <c r="CA700">
        <v>2.7427267999999998</v>
      </c>
      <c r="CB700">
        <v>3.0137925000000001</v>
      </c>
      <c r="CC700">
        <v>3.4284531999999999</v>
      </c>
      <c r="CD700">
        <v>2.9983411000000002</v>
      </c>
      <c r="CE700">
        <v>3.0685823000000001</v>
      </c>
      <c r="CF700">
        <v>2.8618922000000002</v>
      </c>
      <c r="CG700">
        <v>3.1789436000000002</v>
      </c>
      <c r="CH700">
        <v>2.4952195000000001</v>
      </c>
      <c r="CI700">
        <v>2.5737030999999999</v>
      </c>
      <c r="CJ700">
        <v>3.0532012000000002</v>
      </c>
      <c r="CK700">
        <v>3.5051146000000002</v>
      </c>
      <c r="CL700">
        <v>3.0431609000000002</v>
      </c>
      <c r="CM700">
        <v>3.1365406999999998</v>
      </c>
      <c r="CN700">
        <v>3.2174406000000002</v>
      </c>
      <c r="CO700">
        <v>4.5093074</v>
      </c>
      <c r="CP700">
        <v>4.9890561</v>
      </c>
      <c r="CQ700">
        <v>2.8050625</v>
      </c>
      <c r="CR700">
        <v>2.7264084999999998</v>
      </c>
      <c r="CS700">
        <v>3.2012955999999999</v>
      </c>
      <c r="CT700">
        <v>3.0254941</v>
      </c>
      <c r="CU700">
        <v>2.8205914000000001</v>
      </c>
      <c r="CV700">
        <v>3.2848380000000001</v>
      </c>
      <c r="CW700">
        <v>3.2730025999999999</v>
      </c>
      <c r="CX700">
        <v>3.0501184000000001</v>
      </c>
      <c r="CY700">
        <v>2.7113550000000002</v>
      </c>
      <c r="CZ700">
        <v>2.2959887999999999</v>
      </c>
      <c r="DA700">
        <v>2.9558499</v>
      </c>
      <c r="DB700">
        <v>3.2350222999999998</v>
      </c>
      <c r="DC700">
        <v>2.8357033999999999</v>
      </c>
      <c r="DD700">
        <v>3.3505601999999999</v>
      </c>
      <c r="DE700">
        <v>2.5611907999999999</v>
      </c>
      <c r="DF700">
        <v>3.2429838000000002</v>
      </c>
      <c r="DG700">
        <v>3.7859888000000002</v>
      </c>
      <c r="DH700">
        <v>2.9534698000000001</v>
      </c>
      <c r="DI700">
        <v>3.2495444</v>
      </c>
      <c r="DJ700">
        <v>3.5633442</v>
      </c>
      <c r="DK700">
        <v>2.9011222999999999</v>
      </c>
      <c r="DL700">
        <v>2.8586708999999999</v>
      </c>
      <c r="DM700">
        <v>2.8429160000000002</v>
      </c>
      <c r="DN700">
        <v>1.8883228000000001</v>
      </c>
      <c r="DO700">
        <v>2.9583786000000001</v>
      </c>
      <c r="DP700">
        <v>3.8738172</v>
      </c>
      <c r="DQ700">
        <v>2.5728393000000001</v>
      </c>
      <c r="DR700">
        <v>2.1918975999999999</v>
      </c>
      <c r="DS700">
        <v>2.5318090999999998</v>
      </c>
      <c r="DT700">
        <v>3.7307825000000001</v>
      </c>
      <c r="DU700">
        <v>3.2906821000000002</v>
      </c>
      <c r="DV700">
        <v>3.1629629000000001</v>
      </c>
      <c r="DW700">
        <v>2.9166582000000001</v>
      </c>
      <c r="DX700">
        <v>2.8275161</v>
      </c>
      <c r="DY700">
        <v>2.8117895000000002</v>
      </c>
      <c r="DZ700">
        <v>2.8166055999999999</v>
      </c>
      <c r="EA700">
        <v>2.8283187999999999</v>
      </c>
      <c r="EB700">
        <v>2.8514235000000001</v>
      </c>
      <c r="EC700">
        <v>2.6578903</v>
      </c>
      <c r="ED700">
        <v>2.3165765</v>
      </c>
      <c r="EE700">
        <v>2.4899057999999998</v>
      </c>
      <c r="EF700">
        <v>2.8854587</v>
      </c>
      <c r="EG700">
        <v>3.0570463999999999</v>
      </c>
      <c r="EH700">
        <v>2.7939892</v>
      </c>
      <c r="EI700">
        <v>3.5511138</v>
      </c>
      <c r="EJ700">
        <v>2.7567751</v>
      </c>
      <c r="EK700">
        <v>2.9110738999999999</v>
      </c>
      <c r="EL700">
        <v>2.7430894000000001</v>
      </c>
      <c r="EM700">
        <v>2.7725422000000002</v>
      </c>
      <c r="EN700">
        <v>2.5770192000000001</v>
      </c>
      <c r="EO700">
        <v>2.8141107999999999</v>
      </c>
      <c r="EP700">
        <v>2.7212057000000001</v>
      </c>
      <c r="EQ700">
        <v>3.1200484999999998</v>
      </c>
      <c r="ER700">
        <v>2.9200021999999999</v>
      </c>
      <c r="ES700">
        <v>3.2960362000000001</v>
      </c>
      <c r="ET700">
        <v>2.8507264000000001</v>
      </c>
      <c r="EU700">
        <v>2.6160692999999999</v>
      </c>
      <c r="EV700">
        <v>2</v>
      </c>
      <c r="EW700">
        <f>MATCH(A700,'[1]BASC2_BRIEF_6yr_DEMOS_ScanInfo '!$H$1:$H$585,0)</f>
        <v>281</v>
      </c>
      <c r="EX700">
        <f>INDEX('[1]BASC2_BRIEF_6yr_DEMOS_ScanInfo '!$L$1:$L$585,EW700)</f>
        <v>2</v>
      </c>
      <c r="EY700">
        <v>6</v>
      </c>
      <c r="EZ700">
        <v>2</v>
      </c>
      <c r="FA700">
        <f>IF(AND(EZ700=2,EV700=2),5)</f>
        <v>5</v>
      </c>
      <c r="FB700">
        <v>5</v>
      </c>
    </row>
    <row r="701" spans="1:158" x14ac:dyDescent="0.35">
      <c r="A701" t="s">
        <v>105</v>
      </c>
      <c r="B701">
        <v>3.358355</v>
      </c>
      <c r="C701">
        <v>2.9074806999999998</v>
      </c>
      <c r="D701">
        <v>2.9552076</v>
      </c>
      <c r="E701">
        <v>3.0093638999999999</v>
      </c>
      <c r="F701">
        <v>3.3361290000000001</v>
      </c>
      <c r="G701">
        <v>3.7363200000000001</v>
      </c>
      <c r="H701">
        <v>3.6249790000000002</v>
      </c>
      <c r="I701">
        <v>3.2616241000000001</v>
      </c>
      <c r="J701">
        <v>3.8751739999999999</v>
      </c>
      <c r="K701">
        <v>3.113003</v>
      </c>
      <c r="L701">
        <v>2.6100812000000002</v>
      </c>
      <c r="M701">
        <v>3.2169468000000001</v>
      </c>
      <c r="N701">
        <v>3.5291915</v>
      </c>
      <c r="O701">
        <v>3.2332923</v>
      </c>
      <c r="P701">
        <v>3.1774805000000002</v>
      </c>
      <c r="Q701">
        <v>3.4885563999999998</v>
      </c>
      <c r="R701">
        <v>4.5747242000000004</v>
      </c>
      <c r="S701">
        <v>5.0976490999999999</v>
      </c>
      <c r="T701">
        <v>3.1819899</v>
      </c>
      <c r="U701">
        <v>2.8626182</v>
      </c>
      <c r="V701">
        <v>3.5031848000000001</v>
      </c>
      <c r="W701">
        <v>2.8380709</v>
      </c>
      <c r="X701">
        <v>3.0738039000000001</v>
      </c>
      <c r="Y701">
        <v>3.4946351</v>
      </c>
      <c r="Z701">
        <v>3.2056444000000002</v>
      </c>
      <c r="AA701">
        <v>3.2179942000000001</v>
      </c>
      <c r="AB701">
        <v>3.1386759</v>
      </c>
      <c r="AC701">
        <v>2.4240482000000001</v>
      </c>
      <c r="AD701">
        <v>2.8886547</v>
      </c>
      <c r="AE701">
        <v>3.3298041999999999</v>
      </c>
      <c r="AF701">
        <v>3.3442256000000001</v>
      </c>
      <c r="AG701">
        <v>4.2893023000000001</v>
      </c>
      <c r="AH701">
        <v>2.9063606000000002</v>
      </c>
      <c r="AI701">
        <v>3.1800932999999998</v>
      </c>
      <c r="AJ701">
        <v>3.6166581999999998</v>
      </c>
      <c r="AK701">
        <v>3.0178957</v>
      </c>
      <c r="AL701">
        <v>3.2973629999999998</v>
      </c>
      <c r="AM701">
        <v>3.4211276000000002</v>
      </c>
      <c r="AN701">
        <v>3.2957217999999999</v>
      </c>
      <c r="AO701">
        <v>3.0250423</v>
      </c>
      <c r="AP701">
        <v>2.9449048000000002</v>
      </c>
      <c r="AQ701">
        <v>2.3206278999999999</v>
      </c>
      <c r="AR701">
        <v>2.9482262000000001</v>
      </c>
      <c r="AS701">
        <v>4.0660844000000003</v>
      </c>
      <c r="AT701">
        <v>2.8450918000000001</v>
      </c>
      <c r="AU701">
        <v>2.3524672999999998</v>
      </c>
      <c r="AV701">
        <v>3.0301857000000001</v>
      </c>
      <c r="AW701">
        <v>4.3907495000000001</v>
      </c>
      <c r="AX701">
        <v>3.3208923000000001</v>
      </c>
      <c r="AY701">
        <v>3.5972521</v>
      </c>
      <c r="AZ701">
        <v>3.3358431</v>
      </c>
      <c r="BA701">
        <v>2.8956078999999999</v>
      </c>
      <c r="BB701">
        <v>3.0340227999999998</v>
      </c>
      <c r="BC701">
        <v>3.1290786000000002</v>
      </c>
      <c r="BD701">
        <v>2.9934452</v>
      </c>
      <c r="BE701">
        <v>3.527549</v>
      </c>
      <c r="BF701">
        <v>2.8757855999999999</v>
      </c>
      <c r="BG701">
        <v>2.7169184999999998</v>
      </c>
      <c r="BH701">
        <v>2.7633264</v>
      </c>
      <c r="BI701">
        <v>2.9410118999999999</v>
      </c>
      <c r="BJ701">
        <v>2.9466708000000001</v>
      </c>
      <c r="BK701">
        <v>2.9430424999999998</v>
      </c>
      <c r="BL701">
        <v>3.1994194999999999</v>
      </c>
      <c r="BM701">
        <v>2.8771667000000001</v>
      </c>
      <c r="BN701">
        <v>3.2429812</v>
      </c>
      <c r="BO701">
        <v>3.0667992000000002</v>
      </c>
      <c r="BP701">
        <v>3.7582203999999999</v>
      </c>
      <c r="BQ701">
        <v>2.7586643999999998</v>
      </c>
      <c r="BR701">
        <v>2.6831825</v>
      </c>
      <c r="BS701">
        <v>2.7665807999999998</v>
      </c>
      <c r="BT701">
        <v>3.5766993</v>
      </c>
      <c r="BU701">
        <v>3.5065605999999998</v>
      </c>
      <c r="BV701">
        <v>3.2635312000000001</v>
      </c>
      <c r="BW701">
        <v>2.8879248999999998</v>
      </c>
      <c r="BX701">
        <v>2.7968902999999998</v>
      </c>
      <c r="BY701">
        <v>3.4532628000000001</v>
      </c>
      <c r="BZ701">
        <v>3.3460988999999999</v>
      </c>
      <c r="CA701">
        <v>2.8322539</v>
      </c>
      <c r="CB701">
        <v>3.1030369000000002</v>
      </c>
      <c r="CC701">
        <v>3.2420765999999999</v>
      </c>
      <c r="CD701">
        <v>3.3557844000000001</v>
      </c>
      <c r="CE701">
        <v>3.2215066000000001</v>
      </c>
      <c r="CF701">
        <v>3.2873790000000001</v>
      </c>
      <c r="CG701">
        <v>3.8187405999999999</v>
      </c>
      <c r="CH701">
        <v>2.9653782999999998</v>
      </c>
      <c r="CI701">
        <v>3.1370624999999999</v>
      </c>
      <c r="CJ701">
        <v>3.3042661999999998</v>
      </c>
      <c r="CK701">
        <v>3.7071404000000001</v>
      </c>
      <c r="CL701">
        <v>3.2862882999999998</v>
      </c>
      <c r="CM701">
        <v>3.2900453000000001</v>
      </c>
      <c r="CN701">
        <v>3.4597997999999999</v>
      </c>
      <c r="CO701">
        <v>4.7296085000000003</v>
      </c>
      <c r="CP701">
        <v>5.2085027999999998</v>
      </c>
      <c r="CQ701">
        <v>3.1872387</v>
      </c>
      <c r="CR701">
        <v>3.0505135000000001</v>
      </c>
      <c r="CS701">
        <v>3.6598693999999998</v>
      </c>
      <c r="CT701">
        <v>3.2427372999999999</v>
      </c>
      <c r="CU701">
        <v>3.1345603</v>
      </c>
      <c r="CV701">
        <v>3.5046165</v>
      </c>
      <c r="CW701">
        <v>3.5291359</v>
      </c>
      <c r="CX701">
        <v>3.3174763</v>
      </c>
      <c r="CY701">
        <v>3.1065082999999998</v>
      </c>
      <c r="CZ701">
        <v>2.546576</v>
      </c>
      <c r="DA701">
        <v>2.9421914</v>
      </c>
      <c r="DB701">
        <v>3.4934478000000002</v>
      </c>
      <c r="DC701">
        <v>3.3216967999999998</v>
      </c>
      <c r="DD701">
        <v>4.0643105999999998</v>
      </c>
      <c r="DE701">
        <v>3.2366020999999998</v>
      </c>
      <c r="DF701">
        <v>3.6016762</v>
      </c>
      <c r="DG701">
        <v>3.9882369</v>
      </c>
      <c r="DH701">
        <v>3.0100628999999999</v>
      </c>
      <c r="DI701">
        <v>3.3873923000000001</v>
      </c>
      <c r="DJ701">
        <v>3.5858602999999998</v>
      </c>
      <c r="DK701">
        <v>3.2764639999999998</v>
      </c>
      <c r="DL701">
        <v>3.0967448000000002</v>
      </c>
      <c r="DM701">
        <v>3.0677656999999998</v>
      </c>
      <c r="DN701">
        <v>2.2639502999999999</v>
      </c>
      <c r="DO701">
        <v>3.1023211000000002</v>
      </c>
      <c r="DP701">
        <v>3.9796261999999998</v>
      </c>
      <c r="DQ701">
        <v>3.0463933999999999</v>
      </c>
      <c r="DR701">
        <v>2.4905615000000001</v>
      </c>
      <c r="DS701">
        <v>3.0101876000000001</v>
      </c>
      <c r="DT701">
        <v>4.3876204000000003</v>
      </c>
      <c r="DU701">
        <v>3.5856314</v>
      </c>
      <c r="DV701">
        <v>3.3065112000000001</v>
      </c>
      <c r="DW701">
        <v>3.5333649999999999</v>
      </c>
      <c r="DX701">
        <v>3.3361890000000001</v>
      </c>
      <c r="DY701">
        <v>2.9650178</v>
      </c>
      <c r="DZ701">
        <v>3.1550788999999999</v>
      </c>
      <c r="EA701">
        <v>3.0706462999999999</v>
      </c>
      <c r="EB701">
        <v>3.2108580999999998</v>
      </c>
      <c r="EC701">
        <v>2.9810748</v>
      </c>
      <c r="ED701">
        <v>2.9729695</v>
      </c>
      <c r="EE701">
        <v>2.9995061999999999</v>
      </c>
      <c r="EF701">
        <v>2.9755218000000001</v>
      </c>
      <c r="EG701">
        <v>2.9804590000000002</v>
      </c>
      <c r="EH701">
        <v>2.9294991000000001</v>
      </c>
      <c r="EI701">
        <v>3.0352568999999998</v>
      </c>
      <c r="EJ701">
        <v>3.383734</v>
      </c>
      <c r="EK701">
        <v>3.1606789000000002</v>
      </c>
      <c r="EL701">
        <v>3.0297067000000002</v>
      </c>
      <c r="EM701">
        <v>3.2982659000000001</v>
      </c>
      <c r="EN701">
        <v>2.8189354</v>
      </c>
      <c r="EO701">
        <v>2.9873104000000001</v>
      </c>
      <c r="EP701">
        <v>2.9288561</v>
      </c>
      <c r="EQ701">
        <v>3.7192620999999999</v>
      </c>
      <c r="ER701">
        <v>3.2484117000000001</v>
      </c>
      <c r="ES701">
        <v>3.6292059000000001</v>
      </c>
      <c r="ET701">
        <v>3.0444658000000002</v>
      </c>
      <c r="EU701">
        <v>3.2320780999999998</v>
      </c>
      <c r="EV701">
        <v>1</v>
      </c>
      <c r="EW701">
        <f>MATCH(A701,'[1]BASC2_BRIEF_6yr_DEMOS_ScanInfo '!$H$1:$H$585,0)</f>
        <v>282</v>
      </c>
      <c r="EX701">
        <f>INDEX('[1]BASC2_BRIEF_6yr_DEMOS_ScanInfo '!$L$1:$L$585,EW701)</f>
        <v>1</v>
      </c>
      <c r="EY701">
        <v>6</v>
      </c>
      <c r="EZ701">
        <v>1</v>
      </c>
      <c r="FA701">
        <f t="shared" si="170"/>
        <v>2</v>
      </c>
      <c r="FB701">
        <v>2</v>
      </c>
    </row>
    <row r="702" spans="1:158" x14ac:dyDescent="0.35">
      <c r="A702" t="s">
        <v>332</v>
      </c>
      <c r="B702">
        <v>3.1771862999999998</v>
      </c>
      <c r="C702">
        <v>3.1008575</v>
      </c>
      <c r="D702">
        <v>2.8005154000000001</v>
      </c>
      <c r="E702">
        <v>2.9414163000000002</v>
      </c>
      <c r="F702">
        <v>3.6499901000000001</v>
      </c>
      <c r="G702">
        <v>3.4931934</v>
      </c>
      <c r="H702">
        <v>3.3061246999999998</v>
      </c>
      <c r="I702">
        <v>3.1971797999999998</v>
      </c>
      <c r="J702">
        <v>3.6436945999999999</v>
      </c>
      <c r="K702">
        <v>3.0970909999999998</v>
      </c>
      <c r="L702">
        <v>3.0656824</v>
      </c>
      <c r="M702">
        <v>3.0938121999999999</v>
      </c>
      <c r="N702">
        <v>3.5238054000000001</v>
      </c>
      <c r="O702">
        <v>3.1820884</v>
      </c>
      <c r="P702">
        <v>3.1846861999999998</v>
      </c>
      <c r="Q702">
        <v>3.4558144</v>
      </c>
      <c r="R702">
        <v>5.2845864000000002</v>
      </c>
      <c r="S702">
        <v>6.0263518999999999</v>
      </c>
      <c r="T702">
        <v>3.1482244000000001</v>
      </c>
      <c r="U702">
        <v>2.8702295000000002</v>
      </c>
      <c r="V702">
        <v>3.5138096999999999</v>
      </c>
      <c r="W702">
        <v>3.3206513000000002</v>
      </c>
      <c r="X702">
        <v>3.5397134000000001</v>
      </c>
      <c r="Y702">
        <v>3.5614656999999998</v>
      </c>
      <c r="Z702">
        <v>3.0544590999999999</v>
      </c>
      <c r="AA702">
        <v>3.1089902</v>
      </c>
      <c r="AB702">
        <v>3.1541288000000001</v>
      </c>
      <c r="AC702">
        <v>2.4340076000000002</v>
      </c>
      <c r="AD702">
        <v>2.9624926999999999</v>
      </c>
      <c r="AE702">
        <v>3.5767020999999999</v>
      </c>
      <c r="AF702">
        <v>3.4860164999999999</v>
      </c>
      <c r="AG702">
        <v>4.2281012999999996</v>
      </c>
      <c r="AH702">
        <v>2.8848636000000001</v>
      </c>
      <c r="AI702">
        <v>2.9664204000000001</v>
      </c>
      <c r="AJ702">
        <v>3.8765627999999999</v>
      </c>
      <c r="AK702">
        <v>2.8578948999999998</v>
      </c>
      <c r="AL702">
        <v>3.3568696999999998</v>
      </c>
      <c r="AM702">
        <v>3.3523364</v>
      </c>
      <c r="AN702">
        <v>3.3317204</v>
      </c>
      <c r="AO702">
        <v>3.2734190999999999</v>
      </c>
      <c r="AP702">
        <v>3.0070515000000002</v>
      </c>
      <c r="AQ702">
        <v>2.3127445999999998</v>
      </c>
      <c r="AR702">
        <v>3.3649144</v>
      </c>
      <c r="AS702">
        <v>4.0958300000000003</v>
      </c>
      <c r="AT702">
        <v>3.2768294999999998</v>
      </c>
      <c r="AU702">
        <v>2.4218761999999998</v>
      </c>
      <c r="AV702">
        <v>3.0670394999999999</v>
      </c>
      <c r="AW702">
        <v>4.9544749000000001</v>
      </c>
      <c r="AX702">
        <v>3.6381649999999999</v>
      </c>
      <c r="AY702">
        <v>3.7839543999999998</v>
      </c>
      <c r="AZ702">
        <v>3.1320643000000001</v>
      </c>
      <c r="BA702">
        <v>3.3529059999999999</v>
      </c>
      <c r="BB702">
        <v>2.9111606999999999</v>
      </c>
      <c r="BC702">
        <v>3.0940832999999999</v>
      </c>
      <c r="BD702">
        <v>2.9298141000000002</v>
      </c>
      <c r="BE702">
        <v>3.7678337000000002</v>
      </c>
      <c r="BF702">
        <v>2.8782383999999999</v>
      </c>
      <c r="BG702">
        <v>3.7299850000000001</v>
      </c>
      <c r="BH702">
        <v>2.6302667</v>
      </c>
      <c r="BI702">
        <v>3.1496203</v>
      </c>
      <c r="BJ702">
        <v>3.0251247999999999</v>
      </c>
      <c r="BK702">
        <v>3.2100601000000002</v>
      </c>
      <c r="BL702">
        <v>3.0958304000000001</v>
      </c>
      <c r="BM702">
        <v>3.5113313000000002</v>
      </c>
      <c r="BN702">
        <v>3.1056180000000002</v>
      </c>
      <c r="BO702">
        <v>3.3054918999999998</v>
      </c>
      <c r="BP702">
        <v>3.2442061999999998</v>
      </c>
      <c r="BQ702">
        <v>2.721489</v>
      </c>
      <c r="BR702">
        <v>2.9089510000000001</v>
      </c>
      <c r="BS702">
        <v>2.8925964999999998</v>
      </c>
      <c r="BT702">
        <v>3.7431798000000001</v>
      </c>
      <c r="BU702">
        <v>3.2586153000000002</v>
      </c>
      <c r="BV702">
        <v>3.3428292000000002</v>
      </c>
      <c r="BW702">
        <v>2.9718456</v>
      </c>
      <c r="BX702">
        <v>2.7135899000000001</v>
      </c>
      <c r="BY702">
        <v>3.3222363000000001</v>
      </c>
      <c r="BZ702">
        <v>3.0624723</v>
      </c>
      <c r="CA702">
        <v>2.8158443000000002</v>
      </c>
      <c r="CB702">
        <v>3.0359018</v>
      </c>
      <c r="CC702">
        <v>3.5082574000000002</v>
      </c>
      <c r="CD702">
        <v>3.4829512</v>
      </c>
      <c r="CE702">
        <v>3.4397316</v>
      </c>
      <c r="CF702">
        <v>3.2785666</v>
      </c>
      <c r="CG702">
        <v>4.0389872000000002</v>
      </c>
      <c r="CH702">
        <v>3.1336721999999999</v>
      </c>
      <c r="CI702">
        <v>3.3011860999999998</v>
      </c>
      <c r="CJ702">
        <v>3.2359037000000002</v>
      </c>
      <c r="CK702">
        <v>3.5568433000000002</v>
      </c>
      <c r="CL702">
        <v>3.2825296000000002</v>
      </c>
      <c r="CM702">
        <v>3.1379578000000001</v>
      </c>
      <c r="CN702">
        <v>3.4728875000000001</v>
      </c>
      <c r="CO702">
        <v>5.9374032000000003</v>
      </c>
      <c r="CP702">
        <v>6.0557942000000002</v>
      </c>
      <c r="CQ702">
        <v>3.0785227000000002</v>
      </c>
      <c r="CR702">
        <v>2.7319722</v>
      </c>
      <c r="CS702">
        <v>3.8076989999999999</v>
      </c>
      <c r="CT702">
        <v>3.1328635</v>
      </c>
      <c r="CU702">
        <v>3.3630705000000001</v>
      </c>
      <c r="CV702">
        <v>3.7011248999999999</v>
      </c>
      <c r="CW702">
        <v>3.3306363000000001</v>
      </c>
      <c r="CX702">
        <v>3.1304330999999999</v>
      </c>
      <c r="CY702">
        <v>3.2047932000000001</v>
      </c>
      <c r="CZ702">
        <v>2.4847139999999999</v>
      </c>
      <c r="DA702">
        <v>2.8459574999999999</v>
      </c>
      <c r="DB702">
        <v>3.4775990999999999</v>
      </c>
      <c r="DC702">
        <v>3.4431999000000002</v>
      </c>
      <c r="DD702">
        <v>3.7663316999999998</v>
      </c>
      <c r="DE702">
        <v>2.9659336000000001</v>
      </c>
      <c r="DF702">
        <v>3.3746133</v>
      </c>
      <c r="DG702">
        <v>3.8094033999999999</v>
      </c>
      <c r="DH702">
        <v>3.1014602</v>
      </c>
      <c r="DI702">
        <v>3.5715355999999998</v>
      </c>
      <c r="DJ702">
        <v>3.5784916999999998</v>
      </c>
      <c r="DK702">
        <v>3.0440239999999998</v>
      </c>
      <c r="DL702">
        <v>3.0753734000000001</v>
      </c>
      <c r="DM702">
        <v>3.0436584999999998</v>
      </c>
      <c r="DN702">
        <v>2.2353401000000002</v>
      </c>
      <c r="DO702">
        <v>3.4578519000000001</v>
      </c>
      <c r="DP702">
        <v>4.0923023000000001</v>
      </c>
      <c r="DQ702">
        <v>3.2578654</v>
      </c>
      <c r="DR702">
        <v>2.4283177999999999</v>
      </c>
      <c r="DS702">
        <v>2.8799798000000001</v>
      </c>
      <c r="DT702">
        <v>4.7117300000000002</v>
      </c>
      <c r="DU702">
        <v>4.1490092000000001</v>
      </c>
      <c r="DV702">
        <v>4.8279519000000004</v>
      </c>
      <c r="DW702">
        <v>3.1461401000000002</v>
      </c>
      <c r="DX702">
        <v>3.0133869999999998</v>
      </c>
      <c r="DY702">
        <v>2.8935727999999998</v>
      </c>
      <c r="DZ702">
        <v>3.0284917</v>
      </c>
      <c r="EA702">
        <v>3.0351880000000002</v>
      </c>
      <c r="EB702">
        <v>3.3510977999999998</v>
      </c>
      <c r="EC702">
        <v>2.9202080000000001</v>
      </c>
      <c r="ED702">
        <v>2.8258771999999999</v>
      </c>
      <c r="EE702">
        <v>2.605051</v>
      </c>
      <c r="EF702">
        <v>3.3617064999999999</v>
      </c>
      <c r="EG702">
        <v>3.3846561999999998</v>
      </c>
      <c r="EH702">
        <v>3.1899017999999999</v>
      </c>
      <c r="EI702">
        <v>3.3946011</v>
      </c>
      <c r="EJ702">
        <v>3.6889004999999999</v>
      </c>
      <c r="EK702">
        <v>3.2118821</v>
      </c>
      <c r="EL702">
        <v>3.0663146999999999</v>
      </c>
      <c r="EM702">
        <v>3.4226228999999999</v>
      </c>
      <c r="EN702">
        <v>2.7609632</v>
      </c>
      <c r="EO702">
        <v>2.8548114</v>
      </c>
      <c r="EP702">
        <v>2.7949765000000002</v>
      </c>
      <c r="EQ702">
        <v>3.3791077</v>
      </c>
      <c r="ER702">
        <v>3.3003439999999999</v>
      </c>
      <c r="ES702">
        <v>3.5569047999999999</v>
      </c>
      <c r="ET702">
        <v>3.0858169000000002</v>
      </c>
      <c r="EU702">
        <v>2.9495733</v>
      </c>
      <c r="EV702">
        <v>3</v>
      </c>
      <c r="EW702">
        <f>MATCH(A702,'[1]BASC2_BRIEF_6yr_DEMOS_ScanInfo '!$H$1:$H$585,0)</f>
        <v>284</v>
      </c>
      <c r="EX702">
        <f>INDEX('[1]BASC2_BRIEF_6yr_DEMOS_ScanInfo '!$L$1:$L$585,EW702)</f>
        <v>1</v>
      </c>
      <c r="EY702">
        <v>6</v>
      </c>
      <c r="EZ702">
        <v>1</v>
      </c>
      <c r="FA702">
        <f>IF(AND(EZ702=1,EV702=3),6)</f>
        <v>6</v>
      </c>
      <c r="FB702">
        <v>6</v>
      </c>
    </row>
    <row r="703" spans="1:158" x14ac:dyDescent="0.35">
      <c r="A703" t="s">
        <v>106</v>
      </c>
      <c r="B703">
        <v>4.4569263000000001</v>
      </c>
      <c r="C703">
        <v>3.9878244</v>
      </c>
      <c r="D703">
        <v>2.9632516</v>
      </c>
      <c r="E703">
        <v>3.3661666000000001</v>
      </c>
      <c r="F703">
        <v>4.9695105999999996</v>
      </c>
      <c r="G703">
        <v>3.2420914000000001</v>
      </c>
      <c r="H703">
        <v>3.2125349000000001</v>
      </c>
      <c r="I703">
        <v>3.4856891999999999</v>
      </c>
      <c r="J703">
        <v>3.9172647</v>
      </c>
      <c r="K703">
        <v>3.4843335</v>
      </c>
      <c r="L703">
        <v>2.8551459000000001</v>
      </c>
      <c r="M703">
        <v>3.1595551999999998</v>
      </c>
      <c r="N703">
        <v>3.8334260000000002</v>
      </c>
      <c r="O703">
        <v>3.4140079000000001</v>
      </c>
      <c r="P703">
        <v>3.6102604999999999</v>
      </c>
      <c r="Q703">
        <v>3.9561963000000002</v>
      </c>
      <c r="R703">
        <v>5.0833444999999999</v>
      </c>
      <c r="S703">
        <v>5.5935550000000003</v>
      </c>
      <c r="T703">
        <v>3.5043004</v>
      </c>
      <c r="U703">
        <v>3.1166917999999999</v>
      </c>
      <c r="V703">
        <v>4.2230930000000004</v>
      </c>
      <c r="W703">
        <v>3.6340501000000001</v>
      </c>
      <c r="X703">
        <v>3.1005368</v>
      </c>
      <c r="Y703">
        <v>3.7311386999999998</v>
      </c>
      <c r="Z703">
        <v>3.8435125000000001</v>
      </c>
      <c r="AA703">
        <v>3.8435687999999999</v>
      </c>
      <c r="AB703">
        <v>3.3209512000000001</v>
      </c>
      <c r="AC703">
        <v>3.0605308999999998</v>
      </c>
      <c r="AD703">
        <v>3.2539457999999999</v>
      </c>
      <c r="AE703">
        <v>3.4329214000000001</v>
      </c>
      <c r="AF703">
        <v>3.3682629999999998</v>
      </c>
      <c r="AG703">
        <v>4.2411284</v>
      </c>
      <c r="AH703">
        <v>3.2604883</v>
      </c>
      <c r="AI703">
        <v>3.9977133</v>
      </c>
      <c r="AJ703">
        <v>3.6692195000000001</v>
      </c>
      <c r="AK703">
        <v>3.6766945999999998</v>
      </c>
      <c r="AL703">
        <v>3.7945356000000001</v>
      </c>
      <c r="AM703">
        <v>4.5825949000000001</v>
      </c>
      <c r="AN703">
        <v>3.4473009000000001</v>
      </c>
      <c r="AO703">
        <v>2.8920023000000001</v>
      </c>
      <c r="AP703">
        <v>3.1904957</v>
      </c>
      <c r="AQ703">
        <v>2.2439510999999999</v>
      </c>
      <c r="AR703">
        <v>3.9282577000000001</v>
      </c>
      <c r="AS703">
        <v>5.7929993</v>
      </c>
      <c r="AT703">
        <v>3.0565671999999999</v>
      </c>
      <c r="AU703">
        <v>2.7564712</v>
      </c>
      <c r="AV703">
        <v>3.0969514999999999</v>
      </c>
      <c r="AW703">
        <v>5.2565413000000003</v>
      </c>
      <c r="AX703">
        <v>3.6169052000000002</v>
      </c>
      <c r="AY703">
        <v>3.6841843000000001</v>
      </c>
      <c r="AZ703">
        <v>3.3209252</v>
      </c>
      <c r="BA703">
        <v>3.1878799999999998</v>
      </c>
      <c r="BB703">
        <v>2.9833867999999999</v>
      </c>
      <c r="BC703">
        <v>3.2720003000000002</v>
      </c>
      <c r="BD703">
        <v>3.2891078</v>
      </c>
      <c r="BE703">
        <v>3.4190570999999998</v>
      </c>
      <c r="BF703">
        <v>2.9205128999999999</v>
      </c>
      <c r="BG703">
        <v>2.8991215000000001</v>
      </c>
      <c r="BH703">
        <v>2.8914559</v>
      </c>
      <c r="BI703">
        <v>3.4667981000000001</v>
      </c>
      <c r="BJ703">
        <v>3.4378438</v>
      </c>
      <c r="BK703">
        <v>3.4996795999999999</v>
      </c>
      <c r="BL703">
        <v>4.3338766</v>
      </c>
      <c r="BM703">
        <v>2.8859541000000002</v>
      </c>
      <c r="BN703">
        <v>3.3039629000000001</v>
      </c>
      <c r="BO703">
        <v>2.8284912000000002</v>
      </c>
      <c r="BP703">
        <v>3.1653416000000001</v>
      </c>
      <c r="BQ703">
        <v>3.0055919000000002</v>
      </c>
      <c r="BR703">
        <v>2.7586255</v>
      </c>
      <c r="BS703">
        <v>2.8836993999999998</v>
      </c>
      <c r="BT703">
        <v>3.7705784000000002</v>
      </c>
      <c r="BU703">
        <v>3.6240945</v>
      </c>
      <c r="BV703">
        <v>3.9033809000000002</v>
      </c>
      <c r="BW703">
        <v>3.3062832000000002</v>
      </c>
      <c r="BX703">
        <v>3.4197346999999998</v>
      </c>
      <c r="BY703">
        <v>4.2332400999999997</v>
      </c>
      <c r="BZ703">
        <v>3.7436910000000001</v>
      </c>
      <c r="CA703">
        <v>3.2765597999999998</v>
      </c>
      <c r="CB703">
        <v>3.3664827000000002</v>
      </c>
      <c r="CC703">
        <v>5.2784842999999997</v>
      </c>
      <c r="CD703">
        <v>3.9275359999999999</v>
      </c>
      <c r="CE703">
        <v>3.4739453999999999</v>
      </c>
      <c r="CF703">
        <v>3.4708383</v>
      </c>
      <c r="CG703">
        <v>3.6516888000000001</v>
      </c>
      <c r="CH703">
        <v>2.5444922000000001</v>
      </c>
      <c r="CI703">
        <v>3.0486021000000001</v>
      </c>
      <c r="CJ703">
        <v>3.3864763</v>
      </c>
      <c r="CK703">
        <v>4.5655675000000002</v>
      </c>
      <c r="CL703">
        <v>3.6550188000000001</v>
      </c>
      <c r="CM703">
        <v>3.5394858999999999</v>
      </c>
      <c r="CN703">
        <v>4.0714898000000002</v>
      </c>
      <c r="CO703">
        <v>5.6916661</v>
      </c>
      <c r="CP703">
        <v>6.0641540999999997</v>
      </c>
      <c r="CQ703">
        <v>4.1229028999999997</v>
      </c>
      <c r="CR703">
        <v>2.9578897999999998</v>
      </c>
      <c r="CS703">
        <v>4.2041054000000004</v>
      </c>
      <c r="CT703">
        <v>3.4588014999999999</v>
      </c>
      <c r="CU703">
        <v>3.383734</v>
      </c>
      <c r="CV703">
        <v>4.0078750000000003</v>
      </c>
      <c r="CW703">
        <v>3.8296920999999999</v>
      </c>
      <c r="CX703">
        <v>3.4403613000000002</v>
      </c>
      <c r="CY703">
        <v>3.6062937000000002</v>
      </c>
      <c r="CZ703">
        <v>3.1756606000000001</v>
      </c>
      <c r="DA703">
        <v>3.6294412999999999</v>
      </c>
      <c r="DB703">
        <v>3.8226141999999999</v>
      </c>
      <c r="DC703">
        <v>3.3781376000000001</v>
      </c>
      <c r="DD703">
        <v>3.3580735000000002</v>
      </c>
      <c r="DE703">
        <v>3.3086076000000002</v>
      </c>
      <c r="DF703">
        <v>4.1212254000000001</v>
      </c>
      <c r="DG703">
        <v>4.2016324999999997</v>
      </c>
      <c r="DH703">
        <v>3.3524894999999999</v>
      </c>
      <c r="DI703">
        <v>3.7086084000000001</v>
      </c>
      <c r="DJ703">
        <v>4.1817121999999998</v>
      </c>
      <c r="DK703">
        <v>3.6158568999999998</v>
      </c>
      <c r="DL703">
        <v>2.8322759</v>
      </c>
      <c r="DM703">
        <v>2.8957280999999999</v>
      </c>
      <c r="DN703">
        <v>2.1443367000000002</v>
      </c>
      <c r="DO703">
        <v>3.5829388999999998</v>
      </c>
      <c r="DP703">
        <v>4.4627537999999998</v>
      </c>
      <c r="DQ703">
        <v>3.0126753000000002</v>
      </c>
      <c r="DR703">
        <v>2.8325111999999999</v>
      </c>
      <c r="DS703">
        <v>3.1327959999999999</v>
      </c>
      <c r="DT703">
        <v>5.2460661000000002</v>
      </c>
      <c r="DU703">
        <v>3.9285741000000001</v>
      </c>
      <c r="DV703">
        <v>4.3756719000000004</v>
      </c>
      <c r="DW703">
        <v>3.2285789999999999</v>
      </c>
      <c r="DX703">
        <v>3.9195833000000002</v>
      </c>
      <c r="DY703">
        <v>3.2028903999999998</v>
      </c>
      <c r="DZ703">
        <v>3.4841733000000001</v>
      </c>
      <c r="EA703">
        <v>3.2302152999999998</v>
      </c>
      <c r="EB703">
        <v>3.1717588999999999</v>
      </c>
      <c r="EC703">
        <v>3.3656952000000002</v>
      </c>
      <c r="ED703">
        <v>5.0046100999999998</v>
      </c>
      <c r="EE703">
        <v>2.8661766000000002</v>
      </c>
      <c r="EF703">
        <v>3.6235765999999998</v>
      </c>
      <c r="EG703">
        <v>3.444293</v>
      </c>
      <c r="EH703">
        <v>3.2217473999999999</v>
      </c>
      <c r="EI703">
        <v>4.3236470000000002</v>
      </c>
      <c r="EJ703">
        <v>2.9673430999999999</v>
      </c>
      <c r="EK703">
        <v>3.5038716999999999</v>
      </c>
      <c r="EL703">
        <v>3.1883371</v>
      </c>
      <c r="EM703">
        <v>3.1485808</v>
      </c>
      <c r="EN703">
        <v>3.2020957000000001</v>
      </c>
      <c r="EO703">
        <v>3.2726327999999998</v>
      </c>
      <c r="EP703">
        <v>3.2770839</v>
      </c>
      <c r="EQ703">
        <v>4.5146832000000003</v>
      </c>
      <c r="ER703">
        <v>3.6711524</v>
      </c>
      <c r="ES703">
        <v>3.7830414999999999</v>
      </c>
      <c r="ET703">
        <v>3.3520018999999999</v>
      </c>
      <c r="EU703">
        <v>3.5749423999999999</v>
      </c>
      <c r="EV703">
        <v>2</v>
      </c>
      <c r="EW703">
        <f>MATCH(A703,'[1]BASC2_BRIEF_6yr_DEMOS_ScanInfo '!$H$1:$H$585,0)</f>
        <v>285</v>
      </c>
      <c r="EX703">
        <f>INDEX('[1]BASC2_BRIEF_6yr_DEMOS_ScanInfo '!$L$1:$L$585,EW703)</f>
        <v>1</v>
      </c>
      <c r="EY703">
        <v>6</v>
      </c>
      <c r="EZ703">
        <v>1</v>
      </c>
      <c r="FA703">
        <f>IF(AND(EZ703=1,EV703=2),4)</f>
        <v>4</v>
      </c>
      <c r="FB703">
        <v>4</v>
      </c>
    </row>
    <row r="704" spans="1:158" x14ac:dyDescent="0.35">
      <c r="A704" t="s">
        <v>107</v>
      </c>
      <c r="B704">
        <v>3.2383210999999998</v>
      </c>
      <c r="C704">
        <v>2.7015661999999998</v>
      </c>
      <c r="D704">
        <v>2.8093336</v>
      </c>
      <c r="E704">
        <v>3.0281669999999998</v>
      </c>
      <c r="F704">
        <v>3.3225557999999999</v>
      </c>
      <c r="G704">
        <v>3.2908350999999998</v>
      </c>
      <c r="H704">
        <v>3.1585453000000001</v>
      </c>
      <c r="I704">
        <v>3.0089294999999998</v>
      </c>
      <c r="J704">
        <v>3.5045424000000001</v>
      </c>
      <c r="K704">
        <v>2.7367618</v>
      </c>
      <c r="L704">
        <v>2.4259838999999999</v>
      </c>
      <c r="M704">
        <v>2.9843308999999998</v>
      </c>
      <c r="N704">
        <v>3.1719781999999999</v>
      </c>
      <c r="O704">
        <v>3.1132412</v>
      </c>
      <c r="P704">
        <v>3.2637949000000002</v>
      </c>
      <c r="Q704">
        <v>3.4816842000000001</v>
      </c>
      <c r="R704">
        <v>4.2305427</v>
      </c>
      <c r="S704">
        <v>4.6202927000000003</v>
      </c>
      <c r="T704">
        <v>2.8468038999999998</v>
      </c>
      <c r="U704">
        <v>2.7790072000000001</v>
      </c>
      <c r="V704">
        <v>3.3044169000000001</v>
      </c>
      <c r="W704">
        <v>2.7552238</v>
      </c>
      <c r="X704">
        <v>2.8803122000000001</v>
      </c>
      <c r="Y704">
        <v>3.1906048999999999</v>
      </c>
      <c r="Z704">
        <v>3.2599901999999998</v>
      </c>
      <c r="AA704">
        <v>3.0268114000000002</v>
      </c>
      <c r="AB704">
        <v>2.8916656999999999</v>
      </c>
      <c r="AC704">
        <v>2.4342278999999998</v>
      </c>
      <c r="AD704">
        <v>3.0233699999999999</v>
      </c>
      <c r="AE704">
        <v>3.2662895000000001</v>
      </c>
      <c r="AF704">
        <v>2.9027357</v>
      </c>
      <c r="AG704">
        <v>3.3009154999999999</v>
      </c>
      <c r="AH704">
        <v>2.5779448</v>
      </c>
      <c r="AI704">
        <v>3.1254488999999999</v>
      </c>
      <c r="AJ704">
        <v>3.6213584000000001</v>
      </c>
      <c r="AK704">
        <v>2.8497249999999998</v>
      </c>
      <c r="AL704">
        <v>3.3001535</v>
      </c>
      <c r="AM704">
        <v>3.1092594</v>
      </c>
      <c r="AN704">
        <v>2.7769389000000002</v>
      </c>
      <c r="AO704">
        <v>2.7698100000000001</v>
      </c>
      <c r="AP704">
        <v>2.6571033000000002</v>
      </c>
      <c r="AQ704">
        <v>1.9965198</v>
      </c>
      <c r="AR704">
        <v>2.7579807999999999</v>
      </c>
      <c r="AS704">
        <v>4.0914488000000002</v>
      </c>
      <c r="AT704">
        <v>2.6231754</v>
      </c>
      <c r="AU704">
        <v>2.3856777999999998</v>
      </c>
      <c r="AV704">
        <v>2.8305030000000002</v>
      </c>
      <c r="AW704">
        <v>3.6092493999999999</v>
      </c>
      <c r="AX704">
        <v>3.0885212000000002</v>
      </c>
      <c r="AY704">
        <v>3.2541411</v>
      </c>
      <c r="AZ704">
        <v>2.9411328000000001</v>
      </c>
      <c r="BA704">
        <v>2.6586115000000001</v>
      </c>
      <c r="BB704">
        <v>2.8079483999999999</v>
      </c>
      <c r="BC704">
        <v>2.9600879999999998</v>
      </c>
      <c r="BD704">
        <v>2.8947001000000001</v>
      </c>
      <c r="BE704">
        <v>3.1348647999999999</v>
      </c>
      <c r="BF704">
        <v>2.6872799000000001</v>
      </c>
      <c r="BG704">
        <v>2.6005690000000001</v>
      </c>
      <c r="BH704">
        <v>2.6661302999999998</v>
      </c>
      <c r="BI704">
        <v>2.6407831000000002</v>
      </c>
      <c r="BJ704">
        <v>2.9115522</v>
      </c>
      <c r="BK704">
        <v>3.0016357999999999</v>
      </c>
      <c r="BL704">
        <v>2.9742302999999999</v>
      </c>
      <c r="BM704">
        <v>2.7720189</v>
      </c>
      <c r="BN704">
        <v>2.9664822000000002</v>
      </c>
      <c r="BO704">
        <v>2.7326288000000001</v>
      </c>
      <c r="BP704">
        <v>2.9928751</v>
      </c>
      <c r="BQ704">
        <v>2.5863833000000001</v>
      </c>
      <c r="BR704">
        <v>2.7469554</v>
      </c>
      <c r="BS704">
        <v>2.8733523000000001</v>
      </c>
      <c r="BT704">
        <v>2.8765740000000002</v>
      </c>
      <c r="BU704">
        <v>3.0590792000000002</v>
      </c>
      <c r="BV704">
        <v>3.2315985999999999</v>
      </c>
      <c r="BW704">
        <v>2.7661511999999999</v>
      </c>
      <c r="BX704">
        <v>2.5755588999999999</v>
      </c>
      <c r="BY704">
        <v>3.1011188000000001</v>
      </c>
      <c r="BZ704">
        <v>2.9567215</v>
      </c>
      <c r="CA704">
        <v>2.8237814999999999</v>
      </c>
      <c r="CB704">
        <v>3.1826865999999998</v>
      </c>
      <c r="CC704">
        <v>3.1654534000000001</v>
      </c>
      <c r="CD704">
        <v>3.1168368000000002</v>
      </c>
      <c r="CE704">
        <v>3.1352394000000001</v>
      </c>
      <c r="CF704">
        <v>2.964699</v>
      </c>
      <c r="CG704">
        <v>3.7418963999999999</v>
      </c>
      <c r="CH704">
        <v>2.5448179</v>
      </c>
      <c r="CI704">
        <v>2.7260157999999999</v>
      </c>
      <c r="CJ704">
        <v>3.1191270000000002</v>
      </c>
      <c r="CK704">
        <v>3.440547</v>
      </c>
      <c r="CL704">
        <v>3.0005256999999999</v>
      </c>
      <c r="CM704">
        <v>3.0649411999999998</v>
      </c>
      <c r="CN704">
        <v>3.3397372000000001</v>
      </c>
      <c r="CO704">
        <v>4.2730702999999997</v>
      </c>
      <c r="CP704">
        <v>5.1679339000000004</v>
      </c>
      <c r="CQ704">
        <v>3.1017017</v>
      </c>
      <c r="CR704">
        <v>2.7542654999999998</v>
      </c>
      <c r="CS704">
        <v>3.465055</v>
      </c>
      <c r="CT704">
        <v>2.8682175000000001</v>
      </c>
      <c r="CU704">
        <v>2.8863626</v>
      </c>
      <c r="CV704">
        <v>3.3576176000000002</v>
      </c>
      <c r="CW704">
        <v>3.2802403</v>
      </c>
      <c r="CX704">
        <v>3.0711911000000001</v>
      </c>
      <c r="CY704">
        <v>2.7542700999999998</v>
      </c>
      <c r="CZ704">
        <v>2.5680611</v>
      </c>
      <c r="DA704">
        <v>2.9326756</v>
      </c>
      <c r="DB704">
        <v>3.2620098999999998</v>
      </c>
      <c r="DC704">
        <v>3.0032983</v>
      </c>
      <c r="DD704">
        <v>3.1160969999999999</v>
      </c>
      <c r="DE704">
        <v>2.7760158000000001</v>
      </c>
      <c r="DF704">
        <v>3.3451518999999998</v>
      </c>
      <c r="DG704">
        <v>3.6714555999999998</v>
      </c>
      <c r="DH704">
        <v>3.0328754999999998</v>
      </c>
      <c r="DI704">
        <v>3.6104392999999999</v>
      </c>
      <c r="DJ704">
        <v>3.3970258000000002</v>
      </c>
      <c r="DK704">
        <v>2.9908416</v>
      </c>
      <c r="DL704">
        <v>2.5313826000000001</v>
      </c>
      <c r="DM704">
        <v>2.7468607</v>
      </c>
      <c r="DN704">
        <v>1.9536434</v>
      </c>
      <c r="DO704">
        <v>2.7553820999999998</v>
      </c>
      <c r="DP704">
        <v>4.0097284000000002</v>
      </c>
      <c r="DQ704">
        <v>2.7036001999999999</v>
      </c>
      <c r="DR704">
        <v>2.3425486000000002</v>
      </c>
      <c r="DS704">
        <v>2.7571227999999999</v>
      </c>
      <c r="DT704">
        <v>4.2759147000000004</v>
      </c>
      <c r="DU704">
        <v>3.1530113000000002</v>
      </c>
      <c r="DV704">
        <v>3.1340059999999998</v>
      </c>
      <c r="DW704">
        <v>3.1644139</v>
      </c>
      <c r="DX704">
        <v>2.6580346000000001</v>
      </c>
      <c r="DY704">
        <v>2.7862179</v>
      </c>
      <c r="DZ704">
        <v>2.8702154000000002</v>
      </c>
      <c r="EA704">
        <v>2.8812099</v>
      </c>
      <c r="EB704">
        <v>3.0840635000000001</v>
      </c>
      <c r="EC704">
        <v>2.8091493000000001</v>
      </c>
      <c r="ED704">
        <v>2.5971128999999999</v>
      </c>
      <c r="EE704">
        <v>2.6894345</v>
      </c>
      <c r="EF704">
        <v>2.9474683000000002</v>
      </c>
      <c r="EG704">
        <v>3.2521002000000001</v>
      </c>
      <c r="EH704">
        <v>2.8331336999999999</v>
      </c>
      <c r="EI704">
        <v>3.2218833</v>
      </c>
      <c r="EJ704">
        <v>3.1291460999999998</v>
      </c>
      <c r="EK704">
        <v>2.7786385999999998</v>
      </c>
      <c r="EL704">
        <v>2.8987362000000001</v>
      </c>
      <c r="EM704">
        <v>2.7826852999999998</v>
      </c>
      <c r="EN704">
        <v>2.7988366999999998</v>
      </c>
      <c r="EO704">
        <v>2.7801236999999999</v>
      </c>
      <c r="EP704">
        <v>2.7625188999999999</v>
      </c>
      <c r="EQ704">
        <v>3.0977725999999999</v>
      </c>
      <c r="ER704">
        <v>3.2898638</v>
      </c>
      <c r="ES704">
        <v>3.0162032000000001</v>
      </c>
      <c r="ET704">
        <v>2.9655184999999999</v>
      </c>
      <c r="EU704">
        <v>2.7167078999999998</v>
      </c>
      <c r="EV704">
        <v>1</v>
      </c>
      <c r="EW704">
        <f>MATCH(A704,'[1]BASC2_BRIEF_6yr_DEMOS_ScanInfo '!$H$1:$H$585,0)</f>
        <v>286</v>
      </c>
      <c r="EX704">
        <f>INDEX('[1]BASC2_BRIEF_6yr_DEMOS_ScanInfo '!$L$1:$L$585,EW704)</f>
        <v>2</v>
      </c>
      <c r="EY704">
        <v>6</v>
      </c>
      <c r="EZ704">
        <v>2</v>
      </c>
      <c r="FA704">
        <f t="shared" ref="FA702:FB704" si="177">IF(AND(EZ704=2,EV704=1),3)</f>
        <v>3</v>
      </c>
      <c r="FB704">
        <v>3</v>
      </c>
    </row>
    <row r="705" spans="1:158" x14ac:dyDescent="0.35">
      <c r="A705" t="s">
        <v>109</v>
      </c>
      <c r="B705">
        <v>3.8340347000000001</v>
      </c>
      <c r="C705">
        <v>3.2139818999999998</v>
      </c>
      <c r="D705">
        <v>2.7636509</v>
      </c>
      <c r="E705">
        <v>3.1291845</v>
      </c>
      <c r="F705">
        <v>3.5702517</v>
      </c>
      <c r="G705">
        <v>3.5065444000000001</v>
      </c>
      <c r="H705">
        <v>3.3063623999999998</v>
      </c>
      <c r="I705">
        <v>3.0973058</v>
      </c>
      <c r="J705">
        <v>3.39466</v>
      </c>
      <c r="K705">
        <v>3.3122303</v>
      </c>
      <c r="L705">
        <v>2.9720194000000002</v>
      </c>
      <c r="M705">
        <v>3.0323696</v>
      </c>
      <c r="N705">
        <v>3.4529315999999999</v>
      </c>
      <c r="O705">
        <v>3.0167953999999999</v>
      </c>
      <c r="P705">
        <v>3.0827138000000001</v>
      </c>
      <c r="Q705">
        <v>3.4334764</v>
      </c>
      <c r="R705">
        <v>4.4709649000000002</v>
      </c>
      <c r="S705">
        <v>5.0938553999999998</v>
      </c>
      <c r="T705">
        <v>2.9430871000000001</v>
      </c>
      <c r="U705">
        <v>2.8073668000000001</v>
      </c>
      <c r="V705">
        <v>3.4340131</v>
      </c>
      <c r="W705">
        <v>3.0236537000000001</v>
      </c>
      <c r="X705">
        <v>2.9047437</v>
      </c>
      <c r="Y705">
        <v>3.6136005</v>
      </c>
      <c r="Z705">
        <v>3.1911711999999999</v>
      </c>
      <c r="AA705">
        <v>3.2281716</v>
      </c>
      <c r="AB705">
        <v>2.9445174000000001</v>
      </c>
      <c r="AC705">
        <v>2.4189756</v>
      </c>
      <c r="AD705">
        <v>2.9799769</v>
      </c>
      <c r="AE705">
        <v>3.4728842000000002</v>
      </c>
      <c r="AF705">
        <v>3.4009385000000001</v>
      </c>
      <c r="AG705">
        <v>3.6724122000000001</v>
      </c>
      <c r="AH705">
        <v>3.1379595</v>
      </c>
      <c r="AI705">
        <v>3.4034773999999999</v>
      </c>
      <c r="AJ705">
        <v>3.7931666000000002</v>
      </c>
      <c r="AK705">
        <v>2.9782505000000001</v>
      </c>
      <c r="AL705">
        <v>3.5815668000000001</v>
      </c>
      <c r="AM705">
        <v>3.518043</v>
      </c>
      <c r="AN705">
        <v>2.9863985</v>
      </c>
      <c r="AO705">
        <v>3.0158874999999998</v>
      </c>
      <c r="AP705">
        <v>2.9144177</v>
      </c>
      <c r="AQ705">
        <v>2.0576935000000001</v>
      </c>
      <c r="AR705">
        <v>3.2346306</v>
      </c>
      <c r="AS705">
        <v>4.0472140000000003</v>
      </c>
      <c r="AT705">
        <v>3.0124607000000001</v>
      </c>
      <c r="AU705">
        <v>2.2838072999999999</v>
      </c>
      <c r="AV705">
        <v>2.7961551999999998</v>
      </c>
      <c r="AW705">
        <v>4.4107132</v>
      </c>
      <c r="AX705">
        <v>3.2897078999999998</v>
      </c>
      <c r="AY705">
        <v>3.2108674000000001</v>
      </c>
      <c r="AZ705">
        <v>3.0656362000000001</v>
      </c>
      <c r="BA705">
        <v>2.7382708</v>
      </c>
      <c r="BB705">
        <v>2.8530272999999999</v>
      </c>
      <c r="BC705">
        <v>2.8787611000000002</v>
      </c>
      <c r="BD705">
        <v>3.0484829000000002</v>
      </c>
      <c r="BE705">
        <v>3.2209043999999998</v>
      </c>
      <c r="BF705">
        <v>2.7191553000000002</v>
      </c>
      <c r="BG705">
        <v>2.6108918000000001</v>
      </c>
      <c r="BH705">
        <v>2.5356182999999999</v>
      </c>
      <c r="BI705">
        <v>2.8353058999999998</v>
      </c>
      <c r="BJ705">
        <v>2.7708124999999999</v>
      </c>
      <c r="BK705">
        <v>3.0004680000000001</v>
      </c>
      <c r="BL705">
        <v>3.5177290000000001</v>
      </c>
      <c r="BM705">
        <v>3.7519195000000001</v>
      </c>
      <c r="BN705">
        <v>3.3398449000000001</v>
      </c>
      <c r="BO705">
        <v>2.9272752</v>
      </c>
      <c r="BP705">
        <v>2.8211588999999999</v>
      </c>
      <c r="BQ705">
        <v>2.5886136999999998</v>
      </c>
      <c r="BR705">
        <v>2.7519893999999998</v>
      </c>
      <c r="BS705">
        <v>2.8040628000000001</v>
      </c>
      <c r="BT705">
        <v>3.7907459999999999</v>
      </c>
      <c r="BU705">
        <v>3.1559758000000002</v>
      </c>
      <c r="BV705">
        <v>3.0998682999999998</v>
      </c>
      <c r="BW705">
        <v>2.9462345000000001</v>
      </c>
      <c r="BX705">
        <v>2.8370148999999998</v>
      </c>
      <c r="BY705">
        <v>3.5367888999999999</v>
      </c>
      <c r="BZ705">
        <v>3.1491693999999999</v>
      </c>
      <c r="CA705">
        <v>2.6087182000000002</v>
      </c>
      <c r="CB705">
        <v>2.9853112999999998</v>
      </c>
      <c r="CC705">
        <v>3.5595143</v>
      </c>
      <c r="CD705">
        <v>3.3107091999999998</v>
      </c>
      <c r="CE705">
        <v>3.2371949999999998</v>
      </c>
      <c r="CF705">
        <v>3.2291696000000001</v>
      </c>
      <c r="CG705">
        <v>3.6495967</v>
      </c>
      <c r="CH705">
        <v>2.725889</v>
      </c>
      <c r="CI705">
        <v>2.971781</v>
      </c>
      <c r="CJ705">
        <v>2.9944283999999999</v>
      </c>
      <c r="CK705">
        <v>3.3801812999999998</v>
      </c>
      <c r="CL705">
        <v>3.3005947999999998</v>
      </c>
      <c r="CM705">
        <v>3.1381290000000002</v>
      </c>
      <c r="CN705">
        <v>3.5456915000000002</v>
      </c>
      <c r="CO705">
        <v>4.6114291999999999</v>
      </c>
      <c r="CP705">
        <v>5.6366582000000003</v>
      </c>
      <c r="CQ705">
        <v>3.2070577</v>
      </c>
      <c r="CR705">
        <v>2.7048819000000002</v>
      </c>
      <c r="CS705">
        <v>3.3605963999999999</v>
      </c>
      <c r="CT705">
        <v>3.2415050999999999</v>
      </c>
      <c r="CU705">
        <v>2.8838568000000002</v>
      </c>
      <c r="CV705">
        <v>3.6200234999999998</v>
      </c>
      <c r="CW705">
        <v>3.2092404000000001</v>
      </c>
      <c r="CX705">
        <v>3.3023815000000001</v>
      </c>
      <c r="CY705">
        <v>2.9605668000000001</v>
      </c>
      <c r="CZ705">
        <v>2.4567747</v>
      </c>
      <c r="DA705">
        <v>3.0222259</v>
      </c>
      <c r="DB705">
        <v>3.5637031000000001</v>
      </c>
      <c r="DC705">
        <v>3.3092811000000002</v>
      </c>
      <c r="DD705">
        <v>3.6300583</v>
      </c>
      <c r="DE705">
        <v>2.9232212999999998</v>
      </c>
      <c r="DF705">
        <v>3.3938844000000001</v>
      </c>
      <c r="DG705">
        <v>3.7897308000000001</v>
      </c>
      <c r="DH705">
        <v>3.0554096999999998</v>
      </c>
      <c r="DI705">
        <v>3.3895092</v>
      </c>
      <c r="DJ705">
        <v>3.6428037</v>
      </c>
      <c r="DK705">
        <v>3.1833303000000002</v>
      </c>
      <c r="DL705">
        <v>3.0833924000000001</v>
      </c>
      <c r="DM705">
        <v>2.8925752999999998</v>
      </c>
      <c r="DN705">
        <v>2.1587212</v>
      </c>
      <c r="DO705">
        <v>2.8549403999999998</v>
      </c>
      <c r="DP705">
        <v>4.0466303999999997</v>
      </c>
      <c r="DQ705">
        <v>2.9496910999999999</v>
      </c>
      <c r="DR705">
        <v>2.3348887</v>
      </c>
      <c r="DS705">
        <v>2.8298047</v>
      </c>
      <c r="DT705">
        <v>5.0394068000000001</v>
      </c>
      <c r="DU705">
        <v>3.3263538000000001</v>
      </c>
      <c r="DV705">
        <v>3.4696566999999998</v>
      </c>
      <c r="DW705">
        <v>3.243217</v>
      </c>
      <c r="DX705">
        <v>2.9009866999999998</v>
      </c>
      <c r="DY705">
        <v>2.8280528</v>
      </c>
      <c r="DZ705">
        <v>2.9196977999999998</v>
      </c>
      <c r="EA705">
        <v>3.0671884999999999</v>
      </c>
      <c r="EB705">
        <v>3.2005861000000002</v>
      </c>
      <c r="EC705">
        <v>2.6661985000000001</v>
      </c>
      <c r="ED705">
        <v>2.8385117000000002</v>
      </c>
      <c r="EE705">
        <v>2.4129841000000001</v>
      </c>
      <c r="EF705">
        <v>3.0565343</v>
      </c>
      <c r="EG705">
        <v>2.9557519000000001</v>
      </c>
      <c r="EH705">
        <v>2.7628691000000001</v>
      </c>
      <c r="EI705">
        <v>3.0989597</v>
      </c>
      <c r="EJ705">
        <v>3.4169602000000001</v>
      </c>
      <c r="EK705">
        <v>3.1690830999999999</v>
      </c>
      <c r="EL705">
        <v>3.0891771000000001</v>
      </c>
      <c r="EM705">
        <v>3.1134075999999999</v>
      </c>
      <c r="EN705">
        <v>2.6184316000000001</v>
      </c>
      <c r="EO705">
        <v>2.7953636999999998</v>
      </c>
      <c r="EP705">
        <v>2.8112724</v>
      </c>
      <c r="EQ705">
        <v>2.891613</v>
      </c>
      <c r="ER705">
        <v>3.1569376</v>
      </c>
      <c r="ES705">
        <v>3.3626057999999999</v>
      </c>
      <c r="ET705">
        <v>3.0390017</v>
      </c>
      <c r="EU705">
        <v>2.7220146999999999</v>
      </c>
      <c r="EV705">
        <v>1</v>
      </c>
      <c r="EW705">
        <f>MATCH(A705,'[1]BASC2_BRIEF_6yr_DEMOS_ScanInfo '!$H$1:$H$585,0)</f>
        <v>289</v>
      </c>
      <c r="EX705">
        <f>INDEX('[1]BASC2_BRIEF_6yr_DEMOS_ScanInfo '!$L$1:$L$585,EW705)</f>
        <v>1</v>
      </c>
      <c r="EY705">
        <v>6</v>
      </c>
      <c r="EZ705">
        <v>1</v>
      </c>
      <c r="FA705">
        <f t="shared" si="170"/>
        <v>2</v>
      </c>
      <c r="FB705">
        <v>2</v>
      </c>
    </row>
    <row r="706" spans="1:158" x14ac:dyDescent="0.35">
      <c r="A706" t="s">
        <v>110</v>
      </c>
      <c r="B706">
        <v>3.5610363</v>
      </c>
      <c r="C706">
        <v>2.9242175000000001</v>
      </c>
      <c r="D706">
        <v>2.7436742999999999</v>
      </c>
      <c r="E706">
        <v>3.0976002</v>
      </c>
      <c r="F706">
        <v>3.6884258000000001</v>
      </c>
      <c r="G706">
        <v>3.3543593999999999</v>
      </c>
      <c r="H706">
        <v>3.3306317000000001</v>
      </c>
      <c r="I706">
        <v>3.2040782000000001</v>
      </c>
      <c r="J706">
        <v>3.7862222000000001</v>
      </c>
      <c r="K706">
        <v>2.9252712999999999</v>
      </c>
      <c r="L706">
        <v>2.8628038999999998</v>
      </c>
      <c r="M706">
        <v>3.2912419000000002</v>
      </c>
      <c r="N706">
        <v>3.6199235999999999</v>
      </c>
      <c r="O706">
        <v>3.3485713000000001</v>
      </c>
      <c r="P706">
        <v>3.4552182999999999</v>
      </c>
      <c r="Q706">
        <v>3.6304666999999999</v>
      </c>
      <c r="R706">
        <v>4.3171625000000002</v>
      </c>
      <c r="S706">
        <v>4.6944051</v>
      </c>
      <c r="T706">
        <v>3.0117400000000001</v>
      </c>
      <c r="U706">
        <v>2.8625085000000001</v>
      </c>
      <c r="V706">
        <v>3.4675981999999999</v>
      </c>
      <c r="W706">
        <v>3.0994747</v>
      </c>
      <c r="X706">
        <v>3.2477676999999998</v>
      </c>
      <c r="Y706">
        <v>3.6894537999999999</v>
      </c>
      <c r="Z706">
        <v>3.2442551000000002</v>
      </c>
      <c r="AA706">
        <v>3.1688529999999999</v>
      </c>
      <c r="AB706">
        <v>2.9781270000000002</v>
      </c>
      <c r="AC706">
        <v>2.4890363</v>
      </c>
      <c r="AD706">
        <v>2.8317423000000002</v>
      </c>
      <c r="AE706">
        <v>3.3597209000000001</v>
      </c>
      <c r="AF706">
        <v>3.4041649999999999</v>
      </c>
      <c r="AG706">
        <v>3.8200033000000002</v>
      </c>
      <c r="AH706">
        <v>2.8690114000000002</v>
      </c>
      <c r="AI706">
        <v>3.5581987000000002</v>
      </c>
      <c r="AJ706">
        <v>4.0900021000000004</v>
      </c>
      <c r="AK706">
        <v>2.8998213000000002</v>
      </c>
      <c r="AL706">
        <v>3.3926116999999998</v>
      </c>
      <c r="AM706">
        <v>3.7949563999999998</v>
      </c>
      <c r="AN706">
        <v>3.4264204999999999</v>
      </c>
      <c r="AO706">
        <v>3.2132928000000001</v>
      </c>
      <c r="AP706">
        <v>2.8508581999999998</v>
      </c>
      <c r="AQ706">
        <v>2.0933864</v>
      </c>
      <c r="AR706">
        <v>3.2729001000000002</v>
      </c>
      <c r="AS706">
        <v>4.4538320999999996</v>
      </c>
      <c r="AT706">
        <v>3.0348983</v>
      </c>
      <c r="AU706">
        <v>2.3341813</v>
      </c>
      <c r="AV706">
        <v>2.8356523999999999</v>
      </c>
      <c r="AW706">
        <v>4.2593097999999996</v>
      </c>
      <c r="AX706">
        <v>3.4808675999999998</v>
      </c>
      <c r="AY706">
        <v>3.5315083999999999</v>
      </c>
      <c r="AZ706">
        <v>3.3944879000000001</v>
      </c>
      <c r="BA706">
        <v>2.9109824</v>
      </c>
      <c r="BB706">
        <v>2.9610851</v>
      </c>
      <c r="BC706">
        <v>3.0980802000000001</v>
      </c>
      <c r="BD706">
        <v>3.1316538</v>
      </c>
      <c r="BE706">
        <v>3.1156068000000001</v>
      </c>
      <c r="BF706">
        <v>2.7580885999999998</v>
      </c>
      <c r="BG706">
        <v>2.6687257</v>
      </c>
      <c r="BH706">
        <v>2.6091856999999998</v>
      </c>
      <c r="BI706">
        <v>2.8130586000000002</v>
      </c>
      <c r="BJ706">
        <v>3.2377142999999999</v>
      </c>
      <c r="BK706">
        <v>3.0726833</v>
      </c>
      <c r="BL706">
        <v>3.2196977000000002</v>
      </c>
      <c r="BM706">
        <v>2.9842230999999999</v>
      </c>
      <c r="BN706">
        <v>3.4422318999999999</v>
      </c>
      <c r="BO706">
        <v>3.0702777000000001</v>
      </c>
      <c r="BP706">
        <v>3.0214202000000001</v>
      </c>
      <c r="BQ706">
        <v>2.6539578000000001</v>
      </c>
      <c r="BR706">
        <v>2.9199448000000001</v>
      </c>
      <c r="BS706">
        <v>2.8151939000000001</v>
      </c>
      <c r="BT706">
        <v>3.8298681000000001</v>
      </c>
      <c r="BU706">
        <v>3.3180749</v>
      </c>
      <c r="BV706">
        <v>3.2667494000000001</v>
      </c>
      <c r="BW706">
        <v>3.0378706000000002</v>
      </c>
      <c r="BX706">
        <v>2.8955936000000002</v>
      </c>
      <c r="BY706">
        <v>3.3000896000000002</v>
      </c>
      <c r="BZ706">
        <v>3.2467632000000002</v>
      </c>
      <c r="CA706">
        <v>2.795836</v>
      </c>
      <c r="CB706">
        <v>3.0873455999999999</v>
      </c>
      <c r="CC706">
        <v>3.7121898999999998</v>
      </c>
      <c r="CD706">
        <v>3.3013884999999998</v>
      </c>
      <c r="CE706">
        <v>3.2383012999999998</v>
      </c>
      <c r="CF706">
        <v>3.2416271999999999</v>
      </c>
      <c r="CG706">
        <v>3.5935462</v>
      </c>
      <c r="CH706">
        <v>2.6049695000000002</v>
      </c>
      <c r="CI706">
        <v>2.9692295</v>
      </c>
      <c r="CJ706">
        <v>3.1596818</v>
      </c>
      <c r="CK706">
        <v>3.4510809999999998</v>
      </c>
      <c r="CL706">
        <v>3.1403846999999998</v>
      </c>
      <c r="CM706">
        <v>3.3691924000000002</v>
      </c>
      <c r="CN706">
        <v>3.6302910000000002</v>
      </c>
      <c r="CO706">
        <v>4.3656883000000004</v>
      </c>
      <c r="CP706">
        <v>5.4303527000000003</v>
      </c>
      <c r="CQ706">
        <v>3.2045702999999999</v>
      </c>
      <c r="CR706">
        <v>2.9808699999999999</v>
      </c>
      <c r="CS706">
        <v>3.7295918000000001</v>
      </c>
      <c r="CT706">
        <v>3.1952199999999999</v>
      </c>
      <c r="CU706">
        <v>3.3622643999999999</v>
      </c>
      <c r="CV706">
        <v>3.372468</v>
      </c>
      <c r="CW706">
        <v>3.3403942999999998</v>
      </c>
      <c r="CX706">
        <v>3.3784939999999999</v>
      </c>
      <c r="CY706">
        <v>3.2353284000000002</v>
      </c>
      <c r="CZ706">
        <v>2.6512023999999998</v>
      </c>
      <c r="DA706">
        <v>3.0198323999999999</v>
      </c>
      <c r="DB706">
        <v>3.3009181000000001</v>
      </c>
      <c r="DC706">
        <v>2.9227531</v>
      </c>
      <c r="DD706">
        <v>3.3506290999999999</v>
      </c>
      <c r="DE706">
        <v>2.9139178000000001</v>
      </c>
      <c r="DF706">
        <v>3.7226466999999999</v>
      </c>
      <c r="DG706">
        <v>4.2201972000000003</v>
      </c>
      <c r="DH706">
        <v>3.2459012999999999</v>
      </c>
      <c r="DI706">
        <v>3.6966549999999998</v>
      </c>
      <c r="DJ706">
        <v>3.9288826000000001</v>
      </c>
      <c r="DK706">
        <v>3.6360492999999998</v>
      </c>
      <c r="DL706">
        <v>2.9307045999999999</v>
      </c>
      <c r="DM706">
        <v>2.9325150999999998</v>
      </c>
      <c r="DN706">
        <v>2.1984048</v>
      </c>
      <c r="DO706">
        <v>3.2365276999999999</v>
      </c>
      <c r="DP706">
        <v>4.6938000000000004</v>
      </c>
      <c r="DQ706">
        <v>2.8968492000000001</v>
      </c>
      <c r="DR706">
        <v>2.1816146000000001</v>
      </c>
      <c r="DS706">
        <v>2.9591021999999998</v>
      </c>
      <c r="DT706">
        <v>4.4369478000000004</v>
      </c>
      <c r="DU706">
        <v>3.2988917999999998</v>
      </c>
      <c r="DV706">
        <v>3.5704169000000001</v>
      </c>
      <c r="DW706">
        <v>3.376255</v>
      </c>
      <c r="DX706">
        <v>2.8952124000000001</v>
      </c>
      <c r="DY706">
        <v>2.9227273</v>
      </c>
      <c r="DZ706">
        <v>3.1302493</v>
      </c>
      <c r="EA706">
        <v>2.9243307000000001</v>
      </c>
      <c r="EB706">
        <v>3.1393659</v>
      </c>
      <c r="EC706">
        <v>2.7769691999999999</v>
      </c>
      <c r="ED706">
        <v>2.7262819</v>
      </c>
      <c r="EE706">
        <v>2.6957064000000002</v>
      </c>
      <c r="EF706">
        <v>3.1434362</v>
      </c>
      <c r="EG706">
        <v>3.2612616999999999</v>
      </c>
      <c r="EH706">
        <v>3.0675576000000002</v>
      </c>
      <c r="EI706">
        <v>2.9790196</v>
      </c>
      <c r="EJ706">
        <v>2.9408189999999998</v>
      </c>
      <c r="EK706">
        <v>3.0416297999999999</v>
      </c>
      <c r="EL706">
        <v>3.2011733000000002</v>
      </c>
      <c r="EM706">
        <v>3.2479627</v>
      </c>
      <c r="EN706">
        <v>2.7034571000000001</v>
      </c>
      <c r="EO706">
        <v>2.8058667000000002</v>
      </c>
      <c r="EP706">
        <v>2.9401784000000002</v>
      </c>
      <c r="EQ706">
        <v>3.1346563999999999</v>
      </c>
      <c r="ER706">
        <v>3.1841550000000001</v>
      </c>
      <c r="ES706">
        <v>3.5760493000000002</v>
      </c>
      <c r="ET706">
        <v>3.1469529000000001</v>
      </c>
      <c r="EU706">
        <v>3.0784614000000001</v>
      </c>
      <c r="EV706">
        <v>1</v>
      </c>
      <c r="EW706">
        <f>MATCH(A706,'[1]BASC2_BRIEF_6yr_DEMOS_ScanInfo '!$H$1:$H$585,0)</f>
        <v>291</v>
      </c>
      <c r="EX706">
        <f>INDEX('[1]BASC2_BRIEF_6yr_DEMOS_ScanInfo '!$L$1:$L$585,EW706)</f>
        <v>1</v>
      </c>
      <c r="EY706">
        <v>6</v>
      </c>
      <c r="EZ706">
        <v>1</v>
      </c>
      <c r="FA706">
        <f t="shared" si="170"/>
        <v>2</v>
      </c>
      <c r="FB706">
        <v>2</v>
      </c>
    </row>
    <row r="707" spans="1:158" x14ac:dyDescent="0.35">
      <c r="A707" t="s">
        <v>111</v>
      </c>
      <c r="B707">
        <v>3.5565791</v>
      </c>
      <c r="C707">
        <v>3.2714322</v>
      </c>
      <c r="D707">
        <v>2.8382654</v>
      </c>
      <c r="E707">
        <v>3.1171834</v>
      </c>
      <c r="F707">
        <v>3.6603683999999999</v>
      </c>
      <c r="G707">
        <v>3.5277780999999999</v>
      </c>
      <c r="H707">
        <v>3.2633833999999999</v>
      </c>
      <c r="I707">
        <v>3.3694951999999998</v>
      </c>
      <c r="J707">
        <v>4.2386378999999996</v>
      </c>
      <c r="K707">
        <v>2.8868735000000001</v>
      </c>
      <c r="L707">
        <v>2.7846601</v>
      </c>
      <c r="M707">
        <v>3.1462257</v>
      </c>
      <c r="N707">
        <v>3.7182400000000002</v>
      </c>
      <c r="O707">
        <v>3.1523354000000001</v>
      </c>
      <c r="P707">
        <v>3.362905</v>
      </c>
      <c r="Q707">
        <v>3.5368111</v>
      </c>
      <c r="R707">
        <v>5.2959876000000001</v>
      </c>
      <c r="S707">
        <v>6.0780306</v>
      </c>
      <c r="T707">
        <v>3.1742384000000001</v>
      </c>
      <c r="U707">
        <v>2.7376192000000001</v>
      </c>
      <c r="V707">
        <v>3.6153119</v>
      </c>
      <c r="W707">
        <v>3.0934838999999998</v>
      </c>
      <c r="X707">
        <v>3.2011759</v>
      </c>
      <c r="Y707">
        <v>3.6609731000000001</v>
      </c>
      <c r="Z707">
        <v>3.2226857999999998</v>
      </c>
      <c r="AA707">
        <v>3.1355927000000001</v>
      </c>
      <c r="AB707">
        <v>2.9327494999999999</v>
      </c>
      <c r="AC707">
        <v>2.5268185000000001</v>
      </c>
      <c r="AD707">
        <v>2.8753476</v>
      </c>
      <c r="AE707">
        <v>3.3473446</v>
      </c>
      <c r="AF707">
        <v>3.2370925000000002</v>
      </c>
      <c r="AG707">
        <v>4.2105097999999996</v>
      </c>
      <c r="AH707">
        <v>2.8937428000000001</v>
      </c>
      <c r="AI707">
        <v>3.4888140999999999</v>
      </c>
      <c r="AJ707">
        <v>3.8183047999999999</v>
      </c>
      <c r="AK707">
        <v>2.9557845999999999</v>
      </c>
      <c r="AL707">
        <v>3.4426304999999999</v>
      </c>
      <c r="AM707">
        <v>3.6314714000000001</v>
      </c>
      <c r="AN707">
        <v>3.5448537</v>
      </c>
      <c r="AO707">
        <v>3.1519083999999999</v>
      </c>
      <c r="AP707">
        <v>2.9284357999999999</v>
      </c>
      <c r="AQ707">
        <v>2.2450646999999999</v>
      </c>
      <c r="AR707">
        <v>3.2276460999999999</v>
      </c>
      <c r="AS707">
        <v>4.4723201000000001</v>
      </c>
      <c r="AT707">
        <v>2.7107499000000002</v>
      </c>
      <c r="AU707">
        <v>2.3991723</v>
      </c>
      <c r="AV707">
        <v>2.8974093999999999</v>
      </c>
      <c r="AW707">
        <v>5.6243505000000003</v>
      </c>
      <c r="AX707">
        <v>3.5273378000000002</v>
      </c>
      <c r="AY707">
        <v>4.1362104000000004</v>
      </c>
      <c r="AZ707">
        <v>3.3552762999999999</v>
      </c>
      <c r="BA707">
        <v>2.8776926999999999</v>
      </c>
      <c r="BB707">
        <v>2.9723158000000001</v>
      </c>
      <c r="BC707">
        <v>3.0710592000000001</v>
      </c>
      <c r="BD707">
        <v>3.0550332</v>
      </c>
      <c r="BE707">
        <v>2.9307287</v>
      </c>
      <c r="BF707">
        <v>2.8791245999999999</v>
      </c>
      <c r="BG707">
        <v>2.5888982</v>
      </c>
      <c r="BH707">
        <v>2.678026</v>
      </c>
      <c r="BI707">
        <v>2.9995208</v>
      </c>
      <c r="BJ707">
        <v>2.8642707000000001</v>
      </c>
      <c r="BK707">
        <v>3.0456591</v>
      </c>
      <c r="BL707">
        <v>3.9178486000000001</v>
      </c>
      <c r="BM707">
        <v>2.9767777999999998</v>
      </c>
      <c r="BN707">
        <v>3.1842093</v>
      </c>
      <c r="BO707">
        <v>2.9361587</v>
      </c>
      <c r="BP707">
        <v>3.2926763999999999</v>
      </c>
      <c r="BQ707">
        <v>2.7335235999999998</v>
      </c>
      <c r="BR707">
        <v>2.9753175000000001</v>
      </c>
      <c r="BS707">
        <v>2.8574885999999999</v>
      </c>
      <c r="BT707">
        <v>3.5015624000000001</v>
      </c>
      <c r="BU707">
        <v>3.1081612000000001</v>
      </c>
      <c r="BV707">
        <v>3.3641510000000001</v>
      </c>
      <c r="BW707">
        <v>3.0635967000000002</v>
      </c>
      <c r="BX707">
        <v>2.6657717000000001</v>
      </c>
      <c r="BY707">
        <v>3.4703933999999999</v>
      </c>
      <c r="BZ707">
        <v>3.232399</v>
      </c>
      <c r="CA707">
        <v>2.8050084000000002</v>
      </c>
      <c r="CB707">
        <v>3.1567976</v>
      </c>
      <c r="CC707">
        <v>3.6895752000000002</v>
      </c>
      <c r="CD707">
        <v>3.5490396</v>
      </c>
      <c r="CE707">
        <v>3.3430692999999998</v>
      </c>
      <c r="CF707">
        <v>3.2886112000000001</v>
      </c>
      <c r="CG707">
        <v>3.7582865000000001</v>
      </c>
      <c r="CH707">
        <v>2.6760356000000001</v>
      </c>
      <c r="CI707">
        <v>2.5976640999999998</v>
      </c>
      <c r="CJ707">
        <v>3.2621386000000001</v>
      </c>
      <c r="CK707">
        <v>3.7082118999999998</v>
      </c>
      <c r="CL707">
        <v>3.3283236</v>
      </c>
      <c r="CM707">
        <v>3.3145191999999999</v>
      </c>
      <c r="CN707">
        <v>3.5396315999999999</v>
      </c>
      <c r="CO707">
        <v>5.0000590999999996</v>
      </c>
      <c r="CP707">
        <v>6.2353171999999999</v>
      </c>
      <c r="CQ707">
        <v>3.3203013000000001</v>
      </c>
      <c r="CR707">
        <v>2.9210079000000002</v>
      </c>
      <c r="CS707">
        <v>3.9489236000000001</v>
      </c>
      <c r="CT707">
        <v>3.0937513999999999</v>
      </c>
      <c r="CU707">
        <v>3.3473424999999999</v>
      </c>
      <c r="CV707">
        <v>3.7429261</v>
      </c>
      <c r="CW707">
        <v>3.3190898999999998</v>
      </c>
      <c r="CX707">
        <v>3.2747571</v>
      </c>
      <c r="CY707">
        <v>3.1004366999999999</v>
      </c>
      <c r="CZ707">
        <v>2.6125034999999999</v>
      </c>
      <c r="DA707">
        <v>3.062052</v>
      </c>
      <c r="DB707">
        <v>3.2102661000000001</v>
      </c>
      <c r="DC707">
        <v>3.4440360000000001</v>
      </c>
      <c r="DD707">
        <v>3.7884834000000001</v>
      </c>
      <c r="DE707">
        <v>3.0990293000000002</v>
      </c>
      <c r="DF707">
        <v>3.4803114000000002</v>
      </c>
      <c r="DG707">
        <v>4.2200059999999997</v>
      </c>
      <c r="DH707">
        <v>3.0128073999999998</v>
      </c>
      <c r="DI707">
        <v>3.6028243999999998</v>
      </c>
      <c r="DJ707">
        <v>3.5574028000000002</v>
      </c>
      <c r="DK707">
        <v>3.7358552999999999</v>
      </c>
      <c r="DL707">
        <v>3.0484640999999999</v>
      </c>
      <c r="DM707">
        <v>2.8767045000000002</v>
      </c>
      <c r="DN707">
        <v>2.1935278999999999</v>
      </c>
      <c r="DO707">
        <v>3.2100195999999999</v>
      </c>
      <c r="DP707">
        <v>4.3300204000000004</v>
      </c>
      <c r="DQ707">
        <v>2.8374529000000002</v>
      </c>
      <c r="DR707">
        <v>2.4527225000000001</v>
      </c>
      <c r="DS707">
        <v>2.9096793999999999</v>
      </c>
      <c r="DT707">
        <v>4.9264568999999998</v>
      </c>
      <c r="DU707">
        <v>3.4001184000000002</v>
      </c>
      <c r="DV707">
        <v>3.8073032000000002</v>
      </c>
      <c r="DW707">
        <v>3.6104345000000002</v>
      </c>
      <c r="DX707">
        <v>2.7487797999999999</v>
      </c>
      <c r="DY707">
        <v>3.0237202999999999</v>
      </c>
      <c r="DZ707">
        <v>2.9639934999999999</v>
      </c>
      <c r="EA707">
        <v>3.0394268000000002</v>
      </c>
      <c r="EB707">
        <v>3.406425</v>
      </c>
      <c r="EC707">
        <v>2.8276207000000002</v>
      </c>
      <c r="ED707">
        <v>2.9307810999999999</v>
      </c>
      <c r="EE707">
        <v>2.6655505000000002</v>
      </c>
      <c r="EF707">
        <v>3.2070873</v>
      </c>
      <c r="EG707">
        <v>3.0898609000000001</v>
      </c>
      <c r="EH707">
        <v>3.1263182</v>
      </c>
      <c r="EI707">
        <v>3.5323259999999999</v>
      </c>
      <c r="EJ707">
        <v>3.3549880999999999</v>
      </c>
      <c r="EK707">
        <v>3.1837814</v>
      </c>
      <c r="EL707">
        <v>3.0127728</v>
      </c>
      <c r="EM707">
        <v>3.0027468000000002</v>
      </c>
      <c r="EN707">
        <v>2.8308363000000001</v>
      </c>
      <c r="EO707">
        <v>2.9291312999999999</v>
      </c>
      <c r="EP707">
        <v>2.8036449000000001</v>
      </c>
      <c r="EQ707">
        <v>3.6333885000000001</v>
      </c>
      <c r="ER707">
        <v>3.1607827999999998</v>
      </c>
      <c r="ES707">
        <v>3.4692797999999998</v>
      </c>
      <c r="ET707">
        <v>3.0830090000000001</v>
      </c>
      <c r="EU707">
        <v>2.8365220999999998</v>
      </c>
      <c r="EV707">
        <v>1</v>
      </c>
      <c r="EW707">
        <f>MATCH(A707,'[1]BASC2_BRIEF_6yr_DEMOS_ScanInfo '!$H$1:$H$585,0)</f>
        <v>292</v>
      </c>
      <c r="EX707">
        <f>INDEX('[1]BASC2_BRIEF_6yr_DEMOS_ScanInfo '!$L$1:$L$585,EW707)</f>
        <v>1</v>
      </c>
      <c r="EY707">
        <v>6</v>
      </c>
      <c r="EZ707">
        <v>1</v>
      </c>
      <c r="FA707">
        <f t="shared" si="170"/>
        <v>2</v>
      </c>
      <c r="FB707">
        <v>2</v>
      </c>
    </row>
    <row r="708" spans="1:158" x14ac:dyDescent="0.35">
      <c r="A708" t="s">
        <v>113</v>
      </c>
      <c r="B708">
        <v>3.3514466000000001</v>
      </c>
      <c r="C708">
        <v>3.167443</v>
      </c>
      <c r="D708">
        <v>2.9084403999999999</v>
      </c>
      <c r="E708">
        <v>3.2514842000000002</v>
      </c>
      <c r="F708">
        <v>3.3579032</v>
      </c>
      <c r="G708">
        <v>3.5680386999999998</v>
      </c>
      <c r="H708">
        <v>3.3317253999999998</v>
      </c>
      <c r="I708">
        <v>3.2992599</v>
      </c>
      <c r="J708">
        <v>3.9103059999999998</v>
      </c>
      <c r="K708">
        <v>3.2176608999999998</v>
      </c>
      <c r="L708">
        <v>3.0203335</v>
      </c>
      <c r="M708">
        <v>3.1443050000000001</v>
      </c>
      <c r="N708">
        <v>3.7468745999999999</v>
      </c>
      <c r="O708">
        <v>3.0659274999999999</v>
      </c>
      <c r="P708">
        <v>3.136965</v>
      </c>
      <c r="Q708">
        <v>3.5928008999999999</v>
      </c>
      <c r="R708">
        <v>4.7829094000000003</v>
      </c>
      <c r="S708">
        <v>5.5383978000000003</v>
      </c>
      <c r="T708">
        <v>3.0366298999999999</v>
      </c>
      <c r="U708">
        <v>3.0777044</v>
      </c>
      <c r="V708">
        <v>3.4017932000000002</v>
      </c>
      <c r="W708">
        <v>3.0927986999999999</v>
      </c>
      <c r="X708">
        <v>3.1909032000000002</v>
      </c>
      <c r="Y708">
        <v>3.8093802999999999</v>
      </c>
      <c r="Z708">
        <v>3.288913</v>
      </c>
      <c r="AA708">
        <v>3.4540256999999999</v>
      </c>
      <c r="AB708">
        <v>3.1192939000000002</v>
      </c>
      <c r="AC708">
        <v>2.5841593999999999</v>
      </c>
      <c r="AD708">
        <v>3.0826766000000001</v>
      </c>
      <c r="AE708">
        <v>3.4482230999999999</v>
      </c>
      <c r="AF708">
        <v>3.4835981999999999</v>
      </c>
      <c r="AG708">
        <v>3.5194198999999999</v>
      </c>
      <c r="AH708">
        <v>3.1014102000000001</v>
      </c>
      <c r="AI708">
        <v>3.4364352</v>
      </c>
      <c r="AJ708">
        <v>4.1082234</v>
      </c>
      <c r="AK708">
        <v>3.0513639000000001</v>
      </c>
      <c r="AL708">
        <v>3.5103067999999999</v>
      </c>
      <c r="AM708">
        <v>3.4921962999999998</v>
      </c>
      <c r="AN708">
        <v>3.7037591999999999</v>
      </c>
      <c r="AO708">
        <v>3.0027615999999999</v>
      </c>
      <c r="AP708">
        <v>2.9916119999999999</v>
      </c>
      <c r="AQ708">
        <v>2.2355071999999998</v>
      </c>
      <c r="AR708">
        <v>3.3885200000000002</v>
      </c>
      <c r="AS708">
        <v>4.0778675</v>
      </c>
      <c r="AT708">
        <v>2.9712763</v>
      </c>
      <c r="AU708">
        <v>2.4255334999999998</v>
      </c>
      <c r="AV708">
        <v>2.8160843999999998</v>
      </c>
      <c r="AW708">
        <v>4.9780063999999999</v>
      </c>
      <c r="AX708">
        <v>3.7141972000000001</v>
      </c>
      <c r="AY708">
        <v>3.6507698999999998</v>
      </c>
      <c r="AZ708">
        <v>3.1991200000000002</v>
      </c>
      <c r="BA708">
        <v>2.9414183999999999</v>
      </c>
      <c r="BB708">
        <v>2.8439698</v>
      </c>
      <c r="BC708">
        <v>2.9591357999999999</v>
      </c>
      <c r="BD708">
        <v>3.0594150999999998</v>
      </c>
      <c r="BE708">
        <v>3.3453829000000002</v>
      </c>
      <c r="BF708">
        <v>2.7990374999999998</v>
      </c>
      <c r="BG708">
        <v>2.8195492999999998</v>
      </c>
      <c r="BH708">
        <v>2.9594727000000001</v>
      </c>
      <c r="BI708">
        <v>3.0533299</v>
      </c>
      <c r="BJ708">
        <v>3.1738441000000002</v>
      </c>
      <c r="BK708">
        <v>3.0414417</v>
      </c>
      <c r="BL708">
        <v>3.1343869999999998</v>
      </c>
      <c r="BM708">
        <v>3.2069706999999998</v>
      </c>
      <c r="BN708">
        <v>3.2712621999999998</v>
      </c>
      <c r="BO708">
        <v>3.0320885</v>
      </c>
      <c r="BP708">
        <v>3.4603996000000001</v>
      </c>
      <c r="BQ708">
        <v>2.7535590999999999</v>
      </c>
      <c r="BR708">
        <v>2.8171954000000001</v>
      </c>
      <c r="BS708">
        <v>2.9650167999999999</v>
      </c>
      <c r="BT708">
        <v>3.2419896000000001</v>
      </c>
      <c r="BU708">
        <v>3.3291279999999999</v>
      </c>
      <c r="BV708">
        <v>3.6291220000000002</v>
      </c>
      <c r="BW708">
        <v>2.9939505999999998</v>
      </c>
      <c r="BX708">
        <v>2.8744399999999999</v>
      </c>
      <c r="BY708">
        <v>3.5448813000000001</v>
      </c>
      <c r="BZ708">
        <v>3.3621476000000001</v>
      </c>
      <c r="CA708">
        <v>2.8449987999999999</v>
      </c>
      <c r="CB708">
        <v>3.2836718999999999</v>
      </c>
      <c r="CC708">
        <v>3.2548327000000001</v>
      </c>
      <c r="CD708">
        <v>3.2580912</v>
      </c>
      <c r="CE708">
        <v>3.1924076000000001</v>
      </c>
      <c r="CF708">
        <v>3.1903994</v>
      </c>
      <c r="CG708">
        <v>3.6900930000000001</v>
      </c>
      <c r="CH708">
        <v>3.0061358999999999</v>
      </c>
      <c r="CI708">
        <v>2.9865800999999998</v>
      </c>
      <c r="CJ708">
        <v>3.2651219</v>
      </c>
      <c r="CK708">
        <v>3.6793933000000001</v>
      </c>
      <c r="CL708">
        <v>3.2609005</v>
      </c>
      <c r="CM708">
        <v>3.2082590999999998</v>
      </c>
      <c r="CN708">
        <v>3.4324188000000002</v>
      </c>
      <c r="CO708">
        <v>5.0386806000000002</v>
      </c>
      <c r="CP708">
        <v>6.0463104000000003</v>
      </c>
      <c r="CQ708">
        <v>3.1516464000000002</v>
      </c>
      <c r="CR708">
        <v>3.1510107999999999</v>
      </c>
      <c r="CS708">
        <v>3.7899036000000002</v>
      </c>
      <c r="CT708">
        <v>3.1046154000000001</v>
      </c>
      <c r="CU708">
        <v>3.3188857999999999</v>
      </c>
      <c r="CV708">
        <v>3.5803630000000002</v>
      </c>
      <c r="CW708">
        <v>3.5280768999999998</v>
      </c>
      <c r="CX708">
        <v>3.4950953</v>
      </c>
      <c r="CY708">
        <v>3.3206346</v>
      </c>
      <c r="CZ708">
        <v>2.6981852000000002</v>
      </c>
      <c r="DA708">
        <v>3.0294558999999999</v>
      </c>
      <c r="DB708">
        <v>3.6867646999999999</v>
      </c>
      <c r="DC708">
        <v>3.4682770000000001</v>
      </c>
      <c r="DD708">
        <v>3.5993390000000001</v>
      </c>
      <c r="DE708">
        <v>2.9892420999999998</v>
      </c>
      <c r="DF708">
        <v>3.6255164</v>
      </c>
      <c r="DG708">
        <v>4.2741898999999997</v>
      </c>
      <c r="DH708">
        <v>3.2303750999999998</v>
      </c>
      <c r="DI708">
        <v>3.6816255999999998</v>
      </c>
      <c r="DJ708">
        <v>3.5145054</v>
      </c>
      <c r="DK708">
        <v>3.3940362999999998</v>
      </c>
      <c r="DL708">
        <v>3.0548427</v>
      </c>
      <c r="DM708">
        <v>2.9316882999999998</v>
      </c>
      <c r="DN708">
        <v>2.1428354000000001</v>
      </c>
      <c r="DO708">
        <v>3.0839794</v>
      </c>
      <c r="DP708">
        <v>4.1491642000000004</v>
      </c>
      <c r="DQ708">
        <v>2.9813980999999998</v>
      </c>
      <c r="DR708">
        <v>2.3914971</v>
      </c>
      <c r="DS708">
        <v>2.9545957999999999</v>
      </c>
      <c r="DT708">
        <v>5.0016316999999999</v>
      </c>
      <c r="DU708">
        <v>3.7462355999999999</v>
      </c>
      <c r="DV708">
        <v>3.5368360999999999</v>
      </c>
      <c r="DW708">
        <v>3.3067000000000002</v>
      </c>
      <c r="DX708">
        <v>2.9580707999999998</v>
      </c>
      <c r="DY708">
        <v>2.9523041000000001</v>
      </c>
      <c r="DZ708">
        <v>3.0748365</v>
      </c>
      <c r="EA708">
        <v>3.0857439000000002</v>
      </c>
      <c r="EB708">
        <v>3.2729702000000001</v>
      </c>
      <c r="EC708">
        <v>3.0795932000000001</v>
      </c>
      <c r="ED708">
        <v>2.7592039000000002</v>
      </c>
      <c r="EE708">
        <v>2.6502485</v>
      </c>
      <c r="EF708">
        <v>3.1845031000000001</v>
      </c>
      <c r="EG708">
        <v>3.4851581999999999</v>
      </c>
      <c r="EH708">
        <v>3.1211500000000001</v>
      </c>
      <c r="EI708">
        <v>3.6989486</v>
      </c>
      <c r="EJ708">
        <v>3.0182680999999998</v>
      </c>
      <c r="EK708">
        <v>3.3015911999999998</v>
      </c>
      <c r="EL708">
        <v>3.0624361000000002</v>
      </c>
      <c r="EM708">
        <v>2.6185999</v>
      </c>
      <c r="EN708">
        <v>2.9384923000000001</v>
      </c>
      <c r="EO708">
        <v>2.7856654999999999</v>
      </c>
      <c r="EP708">
        <v>2.9180855999999999</v>
      </c>
      <c r="EQ708">
        <v>3.2831600000000001</v>
      </c>
      <c r="ER708">
        <v>3.3701526999999998</v>
      </c>
      <c r="ES708">
        <v>3.6015904000000001</v>
      </c>
      <c r="ET708">
        <v>3.1427548000000001</v>
      </c>
      <c r="EU708">
        <v>3.2611780000000001</v>
      </c>
      <c r="EV708">
        <v>1</v>
      </c>
      <c r="EW708">
        <f>MATCH(A708,'[1]BASC2_BRIEF_6yr_DEMOS_ScanInfo '!$H$1:$H$585,0)</f>
        <v>293</v>
      </c>
      <c r="EX708">
        <f>INDEX('[1]BASC2_BRIEF_6yr_DEMOS_ScanInfo '!$L$1:$L$585,EW708)</f>
        <v>1</v>
      </c>
      <c r="EY708">
        <v>6</v>
      </c>
      <c r="EZ708">
        <v>1</v>
      </c>
      <c r="FA708">
        <f t="shared" si="170"/>
        <v>2</v>
      </c>
      <c r="FB708">
        <v>2</v>
      </c>
    </row>
    <row r="709" spans="1:158" x14ac:dyDescent="0.35">
      <c r="A709" t="s">
        <v>114</v>
      </c>
      <c r="B709">
        <v>3.5068214000000002</v>
      </c>
      <c r="C709">
        <v>2.9171225999999999</v>
      </c>
      <c r="D709">
        <v>2.9119698999999999</v>
      </c>
      <c r="E709">
        <v>3.1546869000000002</v>
      </c>
      <c r="F709">
        <v>3.3028599999999999</v>
      </c>
      <c r="G709">
        <v>3.4713267999999999</v>
      </c>
      <c r="H709">
        <v>3.1968063999999998</v>
      </c>
      <c r="I709">
        <v>3.0910747000000001</v>
      </c>
      <c r="J709">
        <v>3.7667598999999998</v>
      </c>
      <c r="K709">
        <v>3.1859044999999999</v>
      </c>
      <c r="L709">
        <v>2.7024702999999999</v>
      </c>
      <c r="M709">
        <v>3.0825255</v>
      </c>
      <c r="N709">
        <v>3.6349277</v>
      </c>
      <c r="O709">
        <v>3.3585395999999998</v>
      </c>
      <c r="P709">
        <v>3.0734235999999999</v>
      </c>
      <c r="Q709">
        <v>3.4392672000000002</v>
      </c>
      <c r="R709">
        <v>4.3239106999999999</v>
      </c>
      <c r="S709">
        <v>4.9795889999999998</v>
      </c>
      <c r="T709">
        <v>2.8658032000000002</v>
      </c>
      <c r="U709">
        <v>2.8067763000000001</v>
      </c>
      <c r="V709">
        <v>2.9983982999999998</v>
      </c>
      <c r="W709">
        <v>2.8261718999999998</v>
      </c>
      <c r="X709">
        <v>3.1454308000000002</v>
      </c>
      <c r="Y709">
        <v>3.7540192999999999</v>
      </c>
      <c r="Z709">
        <v>3.3176426999999999</v>
      </c>
      <c r="AA709">
        <v>3.2577555</v>
      </c>
      <c r="AB709">
        <v>2.9067242000000002</v>
      </c>
      <c r="AC709">
        <v>2.3127124000000001</v>
      </c>
      <c r="AD709">
        <v>2.9896859999999998</v>
      </c>
      <c r="AE709">
        <v>3.2356254999999998</v>
      </c>
      <c r="AF709">
        <v>3.1175660999999999</v>
      </c>
      <c r="AG709">
        <v>3.4166585999999999</v>
      </c>
      <c r="AH709">
        <v>2.7509231999999999</v>
      </c>
      <c r="AI709">
        <v>3.4341480999999998</v>
      </c>
      <c r="AJ709">
        <v>4.1052852</v>
      </c>
      <c r="AK709">
        <v>3.0017537999999999</v>
      </c>
      <c r="AL709">
        <v>3.4037413999999999</v>
      </c>
      <c r="AM709">
        <v>3.4951154999999998</v>
      </c>
      <c r="AN709">
        <v>3.1899058999999998</v>
      </c>
      <c r="AO709">
        <v>3.2151836999999999</v>
      </c>
      <c r="AP709">
        <v>2.7879765000000001</v>
      </c>
      <c r="AQ709">
        <v>2.1959963</v>
      </c>
      <c r="AR709">
        <v>3.1514156</v>
      </c>
      <c r="AS709">
        <v>4.1210437000000004</v>
      </c>
      <c r="AT709">
        <v>2.7773788000000001</v>
      </c>
      <c r="AU709">
        <v>2.3920872000000002</v>
      </c>
      <c r="AV709">
        <v>3.0970895000000001</v>
      </c>
      <c r="AW709">
        <v>4.4949073999999998</v>
      </c>
      <c r="AX709">
        <v>3.4028095999999999</v>
      </c>
      <c r="AY709">
        <v>3.4319481999999999</v>
      </c>
      <c r="AZ709">
        <v>2.9004029999999998</v>
      </c>
      <c r="BA709">
        <v>2.8403057999999999</v>
      </c>
      <c r="BB709">
        <v>2.8407005999999999</v>
      </c>
      <c r="BC709">
        <v>3.0129630999999999</v>
      </c>
      <c r="BD709">
        <v>3.0005643000000002</v>
      </c>
      <c r="BE709">
        <v>3.2178569000000001</v>
      </c>
      <c r="BF709">
        <v>2.7658168999999999</v>
      </c>
      <c r="BG709">
        <v>2.5696732999999998</v>
      </c>
      <c r="BH709">
        <v>2.5043635000000002</v>
      </c>
      <c r="BI709">
        <v>2.7994138999999998</v>
      </c>
      <c r="BJ709">
        <v>3.1077213000000001</v>
      </c>
      <c r="BK709">
        <v>2.7868602</v>
      </c>
      <c r="BL709">
        <v>3.3173678</v>
      </c>
      <c r="BM709">
        <v>3.0176630000000002</v>
      </c>
      <c r="BN709">
        <v>2.9395118</v>
      </c>
      <c r="BO709">
        <v>2.9254839000000001</v>
      </c>
      <c r="BP709">
        <v>3.0857553000000002</v>
      </c>
      <c r="BQ709">
        <v>2.6148690999999999</v>
      </c>
      <c r="BR709">
        <v>2.7552802999999999</v>
      </c>
      <c r="BS709">
        <v>2.9815635999999999</v>
      </c>
      <c r="BT709">
        <v>3.0593023000000001</v>
      </c>
      <c r="BU709">
        <v>3.1372588000000001</v>
      </c>
      <c r="BV709">
        <v>3.2488172</v>
      </c>
      <c r="BW709">
        <v>3.0085845</v>
      </c>
      <c r="BX709">
        <v>2.6658762</v>
      </c>
      <c r="BY709">
        <v>3.5873873000000001</v>
      </c>
      <c r="BZ709">
        <v>3.0717626</v>
      </c>
      <c r="CA709">
        <v>2.7842269000000002</v>
      </c>
      <c r="CB709">
        <v>3.1392272000000001</v>
      </c>
      <c r="CC709">
        <v>3.5749862000000001</v>
      </c>
      <c r="CD709">
        <v>3.1716497000000001</v>
      </c>
      <c r="CE709">
        <v>3.2138805000000001</v>
      </c>
      <c r="CF709">
        <v>3.0811242999999999</v>
      </c>
      <c r="CG709">
        <v>3.5404580000000001</v>
      </c>
      <c r="CH709">
        <v>2.7781788999999999</v>
      </c>
      <c r="CI709">
        <v>2.9176403999999998</v>
      </c>
      <c r="CJ709">
        <v>3.1703918</v>
      </c>
      <c r="CK709">
        <v>3.6559311999999999</v>
      </c>
      <c r="CL709">
        <v>3.1977980000000001</v>
      </c>
      <c r="CM709">
        <v>3.2372489</v>
      </c>
      <c r="CN709">
        <v>3.5808442</v>
      </c>
      <c r="CO709">
        <v>4.8589716000000003</v>
      </c>
      <c r="CP709">
        <v>5.6602049000000001</v>
      </c>
      <c r="CQ709">
        <v>3.1760497000000001</v>
      </c>
      <c r="CR709">
        <v>2.7653489000000002</v>
      </c>
      <c r="CS709">
        <v>3.3910841999999999</v>
      </c>
      <c r="CT709">
        <v>2.9510839</v>
      </c>
      <c r="CU709">
        <v>2.9671848000000001</v>
      </c>
      <c r="CV709">
        <v>3.6033005999999999</v>
      </c>
      <c r="CW709">
        <v>3.3101685000000001</v>
      </c>
      <c r="CX709">
        <v>3.3162391000000002</v>
      </c>
      <c r="CY709">
        <v>2.9696524000000002</v>
      </c>
      <c r="CZ709">
        <v>2.4668733999999999</v>
      </c>
      <c r="DA709">
        <v>2.9442012000000002</v>
      </c>
      <c r="DB709">
        <v>3.3964580999999998</v>
      </c>
      <c r="DC709">
        <v>3.3714297000000002</v>
      </c>
      <c r="DD709">
        <v>3.2786502999999998</v>
      </c>
      <c r="DE709">
        <v>2.9222033000000001</v>
      </c>
      <c r="DF709">
        <v>3.6708124</v>
      </c>
      <c r="DG709">
        <v>4.1353445000000004</v>
      </c>
      <c r="DH709">
        <v>3.0920416999999998</v>
      </c>
      <c r="DI709">
        <v>3.5772933999999998</v>
      </c>
      <c r="DJ709">
        <v>3.7099818999999998</v>
      </c>
      <c r="DK709">
        <v>3.1906500000000002</v>
      </c>
      <c r="DL709">
        <v>3.0687313000000001</v>
      </c>
      <c r="DM709">
        <v>2.8992640999999999</v>
      </c>
      <c r="DN709">
        <v>2.170963</v>
      </c>
      <c r="DO709">
        <v>3.0914761999999998</v>
      </c>
      <c r="DP709">
        <v>4.2048173000000002</v>
      </c>
      <c r="DQ709">
        <v>3.0235344999999998</v>
      </c>
      <c r="DR709">
        <v>2.3240973999999999</v>
      </c>
      <c r="DS709">
        <v>2.8369209999999998</v>
      </c>
      <c r="DT709">
        <v>4.6602525999999997</v>
      </c>
      <c r="DU709">
        <v>3.5388994</v>
      </c>
      <c r="DV709">
        <v>3.8029294</v>
      </c>
      <c r="DW709">
        <v>3.0993650000000001</v>
      </c>
      <c r="DX709">
        <v>2.6534361999999998</v>
      </c>
      <c r="DY709">
        <v>2.8807797000000002</v>
      </c>
      <c r="DZ709">
        <v>3.1181879000000001</v>
      </c>
      <c r="EA709">
        <v>2.9755509</v>
      </c>
      <c r="EB709">
        <v>3.1450578999999999</v>
      </c>
      <c r="EC709">
        <v>2.8967027999999999</v>
      </c>
      <c r="ED709">
        <v>2.8731038999999998</v>
      </c>
      <c r="EE709">
        <v>2.7611566000000001</v>
      </c>
      <c r="EF709">
        <v>2.8892939000000002</v>
      </c>
      <c r="EG709">
        <v>3.0143349000000002</v>
      </c>
      <c r="EH709">
        <v>2.9251849999999999</v>
      </c>
      <c r="EI709">
        <v>3.0931066999999999</v>
      </c>
      <c r="EJ709">
        <v>2.9095361</v>
      </c>
      <c r="EK709">
        <v>3.1749933000000001</v>
      </c>
      <c r="EL709">
        <v>2.8317923999999999</v>
      </c>
      <c r="EM709">
        <v>3.0029297000000001</v>
      </c>
      <c r="EN709">
        <v>2.6563322999999999</v>
      </c>
      <c r="EO709">
        <v>2.7686696</v>
      </c>
      <c r="EP709">
        <v>2.7951255000000002</v>
      </c>
      <c r="EQ709">
        <v>3.1833743999999999</v>
      </c>
      <c r="ER709">
        <v>3.1120727000000001</v>
      </c>
      <c r="ES709">
        <v>3.4843760000000001</v>
      </c>
      <c r="ET709">
        <v>3.0948646000000002</v>
      </c>
      <c r="EU709">
        <v>2.9732647000000001</v>
      </c>
      <c r="EV709">
        <v>1</v>
      </c>
      <c r="EW709">
        <f>MATCH(A709,'[1]BASC2_BRIEF_6yr_DEMOS_ScanInfo '!$H$1:$H$585,0)</f>
        <v>294</v>
      </c>
      <c r="EX709">
        <f>INDEX('[1]BASC2_BRIEF_6yr_DEMOS_ScanInfo '!$L$1:$L$585,EW709)</f>
        <v>1</v>
      </c>
      <c r="EY709">
        <v>6</v>
      </c>
      <c r="EZ709">
        <v>1</v>
      </c>
      <c r="FA709">
        <f t="shared" si="170"/>
        <v>2</v>
      </c>
      <c r="FB709">
        <v>2</v>
      </c>
    </row>
    <row r="710" spans="1:158" x14ac:dyDescent="0.35">
      <c r="A710" t="s">
        <v>118</v>
      </c>
      <c r="B710">
        <v>3.2603719</v>
      </c>
      <c r="C710">
        <v>3.0586445000000002</v>
      </c>
      <c r="D710">
        <v>3.0185952</v>
      </c>
      <c r="E710">
        <v>3.0393905999999999</v>
      </c>
      <c r="F710">
        <v>3.2614936999999999</v>
      </c>
      <c r="G710">
        <v>3.7103100000000002</v>
      </c>
      <c r="H710">
        <v>3.3267769999999999</v>
      </c>
      <c r="I710">
        <v>3.2721300000000002</v>
      </c>
      <c r="J710">
        <v>3.9242153000000002</v>
      </c>
      <c r="K710">
        <v>2.9912974999999999</v>
      </c>
      <c r="L710">
        <v>2.8137604999999999</v>
      </c>
      <c r="M710">
        <v>3.2504575</v>
      </c>
      <c r="N710">
        <v>3.6175549</v>
      </c>
      <c r="O710">
        <v>2.9852363999999998</v>
      </c>
      <c r="P710">
        <v>3.1505032000000002</v>
      </c>
      <c r="Q710">
        <v>3.6483759999999998</v>
      </c>
      <c r="R710">
        <v>4.3794193000000003</v>
      </c>
      <c r="S710">
        <v>5.2569628000000002</v>
      </c>
      <c r="T710">
        <v>3.065537</v>
      </c>
      <c r="U710">
        <v>2.827626</v>
      </c>
      <c r="V710">
        <v>3.1910211999999998</v>
      </c>
      <c r="W710">
        <v>3.0150795000000001</v>
      </c>
      <c r="X710">
        <v>3.0251803000000002</v>
      </c>
      <c r="Y710">
        <v>3.5633316000000002</v>
      </c>
      <c r="Z710">
        <v>3.3623405000000002</v>
      </c>
      <c r="AA710">
        <v>3.1798291000000001</v>
      </c>
      <c r="AB710">
        <v>3.2398045</v>
      </c>
      <c r="AC710">
        <v>2.5061504999999999</v>
      </c>
      <c r="AD710">
        <v>2.8581504999999998</v>
      </c>
      <c r="AE710">
        <v>3.4185617000000001</v>
      </c>
      <c r="AF710">
        <v>3.3600793000000002</v>
      </c>
      <c r="AG710">
        <v>4.2342892000000001</v>
      </c>
      <c r="AH710">
        <v>2.9631915000000002</v>
      </c>
      <c r="AI710">
        <v>3.6650928999999999</v>
      </c>
      <c r="AJ710">
        <v>4.1955046999999999</v>
      </c>
      <c r="AK710">
        <v>2.9856433999999998</v>
      </c>
      <c r="AL710">
        <v>3.4960667999999999</v>
      </c>
      <c r="AM710">
        <v>3.5041451000000001</v>
      </c>
      <c r="AN710">
        <v>3.4153006000000001</v>
      </c>
      <c r="AO710">
        <v>2.9017205000000001</v>
      </c>
      <c r="AP710">
        <v>2.7973433000000001</v>
      </c>
      <c r="AQ710">
        <v>2.1888730999999999</v>
      </c>
      <c r="AR710">
        <v>3.1314831000000001</v>
      </c>
      <c r="AS710">
        <v>4.3474406999999999</v>
      </c>
      <c r="AT710">
        <v>2.7539003000000002</v>
      </c>
      <c r="AU710">
        <v>2.4147029</v>
      </c>
      <c r="AV710">
        <v>2.6753632999999999</v>
      </c>
      <c r="AW710">
        <v>4.4047704000000003</v>
      </c>
      <c r="AX710">
        <v>3.2132725999999998</v>
      </c>
      <c r="AY710">
        <v>3.4075405999999999</v>
      </c>
      <c r="AZ710">
        <v>3.0424635000000002</v>
      </c>
      <c r="BA710">
        <v>2.8348053000000002</v>
      </c>
      <c r="BB710">
        <v>2.6931908</v>
      </c>
      <c r="BC710">
        <v>2.8706817999999998</v>
      </c>
      <c r="BD710">
        <v>3.0761075</v>
      </c>
      <c r="BE710">
        <v>3.1613015999999998</v>
      </c>
      <c r="BF710">
        <v>2.6888185</v>
      </c>
      <c r="BG710">
        <v>2.5152649999999999</v>
      </c>
      <c r="BH710">
        <v>2.5661421</v>
      </c>
      <c r="BI710">
        <v>2.9890606000000002</v>
      </c>
      <c r="BJ710">
        <v>2.7709081000000002</v>
      </c>
      <c r="BK710">
        <v>2.8600593000000001</v>
      </c>
      <c r="BL710">
        <v>2.5443074999999999</v>
      </c>
      <c r="BM710">
        <v>2.8531122</v>
      </c>
      <c r="BN710">
        <v>2.9777882</v>
      </c>
      <c r="BO710">
        <v>2.8080924</v>
      </c>
      <c r="BP710">
        <v>3.4984598</v>
      </c>
      <c r="BQ710">
        <v>2.7188652000000002</v>
      </c>
      <c r="BR710">
        <v>2.7470810000000001</v>
      </c>
      <c r="BS710">
        <v>2.6791073999999999</v>
      </c>
      <c r="BT710">
        <v>3.3821683</v>
      </c>
      <c r="BU710">
        <v>3.2284901000000001</v>
      </c>
      <c r="BV710">
        <v>3.9438734000000002</v>
      </c>
      <c r="BW710">
        <v>2.9137987999999999</v>
      </c>
      <c r="BX710">
        <v>2.7987758999999999</v>
      </c>
      <c r="BY710">
        <v>3.5864077000000001</v>
      </c>
      <c r="BZ710">
        <v>2.9100646999999999</v>
      </c>
      <c r="CA710">
        <v>2.8050858999999999</v>
      </c>
      <c r="CB710">
        <v>3.3061872000000001</v>
      </c>
      <c r="CC710">
        <v>3.6861100000000002</v>
      </c>
      <c r="CD710">
        <v>3.1181158999999998</v>
      </c>
      <c r="CE710">
        <v>2.9959587999999999</v>
      </c>
      <c r="CF710">
        <v>3.0966548999999999</v>
      </c>
      <c r="CG710">
        <v>3.5681272000000002</v>
      </c>
      <c r="CH710">
        <v>2.7639463000000002</v>
      </c>
      <c r="CI710">
        <v>2.7531110999999999</v>
      </c>
      <c r="CJ710">
        <v>3.5049033000000001</v>
      </c>
      <c r="CK710">
        <v>3.7753494000000001</v>
      </c>
      <c r="CL710">
        <v>3.1283286000000001</v>
      </c>
      <c r="CM710">
        <v>3.0765505000000002</v>
      </c>
      <c r="CN710">
        <v>3.4879335999999999</v>
      </c>
      <c r="CO710">
        <v>4.8119272999999998</v>
      </c>
      <c r="CP710">
        <v>5.3087521000000004</v>
      </c>
      <c r="CQ710">
        <v>3.2421793999999999</v>
      </c>
      <c r="CR710">
        <v>2.8797133000000001</v>
      </c>
      <c r="CS710">
        <v>3.3379257</v>
      </c>
      <c r="CT710">
        <v>3.1433274999999998</v>
      </c>
      <c r="CU710">
        <v>2.9090500000000001</v>
      </c>
      <c r="CV710">
        <v>3.4902790000000001</v>
      </c>
      <c r="CW710">
        <v>3.4703202000000002</v>
      </c>
      <c r="CX710">
        <v>3.0685711000000002</v>
      </c>
      <c r="CY710">
        <v>3.0502881999999998</v>
      </c>
      <c r="CZ710">
        <v>2.3609719</v>
      </c>
      <c r="DA710">
        <v>3.0091553000000002</v>
      </c>
      <c r="DB710">
        <v>3.4272141</v>
      </c>
      <c r="DC710">
        <v>3.099288</v>
      </c>
      <c r="DD710">
        <v>3.2826849999999999</v>
      </c>
      <c r="DE710">
        <v>2.9925654000000002</v>
      </c>
      <c r="DF710">
        <v>3.3962753000000001</v>
      </c>
      <c r="DG710">
        <v>3.9816045999999998</v>
      </c>
      <c r="DH710">
        <v>3.0049016000000002</v>
      </c>
      <c r="DI710">
        <v>3.3907284999999998</v>
      </c>
      <c r="DJ710">
        <v>3.4928862999999999</v>
      </c>
      <c r="DK710">
        <v>3.6860371000000001</v>
      </c>
      <c r="DL710">
        <v>2.9505520000000001</v>
      </c>
      <c r="DM710">
        <v>2.7089593000000001</v>
      </c>
      <c r="DN710">
        <v>2.0016295999999998</v>
      </c>
      <c r="DO710">
        <v>3.0909810000000002</v>
      </c>
      <c r="DP710">
        <v>4.1322793999999998</v>
      </c>
      <c r="DQ710">
        <v>2.8547041000000002</v>
      </c>
      <c r="DR710">
        <v>2.3436067</v>
      </c>
      <c r="DS710">
        <v>2.8479763999999999</v>
      </c>
      <c r="DT710">
        <v>4.5783224000000002</v>
      </c>
      <c r="DU710">
        <v>3.5011364999999999</v>
      </c>
      <c r="DV710">
        <v>4.0569563000000004</v>
      </c>
      <c r="DW710">
        <v>3.1969519000000002</v>
      </c>
      <c r="DX710">
        <v>2.6042736</v>
      </c>
      <c r="DY710">
        <v>2.7960609999999999</v>
      </c>
      <c r="DZ710">
        <v>2.8911981999999998</v>
      </c>
      <c r="EA710">
        <v>3.0060692000000002</v>
      </c>
      <c r="EB710">
        <v>3.1611893000000002</v>
      </c>
      <c r="EC710">
        <v>2.6803330999999999</v>
      </c>
      <c r="ED710">
        <v>2.5545613999999999</v>
      </c>
      <c r="EE710">
        <v>2.7524259</v>
      </c>
      <c r="EF710">
        <v>2.7504377</v>
      </c>
      <c r="EG710">
        <v>3.2490516</v>
      </c>
      <c r="EH710">
        <v>2.9756703</v>
      </c>
      <c r="EI710">
        <v>3.0071762</v>
      </c>
      <c r="EJ710">
        <v>2.9948299</v>
      </c>
      <c r="EK710">
        <v>3.1815498</v>
      </c>
      <c r="EL710">
        <v>2.9317305</v>
      </c>
      <c r="EM710">
        <v>2.6873705000000001</v>
      </c>
      <c r="EN710">
        <v>2.7130405999999998</v>
      </c>
      <c r="EO710">
        <v>2.7946702999999999</v>
      </c>
      <c r="EP710">
        <v>2.9336585999999998</v>
      </c>
      <c r="EQ710">
        <v>3.0429189000000001</v>
      </c>
      <c r="ER710">
        <v>3.2200921</v>
      </c>
      <c r="ES710">
        <v>3.2768733999999999</v>
      </c>
      <c r="ET710">
        <v>2.9626896</v>
      </c>
      <c r="EU710">
        <v>2.8341324000000001</v>
      </c>
      <c r="EV710">
        <v>2</v>
      </c>
      <c r="EW710">
        <f>MATCH(A710,'[1]BASC2_BRIEF_6yr_DEMOS_ScanInfo '!$H$1:$H$585,0)</f>
        <v>300</v>
      </c>
      <c r="EX710">
        <f>INDEX('[1]BASC2_BRIEF_6yr_DEMOS_ScanInfo '!$L$1:$L$585,EW710)</f>
        <v>1</v>
      </c>
      <c r="EY710">
        <v>6</v>
      </c>
      <c r="EZ710">
        <v>1</v>
      </c>
      <c r="FA710">
        <f>IF(AND(EZ710=1,EV710=2),4)</f>
        <v>4</v>
      </c>
      <c r="FB710">
        <v>4</v>
      </c>
    </row>
    <row r="711" spans="1:158" x14ac:dyDescent="0.35">
      <c r="A711" t="s">
        <v>119</v>
      </c>
      <c r="B711">
        <v>3.1808831999999998</v>
      </c>
      <c r="C711">
        <v>3.0054371</v>
      </c>
      <c r="D711">
        <v>3.0020239000000002</v>
      </c>
      <c r="E711">
        <v>2.9422054000000002</v>
      </c>
      <c r="F711">
        <v>3.0972273000000001</v>
      </c>
      <c r="G711">
        <v>3.3915571999999998</v>
      </c>
      <c r="H711">
        <v>3.3495032999999999</v>
      </c>
      <c r="I711">
        <v>3.2272694</v>
      </c>
      <c r="J711">
        <v>3.6164038000000001</v>
      </c>
      <c r="K711">
        <v>3.5431377999999998</v>
      </c>
      <c r="L711">
        <v>2.8413800999999999</v>
      </c>
      <c r="M711">
        <v>3.0956655</v>
      </c>
      <c r="N711">
        <v>3.2850163000000001</v>
      </c>
      <c r="O711">
        <v>3.0713979999999999</v>
      </c>
      <c r="P711">
        <v>3.1279216000000001</v>
      </c>
      <c r="Q711">
        <v>3.3979170000000001</v>
      </c>
      <c r="R711">
        <v>4.6532787999999998</v>
      </c>
      <c r="S711">
        <v>5.1829685999999997</v>
      </c>
      <c r="T711">
        <v>3.0018258000000002</v>
      </c>
      <c r="U711">
        <v>3.0042309999999999</v>
      </c>
      <c r="V711">
        <v>3.4579550999999999</v>
      </c>
      <c r="W711">
        <v>2.7951950999999999</v>
      </c>
      <c r="X711">
        <v>3.1942427000000002</v>
      </c>
      <c r="Y711">
        <v>3.2060981000000002</v>
      </c>
      <c r="Z711">
        <v>3.3042028000000001</v>
      </c>
      <c r="AA711">
        <v>3.2428124</v>
      </c>
      <c r="AB711">
        <v>3.1626021999999998</v>
      </c>
      <c r="AC711">
        <v>2.5314044999999998</v>
      </c>
      <c r="AD711">
        <v>2.8136703999999999</v>
      </c>
      <c r="AE711">
        <v>3.5478041</v>
      </c>
      <c r="AF711">
        <v>3.0889201000000002</v>
      </c>
      <c r="AG711">
        <v>3.4594271000000001</v>
      </c>
      <c r="AH711">
        <v>2.7794029999999998</v>
      </c>
      <c r="AI711">
        <v>3.3525763</v>
      </c>
      <c r="AJ711">
        <v>3.8105604999999998</v>
      </c>
      <c r="AK711">
        <v>3.0443598999999999</v>
      </c>
      <c r="AL711">
        <v>3.2559445</v>
      </c>
      <c r="AM711">
        <v>3.4504589999999999</v>
      </c>
      <c r="AN711">
        <v>3.3432428999999999</v>
      </c>
      <c r="AO711">
        <v>2.6700925999999998</v>
      </c>
      <c r="AP711">
        <v>2.8602948000000001</v>
      </c>
      <c r="AQ711">
        <v>2.0967636000000001</v>
      </c>
      <c r="AR711">
        <v>2.9897168000000001</v>
      </c>
      <c r="AS711">
        <v>3.6189542000000001</v>
      </c>
      <c r="AT711">
        <v>3.0429661000000001</v>
      </c>
      <c r="AU711">
        <v>2.3059297000000001</v>
      </c>
      <c r="AV711">
        <v>2.9545324000000002</v>
      </c>
      <c r="AW711">
        <v>4.0939459999999999</v>
      </c>
      <c r="AX711">
        <v>3.2894466000000002</v>
      </c>
      <c r="AY711">
        <v>3.4700136000000001</v>
      </c>
      <c r="AZ711">
        <v>3.1670143999999998</v>
      </c>
      <c r="BA711">
        <v>2.7484248</v>
      </c>
      <c r="BB711">
        <v>2.8480300999999999</v>
      </c>
      <c r="BC711">
        <v>2.9251410999999998</v>
      </c>
      <c r="BD711">
        <v>2.9333186000000002</v>
      </c>
      <c r="BE711">
        <v>2.9379487000000002</v>
      </c>
      <c r="BF711">
        <v>2.8274824999999999</v>
      </c>
      <c r="BG711">
        <v>2.9038784999999998</v>
      </c>
      <c r="BH711">
        <v>2.6387955999999999</v>
      </c>
      <c r="BI711">
        <v>2.7311177</v>
      </c>
      <c r="BJ711">
        <v>2.9069829</v>
      </c>
      <c r="BK711">
        <v>3.1245053</v>
      </c>
      <c r="BL711">
        <v>3.0978376999999999</v>
      </c>
      <c r="BM711">
        <v>2.7937839000000002</v>
      </c>
      <c r="BN711">
        <v>2.8488612</v>
      </c>
      <c r="BO711">
        <v>3.0262578000000002</v>
      </c>
      <c r="BP711">
        <v>3.2638812000000001</v>
      </c>
      <c r="BQ711">
        <v>2.6756630000000001</v>
      </c>
      <c r="BR711">
        <v>2.7753627000000001</v>
      </c>
      <c r="BS711">
        <v>2.7899020000000001</v>
      </c>
      <c r="BT711">
        <v>2.9211575999999999</v>
      </c>
      <c r="BU711">
        <v>3.2727189000000001</v>
      </c>
      <c r="BV711">
        <v>3.2092998000000001</v>
      </c>
      <c r="BW711">
        <v>2.8891575</v>
      </c>
      <c r="BX711">
        <v>2.9135684999999998</v>
      </c>
      <c r="BY711">
        <v>3.2343402000000001</v>
      </c>
      <c r="BZ711">
        <v>2.7804985000000002</v>
      </c>
      <c r="CA711">
        <v>2.8451574000000002</v>
      </c>
      <c r="CB711">
        <v>3.0147363999999999</v>
      </c>
      <c r="CC711">
        <v>3.3272537999999998</v>
      </c>
      <c r="CD711">
        <v>3.1141635999999999</v>
      </c>
      <c r="CE711">
        <v>3.0147729000000001</v>
      </c>
      <c r="CF711">
        <v>3.0056447999999998</v>
      </c>
      <c r="CG711">
        <v>3.2962954</v>
      </c>
      <c r="CH711">
        <v>3.0130205000000001</v>
      </c>
      <c r="CI711">
        <v>2.6111453</v>
      </c>
      <c r="CJ711">
        <v>2.9596224000000002</v>
      </c>
      <c r="CK711">
        <v>3.4452457000000001</v>
      </c>
      <c r="CL711">
        <v>3.1090466999999999</v>
      </c>
      <c r="CM711">
        <v>3.0702579000000001</v>
      </c>
      <c r="CN711">
        <v>3.3176364999999999</v>
      </c>
      <c r="CO711">
        <v>4.5351781999999998</v>
      </c>
      <c r="CP711">
        <v>5.1622510000000004</v>
      </c>
      <c r="CQ711">
        <v>3.1826568000000002</v>
      </c>
      <c r="CR711">
        <v>2.9164314</v>
      </c>
      <c r="CS711">
        <v>3.4378023</v>
      </c>
      <c r="CT711">
        <v>3.1045834999999999</v>
      </c>
      <c r="CU711">
        <v>3.3759348</v>
      </c>
      <c r="CV711">
        <v>3.4306624000000001</v>
      </c>
      <c r="CW711">
        <v>3.4198632</v>
      </c>
      <c r="CX711">
        <v>3.3134413</v>
      </c>
      <c r="CY711">
        <v>2.9401983999999999</v>
      </c>
      <c r="CZ711">
        <v>2.5486479000000002</v>
      </c>
      <c r="DA711">
        <v>2.8642401999999998</v>
      </c>
      <c r="DB711">
        <v>3.2950916000000001</v>
      </c>
      <c r="DC711">
        <v>2.9610753000000001</v>
      </c>
      <c r="DD711">
        <v>2.9579010000000001</v>
      </c>
      <c r="DE711">
        <v>2.7091040999999998</v>
      </c>
      <c r="DF711">
        <v>3.4244454000000002</v>
      </c>
      <c r="DG711">
        <v>4.0878015000000003</v>
      </c>
      <c r="DH711">
        <v>3.0669992000000001</v>
      </c>
      <c r="DI711">
        <v>3.1789048000000002</v>
      </c>
      <c r="DJ711">
        <v>3.4408538000000002</v>
      </c>
      <c r="DK711">
        <v>3.4439115999999999</v>
      </c>
      <c r="DL711">
        <v>2.6030926999999999</v>
      </c>
      <c r="DM711">
        <v>2.7749863000000001</v>
      </c>
      <c r="DN711">
        <v>2.1086947999999999</v>
      </c>
      <c r="DO711">
        <v>2.9239077999999998</v>
      </c>
      <c r="DP711">
        <v>4.0791092000000004</v>
      </c>
      <c r="DQ711">
        <v>2.9241149000000002</v>
      </c>
      <c r="DR711">
        <v>2.4181127999999998</v>
      </c>
      <c r="DS711">
        <v>2.8489735</v>
      </c>
      <c r="DT711">
        <v>4.3962954999999999</v>
      </c>
      <c r="DU711">
        <v>3.3602340000000002</v>
      </c>
      <c r="DV711">
        <v>3.4448991000000002</v>
      </c>
      <c r="DW711">
        <v>3.0175664000000002</v>
      </c>
      <c r="DX711">
        <v>2.9042667999999998</v>
      </c>
      <c r="DY711">
        <v>2.8876135000000001</v>
      </c>
      <c r="DZ711">
        <v>2.8016956</v>
      </c>
      <c r="EA711">
        <v>2.9581270000000002</v>
      </c>
      <c r="EB711">
        <v>3.2431860000000001</v>
      </c>
      <c r="EC711">
        <v>2.7209439</v>
      </c>
      <c r="ED711">
        <v>2.8691230000000001</v>
      </c>
      <c r="EE711">
        <v>2.7814190000000001</v>
      </c>
      <c r="EF711">
        <v>2.9467528000000001</v>
      </c>
      <c r="EG711">
        <v>3.1689061999999999</v>
      </c>
      <c r="EH711">
        <v>2.7618716000000001</v>
      </c>
      <c r="EI711">
        <v>3.2576165000000001</v>
      </c>
      <c r="EJ711">
        <v>2.9368937000000002</v>
      </c>
      <c r="EK711">
        <v>2.9510934</v>
      </c>
      <c r="EL711">
        <v>2.8944225000000001</v>
      </c>
      <c r="EM711">
        <v>2.6817414999999998</v>
      </c>
      <c r="EN711">
        <v>2.727268</v>
      </c>
      <c r="EO711">
        <v>2.6502029999999999</v>
      </c>
      <c r="EP711">
        <v>2.7850443999999999</v>
      </c>
      <c r="EQ711">
        <v>3.0726947999999998</v>
      </c>
      <c r="ER711">
        <v>2.9355500000000001</v>
      </c>
      <c r="ES711">
        <v>2.8369019</v>
      </c>
      <c r="ET711">
        <v>2.9687633999999998</v>
      </c>
      <c r="EU711">
        <v>2.9188626000000002</v>
      </c>
      <c r="EV711">
        <v>1</v>
      </c>
      <c r="EW711">
        <f>MATCH(A711,'[1]BASC2_BRIEF_6yr_DEMOS_ScanInfo '!$H$1:$H$585,0)</f>
        <v>301</v>
      </c>
      <c r="EX711">
        <f>INDEX('[1]BASC2_BRIEF_6yr_DEMOS_ScanInfo '!$L$1:$L$585,EW711)</f>
        <v>1</v>
      </c>
      <c r="EY711">
        <v>6</v>
      </c>
      <c r="EZ711">
        <v>1</v>
      </c>
      <c r="FA711">
        <f t="shared" si="170"/>
        <v>2</v>
      </c>
      <c r="FB711">
        <v>2</v>
      </c>
    </row>
    <row r="712" spans="1:158" x14ac:dyDescent="0.35">
      <c r="A712" t="s">
        <v>120</v>
      </c>
      <c r="B712">
        <v>3.2809710999999999</v>
      </c>
      <c r="C712">
        <v>2.7789978999999998</v>
      </c>
      <c r="D712">
        <v>2.7576236999999999</v>
      </c>
      <c r="E712">
        <v>2.8909577999999998</v>
      </c>
      <c r="F712">
        <v>3.225708</v>
      </c>
      <c r="G712">
        <v>3.4252590999999999</v>
      </c>
      <c r="H712">
        <v>3.1821546999999999</v>
      </c>
      <c r="I712">
        <v>3.0808053000000002</v>
      </c>
      <c r="J712">
        <v>3.2076218000000001</v>
      </c>
      <c r="K712">
        <v>2.8555877000000001</v>
      </c>
      <c r="L712">
        <v>2.6581776000000001</v>
      </c>
      <c r="M712">
        <v>3.1381488000000002</v>
      </c>
      <c r="N712">
        <v>3.4337233999999999</v>
      </c>
      <c r="O712">
        <v>3.0692792</v>
      </c>
      <c r="P712">
        <v>3.0282798</v>
      </c>
      <c r="Q712">
        <v>3.4451013000000001</v>
      </c>
      <c r="R712">
        <v>4.2515025</v>
      </c>
      <c r="S712">
        <v>5.0782895000000003</v>
      </c>
      <c r="T712">
        <v>2.9738421000000002</v>
      </c>
      <c r="U712">
        <v>2.7551239000000001</v>
      </c>
      <c r="V712">
        <v>3.1508658</v>
      </c>
      <c r="W712">
        <v>3.0529139000000001</v>
      </c>
      <c r="X712">
        <v>2.9272331999999999</v>
      </c>
      <c r="Y712">
        <v>3.3198142000000002</v>
      </c>
      <c r="Z712">
        <v>3.2070832</v>
      </c>
      <c r="AA712">
        <v>3.0644304999999998</v>
      </c>
      <c r="AB712">
        <v>2.8296735000000002</v>
      </c>
      <c r="AC712">
        <v>2.4334280000000001</v>
      </c>
      <c r="AD712">
        <v>2.9124994000000002</v>
      </c>
      <c r="AE712">
        <v>3.234267</v>
      </c>
      <c r="AF712">
        <v>2.9681047999999999</v>
      </c>
      <c r="AG712">
        <v>3.0551197999999999</v>
      </c>
      <c r="AH712">
        <v>2.8052722999999999</v>
      </c>
      <c r="AI712">
        <v>2.9569347000000001</v>
      </c>
      <c r="AJ712">
        <v>3.5548134</v>
      </c>
      <c r="AK712">
        <v>2.7162367999999999</v>
      </c>
      <c r="AL712">
        <v>2.8772142000000001</v>
      </c>
      <c r="AM712">
        <v>3.2683751999999999</v>
      </c>
      <c r="AN712">
        <v>3.2772199999999998</v>
      </c>
      <c r="AO712">
        <v>3.1579595</v>
      </c>
      <c r="AP712">
        <v>2.7668005999999998</v>
      </c>
      <c r="AQ712">
        <v>2.0401815999999999</v>
      </c>
      <c r="AR712">
        <v>2.8913585999999998</v>
      </c>
      <c r="AS712">
        <v>4.0103359000000003</v>
      </c>
      <c r="AT712">
        <v>2.7412732000000002</v>
      </c>
      <c r="AU712">
        <v>2.3444400000000001</v>
      </c>
      <c r="AV712">
        <v>2.6020875000000001</v>
      </c>
      <c r="AW712">
        <v>4.2080378999999999</v>
      </c>
      <c r="AX712">
        <v>3.1440630000000001</v>
      </c>
      <c r="AY712">
        <v>3.2483401000000001</v>
      </c>
      <c r="AZ712">
        <v>3.3242539999999998</v>
      </c>
      <c r="BA712">
        <v>2.9531144999999999</v>
      </c>
      <c r="BB712">
        <v>2.7949001999999998</v>
      </c>
      <c r="BC712">
        <v>2.8483942</v>
      </c>
      <c r="BD712">
        <v>2.8825191999999999</v>
      </c>
      <c r="BE712">
        <v>3.2890584</v>
      </c>
      <c r="BF712">
        <v>2.5507716999999999</v>
      </c>
      <c r="BG712">
        <v>2.7128532000000001</v>
      </c>
      <c r="BH712">
        <v>2.6095674</v>
      </c>
      <c r="BI712">
        <v>2.6078179000000001</v>
      </c>
      <c r="BJ712">
        <v>2.9002254000000001</v>
      </c>
      <c r="BK712">
        <v>3.0119359000000001</v>
      </c>
      <c r="BL712">
        <v>3.0053971000000002</v>
      </c>
      <c r="BM712">
        <v>2.7885255999999998</v>
      </c>
      <c r="BN712">
        <v>2.9124074000000002</v>
      </c>
      <c r="BO712">
        <v>2.6868012000000001</v>
      </c>
      <c r="BP712">
        <v>3.2890929999999998</v>
      </c>
      <c r="BQ712">
        <v>2.6720435999999999</v>
      </c>
      <c r="BR712">
        <v>2.5873529999999998</v>
      </c>
      <c r="BS712">
        <v>2.6565099000000001</v>
      </c>
      <c r="BT712">
        <v>3.1100614000000002</v>
      </c>
      <c r="BU712">
        <v>2.888093</v>
      </c>
      <c r="BV712">
        <v>2.7464309</v>
      </c>
      <c r="BW712">
        <v>2.7815447</v>
      </c>
      <c r="BX712">
        <v>2.5195555999999999</v>
      </c>
      <c r="BY712">
        <v>3.3957242999999999</v>
      </c>
      <c r="BZ712">
        <v>2.8952665</v>
      </c>
      <c r="CA712">
        <v>2.8281505</v>
      </c>
      <c r="CB712">
        <v>2.8382611</v>
      </c>
      <c r="CC712">
        <v>3.4169836</v>
      </c>
      <c r="CD712">
        <v>3.1641694999999999</v>
      </c>
      <c r="CE712">
        <v>3.4494107000000001</v>
      </c>
      <c r="CF712">
        <v>3.1851373000000001</v>
      </c>
      <c r="CG712">
        <v>3.7239518</v>
      </c>
      <c r="CH712">
        <v>2.8677381999999998</v>
      </c>
      <c r="CI712">
        <v>2.7294352000000002</v>
      </c>
      <c r="CJ712">
        <v>3.1423098999999999</v>
      </c>
      <c r="CK712">
        <v>3.3813124000000001</v>
      </c>
      <c r="CL712">
        <v>3.1915445</v>
      </c>
      <c r="CM712">
        <v>3.2102385</v>
      </c>
      <c r="CN712">
        <v>3.6311176000000001</v>
      </c>
      <c r="CO712">
        <v>4.4159470000000001</v>
      </c>
      <c r="CP712">
        <v>5.9637922999999997</v>
      </c>
      <c r="CQ712">
        <v>3.0684334999999998</v>
      </c>
      <c r="CR712">
        <v>2.7031006999999998</v>
      </c>
      <c r="CS712">
        <v>3.5527177000000001</v>
      </c>
      <c r="CT712">
        <v>3.1163677999999999</v>
      </c>
      <c r="CU712">
        <v>3.1519610999999998</v>
      </c>
      <c r="CV712">
        <v>3.4282043</v>
      </c>
      <c r="CW712">
        <v>3.2080522</v>
      </c>
      <c r="CX712">
        <v>3.0910532000000002</v>
      </c>
      <c r="CY712">
        <v>2.9803722000000001</v>
      </c>
      <c r="CZ712">
        <v>2.4770875000000001</v>
      </c>
      <c r="DA712">
        <v>2.8923364</v>
      </c>
      <c r="DB712">
        <v>3.1736279000000001</v>
      </c>
      <c r="DC712">
        <v>2.8843811000000001</v>
      </c>
      <c r="DD712">
        <v>3.7906059999999999</v>
      </c>
      <c r="DE712">
        <v>2.6554112000000001</v>
      </c>
      <c r="DF712">
        <v>3.2523040999999999</v>
      </c>
      <c r="DG712">
        <v>3.7107272</v>
      </c>
      <c r="DH712">
        <v>2.8969193</v>
      </c>
      <c r="DI712">
        <v>3.2807987000000001</v>
      </c>
      <c r="DJ712">
        <v>3.4192045000000002</v>
      </c>
      <c r="DK712">
        <v>3.3631598999999999</v>
      </c>
      <c r="DL712">
        <v>3.1067404999999999</v>
      </c>
      <c r="DM712">
        <v>2.6934632999999999</v>
      </c>
      <c r="DN712">
        <v>2.0629053000000002</v>
      </c>
      <c r="DO712">
        <v>2.8417710999999999</v>
      </c>
      <c r="DP712">
        <v>3.9265370000000002</v>
      </c>
      <c r="DQ712">
        <v>2.7686066999999999</v>
      </c>
      <c r="DR712">
        <v>2.2776519999999998</v>
      </c>
      <c r="DS712">
        <v>2.8236374999999998</v>
      </c>
      <c r="DT712">
        <v>4.8144492999999997</v>
      </c>
      <c r="DU712">
        <v>3.0161178</v>
      </c>
      <c r="DV712">
        <v>3.3503435000000001</v>
      </c>
      <c r="DW712">
        <v>2.9496685999999999</v>
      </c>
      <c r="DX712">
        <v>3.5811982000000002</v>
      </c>
      <c r="DY712">
        <v>3.0706519999999999</v>
      </c>
      <c r="DZ712">
        <v>3.0167339000000002</v>
      </c>
      <c r="EA712">
        <v>3.1252968000000001</v>
      </c>
      <c r="EB712">
        <v>2.8779572999999998</v>
      </c>
      <c r="EC712">
        <v>2.6188606999999999</v>
      </c>
      <c r="ED712">
        <v>2.8608916</v>
      </c>
      <c r="EE712">
        <v>2.6424989999999999</v>
      </c>
      <c r="EF712">
        <v>2.8794453</v>
      </c>
      <c r="EG712">
        <v>3.2447683999999999</v>
      </c>
      <c r="EH712">
        <v>3.0969741000000002</v>
      </c>
      <c r="EI712">
        <v>3.0389832999999999</v>
      </c>
      <c r="EJ712">
        <v>2.7574952000000001</v>
      </c>
      <c r="EK712">
        <v>2.8935208000000001</v>
      </c>
      <c r="EL712">
        <v>3.0116439000000002</v>
      </c>
      <c r="EM712">
        <v>2.8926441999999999</v>
      </c>
      <c r="EN712">
        <v>2.7644310000000001</v>
      </c>
      <c r="EO712">
        <v>2.897824</v>
      </c>
      <c r="EP712">
        <v>2.8153467000000001</v>
      </c>
      <c r="EQ712">
        <v>3.3931119000000001</v>
      </c>
      <c r="ER712">
        <v>3.0250181999999999</v>
      </c>
      <c r="ES712">
        <v>3.1622460000000001</v>
      </c>
      <c r="ET712">
        <v>2.9170048</v>
      </c>
      <c r="EU712">
        <v>2.6150652999999999</v>
      </c>
      <c r="EV712">
        <v>2</v>
      </c>
      <c r="EW712">
        <f>MATCH(A712,'[1]BASC2_BRIEF_6yr_DEMOS_ScanInfo '!$H$1:$H$585,0)</f>
        <v>302</v>
      </c>
      <c r="EX712">
        <f>INDEX('[1]BASC2_BRIEF_6yr_DEMOS_ScanInfo '!$L$1:$L$585,EW712)</f>
        <v>2</v>
      </c>
      <c r="EY712">
        <v>6</v>
      </c>
      <c r="EZ712">
        <v>2</v>
      </c>
      <c r="FA712">
        <f>IF(AND(EZ712=2,EV712=2),5)</f>
        <v>5</v>
      </c>
      <c r="FB712">
        <v>5</v>
      </c>
    </row>
    <row r="713" spans="1:158" x14ac:dyDescent="0.35">
      <c r="A713" t="s">
        <v>333</v>
      </c>
      <c r="B713">
        <v>3.2684945999999999</v>
      </c>
      <c r="C713">
        <v>3.1110384</v>
      </c>
      <c r="D713">
        <v>2.6331593999999998</v>
      </c>
      <c r="E713">
        <v>2.9680645000000001</v>
      </c>
      <c r="F713">
        <v>3.3618986999999998</v>
      </c>
      <c r="G713">
        <v>3.1926689000000001</v>
      </c>
      <c r="H713">
        <v>3.1160481</v>
      </c>
      <c r="I713">
        <v>2.948966</v>
      </c>
      <c r="J713">
        <v>3.1536385999999998</v>
      </c>
      <c r="K713">
        <v>2.5505669000000002</v>
      </c>
      <c r="L713">
        <v>2.7341685</v>
      </c>
      <c r="M713">
        <v>3.0898085000000002</v>
      </c>
      <c r="N713">
        <v>3.7791769999999998</v>
      </c>
      <c r="O713">
        <v>2.8819889999999999</v>
      </c>
      <c r="P713">
        <v>3.1958848999999998</v>
      </c>
      <c r="Q713">
        <v>3.3305476000000001</v>
      </c>
      <c r="R713">
        <v>4.5722908999999996</v>
      </c>
      <c r="S713">
        <v>5.4025163999999997</v>
      </c>
      <c r="T713">
        <v>2.9642026000000001</v>
      </c>
      <c r="U713">
        <v>2.8541992</v>
      </c>
      <c r="V713">
        <v>3.198693</v>
      </c>
      <c r="W713">
        <v>2.9525720999999998</v>
      </c>
      <c r="X713">
        <v>3.0184107</v>
      </c>
      <c r="Y713">
        <v>3.4690983000000002</v>
      </c>
      <c r="Z713">
        <v>3.1373186</v>
      </c>
      <c r="AA713">
        <v>3.0592272</v>
      </c>
      <c r="AB713">
        <v>2.9215287999999999</v>
      </c>
      <c r="AC713">
        <v>2.6533437000000002</v>
      </c>
      <c r="AD713">
        <v>2.8819916000000001</v>
      </c>
      <c r="AE713">
        <v>3.2161262000000002</v>
      </c>
      <c r="AF713">
        <v>3.3759581999999999</v>
      </c>
      <c r="AG713">
        <v>3.6180599</v>
      </c>
      <c r="AH713">
        <v>3.0185483</v>
      </c>
      <c r="AI713">
        <v>3.3624279000000001</v>
      </c>
      <c r="AJ713">
        <v>3.7011930999999998</v>
      </c>
      <c r="AK713">
        <v>2.8736571999999998</v>
      </c>
      <c r="AL713">
        <v>3.0887815999999999</v>
      </c>
      <c r="AM713">
        <v>3.3265429000000002</v>
      </c>
      <c r="AN713">
        <v>3.2952143999999999</v>
      </c>
      <c r="AO713">
        <v>2.9616530000000001</v>
      </c>
      <c r="AP713">
        <v>2.6580819999999998</v>
      </c>
      <c r="AQ713">
        <v>2.1279205999999999</v>
      </c>
      <c r="AR713">
        <v>2.8985546000000002</v>
      </c>
      <c r="AS713">
        <v>3.9211497</v>
      </c>
      <c r="AT713">
        <v>2.7584933999999999</v>
      </c>
      <c r="AU713">
        <v>2.3571130999999999</v>
      </c>
      <c r="AV713">
        <v>2.6323718999999999</v>
      </c>
      <c r="AW713">
        <v>4.4029369000000003</v>
      </c>
      <c r="AX713">
        <v>3.2944794000000002</v>
      </c>
      <c r="AY713">
        <v>3.6683359000000002</v>
      </c>
      <c r="AZ713">
        <v>3.1790341999999998</v>
      </c>
      <c r="BA713">
        <v>2.6574187</v>
      </c>
      <c r="BB713">
        <v>2.7810011000000001</v>
      </c>
      <c r="BC713">
        <v>3.1277859000000001</v>
      </c>
      <c r="BD713">
        <v>2.8535507</v>
      </c>
      <c r="BE713">
        <v>3.0182867</v>
      </c>
      <c r="BF713">
        <v>2.5578751999999998</v>
      </c>
      <c r="BG713">
        <v>2.4415518999999999</v>
      </c>
      <c r="BH713">
        <v>2.6459627000000001</v>
      </c>
      <c r="BI713">
        <v>2.6725675999999998</v>
      </c>
      <c r="BJ713">
        <v>2.7904469999999999</v>
      </c>
      <c r="BK713">
        <v>3.1533012</v>
      </c>
      <c r="BL713">
        <v>3.2000641999999999</v>
      </c>
      <c r="BM713">
        <v>2.8237893999999999</v>
      </c>
      <c r="BN713">
        <v>2.9448302000000002</v>
      </c>
      <c r="BO713">
        <v>2.8269646000000002</v>
      </c>
      <c r="BP713">
        <v>2.9296484</v>
      </c>
      <c r="BQ713">
        <v>2.7308477999999998</v>
      </c>
      <c r="BR713">
        <v>2.6946869000000002</v>
      </c>
      <c r="BS713">
        <v>2.8810923000000002</v>
      </c>
      <c r="BT713">
        <v>3.6027404999999999</v>
      </c>
      <c r="BU713">
        <v>2.9978737999999998</v>
      </c>
      <c r="BV713">
        <v>3.1780572</v>
      </c>
      <c r="BW713">
        <v>2.8913779000000002</v>
      </c>
      <c r="BX713">
        <v>2.9108738999999999</v>
      </c>
      <c r="BY713">
        <v>3.4039896000000001</v>
      </c>
      <c r="BZ713">
        <v>2.9619138</v>
      </c>
      <c r="CA713">
        <v>2.915673</v>
      </c>
      <c r="CB713">
        <v>2.8464472000000001</v>
      </c>
      <c r="CC713">
        <v>3.5035159999999999</v>
      </c>
      <c r="CD713">
        <v>3.1969948000000001</v>
      </c>
      <c r="CE713">
        <v>3.1995873000000001</v>
      </c>
      <c r="CF713">
        <v>2.9554421999999998</v>
      </c>
      <c r="CG713">
        <v>3.2718954</v>
      </c>
      <c r="CH713">
        <v>2.3053895999999998</v>
      </c>
      <c r="CI713">
        <v>2.8279380999999999</v>
      </c>
      <c r="CJ713">
        <v>3.0596466000000002</v>
      </c>
      <c r="CK713">
        <v>3.5722322000000002</v>
      </c>
      <c r="CL713">
        <v>3.0411682</v>
      </c>
      <c r="CM713">
        <v>3.1819185999999999</v>
      </c>
      <c r="CN713">
        <v>3.5896485</v>
      </c>
      <c r="CO713">
        <v>4.1828884999999998</v>
      </c>
      <c r="CP713">
        <v>4.7858019000000001</v>
      </c>
      <c r="CQ713">
        <v>3.0857842</v>
      </c>
      <c r="CR713">
        <v>3.0726260999999999</v>
      </c>
      <c r="CS713">
        <v>3.4172213</v>
      </c>
      <c r="CT713">
        <v>3.0092827999999998</v>
      </c>
      <c r="CU713">
        <v>3.0808667999999999</v>
      </c>
      <c r="CV713">
        <v>3.475981</v>
      </c>
      <c r="CW713">
        <v>3.3640685000000001</v>
      </c>
      <c r="CX713">
        <v>3.0398518999999999</v>
      </c>
      <c r="CY713">
        <v>2.9603858000000001</v>
      </c>
      <c r="CZ713">
        <v>2.4399221</v>
      </c>
      <c r="DA713">
        <v>2.9522537999999998</v>
      </c>
      <c r="DB713">
        <v>3.2625310000000001</v>
      </c>
      <c r="DC713">
        <v>3.0631335000000002</v>
      </c>
      <c r="DD713">
        <v>3.3297808</v>
      </c>
      <c r="DE713">
        <v>2.6697012999999998</v>
      </c>
      <c r="DF713">
        <v>3.4223416000000002</v>
      </c>
      <c r="DG713">
        <v>3.9626575000000002</v>
      </c>
      <c r="DH713">
        <v>2.8419235</v>
      </c>
      <c r="DI713">
        <v>3.4418445000000002</v>
      </c>
      <c r="DJ713">
        <v>3.2843255999999998</v>
      </c>
      <c r="DK713">
        <v>3.2709193000000001</v>
      </c>
      <c r="DL713">
        <v>2.8976772</v>
      </c>
      <c r="DM713">
        <v>2.6565148999999999</v>
      </c>
      <c r="DN713">
        <v>1.9657619</v>
      </c>
      <c r="DO713">
        <v>3.0673933</v>
      </c>
      <c r="DP713">
        <v>4.3833913999999998</v>
      </c>
      <c r="DQ713">
        <v>2.7539088999999999</v>
      </c>
      <c r="DR713">
        <v>2.2965499999999999</v>
      </c>
      <c r="DS713">
        <v>2.7959635</v>
      </c>
      <c r="DT713">
        <v>4.1707115000000003</v>
      </c>
      <c r="DU713">
        <v>3.1379978999999998</v>
      </c>
      <c r="DV713">
        <v>3.2844384</v>
      </c>
      <c r="DW713">
        <v>3.2362470999999999</v>
      </c>
      <c r="DX713">
        <v>2.9680789000000001</v>
      </c>
      <c r="DY713">
        <v>2.7834474999999999</v>
      </c>
      <c r="DZ713">
        <v>3.0961224999999999</v>
      </c>
      <c r="EA713">
        <v>2.9480225999999998</v>
      </c>
      <c r="EB713">
        <v>2.8932210999999999</v>
      </c>
      <c r="EC713">
        <v>2.6978570999999998</v>
      </c>
      <c r="ED713">
        <v>2.5847902</v>
      </c>
      <c r="EE713">
        <v>2.7615943000000001</v>
      </c>
      <c r="EF713">
        <v>2.8388523999999999</v>
      </c>
      <c r="EG713">
        <v>2.7909856</v>
      </c>
      <c r="EH713">
        <v>2.9260701999999998</v>
      </c>
      <c r="EI713">
        <v>2.9590117999999999</v>
      </c>
      <c r="EJ713">
        <v>2.8710122</v>
      </c>
      <c r="EK713">
        <v>2.8856408999999998</v>
      </c>
      <c r="EL713">
        <v>2.8483584</v>
      </c>
      <c r="EM713">
        <v>2.7641363000000001</v>
      </c>
      <c r="EN713">
        <v>2.6400682999999998</v>
      </c>
      <c r="EO713">
        <v>2.8347216</v>
      </c>
      <c r="EP713">
        <v>2.9577776999999998</v>
      </c>
      <c r="EQ713">
        <v>3.0035447999999998</v>
      </c>
      <c r="ER713">
        <v>3.1268604</v>
      </c>
      <c r="ES713">
        <v>2.8445539000000002</v>
      </c>
      <c r="ET713">
        <v>2.9171497999999998</v>
      </c>
      <c r="EU713">
        <v>2.6983502000000001</v>
      </c>
      <c r="EV713">
        <v>3</v>
      </c>
      <c r="EW713">
        <f>MATCH(A713,'[1]BASC2_BRIEF_6yr_DEMOS_ScanInfo '!$H$1:$H$585,0)</f>
        <v>303</v>
      </c>
      <c r="EX713">
        <f>INDEX('[1]BASC2_BRIEF_6yr_DEMOS_ScanInfo '!$L$1:$L$585,EW713)</f>
        <v>2</v>
      </c>
      <c r="EY713">
        <v>6</v>
      </c>
      <c r="EZ713">
        <v>2</v>
      </c>
      <c r="FA713">
        <f>IF(AND(EZ713=2,EV713=3),7)</f>
        <v>7</v>
      </c>
      <c r="FB713">
        <v>7</v>
      </c>
    </row>
    <row r="714" spans="1:158" x14ac:dyDescent="0.35">
      <c r="A714" t="s">
        <v>121</v>
      </c>
      <c r="B714">
        <v>3.5206265000000001</v>
      </c>
      <c r="C714">
        <v>3.2338684</v>
      </c>
      <c r="D714">
        <v>2.8089987999999999</v>
      </c>
      <c r="E714">
        <v>3.0261106</v>
      </c>
      <c r="F714">
        <v>3.5619407000000001</v>
      </c>
      <c r="G714">
        <v>3.5115530000000001</v>
      </c>
      <c r="H714">
        <v>3.4244192</v>
      </c>
      <c r="I714">
        <v>3.34443</v>
      </c>
      <c r="J714">
        <v>3.7244415000000002</v>
      </c>
      <c r="K714">
        <v>2.7590610999999998</v>
      </c>
      <c r="L714">
        <v>2.8420866</v>
      </c>
      <c r="M714">
        <v>3.0885653</v>
      </c>
      <c r="N714">
        <v>3.5997229000000002</v>
      </c>
      <c r="O714">
        <v>3.1390349999999998</v>
      </c>
      <c r="P714">
        <v>3.2826578999999998</v>
      </c>
      <c r="Q714">
        <v>3.5903482000000002</v>
      </c>
      <c r="R714">
        <v>4.4354886999999996</v>
      </c>
      <c r="S714">
        <v>5.0830678999999996</v>
      </c>
      <c r="T714">
        <v>3.0437786999999998</v>
      </c>
      <c r="U714">
        <v>3.0020616000000002</v>
      </c>
      <c r="V714">
        <v>3.5642423999999999</v>
      </c>
      <c r="W714">
        <v>3.2192302000000002</v>
      </c>
      <c r="X714">
        <v>3.0454159000000001</v>
      </c>
      <c r="Y714">
        <v>3.2921238000000002</v>
      </c>
      <c r="Z714">
        <v>3.3512194000000002</v>
      </c>
      <c r="AA714">
        <v>3.1840191</v>
      </c>
      <c r="AB714">
        <v>3.0143784999999998</v>
      </c>
      <c r="AC714">
        <v>2.4000227000000001</v>
      </c>
      <c r="AD714">
        <v>2.9077017000000001</v>
      </c>
      <c r="AE714">
        <v>3.4982350000000002</v>
      </c>
      <c r="AF714">
        <v>3.5114133000000001</v>
      </c>
      <c r="AG714">
        <v>3.7933047000000002</v>
      </c>
      <c r="AH714">
        <v>3.0734664999999999</v>
      </c>
      <c r="AI714">
        <v>3.3777072000000001</v>
      </c>
      <c r="AJ714">
        <v>3.5527291000000001</v>
      </c>
      <c r="AK714">
        <v>2.9245831999999998</v>
      </c>
      <c r="AL714">
        <v>3.2882384999999998</v>
      </c>
      <c r="AM714">
        <v>3.5823512000000002</v>
      </c>
      <c r="AN714">
        <v>3.0609571999999998</v>
      </c>
      <c r="AO714">
        <v>3.1426129</v>
      </c>
      <c r="AP714">
        <v>2.8788977</v>
      </c>
      <c r="AQ714">
        <v>2.1186525999999999</v>
      </c>
      <c r="AR714">
        <v>3.3328291999999999</v>
      </c>
      <c r="AS714">
        <v>4.0706047999999999</v>
      </c>
      <c r="AT714">
        <v>2.8960965000000001</v>
      </c>
      <c r="AU714">
        <v>2.3498820999999999</v>
      </c>
      <c r="AV714">
        <v>2.9349154999999998</v>
      </c>
      <c r="AW714">
        <v>4.7266516999999997</v>
      </c>
      <c r="AX714">
        <v>3.3276157</v>
      </c>
      <c r="AY714">
        <v>3.2921578999999999</v>
      </c>
      <c r="AZ714">
        <v>3.6207124999999998</v>
      </c>
      <c r="BA714">
        <v>3.3058743000000002</v>
      </c>
      <c r="BB714">
        <v>2.8971624</v>
      </c>
      <c r="BC714">
        <v>3.0032117</v>
      </c>
      <c r="BD714">
        <v>3.0512834</v>
      </c>
      <c r="BE714">
        <v>3.1137242000000001</v>
      </c>
      <c r="BF714">
        <v>2.8437784000000002</v>
      </c>
      <c r="BG714">
        <v>2.7962935</v>
      </c>
      <c r="BH714">
        <v>2.6701902999999998</v>
      </c>
      <c r="BI714">
        <v>3.0430942000000001</v>
      </c>
      <c r="BJ714">
        <v>3.1165919</v>
      </c>
      <c r="BK714">
        <v>3.0447592999999999</v>
      </c>
      <c r="BL714">
        <v>3.1290060999999998</v>
      </c>
      <c r="BM714">
        <v>2.6015668000000001</v>
      </c>
      <c r="BN714">
        <v>2.9212555999999998</v>
      </c>
      <c r="BO714">
        <v>2.961004</v>
      </c>
      <c r="BP714">
        <v>3.1314110999999998</v>
      </c>
      <c r="BQ714">
        <v>2.7210124000000002</v>
      </c>
      <c r="BR714">
        <v>2.9807391000000001</v>
      </c>
      <c r="BS714">
        <v>2.9776379999999998</v>
      </c>
      <c r="BT714">
        <v>3.5738108</v>
      </c>
      <c r="BU714">
        <v>3.2657557000000002</v>
      </c>
      <c r="BV714">
        <v>3.1472134999999999</v>
      </c>
      <c r="BW714">
        <v>3.0166712000000002</v>
      </c>
      <c r="BX714">
        <v>2.8502700000000001</v>
      </c>
      <c r="BY714">
        <v>3.3364837000000001</v>
      </c>
      <c r="BZ714">
        <v>3.5658348000000002</v>
      </c>
      <c r="CA714">
        <v>3.0194421</v>
      </c>
      <c r="CB714">
        <v>3.1245666000000001</v>
      </c>
      <c r="CC714">
        <v>3.3401730000000001</v>
      </c>
      <c r="CD714">
        <v>3.3236805999999999</v>
      </c>
      <c r="CE714">
        <v>3.1739983999999999</v>
      </c>
      <c r="CF714">
        <v>3.2427286999999998</v>
      </c>
      <c r="CG714">
        <v>4.2255988000000002</v>
      </c>
      <c r="CH714">
        <v>3.0592611000000001</v>
      </c>
      <c r="CI714">
        <v>2.9874353</v>
      </c>
      <c r="CJ714">
        <v>3.2512207000000002</v>
      </c>
      <c r="CK714">
        <v>3.5858278000000001</v>
      </c>
      <c r="CL714">
        <v>3.3351188</v>
      </c>
      <c r="CM714">
        <v>3.3595454999999999</v>
      </c>
      <c r="CN714">
        <v>3.601979</v>
      </c>
      <c r="CO714">
        <v>4.326333</v>
      </c>
      <c r="CP714">
        <v>4.8779984000000001</v>
      </c>
      <c r="CQ714">
        <v>3.3432822</v>
      </c>
      <c r="CR714">
        <v>2.9014986</v>
      </c>
      <c r="CS714">
        <v>3.6460137000000001</v>
      </c>
      <c r="CT714">
        <v>3.1279634999999999</v>
      </c>
      <c r="CU714">
        <v>3.2327161000000002</v>
      </c>
      <c r="CV714">
        <v>3.6776884000000001</v>
      </c>
      <c r="CW714">
        <v>3.4067338</v>
      </c>
      <c r="CX714">
        <v>3.2245097</v>
      </c>
      <c r="CY714">
        <v>3.0736507999999998</v>
      </c>
      <c r="CZ714">
        <v>2.5639031000000001</v>
      </c>
      <c r="DA714">
        <v>2.9880738</v>
      </c>
      <c r="DB714">
        <v>3.3457819999999998</v>
      </c>
      <c r="DC714">
        <v>3.1453660000000001</v>
      </c>
      <c r="DD714">
        <v>3.1680882000000001</v>
      </c>
      <c r="DE714">
        <v>3.1345822999999999</v>
      </c>
      <c r="DF714">
        <v>3.5220101000000001</v>
      </c>
      <c r="DG714">
        <v>4.0951738000000004</v>
      </c>
      <c r="DH714">
        <v>2.9797045999999998</v>
      </c>
      <c r="DI714">
        <v>3.7050768999999999</v>
      </c>
      <c r="DJ714">
        <v>3.6579123</v>
      </c>
      <c r="DK714">
        <v>3.1019331999999999</v>
      </c>
      <c r="DL714">
        <v>3.3852954</v>
      </c>
      <c r="DM714">
        <v>2.8413195999999998</v>
      </c>
      <c r="DN714">
        <v>2.1684758999999998</v>
      </c>
      <c r="DO714">
        <v>3.1369511999999999</v>
      </c>
      <c r="DP714">
        <v>4.4356059999999999</v>
      </c>
      <c r="DQ714">
        <v>3.0876584</v>
      </c>
      <c r="DR714">
        <v>2.3772619000000001</v>
      </c>
      <c r="DS714">
        <v>2.7517814999999999</v>
      </c>
      <c r="DT714">
        <v>4.3119453999999999</v>
      </c>
      <c r="DU714">
        <v>3.2859321000000001</v>
      </c>
      <c r="DV714">
        <v>3.4447047999999998</v>
      </c>
      <c r="DW714">
        <v>3.4649649</v>
      </c>
      <c r="DX714">
        <v>3.1136184</v>
      </c>
      <c r="DY714">
        <v>3.0516125999999999</v>
      </c>
      <c r="DZ714">
        <v>3.0873010000000001</v>
      </c>
      <c r="EA714">
        <v>3.0068586000000002</v>
      </c>
      <c r="EB714">
        <v>3.3229734999999998</v>
      </c>
      <c r="EC714">
        <v>2.9000916000000001</v>
      </c>
      <c r="ED714">
        <v>2.6954744000000002</v>
      </c>
      <c r="EE714">
        <v>2.698833</v>
      </c>
      <c r="EF714">
        <v>3.2662884999999999</v>
      </c>
      <c r="EG714">
        <v>3.4663870000000001</v>
      </c>
      <c r="EH714">
        <v>3.1282139</v>
      </c>
      <c r="EI714">
        <v>3.5538596999999998</v>
      </c>
      <c r="EJ714">
        <v>3.1569383000000002</v>
      </c>
      <c r="EK714">
        <v>3.0831360999999999</v>
      </c>
      <c r="EL714">
        <v>3.2121756000000001</v>
      </c>
      <c r="EM714">
        <v>3.4305800999999998</v>
      </c>
      <c r="EN714">
        <v>2.8000443000000002</v>
      </c>
      <c r="EO714">
        <v>2.8076908999999999</v>
      </c>
      <c r="EP714">
        <v>2.9413393000000001</v>
      </c>
      <c r="EQ714">
        <v>2.9745023000000002</v>
      </c>
      <c r="ER714">
        <v>3.3848023</v>
      </c>
      <c r="ES714">
        <v>3.2794127</v>
      </c>
      <c r="ET714">
        <v>3.1725558999999999</v>
      </c>
      <c r="EU714">
        <v>3.2952382999999998</v>
      </c>
      <c r="EV714">
        <v>1</v>
      </c>
      <c r="EW714">
        <f>MATCH(A714,'[1]BASC2_BRIEF_6yr_DEMOS_ScanInfo '!$H$1:$H$585,0)</f>
        <v>305</v>
      </c>
      <c r="EX714">
        <f>INDEX('[1]BASC2_BRIEF_6yr_DEMOS_ScanInfo '!$L$1:$L$585,EW714)</f>
        <v>2</v>
      </c>
      <c r="EY714">
        <v>6</v>
      </c>
      <c r="EZ714">
        <v>2</v>
      </c>
      <c r="FA714">
        <f t="shared" ref="FA712:FB714" si="178">IF(AND(EZ714=2,EV714=1),3)</f>
        <v>3</v>
      </c>
      <c r="FB714">
        <v>3</v>
      </c>
    </row>
    <row r="715" spans="1:158" x14ac:dyDescent="0.35">
      <c r="A715" t="s">
        <v>122</v>
      </c>
      <c r="B715">
        <v>3.3705276999999998</v>
      </c>
      <c r="C715">
        <v>3.0826118</v>
      </c>
      <c r="D715">
        <v>2.9112711</v>
      </c>
      <c r="E715">
        <v>3.2005935000000001</v>
      </c>
      <c r="F715">
        <v>3.2914867000000001</v>
      </c>
      <c r="G715">
        <v>3.4485166</v>
      </c>
      <c r="H715">
        <v>3.3398056</v>
      </c>
      <c r="I715">
        <v>3.2383888000000001</v>
      </c>
      <c r="J715">
        <v>3.7863568999999999</v>
      </c>
      <c r="K715">
        <v>2.6423315999999999</v>
      </c>
      <c r="L715">
        <v>2.8520169000000002</v>
      </c>
      <c r="M715">
        <v>3.2599504000000001</v>
      </c>
      <c r="N715">
        <v>3.9228641999999998</v>
      </c>
      <c r="O715">
        <v>3.2110335999999999</v>
      </c>
      <c r="P715">
        <v>3.2649710000000001</v>
      </c>
      <c r="Q715">
        <v>3.6421014999999999</v>
      </c>
      <c r="R715">
        <v>4.4783936000000004</v>
      </c>
      <c r="S715">
        <v>5.1787915</v>
      </c>
      <c r="T715">
        <v>3.1103733</v>
      </c>
      <c r="U715">
        <v>2.8243575000000001</v>
      </c>
      <c r="V715">
        <v>3.6730776000000001</v>
      </c>
      <c r="W715">
        <v>3.0288105000000001</v>
      </c>
      <c r="X715">
        <v>3.0994792000000002</v>
      </c>
      <c r="Y715">
        <v>3.8551402000000001</v>
      </c>
      <c r="Z715">
        <v>3.4816474999999998</v>
      </c>
      <c r="AA715">
        <v>3.3747199000000001</v>
      </c>
      <c r="AB715">
        <v>3.2051470000000002</v>
      </c>
      <c r="AC715">
        <v>2.5779467</v>
      </c>
      <c r="AD715">
        <v>3.0804705999999999</v>
      </c>
      <c r="AE715">
        <v>3.4627647000000001</v>
      </c>
      <c r="AF715">
        <v>3.5824370000000001</v>
      </c>
      <c r="AG715">
        <v>4.2435098</v>
      </c>
      <c r="AH715">
        <v>3.1659758</v>
      </c>
      <c r="AI715">
        <v>3.5569692000000002</v>
      </c>
      <c r="AJ715">
        <v>3.9968758000000002</v>
      </c>
      <c r="AK715">
        <v>3.1624724999999998</v>
      </c>
      <c r="AL715">
        <v>3.4317858000000001</v>
      </c>
      <c r="AM715">
        <v>3.6061668</v>
      </c>
      <c r="AN715">
        <v>3.4407226999999998</v>
      </c>
      <c r="AO715">
        <v>3.0314407000000001</v>
      </c>
      <c r="AP715">
        <v>3.0444589</v>
      </c>
      <c r="AQ715">
        <v>2.1655171000000002</v>
      </c>
      <c r="AR715">
        <v>3.2293569999999998</v>
      </c>
      <c r="AS715">
        <v>4.3543428999999998</v>
      </c>
      <c r="AT715">
        <v>3.0025740000000001</v>
      </c>
      <c r="AU715">
        <v>2.4031532000000002</v>
      </c>
      <c r="AV715">
        <v>3.0945714</v>
      </c>
      <c r="AW715">
        <v>4.4081707000000003</v>
      </c>
      <c r="AX715">
        <v>3.6035952999999998</v>
      </c>
      <c r="AY715">
        <v>3.6795043999999999</v>
      </c>
      <c r="AZ715">
        <v>3.2431974000000001</v>
      </c>
      <c r="BA715">
        <v>2.8768511000000001</v>
      </c>
      <c r="BB715">
        <v>2.8961619999999999</v>
      </c>
      <c r="BC715">
        <v>2.9282658000000001</v>
      </c>
      <c r="BD715">
        <v>2.8697145000000002</v>
      </c>
      <c r="BE715">
        <v>3.9397662000000002</v>
      </c>
      <c r="BF715">
        <v>2.8232998999999999</v>
      </c>
      <c r="BG715">
        <v>2.6380197999999999</v>
      </c>
      <c r="BH715">
        <v>2.6634769</v>
      </c>
      <c r="BI715">
        <v>3.1137028</v>
      </c>
      <c r="BJ715">
        <v>2.8902538</v>
      </c>
      <c r="BK715">
        <v>2.9031555999999998</v>
      </c>
      <c r="BL715">
        <v>3.3705620999999999</v>
      </c>
      <c r="BM715">
        <v>3.5817725999999999</v>
      </c>
      <c r="BN715">
        <v>3.8581731000000001</v>
      </c>
      <c r="BO715">
        <v>3.020489</v>
      </c>
      <c r="BP715">
        <v>3.0389496999999999</v>
      </c>
      <c r="BQ715">
        <v>2.8019482999999998</v>
      </c>
      <c r="BR715">
        <v>2.9659460000000002</v>
      </c>
      <c r="BS715">
        <v>3.1871413999999998</v>
      </c>
      <c r="BT715">
        <v>3.8168696999999998</v>
      </c>
      <c r="BU715">
        <v>3.2350161000000002</v>
      </c>
      <c r="BV715">
        <v>3.0215833000000001</v>
      </c>
      <c r="BW715">
        <v>3.0740542</v>
      </c>
      <c r="BX715">
        <v>3.0804876999999999</v>
      </c>
      <c r="BY715">
        <v>3.5731785</v>
      </c>
      <c r="BZ715">
        <v>3.0708475000000002</v>
      </c>
      <c r="CA715">
        <v>2.8696351</v>
      </c>
      <c r="CB715">
        <v>3.2463128999999999</v>
      </c>
      <c r="CC715">
        <v>3.7671847000000001</v>
      </c>
      <c r="CD715">
        <v>3.4054163000000002</v>
      </c>
      <c r="CE715">
        <v>3.3000543000000002</v>
      </c>
      <c r="CF715">
        <v>3.2445928999999998</v>
      </c>
      <c r="CG715">
        <v>3.6665895000000002</v>
      </c>
      <c r="CH715">
        <v>2.9398024</v>
      </c>
      <c r="CI715">
        <v>2.8501495999999999</v>
      </c>
      <c r="CJ715">
        <v>3.3743253000000002</v>
      </c>
      <c r="CK715">
        <v>3.6843504999999999</v>
      </c>
      <c r="CL715">
        <v>3.1417538999999999</v>
      </c>
      <c r="CM715">
        <v>3.3244208999999998</v>
      </c>
      <c r="CN715">
        <v>3.6135329999999999</v>
      </c>
      <c r="CO715">
        <v>4.4890385000000004</v>
      </c>
      <c r="CP715">
        <v>5.5861063</v>
      </c>
      <c r="CQ715">
        <v>3.1061063</v>
      </c>
      <c r="CR715">
        <v>2.8440629999999998</v>
      </c>
      <c r="CS715">
        <v>3.5293747999999998</v>
      </c>
      <c r="CT715">
        <v>3.1053462000000001</v>
      </c>
      <c r="CU715">
        <v>3.4432763999999998</v>
      </c>
      <c r="CV715">
        <v>3.4951045999999999</v>
      </c>
      <c r="CW715">
        <v>3.6656914</v>
      </c>
      <c r="CX715">
        <v>3.3610517999999998</v>
      </c>
      <c r="CY715">
        <v>3.2340612000000002</v>
      </c>
      <c r="CZ715">
        <v>2.6398966000000001</v>
      </c>
      <c r="DA715">
        <v>3.0383327000000002</v>
      </c>
      <c r="DB715">
        <v>3.4387348000000002</v>
      </c>
      <c r="DC715">
        <v>3.3436431999999998</v>
      </c>
      <c r="DD715">
        <v>3.5623385999999999</v>
      </c>
      <c r="DE715">
        <v>3.0664380000000002</v>
      </c>
      <c r="DF715">
        <v>3.6505854000000002</v>
      </c>
      <c r="DG715">
        <v>4.2090607000000002</v>
      </c>
      <c r="DH715">
        <v>3.0965593</v>
      </c>
      <c r="DI715">
        <v>3.4342182000000001</v>
      </c>
      <c r="DJ715">
        <v>3.7382909999999998</v>
      </c>
      <c r="DK715">
        <v>3.0997089999999998</v>
      </c>
      <c r="DL715">
        <v>3.3112257</v>
      </c>
      <c r="DM715">
        <v>3.0466058</v>
      </c>
      <c r="DN715">
        <v>2.1415617</v>
      </c>
      <c r="DO715">
        <v>3.1918142</v>
      </c>
      <c r="DP715">
        <v>4.6432338</v>
      </c>
      <c r="DQ715">
        <v>2.8389299000000001</v>
      </c>
      <c r="DR715">
        <v>2.3801405</v>
      </c>
      <c r="DS715">
        <v>2.7882804999999999</v>
      </c>
      <c r="DT715">
        <v>4.4128088999999999</v>
      </c>
      <c r="DU715">
        <v>3.2916069000000001</v>
      </c>
      <c r="DV715">
        <v>3.4945909999999998</v>
      </c>
      <c r="DW715">
        <v>3.2493587000000002</v>
      </c>
      <c r="DX715">
        <v>3.0146172</v>
      </c>
      <c r="DY715">
        <v>2.9241793</v>
      </c>
      <c r="DZ715">
        <v>3.1572471000000002</v>
      </c>
      <c r="EA715">
        <v>2.9639883</v>
      </c>
      <c r="EB715">
        <v>3.3933699000000002</v>
      </c>
      <c r="EC715">
        <v>3.0055627999999999</v>
      </c>
      <c r="ED715">
        <v>3.0256143</v>
      </c>
      <c r="EE715">
        <v>2.8381094999999998</v>
      </c>
      <c r="EF715">
        <v>3.0109789</v>
      </c>
      <c r="EG715">
        <v>3.1853992999999998</v>
      </c>
      <c r="EH715">
        <v>2.9442591999999999</v>
      </c>
      <c r="EI715">
        <v>3.5713308000000001</v>
      </c>
      <c r="EJ715">
        <v>3.0000695999999998</v>
      </c>
      <c r="EK715">
        <v>3.0302913</v>
      </c>
      <c r="EL715">
        <v>3.0549244999999998</v>
      </c>
      <c r="EM715">
        <v>3.0986178</v>
      </c>
      <c r="EN715">
        <v>2.8554770999999999</v>
      </c>
      <c r="EO715">
        <v>2.9454514999999999</v>
      </c>
      <c r="EP715">
        <v>2.7986724000000001</v>
      </c>
      <c r="EQ715">
        <v>3.1268360999999998</v>
      </c>
      <c r="ER715">
        <v>3.1816336999999999</v>
      </c>
      <c r="ES715">
        <v>3.3895458999999999</v>
      </c>
      <c r="ET715">
        <v>2.9713859999999999</v>
      </c>
      <c r="EU715">
        <v>2.9961505000000002</v>
      </c>
      <c r="EV715">
        <v>1</v>
      </c>
      <c r="EW715">
        <f>MATCH(A715,'[1]BASC2_BRIEF_6yr_DEMOS_ScanInfo '!$H$1:$H$585,0)</f>
        <v>307</v>
      </c>
      <c r="EX715">
        <f>INDEX('[1]BASC2_BRIEF_6yr_DEMOS_ScanInfo '!$L$1:$L$585,EW715)</f>
        <v>1</v>
      </c>
      <c r="EY715">
        <v>6</v>
      </c>
      <c r="EZ715">
        <v>1</v>
      </c>
      <c r="FA715">
        <f t="shared" si="170"/>
        <v>2</v>
      </c>
      <c r="FB715">
        <v>2</v>
      </c>
    </row>
    <row r="716" spans="1:158" x14ac:dyDescent="0.35">
      <c r="A716" t="s">
        <v>286</v>
      </c>
      <c r="B716">
        <v>3.7845092</v>
      </c>
      <c r="C716">
        <v>3.0803058000000001</v>
      </c>
      <c r="D716">
        <v>2.5481452999999998</v>
      </c>
      <c r="E716">
        <v>3.1181347000000001</v>
      </c>
      <c r="F716">
        <v>3.5756494999999999</v>
      </c>
      <c r="G716">
        <v>3.2503511999999999</v>
      </c>
      <c r="H716">
        <v>3.1199311999999999</v>
      </c>
      <c r="I716">
        <v>2.9934440000000002</v>
      </c>
      <c r="J716">
        <v>3.5193107000000001</v>
      </c>
      <c r="K716">
        <v>2.9048181</v>
      </c>
      <c r="L716">
        <v>2.4047500999999998</v>
      </c>
      <c r="M716">
        <v>3.2698228</v>
      </c>
      <c r="N716">
        <v>3.7499790000000002</v>
      </c>
      <c r="O716">
        <v>3.3611754999999999</v>
      </c>
      <c r="P716">
        <v>3.4777007000000002</v>
      </c>
      <c r="Q716">
        <v>3.4528903999999998</v>
      </c>
      <c r="R716">
        <v>4.5064358999999996</v>
      </c>
      <c r="S716">
        <v>5.6341691000000003</v>
      </c>
      <c r="T716">
        <v>3.0422595000000001</v>
      </c>
      <c r="U716">
        <v>2.5842554999999998</v>
      </c>
      <c r="V716">
        <v>3.4357053999999998</v>
      </c>
      <c r="W716">
        <v>2.8401557999999998</v>
      </c>
      <c r="X716">
        <v>3.0795642999999999</v>
      </c>
      <c r="Y716">
        <v>3.5310986</v>
      </c>
      <c r="Z716">
        <v>3.2134583000000001</v>
      </c>
      <c r="AA716">
        <v>3.2331542999999998</v>
      </c>
      <c r="AB716">
        <v>2.7375623999999998</v>
      </c>
      <c r="AC716">
        <v>2.4351976</v>
      </c>
      <c r="AD716">
        <v>2.8681239999999999</v>
      </c>
      <c r="AE716">
        <v>3.0570529</v>
      </c>
      <c r="AF716">
        <v>3.4850838</v>
      </c>
      <c r="AG716">
        <v>3.5483136000000002</v>
      </c>
      <c r="AH716">
        <v>2.9462955000000002</v>
      </c>
      <c r="AI716">
        <v>3.5832731999999998</v>
      </c>
      <c r="AJ716">
        <v>4.2080798000000001</v>
      </c>
      <c r="AK716">
        <v>3.1850537999999999</v>
      </c>
      <c r="AL716">
        <v>3.3631999000000001</v>
      </c>
      <c r="AM716">
        <v>3.7392439999999998</v>
      </c>
      <c r="AN716">
        <v>3.2288907</v>
      </c>
      <c r="AO716">
        <v>3.1608727000000001</v>
      </c>
      <c r="AP716">
        <v>2.874898</v>
      </c>
      <c r="AQ716">
        <v>2.0869466999999999</v>
      </c>
      <c r="AR716">
        <v>2.8778712999999998</v>
      </c>
      <c r="AS716">
        <v>3.9227428</v>
      </c>
      <c r="AT716">
        <v>2.7306515999999998</v>
      </c>
      <c r="AU716">
        <v>2.4137175000000002</v>
      </c>
      <c r="AV716">
        <v>2.7449989000000001</v>
      </c>
      <c r="AW716">
        <v>4.8699621999999998</v>
      </c>
      <c r="AX716">
        <v>3.5285904000000001</v>
      </c>
      <c r="AY716">
        <v>3.6192055000000001</v>
      </c>
      <c r="AZ716">
        <v>4.0669560000000002</v>
      </c>
      <c r="BA716">
        <v>2.9229753000000001</v>
      </c>
      <c r="BB716">
        <v>2.9745916999999999</v>
      </c>
      <c r="BC716">
        <v>3.0627195999999999</v>
      </c>
      <c r="BD716">
        <v>2.9853291999999998</v>
      </c>
      <c r="BE716">
        <v>3.2610188</v>
      </c>
      <c r="BF716">
        <v>2.6183529000000001</v>
      </c>
      <c r="BG716">
        <v>2.6545451</v>
      </c>
      <c r="BH716">
        <v>2.5866144000000002</v>
      </c>
      <c r="BI716">
        <v>2.9973120999999998</v>
      </c>
      <c r="BJ716">
        <v>3.0716393000000002</v>
      </c>
      <c r="BK716">
        <v>2.8931315</v>
      </c>
      <c r="BL716">
        <v>3.5111026999999999</v>
      </c>
      <c r="BM716">
        <v>2.8547579999999999</v>
      </c>
      <c r="BN716">
        <v>3.1563723000000001</v>
      </c>
      <c r="BO716">
        <v>2.8211461999999998</v>
      </c>
      <c r="BP716">
        <v>2.7266037000000001</v>
      </c>
      <c r="BQ716">
        <v>2.7636557000000002</v>
      </c>
      <c r="BR716">
        <v>2.8265226000000001</v>
      </c>
      <c r="BS716">
        <v>2.7008350000000001</v>
      </c>
      <c r="BT716">
        <v>3.7191700999999999</v>
      </c>
      <c r="BU716">
        <v>3.0560554999999998</v>
      </c>
      <c r="BV716">
        <v>3.1422748999999999</v>
      </c>
      <c r="BW716">
        <v>3.0254557000000002</v>
      </c>
      <c r="BX716">
        <v>2.9833843999999998</v>
      </c>
      <c r="BY716">
        <v>3.9696161999999999</v>
      </c>
      <c r="BZ716">
        <v>3.0878966000000001</v>
      </c>
      <c r="CA716">
        <v>2.6481108999999998</v>
      </c>
      <c r="CB716">
        <v>3.2470857999999998</v>
      </c>
      <c r="CC716">
        <v>4.0182114000000002</v>
      </c>
      <c r="CD716">
        <v>3.3090777</v>
      </c>
      <c r="CE716">
        <v>3.1190114000000002</v>
      </c>
      <c r="CF716">
        <v>2.9489906000000001</v>
      </c>
      <c r="CG716">
        <v>3.7348957</v>
      </c>
      <c r="CH716">
        <v>2.5112021000000002</v>
      </c>
      <c r="CI716">
        <v>2.6020496</v>
      </c>
      <c r="CJ716">
        <v>3.1420887</v>
      </c>
      <c r="CK716">
        <v>3.739681</v>
      </c>
      <c r="CL716">
        <v>3.3441307999999998</v>
      </c>
      <c r="CM716">
        <v>3.2619256999999999</v>
      </c>
      <c r="CN716">
        <v>3.4725831</v>
      </c>
      <c r="CO716">
        <v>5.6728215000000004</v>
      </c>
      <c r="CP716">
        <v>6.4638876999999999</v>
      </c>
      <c r="CQ716">
        <v>2.8870246000000002</v>
      </c>
      <c r="CR716">
        <v>2.6866602999999998</v>
      </c>
      <c r="CS716">
        <v>3.4412172000000001</v>
      </c>
      <c r="CT716">
        <v>2.9682013999999999</v>
      </c>
      <c r="CU716">
        <v>3.0938067</v>
      </c>
      <c r="CV716">
        <v>3.4908570999999999</v>
      </c>
      <c r="CW716">
        <v>3.1949632000000001</v>
      </c>
      <c r="CX716">
        <v>3.1548284999999998</v>
      </c>
      <c r="CY716">
        <v>2.7376801999999998</v>
      </c>
      <c r="CZ716">
        <v>2.5142137999999998</v>
      </c>
      <c r="DA716">
        <v>2.8494221999999998</v>
      </c>
      <c r="DB716">
        <v>3.1742116999999999</v>
      </c>
      <c r="DC716">
        <v>3.2226541000000002</v>
      </c>
      <c r="DD716">
        <v>3.5441946999999998</v>
      </c>
      <c r="DE716">
        <v>3.0373568999999998</v>
      </c>
      <c r="DF716">
        <v>3.5582229999999999</v>
      </c>
      <c r="DG716">
        <v>4.2649473999999996</v>
      </c>
      <c r="DH716">
        <v>3.0576610999999998</v>
      </c>
      <c r="DI716">
        <v>3.8217607</v>
      </c>
      <c r="DJ716">
        <v>3.6602399000000001</v>
      </c>
      <c r="DK716">
        <v>3.7405026000000001</v>
      </c>
      <c r="DL716">
        <v>2.7612648000000002</v>
      </c>
      <c r="DM716">
        <v>2.868366</v>
      </c>
      <c r="DN716">
        <v>2.1371584000000001</v>
      </c>
      <c r="DO716">
        <v>2.7852375999999999</v>
      </c>
      <c r="DP716">
        <v>4.0275211000000004</v>
      </c>
      <c r="DQ716">
        <v>2.7458735000000001</v>
      </c>
      <c r="DR716">
        <v>2.3182287000000001</v>
      </c>
      <c r="DS716">
        <v>2.6545402999999999</v>
      </c>
      <c r="DT716">
        <v>5.6847352999999998</v>
      </c>
      <c r="DU716">
        <v>4.2138014000000004</v>
      </c>
      <c r="DV716">
        <v>3.5724594999999999</v>
      </c>
      <c r="DW716">
        <v>3.5308986</v>
      </c>
      <c r="DX716">
        <v>2.8343352999999998</v>
      </c>
      <c r="DY716">
        <v>2.9325215999999998</v>
      </c>
      <c r="DZ716">
        <v>3.1432950000000002</v>
      </c>
      <c r="EA716">
        <v>3.0833821000000001</v>
      </c>
      <c r="EB716">
        <v>2.8901861000000002</v>
      </c>
      <c r="EC716">
        <v>2.7083235000000001</v>
      </c>
      <c r="ED716">
        <v>2.3902806999999999</v>
      </c>
      <c r="EE716">
        <v>2.5472201999999999</v>
      </c>
      <c r="EF716">
        <v>3.2096205000000002</v>
      </c>
      <c r="EG716">
        <v>3.2553637000000002</v>
      </c>
      <c r="EH716">
        <v>2.8831022000000002</v>
      </c>
      <c r="EI716">
        <v>3.0659673000000001</v>
      </c>
      <c r="EJ716">
        <v>2.7648856999999998</v>
      </c>
      <c r="EK716">
        <v>2.9960038999999998</v>
      </c>
      <c r="EL716">
        <v>2.8396127</v>
      </c>
      <c r="EM716">
        <v>2.8697739000000002</v>
      </c>
      <c r="EN716">
        <v>2.6269</v>
      </c>
      <c r="EO716">
        <v>2.7436707</v>
      </c>
      <c r="EP716">
        <v>2.7223345999999999</v>
      </c>
      <c r="EQ716">
        <v>3.4404811999999998</v>
      </c>
      <c r="ER716">
        <v>3.0149298</v>
      </c>
      <c r="ES716">
        <v>3.2931013</v>
      </c>
      <c r="ET716">
        <v>3.0215136999999999</v>
      </c>
      <c r="EU716">
        <v>2.9604588000000001</v>
      </c>
      <c r="EV716">
        <v>1</v>
      </c>
      <c r="EW716">
        <f>MATCH(A716,'[1]BASC2_BRIEF_6yr_DEMOS_ScanInfo '!$H$1:$H$585,0)</f>
        <v>308</v>
      </c>
      <c r="EX716">
        <f>INDEX('[1]BASC2_BRIEF_6yr_DEMOS_ScanInfo '!$L$1:$L$585,EW716)</f>
        <v>2</v>
      </c>
      <c r="EY716">
        <v>6</v>
      </c>
      <c r="EZ716">
        <v>2</v>
      </c>
      <c r="FA716">
        <f t="shared" ref="FA716:FB716" si="179">IF(AND(EZ716=2,EV716=1),3)</f>
        <v>3</v>
      </c>
      <c r="FB716">
        <v>3</v>
      </c>
    </row>
    <row r="717" spans="1:158" x14ac:dyDescent="0.35">
      <c r="A717" t="s">
        <v>124</v>
      </c>
      <c r="B717">
        <v>3.4190900000000002</v>
      </c>
      <c r="C717">
        <v>3.1220314999999998</v>
      </c>
      <c r="D717">
        <v>2.8475842</v>
      </c>
      <c r="E717">
        <v>3.1069597999999998</v>
      </c>
      <c r="F717">
        <v>3.7222434999999998</v>
      </c>
      <c r="G717">
        <v>3.4659559999999998</v>
      </c>
      <c r="H717">
        <v>3.4402830999999998</v>
      </c>
      <c r="I717">
        <v>3.2161719999999998</v>
      </c>
      <c r="J717">
        <v>3.8175452000000001</v>
      </c>
      <c r="K717">
        <v>2.9129143000000002</v>
      </c>
      <c r="L717">
        <v>2.7105481999999999</v>
      </c>
      <c r="M717">
        <v>3.1284809</v>
      </c>
      <c r="N717">
        <v>3.4593153000000001</v>
      </c>
      <c r="O717">
        <v>2.9018557</v>
      </c>
      <c r="P717">
        <v>3.3190615000000001</v>
      </c>
      <c r="Q717">
        <v>3.6740153000000002</v>
      </c>
      <c r="R717">
        <v>4.9328823000000002</v>
      </c>
      <c r="S717">
        <v>5.5588860999999996</v>
      </c>
      <c r="T717">
        <v>3.1537817000000001</v>
      </c>
      <c r="U717">
        <v>2.8886680999999998</v>
      </c>
      <c r="V717">
        <v>3.4445515000000002</v>
      </c>
      <c r="W717">
        <v>3.0608876</v>
      </c>
      <c r="X717">
        <v>3.0520325000000001</v>
      </c>
      <c r="Y717">
        <v>3.4444436999999999</v>
      </c>
      <c r="Z717">
        <v>3.3629513000000002</v>
      </c>
      <c r="AA717">
        <v>3.2851632</v>
      </c>
      <c r="AB717">
        <v>3.1860651999999998</v>
      </c>
      <c r="AC717">
        <v>2.6188916999999998</v>
      </c>
      <c r="AD717">
        <v>2.9809942</v>
      </c>
      <c r="AE717">
        <v>3.3940573000000001</v>
      </c>
      <c r="AF717">
        <v>3.2103025999999999</v>
      </c>
      <c r="AG717">
        <v>3.6339052000000001</v>
      </c>
      <c r="AH717">
        <v>2.9806941</v>
      </c>
      <c r="AI717">
        <v>3.3655488</v>
      </c>
      <c r="AJ717">
        <v>4.23841</v>
      </c>
      <c r="AK717">
        <v>2.9047662999999999</v>
      </c>
      <c r="AL717">
        <v>3.5106521000000002</v>
      </c>
      <c r="AM717">
        <v>3.4594692999999999</v>
      </c>
      <c r="AN717">
        <v>3.1150693999999999</v>
      </c>
      <c r="AO717">
        <v>3.0070448000000001</v>
      </c>
      <c r="AP717">
        <v>2.8660624000000001</v>
      </c>
      <c r="AQ717">
        <v>2.1251714000000002</v>
      </c>
      <c r="AR717">
        <v>3.3400713999999998</v>
      </c>
      <c r="AS717">
        <v>4.5314363999999996</v>
      </c>
      <c r="AT717">
        <v>2.8505148999999999</v>
      </c>
      <c r="AU717">
        <v>2.4434466000000001</v>
      </c>
      <c r="AV717">
        <v>3.0621467</v>
      </c>
      <c r="AW717">
        <v>4.0939617000000004</v>
      </c>
      <c r="AX717">
        <v>3.8373704000000002</v>
      </c>
      <c r="AY717">
        <v>3.8422649</v>
      </c>
      <c r="AZ717">
        <v>3.1399208999999999</v>
      </c>
      <c r="BA717">
        <v>2.7569431999999998</v>
      </c>
      <c r="BB717">
        <v>2.8309538000000001</v>
      </c>
      <c r="BC717">
        <v>3.0583985</v>
      </c>
      <c r="BD717">
        <v>3.1596348000000001</v>
      </c>
      <c r="BE717">
        <v>3.643265</v>
      </c>
      <c r="BF717">
        <v>2.8550171999999998</v>
      </c>
      <c r="BG717">
        <v>2.8584456</v>
      </c>
      <c r="BH717">
        <v>2.6064042999999999</v>
      </c>
      <c r="BI717">
        <v>3.0164738</v>
      </c>
      <c r="BJ717">
        <v>2.9471405000000002</v>
      </c>
      <c r="BK717">
        <v>2.9717174000000002</v>
      </c>
      <c r="BL717">
        <v>3.1333568000000001</v>
      </c>
      <c r="BM717">
        <v>3.6315618000000001</v>
      </c>
      <c r="BN717">
        <v>3.1631038</v>
      </c>
      <c r="BO717">
        <v>2.9330568000000001</v>
      </c>
      <c r="BP717">
        <v>3.0672158999999999</v>
      </c>
      <c r="BQ717">
        <v>2.8630905000000002</v>
      </c>
      <c r="BR717">
        <v>2.8145456000000002</v>
      </c>
      <c r="BS717">
        <v>3.0390115</v>
      </c>
      <c r="BT717">
        <v>3.3666684999999998</v>
      </c>
      <c r="BU717">
        <v>3.4245521999999999</v>
      </c>
      <c r="BV717">
        <v>3.3755231000000001</v>
      </c>
      <c r="BW717">
        <v>2.9169969999999998</v>
      </c>
      <c r="BX717">
        <v>2.8211290999999998</v>
      </c>
      <c r="BY717">
        <v>3.4532978999999999</v>
      </c>
      <c r="BZ717">
        <v>3.2616977999999999</v>
      </c>
      <c r="CA717">
        <v>2.8760614000000002</v>
      </c>
      <c r="CB717">
        <v>3.0602634000000002</v>
      </c>
      <c r="CC717">
        <v>3.6915836</v>
      </c>
      <c r="CD717">
        <v>3.3572690000000001</v>
      </c>
      <c r="CE717">
        <v>3.4001279000000002</v>
      </c>
      <c r="CF717">
        <v>3.2272753999999999</v>
      </c>
      <c r="CG717">
        <v>3.8369615000000001</v>
      </c>
      <c r="CH717">
        <v>3.0912826</v>
      </c>
      <c r="CI717">
        <v>2.853796</v>
      </c>
      <c r="CJ717">
        <v>3.1139299999999999</v>
      </c>
      <c r="CK717">
        <v>3.5663380999999998</v>
      </c>
      <c r="CL717">
        <v>3.2489935999999999</v>
      </c>
      <c r="CM717">
        <v>3.3102130999999999</v>
      </c>
      <c r="CN717">
        <v>3.8054464000000001</v>
      </c>
      <c r="CO717">
        <v>4.8441657999999999</v>
      </c>
      <c r="CP717">
        <v>5.6283956000000002</v>
      </c>
      <c r="CQ717">
        <v>3.3272395000000001</v>
      </c>
      <c r="CR717">
        <v>2.7371634999999999</v>
      </c>
      <c r="CS717">
        <v>3.4655160999999999</v>
      </c>
      <c r="CT717">
        <v>3.3186984000000002</v>
      </c>
      <c r="CU717">
        <v>2.9372395999999998</v>
      </c>
      <c r="CV717">
        <v>3.4889318999999999</v>
      </c>
      <c r="CW717">
        <v>3.4802208000000001</v>
      </c>
      <c r="CX717">
        <v>3.33535</v>
      </c>
      <c r="CY717">
        <v>3.3417241999999998</v>
      </c>
      <c r="CZ717">
        <v>2.6640060000000001</v>
      </c>
      <c r="DA717">
        <v>2.9408219</v>
      </c>
      <c r="DB717">
        <v>3.4724438000000002</v>
      </c>
      <c r="DC717">
        <v>3.2996275000000002</v>
      </c>
      <c r="DD717">
        <v>3.4512832000000002</v>
      </c>
      <c r="DE717">
        <v>2.9259799000000002</v>
      </c>
      <c r="DF717">
        <v>3.5994396000000002</v>
      </c>
      <c r="DG717">
        <v>4.2575621999999997</v>
      </c>
      <c r="DH717">
        <v>3.1883276</v>
      </c>
      <c r="DI717">
        <v>3.7499145999999999</v>
      </c>
      <c r="DJ717">
        <v>3.7990930000000001</v>
      </c>
      <c r="DK717">
        <v>3.1816385</v>
      </c>
      <c r="DL717">
        <v>2.7282543000000001</v>
      </c>
      <c r="DM717">
        <v>2.85866</v>
      </c>
      <c r="DN717">
        <v>2.1585062000000002</v>
      </c>
      <c r="DO717">
        <v>3.2166483000000001</v>
      </c>
      <c r="DP717">
        <v>4.8194398999999999</v>
      </c>
      <c r="DQ717">
        <v>2.8760405000000002</v>
      </c>
      <c r="DR717">
        <v>2.429141</v>
      </c>
      <c r="DS717">
        <v>3.1325047000000001</v>
      </c>
      <c r="DT717">
        <v>4.4041204</v>
      </c>
      <c r="DU717">
        <v>3.5003996000000002</v>
      </c>
      <c r="DV717">
        <v>3.8802539999999999</v>
      </c>
      <c r="DW717">
        <v>3.1635515999999999</v>
      </c>
      <c r="DX717">
        <v>3.0098262</v>
      </c>
      <c r="DY717">
        <v>2.8725379000000002</v>
      </c>
      <c r="DZ717">
        <v>3.1829187999999999</v>
      </c>
      <c r="EA717">
        <v>3.1252431999999999</v>
      </c>
      <c r="EB717">
        <v>3.1639922</v>
      </c>
      <c r="EC717">
        <v>2.8703414999999999</v>
      </c>
      <c r="ED717">
        <v>2.7031361999999999</v>
      </c>
      <c r="EE717">
        <v>2.6974857000000001</v>
      </c>
      <c r="EF717">
        <v>3.3085654</v>
      </c>
      <c r="EG717">
        <v>2.9337306000000001</v>
      </c>
      <c r="EH717">
        <v>2.9986722000000001</v>
      </c>
      <c r="EI717">
        <v>3.2271272999999998</v>
      </c>
      <c r="EJ717">
        <v>3.0113718999999999</v>
      </c>
      <c r="EK717">
        <v>3.3799055</v>
      </c>
      <c r="EL717">
        <v>2.9848865999999998</v>
      </c>
      <c r="EM717">
        <v>3.0199935</v>
      </c>
      <c r="EN717">
        <v>2.9094020999999999</v>
      </c>
      <c r="EO717">
        <v>2.743474</v>
      </c>
      <c r="EP717">
        <v>2.7498638999999998</v>
      </c>
      <c r="EQ717">
        <v>3.2810766999999998</v>
      </c>
      <c r="ER717">
        <v>3.2546778000000001</v>
      </c>
      <c r="ES717">
        <v>3.4076602</v>
      </c>
      <c r="ET717">
        <v>3.1178713</v>
      </c>
      <c r="EU717">
        <v>2.8830344999999999</v>
      </c>
      <c r="EV717">
        <v>1</v>
      </c>
      <c r="EW717">
        <f>MATCH(A717,'[1]BASC2_BRIEF_6yr_DEMOS_ScanInfo '!$H$1:$H$585,0)</f>
        <v>312</v>
      </c>
      <c r="EX717">
        <f>INDEX('[1]BASC2_BRIEF_6yr_DEMOS_ScanInfo '!$L$1:$L$585,EW717)</f>
        <v>1</v>
      </c>
      <c r="EY717">
        <v>6</v>
      </c>
      <c r="EZ717">
        <v>1</v>
      </c>
      <c r="FA717">
        <f t="shared" si="170"/>
        <v>2</v>
      </c>
      <c r="FB717">
        <v>2</v>
      </c>
    </row>
    <row r="718" spans="1:158" x14ac:dyDescent="0.35">
      <c r="A718" t="s">
        <v>287</v>
      </c>
      <c r="B718">
        <v>3.4977067000000002</v>
      </c>
      <c r="C718">
        <v>3.0105126000000002</v>
      </c>
      <c r="D718">
        <v>2.4664364000000001</v>
      </c>
      <c r="E718">
        <v>3.0950316999999998</v>
      </c>
      <c r="F718">
        <v>3.651958</v>
      </c>
      <c r="G718">
        <v>3.3570125000000002</v>
      </c>
      <c r="H718">
        <v>3.1442945</v>
      </c>
      <c r="I718">
        <v>3.0142194999999998</v>
      </c>
      <c r="J718">
        <v>3.2091560000000001</v>
      </c>
      <c r="K718">
        <v>2.8056386</v>
      </c>
      <c r="L718">
        <v>2.8377454000000002</v>
      </c>
      <c r="M718">
        <v>3.1513244999999999</v>
      </c>
      <c r="N718">
        <v>3.4944012</v>
      </c>
      <c r="O718">
        <v>3.1097617</v>
      </c>
      <c r="P718">
        <v>3.1778154000000001</v>
      </c>
      <c r="Q718">
        <v>3.3956594</v>
      </c>
      <c r="R718">
        <v>5.2008261999999998</v>
      </c>
      <c r="S718">
        <v>6.2540231000000004</v>
      </c>
      <c r="T718">
        <v>3.0966667999999999</v>
      </c>
      <c r="U718">
        <v>2.8553850999999999</v>
      </c>
      <c r="V718">
        <v>3.4021832999999999</v>
      </c>
      <c r="W718">
        <v>3.148015</v>
      </c>
      <c r="X718">
        <v>3.1051061</v>
      </c>
      <c r="Y718">
        <v>3.904938</v>
      </c>
      <c r="Z718">
        <v>3.3326528</v>
      </c>
      <c r="AA718">
        <v>3.1058631000000001</v>
      </c>
      <c r="AB718">
        <v>2.9599780999999998</v>
      </c>
      <c r="AC718">
        <v>2.4084184</v>
      </c>
      <c r="AD718">
        <v>2.8208598999999999</v>
      </c>
      <c r="AE718">
        <v>3.1212808999999999</v>
      </c>
      <c r="AF718">
        <v>3.8855970000000002</v>
      </c>
      <c r="AG718">
        <v>3.2483892000000001</v>
      </c>
      <c r="AH718">
        <v>2.9839630000000001</v>
      </c>
      <c r="AI718">
        <v>3.3295642999999999</v>
      </c>
      <c r="AJ718">
        <v>3.8815483999999998</v>
      </c>
      <c r="AK718">
        <v>2.8438845000000001</v>
      </c>
      <c r="AL718">
        <v>3.4153427999999999</v>
      </c>
      <c r="AM718">
        <v>3.3955297</v>
      </c>
      <c r="AN718">
        <v>3.2431610000000002</v>
      </c>
      <c r="AO718">
        <v>2.9226215</v>
      </c>
      <c r="AP718">
        <v>2.9489483999999999</v>
      </c>
      <c r="AQ718">
        <v>2.0671792</v>
      </c>
      <c r="AR718">
        <v>3.3143178999999998</v>
      </c>
      <c r="AS718">
        <v>4.1128802000000002</v>
      </c>
      <c r="AT718">
        <v>2.7378296999999998</v>
      </c>
      <c r="AU718">
        <v>2.2997481999999998</v>
      </c>
      <c r="AV718">
        <v>2.7651975000000002</v>
      </c>
      <c r="AW718">
        <v>5.9751158000000002</v>
      </c>
      <c r="AX718">
        <v>3.7815123000000002</v>
      </c>
      <c r="AY718">
        <v>3.4341249</v>
      </c>
      <c r="AZ718">
        <v>3.0766873000000001</v>
      </c>
      <c r="BA718">
        <v>2.7577775</v>
      </c>
      <c r="BB718">
        <v>2.8088185999999999</v>
      </c>
      <c r="BC718">
        <v>2.9685983999999999</v>
      </c>
      <c r="BD718">
        <v>2.8842238999999998</v>
      </c>
      <c r="BE718">
        <v>3.2934136000000001</v>
      </c>
      <c r="BF718">
        <v>2.7592344</v>
      </c>
      <c r="BG718">
        <v>2.5415287000000002</v>
      </c>
      <c r="BH718">
        <v>2.5371990000000002</v>
      </c>
      <c r="BI718">
        <v>3.0567207000000001</v>
      </c>
      <c r="BJ718">
        <v>3.091491</v>
      </c>
      <c r="BK718">
        <v>2.9954746000000001</v>
      </c>
      <c r="BL718">
        <v>2.9173205000000002</v>
      </c>
      <c r="BM718">
        <v>2.917459</v>
      </c>
      <c r="BN718">
        <v>3.3159746999999999</v>
      </c>
      <c r="BO718">
        <v>2.8748102000000002</v>
      </c>
      <c r="BP718">
        <v>2.7626618999999999</v>
      </c>
      <c r="BQ718">
        <v>2.5668606999999999</v>
      </c>
      <c r="BR718">
        <v>2.8102895999999999</v>
      </c>
      <c r="BS718">
        <v>2.8332967999999998</v>
      </c>
      <c r="BT718">
        <v>3.2342358</v>
      </c>
      <c r="BU718">
        <v>2.8569102000000002</v>
      </c>
      <c r="BV718">
        <v>3.1904775999999999</v>
      </c>
      <c r="BW718">
        <v>2.9332201000000002</v>
      </c>
      <c r="BX718">
        <v>3.0265441000000002</v>
      </c>
      <c r="BY718">
        <v>3.1985738000000001</v>
      </c>
      <c r="BZ718">
        <v>3.0959511000000002</v>
      </c>
      <c r="CA718">
        <v>2.6932328000000001</v>
      </c>
      <c r="CB718">
        <v>3.1265000999999999</v>
      </c>
      <c r="CC718">
        <v>4.0307545999999999</v>
      </c>
      <c r="CD718">
        <v>3.2769064999999999</v>
      </c>
      <c r="CE718">
        <v>3.2491400000000001</v>
      </c>
      <c r="CF718">
        <v>3.1515737000000001</v>
      </c>
      <c r="CG718">
        <v>3.2942300000000002</v>
      </c>
      <c r="CH718">
        <v>2.4164436</v>
      </c>
      <c r="CI718">
        <v>2.8468000999999998</v>
      </c>
      <c r="CJ718">
        <v>3.1104715000000001</v>
      </c>
      <c r="CK718">
        <v>3.4435334000000002</v>
      </c>
      <c r="CL718">
        <v>3.4131765000000001</v>
      </c>
      <c r="CM718">
        <v>3.1206059000000002</v>
      </c>
      <c r="CN718">
        <v>3.4697353999999998</v>
      </c>
      <c r="CO718">
        <v>5.7443738</v>
      </c>
      <c r="CP718">
        <v>5.8731928</v>
      </c>
      <c r="CQ718">
        <v>3.1518066</v>
      </c>
      <c r="CR718">
        <v>2.8210666</v>
      </c>
      <c r="CS718">
        <v>3.2304688000000001</v>
      </c>
      <c r="CT718">
        <v>3.0944729</v>
      </c>
      <c r="CU718">
        <v>3.0916803000000002</v>
      </c>
      <c r="CV718">
        <v>3.5262479999999998</v>
      </c>
      <c r="CW718">
        <v>3.1962723999999998</v>
      </c>
      <c r="CX718">
        <v>3.1426151</v>
      </c>
      <c r="CY718">
        <v>2.9194931999999998</v>
      </c>
      <c r="CZ718">
        <v>2.4667925999999998</v>
      </c>
      <c r="DA718">
        <v>2.9671699999999999</v>
      </c>
      <c r="DB718">
        <v>3.0566076999999998</v>
      </c>
      <c r="DC718">
        <v>3.5351195</v>
      </c>
      <c r="DD718">
        <v>3.5333374000000002</v>
      </c>
      <c r="DE718">
        <v>2.7588325</v>
      </c>
      <c r="DF718">
        <v>3.5670185000000001</v>
      </c>
      <c r="DG718">
        <v>4.0412688000000001</v>
      </c>
      <c r="DH718">
        <v>2.9832133999999999</v>
      </c>
      <c r="DI718">
        <v>3.3365480999999999</v>
      </c>
      <c r="DJ718">
        <v>3.6430994999999999</v>
      </c>
      <c r="DK718">
        <v>3.1505017</v>
      </c>
      <c r="DL718">
        <v>2.9466473999999998</v>
      </c>
      <c r="DM718">
        <v>2.7872694</v>
      </c>
      <c r="DN718">
        <v>1.9517872000000001</v>
      </c>
      <c r="DO718">
        <v>3.0902908</v>
      </c>
      <c r="DP718">
        <v>4.2777452</v>
      </c>
      <c r="DQ718">
        <v>2.9085869999999998</v>
      </c>
      <c r="DR718">
        <v>2.3160734000000001</v>
      </c>
      <c r="DS718">
        <v>2.6903551000000001</v>
      </c>
      <c r="DT718">
        <v>4.9638400000000003</v>
      </c>
      <c r="DU718">
        <v>4.2253103000000003</v>
      </c>
      <c r="DV718">
        <v>3.6330922000000001</v>
      </c>
      <c r="DW718">
        <v>2.9736223000000002</v>
      </c>
      <c r="DX718">
        <v>2.8103001000000001</v>
      </c>
      <c r="DY718">
        <v>2.7896003999999999</v>
      </c>
      <c r="DZ718">
        <v>2.8574035000000002</v>
      </c>
      <c r="EA718">
        <v>2.9232113000000002</v>
      </c>
      <c r="EB718">
        <v>2.8699569999999999</v>
      </c>
      <c r="EC718">
        <v>2.6989963000000001</v>
      </c>
      <c r="ED718">
        <v>2.6586015000000001</v>
      </c>
      <c r="EE718">
        <v>2.6362592999999999</v>
      </c>
      <c r="EF718">
        <v>2.8330841000000002</v>
      </c>
      <c r="EG718">
        <v>2.9517128000000001</v>
      </c>
      <c r="EH718">
        <v>2.8349129999999998</v>
      </c>
      <c r="EI718">
        <v>3.2202668000000001</v>
      </c>
      <c r="EJ718">
        <v>2.8880197999999999</v>
      </c>
      <c r="EK718">
        <v>3.1613270999999998</v>
      </c>
      <c r="EL718">
        <v>2.9974718</v>
      </c>
      <c r="EM718">
        <v>2.9021785000000002</v>
      </c>
      <c r="EN718">
        <v>2.6375060000000001</v>
      </c>
      <c r="EO718">
        <v>2.7437963000000001</v>
      </c>
      <c r="EP718">
        <v>2.8500098999999999</v>
      </c>
      <c r="EQ718">
        <v>3.6899481000000001</v>
      </c>
      <c r="ER718">
        <v>3.2028452999999999</v>
      </c>
      <c r="ES718">
        <v>3.4786874999999999</v>
      </c>
      <c r="ET718">
        <v>3.0697942</v>
      </c>
      <c r="EU718">
        <v>2.8043431999999999</v>
      </c>
      <c r="EV718">
        <v>1</v>
      </c>
      <c r="EW718">
        <f>MATCH(A718,'[1]BASC2_BRIEF_6yr_DEMOS_ScanInfo '!$H$1:$H$585,0)</f>
        <v>321</v>
      </c>
      <c r="EX718">
        <f>INDEX('[1]BASC2_BRIEF_6yr_DEMOS_ScanInfo '!$L$1:$L$585,EW718)</f>
        <v>2</v>
      </c>
      <c r="EY718">
        <v>6</v>
      </c>
      <c r="EZ718">
        <v>2</v>
      </c>
      <c r="FA718">
        <f t="shared" ref="FA718:FB721" si="180">IF(AND(EZ718=2,EV718=1),3)</f>
        <v>3</v>
      </c>
      <c r="FB718">
        <v>3</v>
      </c>
    </row>
    <row r="719" spans="1:158" x14ac:dyDescent="0.35">
      <c r="A719" t="s">
        <v>129</v>
      </c>
      <c r="B719">
        <v>3.3175062999999998</v>
      </c>
      <c r="C719">
        <v>2.9291325000000001</v>
      </c>
      <c r="D719">
        <v>2.6963685000000002</v>
      </c>
      <c r="E719">
        <v>2.9529724000000002</v>
      </c>
      <c r="F719">
        <v>3.5289649999999999</v>
      </c>
      <c r="G719">
        <v>3.3332180999999999</v>
      </c>
      <c r="H719">
        <v>3.0501944999999999</v>
      </c>
      <c r="I719">
        <v>3.0216172000000001</v>
      </c>
      <c r="J719">
        <v>3.4374099</v>
      </c>
      <c r="K719">
        <v>2.7208233000000002</v>
      </c>
      <c r="L719">
        <v>2.7009528</v>
      </c>
      <c r="M719">
        <v>3.0615230000000002</v>
      </c>
      <c r="N719">
        <v>3.3652308</v>
      </c>
      <c r="O719">
        <v>3.2565643999999998</v>
      </c>
      <c r="P719">
        <v>3.1829139999999998</v>
      </c>
      <c r="Q719">
        <v>3.4426831999999998</v>
      </c>
      <c r="R719">
        <v>4.4001359999999998</v>
      </c>
      <c r="S719">
        <v>5.2346510999999998</v>
      </c>
      <c r="T719">
        <v>2.9025365999999999</v>
      </c>
      <c r="U719">
        <v>2.6997542000000001</v>
      </c>
      <c r="V719">
        <v>3.1998962999999998</v>
      </c>
      <c r="W719">
        <v>2.5752122000000002</v>
      </c>
      <c r="X719">
        <v>3.0720668</v>
      </c>
      <c r="Y719">
        <v>3.4235511000000001</v>
      </c>
      <c r="Z719">
        <v>3.1709266</v>
      </c>
      <c r="AA719">
        <v>3.1563039000000002</v>
      </c>
      <c r="AB719">
        <v>3.0644559999999998</v>
      </c>
      <c r="AC719">
        <v>2.4375086000000001</v>
      </c>
      <c r="AD719">
        <v>2.8788581</v>
      </c>
      <c r="AE719">
        <v>3.2247262000000001</v>
      </c>
      <c r="AF719">
        <v>3.0264354</v>
      </c>
      <c r="AG719">
        <v>3.6046159000000002</v>
      </c>
      <c r="AH719">
        <v>2.7743855000000002</v>
      </c>
      <c r="AI719">
        <v>3.3679427999999998</v>
      </c>
      <c r="AJ719">
        <v>4.0155931000000002</v>
      </c>
      <c r="AK719">
        <v>2.8866613000000001</v>
      </c>
      <c r="AL719">
        <v>3.3030767000000001</v>
      </c>
      <c r="AM719">
        <v>3.6694293</v>
      </c>
      <c r="AN719">
        <v>3.0252967000000002</v>
      </c>
      <c r="AO719">
        <v>3.0833501999999999</v>
      </c>
      <c r="AP719">
        <v>2.7189293000000001</v>
      </c>
      <c r="AQ719">
        <v>2.1987269</v>
      </c>
      <c r="AR719">
        <v>3.10216</v>
      </c>
      <c r="AS719">
        <v>4.1706700000000003</v>
      </c>
      <c r="AT719">
        <v>2.6918752000000001</v>
      </c>
      <c r="AU719">
        <v>2.3717060000000001</v>
      </c>
      <c r="AV719">
        <v>2.8895029999999999</v>
      </c>
      <c r="AW719">
        <v>3.9709653999999999</v>
      </c>
      <c r="AX719">
        <v>3.3506401000000001</v>
      </c>
      <c r="AY719">
        <v>3.4715986000000001</v>
      </c>
      <c r="AZ719">
        <v>3.4355712</v>
      </c>
      <c r="BA719">
        <v>2.6310975999999999</v>
      </c>
      <c r="BB719">
        <v>2.9539998000000001</v>
      </c>
      <c r="BC719">
        <v>2.9453311000000002</v>
      </c>
      <c r="BD719">
        <v>2.8744377999999999</v>
      </c>
      <c r="BE719">
        <v>2.7964356000000001</v>
      </c>
      <c r="BF719">
        <v>2.6697335</v>
      </c>
      <c r="BG719">
        <v>2.8665614000000001</v>
      </c>
      <c r="BH719">
        <v>2.5808792</v>
      </c>
      <c r="BI719">
        <v>2.7685962000000002</v>
      </c>
      <c r="BJ719">
        <v>2.8210031999999998</v>
      </c>
      <c r="BK719">
        <v>2.6947076000000001</v>
      </c>
      <c r="BL719">
        <v>3.2521290999999999</v>
      </c>
      <c r="BM719">
        <v>3.1467806999999999</v>
      </c>
      <c r="BN719">
        <v>2.8721421</v>
      </c>
      <c r="BO719">
        <v>2.8927219000000002</v>
      </c>
      <c r="BP719">
        <v>2.8802623999999999</v>
      </c>
      <c r="BQ719">
        <v>2.6758771000000001</v>
      </c>
      <c r="BR719">
        <v>2.7641637000000001</v>
      </c>
      <c r="BS719">
        <v>2.6544995</v>
      </c>
      <c r="BT719">
        <v>3.0445916999999998</v>
      </c>
      <c r="BU719">
        <v>2.9707197999999999</v>
      </c>
      <c r="BV719">
        <v>3.4326545999999998</v>
      </c>
      <c r="BW719">
        <v>2.8677465999999998</v>
      </c>
      <c r="BX719">
        <v>2.7155695</v>
      </c>
      <c r="BY719">
        <v>3.4272661000000002</v>
      </c>
      <c r="BZ719">
        <v>2.7724438</v>
      </c>
      <c r="CA719">
        <v>2.6112058</v>
      </c>
      <c r="CB719">
        <v>2.9480083000000001</v>
      </c>
      <c r="CC719">
        <v>3.4084718000000001</v>
      </c>
      <c r="CD719">
        <v>3.3076625000000002</v>
      </c>
      <c r="CE719">
        <v>3.0538299000000002</v>
      </c>
      <c r="CF719">
        <v>2.9955957</v>
      </c>
      <c r="CG719">
        <v>3.5162892000000001</v>
      </c>
      <c r="CH719">
        <v>2.5045701999999999</v>
      </c>
      <c r="CI719">
        <v>2.6279501999999999</v>
      </c>
      <c r="CJ719">
        <v>3.0433811999999998</v>
      </c>
      <c r="CK719">
        <v>3.3512175000000002</v>
      </c>
      <c r="CL719">
        <v>3.1962252000000002</v>
      </c>
      <c r="CM719">
        <v>3.1214515999999999</v>
      </c>
      <c r="CN719">
        <v>3.4582803000000002</v>
      </c>
      <c r="CO719">
        <v>5.4038152999999998</v>
      </c>
      <c r="CP719">
        <v>5.9334053999999998</v>
      </c>
      <c r="CQ719">
        <v>2.8131726000000001</v>
      </c>
      <c r="CR719">
        <v>2.6611237999999999</v>
      </c>
      <c r="CS719">
        <v>3.3298150999999998</v>
      </c>
      <c r="CT719">
        <v>2.7205409999999999</v>
      </c>
      <c r="CU719">
        <v>3.0554030000000001</v>
      </c>
      <c r="CV719">
        <v>3.3545786999999998</v>
      </c>
      <c r="CW719">
        <v>3.2669679999999999</v>
      </c>
      <c r="CX719">
        <v>3.1088178000000002</v>
      </c>
      <c r="CY719">
        <v>2.7788632</v>
      </c>
      <c r="CZ719">
        <v>2.5053953999999998</v>
      </c>
      <c r="DA719">
        <v>2.9276914999999999</v>
      </c>
      <c r="DB719">
        <v>3.1006401000000001</v>
      </c>
      <c r="DC719">
        <v>3.3178570000000001</v>
      </c>
      <c r="DD719">
        <v>3.2984703</v>
      </c>
      <c r="DE719">
        <v>2.6651243999999998</v>
      </c>
      <c r="DF719">
        <v>3.4584377000000002</v>
      </c>
      <c r="DG719">
        <v>3.9736981</v>
      </c>
      <c r="DH719">
        <v>2.8901309999999998</v>
      </c>
      <c r="DI719">
        <v>3.2298800999999999</v>
      </c>
      <c r="DJ719">
        <v>3.4703504999999999</v>
      </c>
      <c r="DK719">
        <v>3.1851162999999998</v>
      </c>
      <c r="DL719">
        <v>2.9958436000000002</v>
      </c>
      <c r="DM719">
        <v>2.7946388999999998</v>
      </c>
      <c r="DN719">
        <v>2.0460645999999998</v>
      </c>
      <c r="DO719">
        <v>2.8308985</v>
      </c>
      <c r="DP719">
        <v>4.0599312999999997</v>
      </c>
      <c r="DQ719">
        <v>2.9304635999999999</v>
      </c>
      <c r="DR719">
        <v>2.2542762999999999</v>
      </c>
      <c r="DS719">
        <v>2.8174066999999998</v>
      </c>
      <c r="DT719">
        <v>4.1125584000000002</v>
      </c>
      <c r="DU719">
        <v>3.7576269999999998</v>
      </c>
      <c r="DV719">
        <v>3.5709843999999999</v>
      </c>
      <c r="DW719">
        <v>2.8364712999999999</v>
      </c>
      <c r="DX719">
        <v>2.7747101999999999</v>
      </c>
      <c r="DY719">
        <v>2.7883553999999999</v>
      </c>
      <c r="DZ719">
        <v>2.9528772999999999</v>
      </c>
      <c r="EA719">
        <v>2.9192814999999999</v>
      </c>
      <c r="EB719">
        <v>3.1323542999999998</v>
      </c>
      <c r="EC719">
        <v>2.7756579000000001</v>
      </c>
      <c r="ED719">
        <v>2.4646710999999999</v>
      </c>
      <c r="EE719">
        <v>2.5940553999999998</v>
      </c>
      <c r="EF719">
        <v>2.7420947999999998</v>
      </c>
      <c r="EG719">
        <v>3.0507263999999998</v>
      </c>
      <c r="EH719">
        <v>2.7073832000000002</v>
      </c>
      <c r="EI719">
        <v>3.4307892</v>
      </c>
      <c r="EJ719">
        <v>2.8053832000000001</v>
      </c>
      <c r="EK719">
        <v>2.9648379999999999</v>
      </c>
      <c r="EL719">
        <v>2.9048519000000002</v>
      </c>
      <c r="EM719">
        <v>2.7089674000000001</v>
      </c>
      <c r="EN719">
        <v>2.6429193</v>
      </c>
      <c r="EO719">
        <v>2.8484147000000002</v>
      </c>
      <c r="EP719">
        <v>2.8065986999999999</v>
      </c>
      <c r="EQ719">
        <v>3.5798473</v>
      </c>
      <c r="ER719">
        <v>2.958415</v>
      </c>
      <c r="ES719">
        <v>3.0710389999999999</v>
      </c>
      <c r="ET719">
        <v>2.9085844000000001</v>
      </c>
      <c r="EU719">
        <v>2.7123472999999998</v>
      </c>
      <c r="EV719">
        <v>3</v>
      </c>
      <c r="EW719">
        <f>MATCH(A719,'[1]BASC2_BRIEF_6yr_DEMOS_ScanInfo '!$H$1:$H$585,0)</f>
        <v>323</v>
      </c>
      <c r="EX719">
        <f>INDEX('[1]BASC2_BRIEF_6yr_DEMOS_ScanInfo '!$L$1:$L$585,EW719)</f>
        <v>1</v>
      </c>
      <c r="EY719">
        <v>6</v>
      </c>
      <c r="EZ719">
        <v>1</v>
      </c>
      <c r="FA719">
        <f>IF(AND(EZ719=1,EV719=3),6)</f>
        <v>6</v>
      </c>
      <c r="FB719">
        <v>6</v>
      </c>
    </row>
    <row r="720" spans="1:158" x14ac:dyDescent="0.35">
      <c r="A720" t="s">
        <v>132</v>
      </c>
      <c r="B720">
        <v>3.6533823000000001</v>
      </c>
      <c r="C720">
        <v>2.7638533000000001</v>
      </c>
      <c r="D720">
        <v>2.6472658999999998</v>
      </c>
      <c r="E720">
        <v>3.0432553000000002</v>
      </c>
      <c r="F720">
        <v>3.4306530999999998</v>
      </c>
      <c r="G720">
        <v>3.2491827</v>
      </c>
      <c r="H720">
        <v>3.0680703999999999</v>
      </c>
      <c r="I720">
        <v>3.1319284000000001</v>
      </c>
      <c r="J720">
        <v>3.8067690999999999</v>
      </c>
      <c r="K720">
        <v>3.0849600000000001</v>
      </c>
      <c r="L720">
        <v>2.7701373</v>
      </c>
      <c r="M720">
        <v>3.2336676</v>
      </c>
      <c r="N720">
        <v>3.4044482999999999</v>
      </c>
      <c r="O720">
        <v>2.9212691999999998</v>
      </c>
      <c r="P720">
        <v>3.0900620999999999</v>
      </c>
      <c r="Q720">
        <v>3.4180514999999998</v>
      </c>
      <c r="R720">
        <v>4.1591034000000002</v>
      </c>
      <c r="S720">
        <v>5.0453916000000003</v>
      </c>
      <c r="T720">
        <v>3.1484480000000001</v>
      </c>
      <c r="U720">
        <v>3.0592380000000001</v>
      </c>
      <c r="V720">
        <v>3.2848381999999998</v>
      </c>
      <c r="W720">
        <v>2.8964050000000001</v>
      </c>
      <c r="X720">
        <v>3.5719520999999999</v>
      </c>
      <c r="Y720">
        <v>3.7430905999999999</v>
      </c>
      <c r="Z720">
        <v>3.3132579</v>
      </c>
      <c r="AA720">
        <v>3.1466097999999998</v>
      </c>
      <c r="AB720">
        <v>2.8996420000000001</v>
      </c>
      <c r="AC720">
        <v>2.4476439999999999</v>
      </c>
      <c r="AD720">
        <v>2.8702283</v>
      </c>
      <c r="AE720">
        <v>3.1460501999999999</v>
      </c>
      <c r="AF720">
        <v>3.5170259000000001</v>
      </c>
      <c r="AG720">
        <v>3.6728467999999999</v>
      </c>
      <c r="AH720">
        <v>2.7190403999999999</v>
      </c>
      <c r="AI720">
        <v>3.2322617</v>
      </c>
      <c r="AJ720">
        <v>3.6516101000000001</v>
      </c>
      <c r="AK720">
        <v>2.7074875999999999</v>
      </c>
      <c r="AL720">
        <v>3.4452405000000002</v>
      </c>
      <c r="AM720">
        <v>3.3700054000000002</v>
      </c>
      <c r="AN720">
        <v>2.9543729000000001</v>
      </c>
      <c r="AO720">
        <v>2.8768511000000001</v>
      </c>
      <c r="AP720">
        <v>2.5826899999999999</v>
      </c>
      <c r="AQ720">
        <v>2.026983</v>
      </c>
      <c r="AR720">
        <v>2.9813733</v>
      </c>
      <c r="AS720">
        <v>4.6534319000000002</v>
      </c>
      <c r="AT720">
        <v>2.9244542</v>
      </c>
      <c r="AU720">
        <v>2.2812016000000002</v>
      </c>
      <c r="AV720">
        <v>2.7768044000000001</v>
      </c>
      <c r="AW720">
        <v>4.6327375999999996</v>
      </c>
      <c r="AX720">
        <v>3.1668134000000001</v>
      </c>
      <c r="AY720">
        <v>3.2105638999999999</v>
      </c>
      <c r="AZ720">
        <v>3.2632346000000001</v>
      </c>
      <c r="BA720">
        <v>2.8392643999999998</v>
      </c>
      <c r="BB720">
        <v>2.9885847999999999</v>
      </c>
      <c r="BC720">
        <v>2.6251190000000002</v>
      </c>
      <c r="BD720">
        <v>2.9290512</v>
      </c>
      <c r="BE720">
        <v>2.8692122000000002</v>
      </c>
      <c r="BF720">
        <v>2.7196704999999999</v>
      </c>
      <c r="BG720">
        <v>2.8914043999999999</v>
      </c>
      <c r="BH720">
        <v>2.5923718999999998</v>
      </c>
      <c r="BI720">
        <v>3.0198451999999998</v>
      </c>
      <c r="BJ720">
        <v>3.3796377</v>
      </c>
      <c r="BK720">
        <v>2.9295260999999999</v>
      </c>
      <c r="BL720">
        <v>3.0345962000000002</v>
      </c>
      <c r="BM720">
        <v>3.0229328</v>
      </c>
      <c r="BN720">
        <v>3.2437285999999999</v>
      </c>
      <c r="BO720">
        <v>2.7268013999999998</v>
      </c>
      <c r="BP720">
        <v>2.9552364</v>
      </c>
      <c r="BQ720">
        <v>2.6711923999999998</v>
      </c>
      <c r="BR720">
        <v>2.7461840999999998</v>
      </c>
      <c r="BS720">
        <v>2.9367366000000001</v>
      </c>
      <c r="BT720">
        <v>3.5353922999999998</v>
      </c>
      <c r="BU720">
        <v>3.1761146</v>
      </c>
      <c r="BV720">
        <v>3.0524060999999998</v>
      </c>
      <c r="BW720">
        <v>2.8397605000000001</v>
      </c>
      <c r="BX720">
        <v>2.4991547999999999</v>
      </c>
      <c r="BY720">
        <v>3.4334061</v>
      </c>
      <c r="BZ720">
        <v>2.9158852</v>
      </c>
      <c r="CA720">
        <v>2.8713939000000002</v>
      </c>
      <c r="CB720">
        <v>2.9919505000000002</v>
      </c>
      <c r="CC720">
        <v>3.4565535000000001</v>
      </c>
      <c r="CD720">
        <v>3.0731117999999999</v>
      </c>
      <c r="CE720">
        <v>3.2782773999999999</v>
      </c>
      <c r="CF720">
        <v>3.0333581000000001</v>
      </c>
      <c r="CG720">
        <v>3.3166020000000001</v>
      </c>
      <c r="CH720">
        <v>2.6010450999999999</v>
      </c>
      <c r="CI720">
        <v>2.6748110999999999</v>
      </c>
      <c r="CJ720">
        <v>3.1166507999999999</v>
      </c>
      <c r="CK720">
        <v>3.2013669</v>
      </c>
      <c r="CL720">
        <v>3.1299779000000001</v>
      </c>
      <c r="CM720">
        <v>3.0009769999999998</v>
      </c>
      <c r="CN720">
        <v>3.3353731999999998</v>
      </c>
      <c r="CO720">
        <v>4.2327684999999997</v>
      </c>
      <c r="CP720">
        <v>4.8001417999999996</v>
      </c>
      <c r="CQ720">
        <v>3.0576154999999998</v>
      </c>
      <c r="CR720">
        <v>2.9727937999999998</v>
      </c>
      <c r="CS720">
        <v>3.5570495000000002</v>
      </c>
      <c r="CT720">
        <v>2.8126688</v>
      </c>
      <c r="CU720">
        <v>3.3929554999999998</v>
      </c>
      <c r="CV720">
        <v>3.4947441000000001</v>
      </c>
      <c r="CW720">
        <v>3.2787668999999999</v>
      </c>
      <c r="CX720">
        <v>3.0936105</v>
      </c>
      <c r="CY720">
        <v>3.0726713999999999</v>
      </c>
      <c r="CZ720">
        <v>2.3943707999999999</v>
      </c>
      <c r="DA720">
        <v>2.9741854999999999</v>
      </c>
      <c r="DB720">
        <v>3.3754531999999999</v>
      </c>
      <c r="DC720">
        <v>3.2460537</v>
      </c>
      <c r="DD720">
        <v>3.1640850999999999</v>
      </c>
      <c r="DE720">
        <v>2.6122383999999998</v>
      </c>
      <c r="DF720">
        <v>3.2562456000000002</v>
      </c>
      <c r="DG720">
        <v>3.6653030000000002</v>
      </c>
      <c r="DH720">
        <v>2.8941328999999998</v>
      </c>
      <c r="DI720">
        <v>3.5424228000000002</v>
      </c>
      <c r="DJ720">
        <v>3.4083161</v>
      </c>
      <c r="DK720">
        <v>3.0061376000000002</v>
      </c>
      <c r="DL720">
        <v>3.2165300999999999</v>
      </c>
      <c r="DM720">
        <v>2.6889362000000001</v>
      </c>
      <c r="DN720">
        <v>1.9988546</v>
      </c>
      <c r="DO720">
        <v>2.9974770999999998</v>
      </c>
      <c r="DP720">
        <v>4.5565920000000002</v>
      </c>
      <c r="DQ720">
        <v>2.7366902999999998</v>
      </c>
      <c r="DR720">
        <v>2.3630597999999998</v>
      </c>
      <c r="DS720">
        <v>2.7164432999999999</v>
      </c>
      <c r="DT720">
        <v>3.9295675999999999</v>
      </c>
      <c r="DU720">
        <v>3.0620525000000001</v>
      </c>
      <c r="DV720">
        <v>3.3841226</v>
      </c>
      <c r="DW720">
        <v>3.8527402999999998</v>
      </c>
      <c r="DX720">
        <v>2.8942730000000001</v>
      </c>
      <c r="DY720">
        <v>2.7212391</v>
      </c>
      <c r="DZ720">
        <v>2.7954061000000001</v>
      </c>
      <c r="EA720">
        <v>2.7933680999999999</v>
      </c>
      <c r="EB720">
        <v>3.0971644</v>
      </c>
      <c r="EC720">
        <v>2.7397016999999999</v>
      </c>
      <c r="ED720">
        <v>2.6709301000000001</v>
      </c>
      <c r="EE720">
        <v>2.6141676999999999</v>
      </c>
      <c r="EF720">
        <v>2.6242673000000001</v>
      </c>
      <c r="EG720">
        <v>3.0498257</v>
      </c>
      <c r="EH720">
        <v>2.7959665999999999</v>
      </c>
      <c r="EI720">
        <v>2.9708085</v>
      </c>
      <c r="EJ720">
        <v>3.1318836000000001</v>
      </c>
      <c r="EK720">
        <v>3.0380397000000001</v>
      </c>
      <c r="EL720">
        <v>2.7371618999999998</v>
      </c>
      <c r="EM720">
        <v>3.0692643999999998</v>
      </c>
      <c r="EN720">
        <v>2.6723313000000002</v>
      </c>
      <c r="EO720">
        <v>2.8744706999999998</v>
      </c>
      <c r="EP720">
        <v>2.8268100999999999</v>
      </c>
      <c r="EQ720">
        <v>3.2067570999999999</v>
      </c>
      <c r="ER720">
        <v>3.1599743</v>
      </c>
      <c r="ES720">
        <v>3.2720167999999998</v>
      </c>
      <c r="ET720">
        <v>3.0005875</v>
      </c>
      <c r="EU720">
        <v>2.9174756999999998</v>
      </c>
      <c r="EV720">
        <v>2</v>
      </c>
      <c r="EW720">
        <f>MATCH(A720,'[1]BASC2_BRIEF_6yr_DEMOS_ScanInfo '!$H$1:$H$585,0)</f>
        <v>326</v>
      </c>
      <c r="EX720">
        <f>INDEX('[1]BASC2_BRIEF_6yr_DEMOS_ScanInfo '!$L$1:$L$585,EW720)</f>
        <v>2</v>
      </c>
      <c r="EY720">
        <v>6</v>
      </c>
      <c r="EZ720">
        <v>2</v>
      </c>
      <c r="FA720">
        <f>IF(AND(EZ720=2,EV720=2),5)</f>
        <v>5</v>
      </c>
      <c r="FB720">
        <v>5</v>
      </c>
    </row>
    <row r="721" spans="1:158" x14ac:dyDescent="0.35">
      <c r="A721" t="s">
        <v>336</v>
      </c>
      <c r="B721">
        <v>3.1262922</v>
      </c>
      <c r="C721">
        <v>2.7862892000000001</v>
      </c>
      <c r="D721">
        <v>2.6995490000000002</v>
      </c>
      <c r="E721">
        <v>3.0343038999999998</v>
      </c>
      <c r="F721">
        <v>3.3710635</v>
      </c>
      <c r="G721">
        <v>3.1968966000000001</v>
      </c>
      <c r="H721">
        <v>3.2179026999999998</v>
      </c>
      <c r="I721">
        <v>3.0756538</v>
      </c>
      <c r="J721">
        <v>3.5634041000000001</v>
      </c>
      <c r="K721">
        <v>2.6687976999999998</v>
      </c>
      <c r="L721">
        <v>2.7832880000000002</v>
      </c>
      <c r="M721">
        <v>3.2490190999999999</v>
      </c>
      <c r="N721">
        <v>3.4615478999999998</v>
      </c>
      <c r="O721">
        <v>3.0160638999999998</v>
      </c>
      <c r="P721">
        <v>3.0788044999999999</v>
      </c>
      <c r="Q721">
        <v>3.4588397</v>
      </c>
      <c r="R721">
        <v>4.6343331000000001</v>
      </c>
      <c r="S721">
        <v>5.6113914999999999</v>
      </c>
      <c r="T721">
        <v>2.845669</v>
      </c>
      <c r="U721">
        <v>2.6420221000000002</v>
      </c>
      <c r="V721">
        <v>3.2868330000000001</v>
      </c>
      <c r="W721">
        <v>3.0583095999999999</v>
      </c>
      <c r="X721">
        <v>3.1094284000000001</v>
      </c>
      <c r="Y721">
        <v>3.6204040000000002</v>
      </c>
      <c r="Z721">
        <v>3.0842209</v>
      </c>
      <c r="AA721">
        <v>3.1275887</v>
      </c>
      <c r="AB721">
        <v>2.8404329000000001</v>
      </c>
      <c r="AC721">
        <v>2.3313730000000001</v>
      </c>
      <c r="AD721">
        <v>2.8552232000000002</v>
      </c>
      <c r="AE721">
        <v>3.2487892999999999</v>
      </c>
      <c r="AF721">
        <v>3.3823482999999999</v>
      </c>
      <c r="AG721">
        <v>3.0862390999999998</v>
      </c>
      <c r="AH721">
        <v>3.1201314999999998</v>
      </c>
      <c r="AI721">
        <v>3.5186999000000001</v>
      </c>
      <c r="AJ721">
        <v>3.4922781000000001</v>
      </c>
      <c r="AK721">
        <v>3.1836057000000002</v>
      </c>
      <c r="AL721">
        <v>3.1063833000000001</v>
      </c>
      <c r="AM721">
        <v>3.4593284</v>
      </c>
      <c r="AN721">
        <v>3.1620507</v>
      </c>
      <c r="AO721">
        <v>2.9172604</v>
      </c>
      <c r="AP721">
        <v>2.8038441999999999</v>
      </c>
      <c r="AQ721">
        <v>2.0786316</v>
      </c>
      <c r="AR721">
        <v>2.8063850000000001</v>
      </c>
      <c r="AS721">
        <v>3.9796581</v>
      </c>
      <c r="AT721">
        <v>2.7675909999999999</v>
      </c>
      <c r="AU721">
        <v>2.3851792999999999</v>
      </c>
      <c r="AV721">
        <v>2.9782826999999998</v>
      </c>
      <c r="AW721">
        <v>4.4141021</v>
      </c>
      <c r="AX721">
        <v>3.2346523</v>
      </c>
      <c r="AY721">
        <v>3.4136709999999999</v>
      </c>
      <c r="AZ721">
        <v>2.9457862000000001</v>
      </c>
      <c r="BA721">
        <v>2.7478223000000002</v>
      </c>
      <c r="BB721">
        <v>2.9426827000000002</v>
      </c>
      <c r="BC721">
        <v>2.9442167000000001</v>
      </c>
      <c r="BD721">
        <v>2.9400445999999998</v>
      </c>
      <c r="BE721">
        <v>2.7067633</v>
      </c>
      <c r="BF721">
        <v>2.7439580000000001</v>
      </c>
      <c r="BG721">
        <v>2.7670640999999998</v>
      </c>
      <c r="BH721">
        <v>2.560219</v>
      </c>
      <c r="BI721">
        <v>2.7042272000000001</v>
      </c>
      <c r="BJ721">
        <v>2.8142437999999999</v>
      </c>
      <c r="BK721">
        <v>2.8440824</v>
      </c>
      <c r="BL721">
        <v>2.8238965999999999</v>
      </c>
      <c r="BM721">
        <v>3.5211785</v>
      </c>
      <c r="BN721">
        <v>3.1743812999999999</v>
      </c>
      <c r="BO721">
        <v>2.7837372</v>
      </c>
      <c r="BP721">
        <v>2.9233155000000002</v>
      </c>
      <c r="BQ721">
        <v>2.595783</v>
      </c>
      <c r="BR721">
        <v>2.9413965000000002</v>
      </c>
      <c r="BS721">
        <v>2.7334722999999999</v>
      </c>
      <c r="BT721">
        <v>2.9131811000000001</v>
      </c>
      <c r="BU721">
        <v>3.2772676999999999</v>
      </c>
      <c r="BV721">
        <v>3.1213405000000001</v>
      </c>
      <c r="BW721">
        <v>3.0025458</v>
      </c>
      <c r="BX721">
        <v>3.0726311000000002</v>
      </c>
      <c r="BY721">
        <v>3.2555174999999998</v>
      </c>
      <c r="BZ721">
        <v>3.0174978000000001</v>
      </c>
      <c r="CA721">
        <v>2.6773932</v>
      </c>
      <c r="CB721">
        <v>3.1124977999999999</v>
      </c>
      <c r="CC721">
        <v>3.3293054</v>
      </c>
      <c r="CD721">
        <v>3.2155936000000001</v>
      </c>
      <c r="CE721">
        <v>3.2181673000000002</v>
      </c>
      <c r="CF721">
        <v>3.2299992999999998</v>
      </c>
      <c r="CG721">
        <v>3.7011402000000002</v>
      </c>
      <c r="CH721">
        <v>2.7297303999999998</v>
      </c>
      <c r="CI721">
        <v>2.5697269</v>
      </c>
      <c r="CJ721">
        <v>3.2483149</v>
      </c>
      <c r="CK721">
        <v>3.5687913999999998</v>
      </c>
      <c r="CL721">
        <v>3.3359074999999998</v>
      </c>
      <c r="CM721">
        <v>3.0750768000000002</v>
      </c>
      <c r="CN721">
        <v>3.4066093</v>
      </c>
      <c r="CO721">
        <v>4.7533101999999996</v>
      </c>
      <c r="CP721">
        <v>6.2059889000000004</v>
      </c>
      <c r="CQ721">
        <v>2.9665051</v>
      </c>
      <c r="CR721">
        <v>2.4250536</v>
      </c>
      <c r="CS721">
        <v>3.3498041999999999</v>
      </c>
      <c r="CT721">
        <v>3.2931436999999999</v>
      </c>
      <c r="CU721">
        <v>3.2004709</v>
      </c>
      <c r="CV721">
        <v>3.6676704999999998</v>
      </c>
      <c r="CW721">
        <v>3.1794150000000001</v>
      </c>
      <c r="CX721">
        <v>3.1673038</v>
      </c>
      <c r="CY721">
        <v>2.8833728000000001</v>
      </c>
      <c r="CZ721">
        <v>2.3450582</v>
      </c>
      <c r="DA721">
        <v>2.8223121</v>
      </c>
      <c r="DB721">
        <v>3.1953231999999998</v>
      </c>
      <c r="DC721">
        <v>3.2829163000000001</v>
      </c>
      <c r="DD721">
        <v>3.3984804</v>
      </c>
      <c r="DE721">
        <v>2.9915123000000001</v>
      </c>
      <c r="DF721">
        <v>3.4775648000000001</v>
      </c>
      <c r="DG721">
        <v>3.7115421</v>
      </c>
      <c r="DH721">
        <v>3.0603899999999999</v>
      </c>
      <c r="DI721">
        <v>3.3299121999999999</v>
      </c>
      <c r="DJ721">
        <v>3.5720464999999999</v>
      </c>
      <c r="DK721">
        <v>3.5313547000000001</v>
      </c>
      <c r="DL721">
        <v>2.9586632000000002</v>
      </c>
      <c r="DM721">
        <v>2.9130837999999999</v>
      </c>
      <c r="DN721">
        <v>2.082309</v>
      </c>
      <c r="DO721">
        <v>3.1772298999999999</v>
      </c>
      <c r="DP721">
        <v>4.0648026000000002</v>
      </c>
      <c r="DQ721">
        <v>2.9173295000000001</v>
      </c>
      <c r="DR721">
        <v>2.3079724000000001</v>
      </c>
      <c r="DS721">
        <v>2.8034374999999998</v>
      </c>
      <c r="DT721">
        <v>5.2622217999999998</v>
      </c>
      <c r="DU721">
        <v>3.6133285000000002</v>
      </c>
      <c r="DV721">
        <v>3.6345377000000001</v>
      </c>
      <c r="DW721">
        <v>3.5973630000000001</v>
      </c>
      <c r="DX721">
        <v>3.1167680999999998</v>
      </c>
      <c r="DY721">
        <v>2.9060838000000002</v>
      </c>
      <c r="DZ721">
        <v>2.9700498999999998</v>
      </c>
      <c r="EA721">
        <v>2.8909530999999999</v>
      </c>
      <c r="EB721">
        <v>3.1202462</v>
      </c>
      <c r="EC721">
        <v>2.7558169000000001</v>
      </c>
      <c r="ED721">
        <v>2.6265668999999998</v>
      </c>
      <c r="EE721">
        <v>2.5223545999999999</v>
      </c>
      <c r="EF721">
        <v>3.1146110999999999</v>
      </c>
      <c r="EG721">
        <v>2.8911033000000002</v>
      </c>
      <c r="EH721">
        <v>2.8358393</v>
      </c>
      <c r="EI721">
        <v>3.0763321000000001</v>
      </c>
      <c r="EJ721">
        <v>3.2676655999999999</v>
      </c>
      <c r="EK721">
        <v>3.2538013000000001</v>
      </c>
      <c r="EL721">
        <v>2.8084850000000001</v>
      </c>
      <c r="EM721">
        <v>3.0353669999999999</v>
      </c>
      <c r="EN721">
        <v>2.6316470999999999</v>
      </c>
      <c r="EO721">
        <v>2.9276781000000001</v>
      </c>
      <c r="EP721">
        <v>2.6176406999999999</v>
      </c>
      <c r="EQ721">
        <v>3.3207249999999999</v>
      </c>
      <c r="ER721">
        <v>3.5278708999999999</v>
      </c>
      <c r="ES721">
        <v>3.1527653</v>
      </c>
      <c r="ET721">
        <v>2.9920144</v>
      </c>
      <c r="EU721">
        <v>2.8343791999999999</v>
      </c>
      <c r="EV721">
        <v>1</v>
      </c>
      <c r="EW721">
        <f>MATCH(A721,'[1]BASC2_BRIEF_6yr_DEMOS_ScanInfo '!$H$1:$H$585,0)</f>
        <v>328</v>
      </c>
      <c r="EX721">
        <f>INDEX('[1]BASC2_BRIEF_6yr_DEMOS_ScanInfo '!$L$1:$L$585,EW721)</f>
        <v>2</v>
      </c>
      <c r="EY721">
        <v>6</v>
      </c>
      <c r="EZ721">
        <v>2</v>
      </c>
      <c r="FA721">
        <f t="shared" si="180"/>
        <v>3</v>
      </c>
      <c r="FB721">
        <v>3</v>
      </c>
    </row>
    <row r="722" spans="1:158" x14ac:dyDescent="0.35">
      <c r="A722" t="s">
        <v>133</v>
      </c>
      <c r="B722">
        <v>3.3034482000000001</v>
      </c>
      <c r="C722">
        <v>3.1134952999999999</v>
      </c>
      <c r="D722">
        <v>2.9522111</v>
      </c>
      <c r="E722">
        <v>2.8496098999999999</v>
      </c>
      <c r="F722">
        <v>3.2672558</v>
      </c>
      <c r="G722">
        <v>3.3671875</v>
      </c>
      <c r="H722">
        <v>3.2054553000000001</v>
      </c>
      <c r="I722">
        <v>2.9011947999999999</v>
      </c>
      <c r="J722">
        <v>3.2008280999999998</v>
      </c>
      <c r="K722">
        <v>2.7758826999999999</v>
      </c>
      <c r="L722">
        <v>2.8383436</v>
      </c>
      <c r="M722">
        <v>3.0236584999999998</v>
      </c>
      <c r="N722">
        <v>3.5654623999999999</v>
      </c>
      <c r="O722">
        <v>3.0186459999999999</v>
      </c>
      <c r="P722">
        <v>3.1105646999999998</v>
      </c>
      <c r="Q722">
        <v>3.3073773000000002</v>
      </c>
      <c r="R722">
        <v>4.6337375999999999</v>
      </c>
      <c r="S722">
        <v>5.4664720999999998</v>
      </c>
      <c r="T722">
        <v>2.9677175999999998</v>
      </c>
      <c r="U722">
        <v>2.6603412999999998</v>
      </c>
      <c r="V722">
        <v>3.2363577000000001</v>
      </c>
      <c r="W722">
        <v>3.1204318999999998</v>
      </c>
      <c r="X722">
        <v>3.1739850000000001</v>
      </c>
      <c r="Y722">
        <v>3.4857802000000002</v>
      </c>
      <c r="Z722">
        <v>3.0934126000000002</v>
      </c>
      <c r="AA722">
        <v>3.0803549000000001</v>
      </c>
      <c r="AB722">
        <v>2.8412780999999998</v>
      </c>
      <c r="AC722">
        <v>2.4936425999999998</v>
      </c>
      <c r="AD722">
        <v>2.8516693000000002</v>
      </c>
      <c r="AE722">
        <v>3.1555998000000001</v>
      </c>
      <c r="AF722">
        <v>3.1312692000000002</v>
      </c>
      <c r="AG722">
        <v>3.4754776999999999</v>
      </c>
      <c r="AH722">
        <v>3.1570157999999999</v>
      </c>
      <c r="AI722">
        <v>3.2808635000000002</v>
      </c>
      <c r="AJ722">
        <v>3.9997549000000001</v>
      </c>
      <c r="AK722">
        <v>3.0181010000000001</v>
      </c>
      <c r="AL722">
        <v>3.1331666</v>
      </c>
      <c r="AM722">
        <v>3.4761576999999999</v>
      </c>
      <c r="AN722">
        <v>3.1217817999999999</v>
      </c>
      <c r="AO722">
        <v>2.8831449</v>
      </c>
      <c r="AP722">
        <v>2.7991983999999999</v>
      </c>
      <c r="AQ722">
        <v>2.2250543</v>
      </c>
      <c r="AR722">
        <v>3.0378568000000001</v>
      </c>
      <c r="AS722">
        <v>4.2983561000000003</v>
      </c>
      <c r="AT722">
        <v>2.7741375000000001</v>
      </c>
      <c r="AU722">
        <v>2.2973981000000001</v>
      </c>
      <c r="AV722">
        <v>2.7951248</v>
      </c>
      <c r="AW722">
        <v>4.2730870000000003</v>
      </c>
      <c r="AX722">
        <v>3.5077288000000002</v>
      </c>
      <c r="AY722">
        <v>3.4647910999999998</v>
      </c>
      <c r="AZ722">
        <v>3.0150551999999999</v>
      </c>
      <c r="BA722">
        <v>2.8482389000000001</v>
      </c>
      <c r="BB722">
        <v>2.9020030000000001</v>
      </c>
      <c r="BC722">
        <v>3.0088534</v>
      </c>
      <c r="BD722">
        <v>2.9096674999999999</v>
      </c>
      <c r="BE722">
        <v>3.1920403999999998</v>
      </c>
      <c r="BF722">
        <v>2.6904423</v>
      </c>
      <c r="BG722">
        <v>2.7836555999999999</v>
      </c>
      <c r="BH722">
        <v>2.6749070000000001</v>
      </c>
      <c r="BI722">
        <v>2.7206942999999999</v>
      </c>
      <c r="BJ722">
        <v>2.9579133999999998</v>
      </c>
      <c r="BK722">
        <v>2.9532053</v>
      </c>
      <c r="BL722">
        <v>3.1151097000000001</v>
      </c>
      <c r="BM722">
        <v>2.8337891000000002</v>
      </c>
      <c r="BN722">
        <v>3.3624071999999998</v>
      </c>
      <c r="BO722">
        <v>2.8897203999999999</v>
      </c>
      <c r="BP722">
        <v>3.0222644999999999</v>
      </c>
      <c r="BQ722">
        <v>2.6863174000000001</v>
      </c>
      <c r="BR722">
        <v>2.7385894999999998</v>
      </c>
      <c r="BS722">
        <v>2.7654657</v>
      </c>
      <c r="BT722">
        <v>3.0072827000000002</v>
      </c>
      <c r="BU722">
        <v>2.9837584000000001</v>
      </c>
      <c r="BV722">
        <v>3.2047937000000002</v>
      </c>
      <c r="BW722">
        <v>2.7089102</v>
      </c>
      <c r="BX722">
        <v>2.8668868999999999</v>
      </c>
      <c r="BY722">
        <v>3.4392630999999998</v>
      </c>
      <c r="BZ722">
        <v>3.2083838</v>
      </c>
      <c r="CA722">
        <v>2.9346049000000001</v>
      </c>
      <c r="CB722">
        <v>3.0346282000000002</v>
      </c>
      <c r="CC722">
        <v>3.3983378000000002</v>
      </c>
      <c r="CD722">
        <v>3.3223132999999998</v>
      </c>
      <c r="CE722">
        <v>3.2468002</v>
      </c>
      <c r="CF722">
        <v>3.1662283000000002</v>
      </c>
      <c r="CG722">
        <v>3.3606514999999999</v>
      </c>
      <c r="CH722">
        <v>2.9750369000000001</v>
      </c>
      <c r="CI722">
        <v>2.8757429000000001</v>
      </c>
      <c r="CJ722">
        <v>3.2621269000000002</v>
      </c>
      <c r="CK722">
        <v>3.4325736</v>
      </c>
      <c r="CL722">
        <v>3.1883237000000002</v>
      </c>
      <c r="CM722">
        <v>3.0629138999999999</v>
      </c>
      <c r="CN722">
        <v>3.4198214999999998</v>
      </c>
      <c r="CO722">
        <v>4.7894000999999999</v>
      </c>
      <c r="CP722">
        <v>5.4573298000000001</v>
      </c>
      <c r="CQ722">
        <v>3.1661313</v>
      </c>
      <c r="CR722">
        <v>2.7197108000000001</v>
      </c>
      <c r="CS722">
        <v>3.5162976000000001</v>
      </c>
      <c r="CT722">
        <v>3.1727525999999999</v>
      </c>
      <c r="CU722">
        <v>2.9100055999999999</v>
      </c>
      <c r="CV722">
        <v>3.3910459999999998</v>
      </c>
      <c r="CW722">
        <v>3.2057395</v>
      </c>
      <c r="CX722">
        <v>3.1052019999999998</v>
      </c>
      <c r="CY722">
        <v>2.9385528999999999</v>
      </c>
      <c r="CZ722">
        <v>2.5117270999999999</v>
      </c>
      <c r="DA722">
        <v>2.9080305000000002</v>
      </c>
      <c r="DB722">
        <v>3.0616805999999999</v>
      </c>
      <c r="DC722">
        <v>2.9995265</v>
      </c>
      <c r="DD722">
        <v>3.5643375000000002</v>
      </c>
      <c r="DE722">
        <v>2.8455594</v>
      </c>
      <c r="DF722">
        <v>3.4833012000000001</v>
      </c>
      <c r="DG722">
        <v>3.9904904000000001</v>
      </c>
      <c r="DH722">
        <v>3.0834514999999998</v>
      </c>
      <c r="DI722">
        <v>3.2137555999999998</v>
      </c>
      <c r="DJ722">
        <v>3.5031154</v>
      </c>
      <c r="DK722">
        <v>3.1462579000000002</v>
      </c>
      <c r="DL722">
        <v>3.0558516999999998</v>
      </c>
      <c r="DM722">
        <v>3.0631537</v>
      </c>
      <c r="DN722">
        <v>2.1246111000000001</v>
      </c>
      <c r="DO722">
        <v>3.0889969000000002</v>
      </c>
      <c r="DP722">
        <v>4.4523748999999997</v>
      </c>
      <c r="DQ722">
        <v>2.8151305</v>
      </c>
      <c r="DR722">
        <v>2.3565556999999999</v>
      </c>
      <c r="DS722">
        <v>2.9343574000000001</v>
      </c>
      <c r="DT722">
        <v>4.6633487000000002</v>
      </c>
      <c r="DU722">
        <v>3.3607787999999998</v>
      </c>
      <c r="DV722">
        <v>3.4015875000000002</v>
      </c>
      <c r="DW722">
        <v>3.1992547999999998</v>
      </c>
      <c r="DX722">
        <v>2.9994966999999999</v>
      </c>
      <c r="DY722">
        <v>2.9203918</v>
      </c>
      <c r="DZ722">
        <v>2.9374416000000001</v>
      </c>
      <c r="EA722">
        <v>2.9550418999999999</v>
      </c>
      <c r="EB722">
        <v>2.8779314</v>
      </c>
      <c r="EC722">
        <v>2.7655941999999998</v>
      </c>
      <c r="ED722">
        <v>2.8930880999999999</v>
      </c>
      <c r="EE722">
        <v>2.5235093000000002</v>
      </c>
      <c r="EF722">
        <v>2.8291943000000002</v>
      </c>
      <c r="EG722">
        <v>3.1699841000000002</v>
      </c>
      <c r="EH722">
        <v>3.0820725000000002</v>
      </c>
      <c r="EI722">
        <v>3.1101326999999999</v>
      </c>
      <c r="EJ722">
        <v>2.8196414000000001</v>
      </c>
      <c r="EK722">
        <v>3.0009964</v>
      </c>
      <c r="EL722">
        <v>2.9436504999999999</v>
      </c>
      <c r="EM722">
        <v>3.0968523000000001</v>
      </c>
      <c r="EN722">
        <v>2.7931054</v>
      </c>
      <c r="EO722">
        <v>2.7897229000000001</v>
      </c>
      <c r="EP722">
        <v>2.7589063999999999</v>
      </c>
      <c r="EQ722">
        <v>3.2794775999999999</v>
      </c>
      <c r="ER722">
        <v>3.0396475999999999</v>
      </c>
      <c r="ES722">
        <v>3.2514794</v>
      </c>
      <c r="ET722">
        <v>2.9074697</v>
      </c>
      <c r="EU722">
        <v>2.8982272</v>
      </c>
      <c r="EV722">
        <v>1</v>
      </c>
      <c r="EW722">
        <f>MATCH(A722,'[1]BASC2_BRIEF_6yr_DEMOS_ScanInfo '!$H$1:$H$585,0)</f>
        <v>330</v>
      </c>
      <c r="EX722">
        <f>INDEX('[1]BASC2_BRIEF_6yr_DEMOS_ScanInfo '!$L$1:$L$585,EW722)</f>
        <v>1</v>
      </c>
      <c r="EY722">
        <v>6</v>
      </c>
      <c r="EZ722">
        <v>1</v>
      </c>
      <c r="FA722">
        <f t="shared" si="170"/>
        <v>2</v>
      </c>
      <c r="FB722">
        <v>2</v>
      </c>
    </row>
    <row r="723" spans="1:158" x14ac:dyDescent="0.35">
      <c r="A723" t="s">
        <v>288</v>
      </c>
      <c r="B723">
        <v>7.8790579000000003</v>
      </c>
      <c r="C723">
        <v>5.3230095000000004</v>
      </c>
      <c r="D723">
        <v>3.1366464999999999</v>
      </c>
      <c r="E723">
        <v>3.1868782000000002</v>
      </c>
      <c r="F723">
        <v>5.4726018999999999</v>
      </c>
      <c r="G723">
        <v>3.0047473999999998</v>
      </c>
      <c r="H723">
        <v>3.5537535999999998</v>
      </c>
      <c r="I723">
        <v>3.4638360000000001</v>
      </c>
      <c r="J723">
        <v>3.659646</v>
      </c>
      <c r="K723">
        <v>3.0153599</v>
      </c>
      <c r="L723">
        <v>3.5543591999999999</v>
      </c>
      <c r="M723">
        <v>3.3822315000000001</v>
      </c>
      <c r="N723">
        <v>9.6417122000000006</v>
      </c>
      <c r="O723">
        <v>4.0979036999999998</v>
      </c>
      <c r="P723">
        <v>3.5704650999999998</v>
      </c>
      <c r="Q723">
        <v>3.8273714000000001</v>
      </c>
      <c r="R723">
        <v>5.2440987000000003</v>
      </c>
      <c r="S723">
        <v>6.4523786999999997</v>
      </c>
      <c r="T723">
        <v>4.4509844999999997</v>
      </c>
      <c r="U723">
        <v>4.7093705999999997</v>
      </c>
      <c r="V723">
        <v>3.8908526999999999</v>
      </c>
      <c r="W723">
        <v>3.5980568000000002</v>
      </c>
      <c r="X723">
        <v>3.6892404999999999</v>
      </c>
      <c r="Y723">
        <v>9.6448479000000003</v>
      </c>
      <c r="Z723">
        <v>3.9454682000000001</v>
      </c>
      <c r="AA723">
        <v>3.6300287</v>
      </c>
      <c r="AB723">
        <v>3.3269894</v>
      </c>
      <c r="AC723">
        <v>2.9153514</v>
      </c>
      <c r="AD723">
        <v>3.0606010000000001</v>
      </c>
      <c r="AE723">
        <v>3.4985889999999999</v>
      </c>
      <c r="AF723">
        <v>6.6350493000000004</v>
      </c>
      <c r="AG723">
        <v>2.0068060999999999</v>
      </c>
      <c r="AH723">
        <v>3.0243074999999999</v>
      </c>
      <c r="AI723">
        <v>3.5619782999999998</v>
      </c>
      <c r="AJ723">
        <v>4.6185637000000002</v>
      </c>
      <c r="AK723">
        <v>3.1637887999999998</v>
      </c>
      <c r="AL723">
        <v>3.8006084000000002</v>
      </c>
      <c r="AM723">
        <v>3.7336493000000002</v>
      </c>
      <c r="AN723">
        <v>4.8722839000000002</v>
      </c>
      <c r="AO723">
        <v>3.3046432000000001</v>
      </c>
      <c r="AP723">
        <v>2.9964027</v>
      </c>
      <c r="AQ723">
        <v>2.1719841999999998</v>
      </c>
      <c r="AR723">
        <v>5.7594580999999998</v>
      </c>
      <c r="AS723">
        <v>6.5987710999999996</v>
      </c>
      <c r="AT723">
        <v>2.7957584999999998</v>
      </c>
      <c r="AU723">
        <v>2.5298485999999998</v>
      </c>
      <c r="AV723">
        <v>3.1395900000000001</v>
      </c>
      <c r="AW723">
        <v>7.1336469999999998</v>
      </c>
      <c r="AX723">
        <v>3.5962008999999999</v>
      </c>
      <c r="AY723">
        <v>3.6245809000000002</v>
      </c>
      <c r="AZ723">
        <v>3.4524395000000001</v>
      </c>
      <c r="BA723">
        <v>2.9145477</v>
      </c>
      <c r="BB723">
        <v>3.0869686999999999</v>
      </c>
      <c r="BC723">
        <v>3.3726060000000002</v>
      </c>
      <c r="BD723">
        <v>2.9454226000000001</v>
      </c>
      <c r="BE723">
        <v>2.9642172000000002</v>
      </c>
      <c r="BF723">
        <v>2.7512686</v>
      </c>
      <c r="BG723">
        <v>5.2183275</v>
      </c>
      <c r="BH723">
        <v>2.9536530999999999</v>
      </c>
      <c r="BI723">
        <v>3.2392378000000002</v>
      </c>
      <c r="BJ723">
        <v>3.4020975</v>
      </c>
      <c r="BK723">
        <v>3.1905655999999998</v>
      </c>
      <c r="BL723">
        <v>4.2209997000000001</v>
      </c>
      <c r="BM723">
        <v>7.9978724000000003</v>
      </c>
      <c r="BN723">
        <v>11.051394</v>
      </c>
      <c r="BO723">
        <v>3.0866596999999998</v>
      </c>
      <c r="BP723">
        <v>3.5247190000000002</v>
      </c>
      <c r="BQ723">
        <v>3.0073875999999999</v>
      </c>
      <c r="BR723">
        <v>2.8478251000000001</v>
      </c>
      <c r="BS723">
        <v>2.9797177000000001</v>
      </c>
      <c r="BT723">
        <v>3.1650839</v>
      </c>
      <c r="BU723">
        <v>3.3688641000000001</v>
      </c>
      <c r="BV723">
        <v>3.4757902999999999</v>
      </c>
      <c r="BW723">
        <v>2.9842637000000001</v>
      </c>
      <c r="BX723">
        <v>3.1023622</v>
      </c>
      <c r="BY723">
        <v>9.6866608000000003</v>
      </c>
      <c r="BZ723">
        <v>4.6403588999999998</v>
      </c>
      <c r="CA723">
        <v>3.2613129999999999</v>
      </c>
      <c r="CB723">
        <v>3.1476500000000001</v>
      </c>
      <c r="CC723">
        <v>7.8473658999999998</v>
      </c>
      <c r="CD723">
        <v>3.1606138000000001</v>
      </c>
      <c r="CE723">
        <v>3.0491785999999999</v>
      </c>
      <c r="CF723">
        <v>3.1470696999999999</v>
      </c>
      <c r="CG723">
        <v>3.9521353000000001</v>
      </c>
      <c r="CH723">
        <v>2.9103767999999999</v>
      </c>
      <c r="CI723">
        <v>3.8409841</v>
      </c>
      <c r="CJ723">
        <v>3.5586872000000001</v>
      </c>
      <c r="CK723">
        <v>5.9125785999999998</v>
      </c>
      <c r="CL723">
        <v>4.0706873000000003</v>
      </c>
      <c r="CM723">
        <v>3.4302752000000001</v>
      </c>
      <c r="CN723">
        <v>3.8428881000000001</v>
      </c>
      <c r="CO723">
        <v>5.4400944999999998</v>
      </c>
      <c r="CP723">
        <v>7.0830568999999999</v>
      </c>
      <c r="CQ723">
        <v>3.9012017000000001</v>
      </c>
      <c r="CR723">
        <v>4.3165921999999997</v>
      </c>
      <c r="CS723">
        <v>4.0611395999999997</v>
      </c>
      <c r="CT723">
        <v>3.8260665</v>
      </c>
      <c r="CU723">
        <v>3.6185195000000001</v>
      </c>
      <c r="CV723">
        <v>7.0900325999999998</v>
      </c>
      <c r="CW723">
        <v>4.1827196999999998</v>
      </c>
      <c r="CX723">
        <v>3.5455108000000002</v>
      </c>
      <c r="CY723">
        <v>3.6082475000000001</v>
      </c>
      <c r="CZ723">
        <v>3.0318660999999998</v>
      </c>
      <c r="DA723">
        <v>2.9361519999999999</v>
      </c>
      <c r="DB723">
        <v>3.6708775</v>
      </c>
      <c r="DC723">
        <v>6.0147743</v>
      </c>
      <c r="DD723">
        <v>3.6291367999999999</v>
      </c>
      <c r="DE723">
        <v>3.0778656</v>
      </c>
      <c r="DF723">
        <v>3.6492634000000002</v>
      </c>
      <c r="DG723">
        <v>4.1523880999999996</v>
      </c>
      <c r="DH723">
        <v>3.3462977</v>
      </c>
      <c r="DI723">
        <v>3.7869101000000001</v>
      </c>
      <c r="DJ723">
        <v>3.6714918999999999</v>
      </c>
      <c r="DK723">
        <v>3.9458625000000001</v>
      </c>
      <c r="DL723">
        <v>3.7382140000000001</v>
      </c>
      <c r="DM723">
        <v>3.0696081999999998</v>
      </c>
      <c r="DN723">
        <v>2.1010985</v>
      </c>
      <c r="DO723">
        <v>5.2379189000000004</v>
      </c>
      <c r="DP723">
        <v>6.3703547</v>
      </c>
      <c r="DQ723">
        <v>2.9482248000000002</v>
      </c>
      <c r="DR723">
        <v>2.4324064000000001</v>
      </c>
      <c r="DS723">
        <v>2.8851019999999998</v>
      </c>
      <c r="DT723">
        <v>8.7441510999999998</v>
      </c>
      <c r="DU723">
        <v>3.7691362000000002</v>
      </c>
      <c r="DV723">
        <v>3.6804163000000001</v>
      </c>
      <c r="DW723">
        <v>3.9475384</v>
      </c>
      <c r="DX723">
        <v>3.1064650999999999</v>
      </c>
      <c r="DY723">
        <v>2.848449</v>
      </c>
      <c r="DZ723">
        <v>3.3357253</v>
      </c>
      <c r="EA723">
        <v>3.0526198999999998</v>
      </c>
      <c r="EB723">
        <v>3.4590852000000001</v>
      </c>
      <c r="EC723">
        <v>3.2142062</v>
      </c>
      <c r="ED723">
        <v>3.1729864999999999</v>
      </c>
      <c r="EE723">
        <v>2.9423176999999998</v>
      </c>
      <c r="EF723">
        <v>3.1581242</v>
      </c>
      <c r="EG723">
        <v>3.1892254000000002</v>
      </c>
      <c r="EH723">
        <v>3.1226191999999999</v>
      </c>
      <c r="EI723">
        <v>4.6797637999999999</v>
      </c>
      <c r="EJ723">
        <v>5.0258998999999998</v>
      </c>
      <c r="EK723">
        <v>4.2721271999999999</v>
      </c>
      <c r="EL723">
        <v>3.1254542000000001</v>
      </c>
      <c r="EM723">
        <v>2.9806159000000001</v>
      </c>
      <c r="EN723">
        <v>2.9225184999999998</v>
      </c>
      <c r="EO723">
        <v>2.8307772</v>
      </c>
      <c r="EP723">
        <v>2.7130535</v>
      </c>
      <c r="EQ723">
        <v>3.7658322000000002</v>
      </c>
      <c r="ER723">
        <v>3.4234594999999999</v>
      </c>
      <c r="ES723">
        <v>3.2568554999999999</v>
      </c>
      <c r="ET723">
        <v>3.1424394000000002</v>
      </c>
      <c r="EU723">
        <v>2.9207348999999998</v>
      </c>
      <c r="EV723">
        <v>3</v>
      </c>
      <c r="EW723">
        <f>MATCH(A723,'[1]BASC2_BRIEF_6yr_DEMOS_ScanInfo '!$H$1:$H$585,0)</f>
        <v>331</v>
      </c>
      <c r="EX723">
        <f>INDEX('[1]BASC2_BRIEF_6yr_DEMOS_ScanInfo '!$L$1:$L$585,EW723)</f>
        <v>1</v>
      </c>
      <c r="EY723">
        <v>6</v>
      </c>
      <c r="EZ723">
        <v>1</v>
      </c>
      <c r="FA723">
        <f>IF(AND(EZ723=1,EV723=3),6)</f>
        <v>6</v>
      </c>
      <c r="FB723">
        <v>6</v>
      </c>
    </row>
    <row r="724" spans="1:158" x14ac:dyDescent="0.35">
      <c r="A724" t="s">
        <v>134</v>
      </c>
      <c r="B724">
        <v>3.0677840999999999</v>
      </c>
      <c r="C724">
        <v>2.9673153999999999</v>
      </c>
      <c r="D724">
        <v>2.7823812999999999</v>
      </c>
      <c r="E724">
        <v>3.1507051000000001</v>
      </c>
      <c r="F724">
        <v>3.3805094000000002</v>
      </c>
      <c r="G724">
        <v>3.1415660000000001</v>
      </c>
      <c r="H724">
        <v>3.0518231</v>
      </c>
      <c r="I724">
        <v>3.0230608000000001</v>
      </c>
      <c r="J724">
        <v>3.3893751999999999</v>
      </c>
      <c r="K724">
        <v>2.6112945000000001</v>
      </c>
      <c r="L724">
        <v>2.6793966</v>
      </c>
      <c r="M724">
        <v>3.0534452999999999</v>
      </c>
      <c r="N724">
        <v>3.4573896</v>
      </c>
      <c r="O724">
        <v>3.1599738999999998</v>
      </c>
      <c r="P724">
        <v>3.1023795999999999</v>
      </c>
      <c r="Q724">
        <v>3.2812125999999999</v>
      </c>
      <c r="R724">
        <v>4.4509043999999998</v>
      </c>
      <c r="S724">
        <v>4.8620223999999999</v>
      </c>
      <c r="T724">
        <v>3.0711577000000001</v>
      </c>
      <c r="U724">
        <v>2.7021554000000001</v>
      </c>
      <c r="V724">
        <v>3.0517137000000001</v>
      </c>
      <c r="W724">
        <v>3.0088286000000002</v>
      </c>
      <c r="X724">
        <v>2.7449558000000001</v>
      </c>
      <c r="Y724">
        <v>3.3839450000000002</v>
      </c>
      <c r="Z724">
        <v>3.1264941999999998</v>
      </c>
      <c r="AA724">
        <v>3.2914097</v>
      </c>
      <c r="AB724">
        <v>2.9280957999999999</v>
      </c>
      <c r="AC724">
        <v>2.6233534999999999</v>
      </c>
      <c r="AD724">
        <v>2.8054614</v>
      </c>
      <c r="AE724">
        <v>3.1958435000000001</v>
      </c>
      <c r="AF724">
        <v>3.0446656000000001</v>
      </c>
      <c r="AG724">
        <v>3.5198040000000002</v>
      </c>
      <c r="AH724">
        <v>2.8332392999999998</v>
      </c>
      <c r="AI724">
        <v>3.2128570000000001</v>
      </c>
      <c r="AJ724">
        <v>3.7288066999999998</v>
      </c>
      <c r="AK724">
        <v>2.9220234999999999</v>
      </c>
      <c r="AL724">
        <v>2.9965956</v>
      </c>
      <c r="AM724">
        <v>3.4922183000000002</v>
      </c>
      <c r="AN724">
        <v>3.1664343000000001</v>
      </c>
      <c r="AO724">
        <v>3.0648167000000002</v>
      </c>
      <c r="AP724">
        <v>2.9961441</v>
      </c>
      <c r="AQ724">
        <v>2.0502093000000001</v>
      </c>
      <c r="AR724">
        <v>3.0418091</v>
      </c>
      <c r="AS724">
        <v>3.9469056</v>
      </c>
      <c r="AT724">
        <v>2.9755701999999999</v>
      </c>
      <c r="AU724">
        <v>2.2936823</v>
      </c>
      <c r="AV724">
        <v>2.7037604000000002</v>
      </c>
      <c r="AW724">
        <v>4.3929328999999999</v>
      </c>
      <c r="AX724">
        <v>3.4935516999999998</v>
      </c>
      <c r="AY724">
        <v>3.2273774</v>
      </c>
      <c r="AZ724">
        <v>2.6754495999999999</v>
      </c>
      <c r="BA724">
        <v>2.8800949999999998</v>
      </c>
      <c r="BB724">
        <v>2.8367865000000001</v>
      </c>
      <c r="BC724">
        <v>2.9181447</v>
      </c>
      <c r="BD724">
        <v>2.8981067999999999</v>
      </c>
      <c r="BE724">
        <v>2.9118480999999998</v>
      </c>
      <c r="BF724">
        <v>2.7331995999999998</v>
      </c>
      <c r="BG724">
        <v>2.5850327000000002</v>
      </c>
      <c r="BH724">
        <v>2.5872885999999999</v>
      </c>
      <c r="BI724">
        <v>2.8957429000000001</v>
      </c>
      <c r="BJ724">
        <v>2.7906609000000002</v>
      </c>
      <c r="BK724">
        <v>2.7213010999999998</v>
      </c>
      <c r="BL724">
        <v>3.4278559999999998</v>
      </c>
      <c r="BM724">
        <v>2.8210668999999999</v>
      </c>
      <c r="BN724">
        <v>3.0613028999999998</v>
      </c>
      <c r="BO724">
        <v>2.8595119000000002</v>
      </c>
      <c r="BP724">
        <v>2.7901883000000001</v>
      </c>
      <c r="BQ724">
        <v>2.6953311000000002</v>
      </c>
      <c r="BR724">
        <v>2.7035019</v>
      </c>
      <c r="BS724">
        <v>2.6889675</v>
      </c>
      <c r="BT724">
        <v>3.0835911999999999</v>
      </c>
      <c r="BU724">
        <v>3.2579340999999999</v>
      </c>
      <c r="BV724">
        <v>3.2649004000000001</v>
      </c>
      <c r="BW724">
        <v>2.8890511999999999</v>
      </c>
      <c r="BX724">
        <v>2.7357564000000001</v>
      </c>
      <c r="BY724">
        <v>3.3803339000000001</v>
      </c>
      <c r="BZ724">
        <v>2.9532465999999999</v>
      </c>
      <c r="CA724">
        <v>2.6922554999999999</v>
      </c>
      <c r="CB724">
        <v>2.9674822999999999</v>
      </c>
      <c r="CC724">
        <v>3.4771635999999999</v>
      </c>
      <c r="CD724">
        <v>3.3192469999999998</v>
      </c>
      <c r="CE724">
        <v>3.1888589999999999</v>
      </c>
      <c r="CF724">
        <v>3.1008558000000002</v>
      </c>
      <c r="CG724">
        <v>3.9355247000000002</v>
      </c>
      <c r="CH724">
        <v>2.7448486999999999</v>
      </c>
      <c r="CI724">
        <v>2.8409304999999998</v>
      </c>
      <c r="CJ724">
        <v>2.9227872000000001</v>
      </c>
      <c r="CK724">
        <v>3.4179629999999999</v>
      </c>
      <c r="CL724">
        <v>3.0328504999999999</v>
      </c>
      <c r="CM724">
        <v>3.0834109999999999</v>
      </c>
      <c r="CN724">
        <v>3.2128038000000001</v>
      </c>
      <c r="CO724">
        <v>5.1228065000000003</v>
      </c>
      <c r="CP724">
        <v>5.5486703000000004</v>
      </c>
      <c r="CQ724">
        <v>3.2526932</v>
      </c>
      <c r="CR724">
        <v>2.7417951</v>
      </c>
      <c r="CS724">
        <v>3.1812176999999999</v>
      </c>
      <c r="CT724">
        <v>3.0173538</v>
      </c>
      <c r="CU724">
        <v>2.9720531000000001</v>
      </c>
      <c r="CV724">
        <v>3.4631287999999998</v>
      </c>
      <c r="CW724">
        <v>3.1106563</v>
      </c>
      <c r="CX724">
        <v>3.1390831000000001</v>
      </c>
      <c r="CY724">
        <v>2.9767866000000001</v>
      </c>
      <c r="CZ724">
        <v>2.5544622000000001</v>
      </c>
      <c r="DA724">
        <v>2.8255376999999999</v>
      </c>
      <c r="DB724">
        <v>3.1622674000000002</v>
      </c>
      <c r="DC724">
        <v>3.3734305</v>
      </c>
      <c r="DD724">
        <v>3.9086026999999999</v>
      </c>
      <c r="DE724">
        <v>2.7995789000000002</v>
      </c>
      <c r="DF724">
        <v>3.1704633000000002</v>
      </c>
      <c r="DG724">
        <v>4.0091858</v>
      </c>
      <c r="DH724">
        <v>2.7844118999999998</v>
      </c>
      <c r="DI724">
        <v>3.4430282000000001</v>
      </c>
      <c r="DJ724">
        <v>3.5295177</v>
      </c>
      <c r="DK724">
        <v>3.0811565000000001</v>
      </c>
      <c r="DL724">
        <v>2.9574237000000001</v>
      </c>
      <c r="DM724">
        <v>2.6873629000000001</v>
      </c>
      <c r="DN724">
        <v>2.1284337</v>
      </c>
      <c r="DO724">
        <v>3.0528499999999998</v>
      </c>
      <c r="DP724">
        <v>4.1749309999999999</v>
      </c>
      <c r="DQ724">
        <v>2.7368437999999999</v>
      </c>
      <c r="DR724">
        <v>2.2386537</v>
      </c>
      <c r="DS724">
        <v>2.7788761000000002</v>
      </c>
      <c r="DT724">
        <v>4.4253016000000001</v>
      </c>
      <c r="DU724">
        <v>3.8023967999999999</v>
      </c>
      <c r="DV724">
        <v>3.1767156000000001</v>
      </c>
      <c r="DW724">
        <v>3.0702590999999999</v>
      </c>
      <c r="DX724">
        <v>2.8585908</v>
      </c>
      <c r="DY724">
        <v>2.7945364000000001</v>
      </c>
      <c r="DZ724">
        <v>2.9701719</v>
      </c>
      <c r="EA724">
        <v>2.8832551999999998</v>
      </c>
      <c r="EB724">
        <v>3.2459869000000001</v>
      </c>
      <c r="EC724">
        <v>2.6254015000000002</v>
      </c>
      <c r="ED724">
        <v>2.9449098</v>
      </c>
      <c r="EE724">
        <v>2.6261288999999999</v>
      </c>
      <c r="EF724">
        <v>2.9502871000000002</v>
      </c>
      <c r="EG724">
        <v>2.9595376999999998</v>
      </c>
      <c r="EH724">
        <v>2.91364</v>
      </c>
      <c r="EI724">
        <v>3.2716813</v>
      </c>
      <c r="EJ724">
        <v>3.3689000999999998</v>
      </c>
      <c r="EK724">
        <v>3.2089116999999998</v>
      </c>
      <c r="EL724">
        <v>2.9359549999999999</v>
      </c>
      <c r="EM724">
        <v>3.3750062000000001</v>
      </c>
      <c r="EN724">
        <v>2.7038750999999999</v>
      </c>
      <c r="EO724">
        <v>2.7993351999999998</v>
      </c>
      <c r="EP724">
        <v>2.6570501000000002</v>
      </c>
      <c r="EQ724">
        <v>3.2815158000000002</v>
      </c>
      <c r="ER724">
        <v>3.0423939</v>
      </c>
      <c r="ES724">
        <v>3.2608442000000002</v>
      </c>
      <c r="ET724">
        <v>2.9834923999999998</v>
      </c>
      <c r="EU724">
        <v>2.6427922000000001</v>
      </c>
      <c r="EV724">
        <v>1</v>
      </c>
      <c r="EW724">
        <f>MATCH(A724,'[1]BASC2_BRIEF_6yr_DEMOS_ScanInfo '!$H$1:$H$585,0)</f>
        <v>333</v>
      </c>
      <c r="EX724">
        <f>INDEX('[1]BASC2_BRIEF_6yr_DEMOS_ScanInfo '!$L$1:$L$585,EW724)</f>
        <v>2</v>
      </c>
      <c r="EY724">
        <v>6</v>
      </c>
      <c r="EZ724">
        <v>2</v>
      </c>
      <c r="FA724">
        <f t="shared" ref="FA723:FB725" si="181">IF(AND(EZ724=2,EV724=1),3)</f>
        <v>3</v>
      </c>
      <c r="FB724">
        <v>3</v>
      </c>
    </row>
    <row r="725" spans="1:158" x14ac:dyDescent="0.35">
      <c r="A725" t="s">
        <v>337</v>
      </c>
      <c r="B725">
        <v>3.4455962000000002</v>
      </c>
      <c r="C725">
        <v>3.2481933000000001</v>
      </c>
      <c r="D725">
        <v>2.6232359000000001</v>
      </c>
      <c r="E725">
        <v>2.9780395</v>
      </c>
      <c r="F725">
        <v>3.1540884999999999</v>
      </c>
      <c r="G725">
        <v>3.2863410000000002</v>
      </c>
      <c r="H725">
        <v>3.0585163</v>
      </c>
      <c r="I725">
        <v>3.0467708</v>
      </c>
      <c r="J725">
        <v>3.8863143999999998</v>
      </c>
      <c r="K725">
        <v>2.9334178</v>
      </c>
      <c r="L725">
        <v>2.9250636000000001</v>
      </c>
      <c r="M725">
        <v>3.0264164999999998</v>
      </c>
      <c r="N725">
        <v>3.3179213999999999</v>
      </c>
      <c r="O725">
        <v>2.9101132999999999</v>
      </c>
      <c r="P725">
        <v>3.0601218000000001</v>
      </c>
      <c r="Q725">
        <v>3.3294519999999999</v>
      </c>
      <c r="R725">
        <v>4.4862207999999999</v>
      </c>
      <c r="S725">
        <v>5.1981162999999997</v>
      </c>
      <c r="T725">
        <v>3.1279457000000002</v>
      </c>
      <c r="U725">
        <v>2.6992345000000002</v>
      </c>
      <c r="V725">
        <v>3.4571128</v>
      </c>
      <c r="W725">
        <v>2.6677675000000001</v>
      </c>
      <c r="X725">
        <v>2.8052709</v>
      </c>
      <c r="Y725">
        <v>3.5188472000000002</v>
      </c>
      <c r="Z725">
        <v>3.3083567999999999</v>
      </c>
      <c r="AA725">
        <v>3.1811843</v>
      </c>
      <c r="AB725">
        <v>2.9242119999999998</v>
      </c>
      <c r="AC725">
        <v>2.3784504000000002</v>
      </c>
      <c r="AD725">
        <v>2.9559375999999999</v>
      </c>
      <c r="AE725">
        <v>3.3474046999999998</v>
      </c>
      <c r="AF725">
        <v>3.1897994999999999</v>
      </c>
      <c r="AG725">
        <v>3.5637658000000001</v>
      </c>
      <c r="AH725">
        <v>2.5972675999999999</v>
      </c>
      <c r="AI725">
        <v>3.1591488999999999</v>
      </c>
      <c r="AJ725">
        <v>3.7926652000000001</v>
      </c>
      <c r="AK725">
        <v>2.837847</v>
      </c>
      <c r="AL725">
        <v>3.4421742000000002</v>
      </c>
      <c r="AM725">
        <v>3.3524691999999998</v>
      </c>
      <c r="AN725">
        <v>2.8561299</v>
      </c>
      <c r="AO725">
        <v>2.6556232</v>
      </c>
      <c r="AP725">
        <v>2.6893072</v>
      </c>
      <c r="AQ725">
        <v>2.0361850000000001</v>
      </c>
      <c r="AR725">
        <v>3.4023072999999999</v>
      </c>
      <c r="AS725">
        <v>4.2606796999999998</v>
      </c>
      <c r="AT725">
        <v>2.8863392000000001</v>
      </c>
      <c r="AU725">
        <v>2.3050641999999999</v>
      </c>
      <c r="AV725">
        <v>2.7060374999999999</v>
      </c>
      <c r="AW725">
        <v>3.9433769999999999</v>
      </c>
      <c r="AX725">
        <v>3.2121865999999999</v>
      </c>
      <c r="AY725">
        <v>3.2743826</v>
      </c>
      <c r="AZ725">
        <v>3.2476911999999998</v>
      </c>
      <c r="BA725">
        <v>2.6538472</v>
      </c>
      <c r="BB725">
        <v>2.7413620999999999</v>
      </c>
      <c r="BC725">
        <v>3.0465559999999998</v>
      </c>
      <c r="BD725">
        <v>2.9757880999999999</v>
      </c>
      <c r="BE725">
        <v>2.9281239999999999</v>
      </c>
      <c r="BF725">
        <v>2.6957928999999998</v>
      </c>
      <c r="BG725">
        <v>2.6372800000000001</v>
      </c>
      <c r="BH725">
        <v>2.6700957000000001</v>
      </c>
      <c r="BI725">
        <v>3.0013893</v>
      </c>
      <c r="BJ725">
        <v>3.0636559000000001</v>
      </c>
      <c r="BK725">
        <v>2.7219155000000002</v>
      </c>
      <c r="BL725">
        <v>2.8619127</v>
      </c>
      <c r="BM725">
        <v>2.7937474</v>
      </c>
      <c r="BN725">
        <v>3.3917825000000001</v>
      </c>
      <c r="BO725">
        <v>2.9522088000000002</v>
      </c>
      <c r="BP725">
        <v>3.0032095999999999</v>
      </c>
      <c r="BQ725">
        <v>2.6406586000000001</v>
      </c>
      <c r="BR725">
        <v>2.7184286000000002</v>
      </c>
      <c r="BS725">
        <v>2.9040232000000001</v>
      </c>
      <c r="BT725">
        <v>3.3344567000000001</v>
      </c>
      <c r="BU725">
        <v>3.2945793000000001</v>
      </c>
      <c r="BV725">
        <v>3.1027138000000001</v>
      </c>
      <c r="BW725">
        <v>2.9677131000000001</v>
      </c>
      <c r="BX725">
        <v>2.6160690999999998</v>
      </c>
      <c r="BY725">
        <v>3.416064</v>
      </c>
      <c r="BZ725">
        <v>3.0714426000000001</v>
      </c>
      <c r="CA725">
        <v>2.7349746000000001</v>
      </c>
      <c r="CB725">
        <v>2.8662125999999999</v>
      </c>
      <c r="CC725">
        <v>3.2475084999999999</v>
      </c>
      <c r="CD725">
        <v>3.2475638</v>
      </c>
      <c r="CE725">
        <v>3.2970538</v>
      </c>
      <c r="CF725">
        <v>2.9992676</v>
      </c>
      <c r="CG725">
        <v>3.5710967</v>
      </c>
      <c r="CH725">
        <v>3.0568764000000002</v>
      </c>
      <c r="CI725">
        <v>3.0000122</v>
      </c>
      <c r="CJ725">
        <v>3.0768168</v>
      </c>
      <c r="CK725">
        <v>3.6798698999999999</v>
      </c>
      <c r="CL725">
        <v>3.0696808999999998</v>
      </c>
      <c r="CM725">
        <v>3.0958052</v>
      </c>
      <c r="CN725">
        <v>3.4001529000000001</v>
      </c>
      <c r="CO725">
        <v>5.5257459000000004</v>
      </c>
      <c r="CP725">
        <v>5.9732656000000004</v>
      </c>
      <c r="CQ725">
        <v>3.1809224999999999</v>
      </c>
      <c r="CR725">
        <v>2.9097559</v>
      </c>
      <c r="CS725">
        <v>3.5014036000000002</v>
      </c>
      <c r="CT725">
        <v>3.0368415999999998</v>
      </c>
      <c r="CU725">
        <v>3.1634718999999998</v>
      </c>
      <c r="CV725">
        <v>3.5334606000000002</v>
      </c>
      <c r="CW725">
        <v>3.3168027000000002</v>
      </c>
      <c r="CX725">
        <v>3.1365289999999999</v>
      </c>
      <c r="CY725">
        <v>2.9413706999999998</v>
      </c>
      <c r="CZ725">
        <v>2.3980000000000001</v>
      </c>
      <c r="DA725">
        <v>2.9797720999999999</v>
      </c>
      <c r="DB725">
        <v>3.3452603999999999</v>
      </c>
      <c r="DC725">
        <v>3.3602953000000002</v>
      </c>
      <c r="DD725">
        <v>3.5198870000000002</v>
      </c>
      <c r="DE725">
        <v>2.7861679000000001</v>
      </c>
      <c r="DF725">
        <v>3.2484001999999998</v>
      </c>
      <c r="DG725">
        <v>3.8263009000000001</v>
      </c>
      <c r="DH725">
        <v>2.8042307000000002</v>
      </c>
      <c r="DI725">
        <v>3.6242785</v>
      </c>
      <c r="DJ725">
        <v>3.4685608999999999</v>
      </c>
      <c r="DK725">
        <v>3.0927885000000002</v>
      </c>
      <c r="DL725">
        <v>3.0773598999999998</v>
      </c>
      <c r="DM725">
        <v>2.8175235000000001</v>
      </c>
      <c r="DN725">
        <v>2.0351427000000002</v>
      </c>
      <c r="DO725">
        <v>3.0120041</v>
      </c>
      <c r="DP725">
        <v>4.181057</v>
      </c>
      <c r="DQ725">
        <v>2.7060995000000001</v>
      </c>
      <c r="DR725">
        <v>2.3297386000000002</v>
      </c>
      <c r="DS725">
        <v>2.8865232000000001</v>
      </c>
      <c r="DT725">
        <v>3.9967225000000002</v>
      </c>
      <c r="DU725">
        <v>3.8484392000000001</v>
      </c>
      <c r="DV725">
        <v>3.3723676</v>
      </c>
      <c r="DW725">
        <v>3.3553932</v>
      </c>
      <c r="DX725">
        <v>3.0033753000000001</v>
      </c>
      <c r="DY725">
        <v>2.9521286</v>
      </c>
      <c r="DZ725">
        <v>2.8649325000000001</v>
      </c>
      <c r="EA725">
        <v>2.8372625999999999</v>
      </c>
      <c r="EB725">
        <v>3.0203679000000001</v>
      </c>
      <c r="EC725">
        <v>2.8194279999999998</v>
      </c>
      <c r="ED725">
        <v>2.9071009000000001</v>
      </c>
      <c r="EE725">
        <v>2.6606569000000002</v>
      </c>
      <c r="EF725">
        <v>2.9788606</v>
      </c>
      <c r="EG725">
        <v>2.9731988999999999</v>
      </c>
      <c r="EH725">
        <v>2.9242398999999999</v>
      </c>
      <c r="EI725">
        <v>2.9514464999999999</v>
      </c>
      <c r="EJ725">
        <v>3.0279224</v>
      </c>
      <c r="EK725">
        <v>3.1002624000000001</v>
      </c>
      <c r="EL725">
        <v>2.9192537999999999</v>
      </c>
      <c r="EM725">
        <v>2.8513261999999999</v>
      </c>
      <c r="EN725">
        <v>2.6432153999999999</v>
      </c>
      <c r="EO725">
        <v>2.8306665</v>
      </c>
      <c r="EP725">
        <v>2.8631251</v>
      </c>
      <c r="EQ725">
        <v>3.2497296000000002</v>
      </c>
      <c r="ER725">
        <v>3.1100447</v>
      </c>
      <c r="ES725">
        <v>3.4065224999999999</v>
      </c>
      <c r="ET725">
        <v>2.9581732999999999</v>
      </c>
      <c r="EU725">
        <v>2.7844297999999998</v>
      </c>
      <c r="EV725">
        <v>1</v>
      </c>
      <c r="EW725">
        <f>MATCH(A725,'[1]BASC2_BRIEF_6yr_DEMOS_ScanInfo '!$H$1:$H$585,0)</f>
        <v>334</v>
      </c>
      <c r="EX725">
        <f>INDEX('[1]BASC2_BRIEF_6yr_DEMOS_ScanInfo '!$L$1:$L$585,EW725)</f>
        <v>2</v>
      </c>
      <c r="EY725">
        <v>6</v>
      </c>
      <c r="EZ725">
        <v>2</v>
      </c>
      <c r="FA725">
        <f t="shared" si="181"/>
        <v>3</v>
      </c>
      <c r="FB725">
        <v>3</v>
      </c>
    </row>
    <row r="726" spans="1:158" x14ac:dyDescent="0.35">
      <c r="A726" t="s">
        <v>135</v>
      </c>
      <c r="B726">
        <v>3.5307715000000002</v>
      </c>
      <c r="C726">
        <v>2.7461741000000002</v>
      </c>
      <c r="D726">
        <v>2.8120102999999999</v>
      </c>
      <c r="E726">
        <v>3.0692170000000001</v>
      </c>
      <c r="F726">
        <v>3.5812936</v>
      </c>
      <c r="G726">
        <v>3.3339937000000002</v>
      </c>
      <c r="H726">
        <v>3.0746107</v>
      </c>
      <c r="I726">
        <v>3.1469201999999998</v>
      </c>
      <c r="J726">
        <v>3.5590668000000001</v>
      </c>
      <c r="K726">
        <v>2.8701922999999998</v>
      </c>
      <c r="L726">
        <v>2.9505937000000002</v>
      </c>
      <c r="M726">
        <v>3.0909754999999999</v>
      </c>
      <c r="N726">
        <v>3.4524189999999999</v>
      </c>
      <c r="O726">
        <v>3.2256835000000001</v>
      </c>
      <c r="P726">
        <v>3.2286899</v>
      </c>
      <c r="Q726">
        <v>3.5843310000000002</v>
      </c>
      <c r="R726">
        <v>4.2832508000000002</v>
      </c>
      <c r="S726">
        <v>4.9914288999999998</v>
      </c>
      <c r="T726">
        <v>3.0472434000000002</v>
      </c>
      <c r="U726">
        <v>2.7622339999999999</v>
      </c>
      <c r="V726">
        <v>3.1408269</v>
      </c>
      <c r="W726">
        <v>3.0837910000000002</v>
      </c>
      <c r="X726">
        <v>3.1211335999999998</v>
      </c>
      <c r="Y726">
        <v>3.4407747</v>
      </c>
      <c r="Z726">
        <v>3.1898309999999999</v>
      </c>
      <c r="AA726">
        <v>3.1932627999999998</v>
      </c>
      <c r="AB726">
        <v>2.9282917999999998</v>
      </c>
      <c r="AC726">
        <v>2.5372303</v>
      </c>
      <c r="AD726">
        <v>2.8814435</v>
      </c>
      <c r="AE726">
        <v>3.4081530999999998</v>
      </c>
      <c r="AF726">
        <v>3.3390488999999999</v>
      </c>
      <c r="AG726">
        <v>4.0511521999999998</v>
      </c>
      <c r="AH726">
        <v>3.0128046999999998</v>
      </c>
      <c r="AI726">
        <v>3.3867954999999998</v>
      </c>
      <c r="AJ726">
        <v>4.0714755</v>
      </c>
      <c r="AK726">
        <v>2.8326902</v>
      </c>
      <c r="AL726">
        <v>3.2601971999999999</v>
      </c>
      <c r="AM726">
        <v>3.3670336999999999</v>
      </c>
      <c r="AN726">
        <v>2.952893</v>
      </c>
      <c r="AO726">
        <v>3.1002288</v>
      </c>
      <c r="AP726">
        <v>2.6532333000000001</v>
      </c>
      <c r="AQ726">
        <v>2.1959735999999999</v>
      </c>
      <c r="AR726">
        <v>2.8303243999999999</v>
      </c>
      <c r="AS726">
        <v>4.0945758999999997</v>
      </c>
      <c r="AT726">
        <v>2.7969916000000001</v>
      </c>
      <c r="AU726">
        <v>2.2210380999999999</v>
      </c>
      <c r="AV726">
        <v>2.7756357</v>
      </c>
      <c r="AW726">
        <v>3.9980791</v>
      </c>
      <c r="AX726">
        <v>3.2527702000000001</v>
      </c>
      <c r="AY726">
        <v>3.2252562</v>
      </c>
      <c r="AZ726">
        <v>3.1012206</v>
      </c>
      <c r="BA726">
        <v>2.9773774</v>
      </c>
      <c r="BB726">
        <v>2.9220134999999998</v>
      </c>
      <c r="BC726">
        <v>3.0543995000000002</v>
      </c>
      <c r="BD726">
        <v>2.8986483000000001</v>
      </c>
      <c r="BE726">
        <v>3.0148126999999998</v>
      </c>
      <c r="BF726">
        <v>2.7279228999999998</v>
      </c>
      <c r="BG726">
        <v>2.6820089999999999</v>
      </c>
      <c r="BH726">
        <v>2.9283955000000002</v>
      </c>
      <c r="BI726">
        <v>2.7506737999999999</v>
      </c>
      <c r="BJ726">
        <v>2.9212262999999998</v>
      </c>
      <c r="BK726">
        <v>2.9240096000000002</v>
      </c>
      <c r="BL726">
        <v>3.1800399000000001</v>
      </c>
      <c r="BM726">
        <v>3.1724142999999998</v>
      </c>
      <c r="BN726">
        <v>3.2172697000000001</v>
      </c>
      <c r="BO726">
        <v>2.9753921000000001</v>
      </c>
      <c r="BP726">
        <v>3.1333354</v>
      </c>
      <c r="BQ726">
        <v>2.6934309000000001</v>
      </c>
      <c r="BR726">
        <v>2.696202</v>
      </c>
      <c r="BS726">
        <v>2.8286638000000002</v>
      </c>
      <c r="BT726">
        <v>3.5522904</v>
      </c>
      <c r="BU726">
        <v>3.1428729999999998</v>
      </c>
      <c r="BV726">
        <v>3.1574675999999999</v>
      </c>
      <c r="BW726">
        <v>2.9475348000000001</v>
      </c>
      <c r="BX726">
        <v>2.7699299000000002</v>
      </c>
      <c r="BY726">
        <v>3.1764719000000001</v>
      </c>
      <c r="BZ726">
        <v>3.6551912</v>
      </c>
      <c r="CA726">
        <v>2.5853815</v>
      </c>
      <c r="CB726">
        <v>3.0383835000000001</v>
      </c>
      <c r="CC726">
        <v>3.6264430999999999</v>
      </c>
      <c r="CD726">
        <v>3.1611878999999998</v>
      </c>
      <c r="CE726">
        <v>2.9583249</v>
      </c>
      <c r="CF726">
        <v>3.1519523</v>
      </c>
      <c r="CG726">
        <v>3.9182622</v>
      </c>
      <c r="CH726">
        <v>2.8642280000000002</v>
      </c>
      <c r="CI726">
        <v>2.8727870000000002</v>
      </c>
      <c r="CJ726">
        <v>3.0236432999999998</v>
      </c>
      <c r="CK726">
        <v>3.4560591999999999</v>
      </c>
      <c r="CL726">
        <v>3.196739</v>
      </c>
      <c r="CM726">
        <v>3.3479709999999998</v>
      </c>
      <c r="CN726">
        <v>3.3124642</v>
      </c>
      <c r="CO726">
        <v>4.7730440999999999</v>
      </c>
      <c r="CP726">
        <v>5.4107903999999998</v>
      </c>
      <c r="CQ726">
        <v>3.1672866000000002</v>
      </c>
      <c r="CR726">
        <v>2.9045138000000001</v>
      </c>
      <c r="CS726">
        <v>3.6702634999999999</v>
      </c>
      <c r="CT726">
        <v>2.9007390000000002</v>
      </c>
      <c r="CU726">
        <v>2.9528943999999999</v>
      </c>
      <c r="CV726">
        <v>3.5627290999999999</v>
      </c>
      <c r="CW726">
        <v>3.2682419</v>
      </c>
      <c r="CX726">
        <v>3.1427</v>
      </c>
      <c r="CY726">
        <v>2.9649009999999998</v>
      </c>
      <c r="CZ726">
        <v>2.5353386000000002</v>
      </c>
      <c r="DA726">
        <v>2.8344448</v>
      </c>
      <c r="DB726">
        <v>3.3110000999999998</v>
      </c>
      <c r="DC726">
        <v>3.3534362</v>
      </c>
      <c r="DD726">
        <v>3.5536634999999999</v>
      </c>
      <c r="DE726">
        <v>2.9847665000000001</v>
      </c>
      <c r="DF726">
        <v>3.5823390000000002</v>
      </c>
      <c r="DG726">
        <v>4.0203246999999998</v>
      </c>
      <c r="DH726">
        <v>2.9159985000000002</v>
      </c>
      <c r="DI726">
        <v>3.5434334000000001</v>
      </c>
      <c r="DJ726">
        <v>3.6661565</v>
      </c>
      <c r="DK726">
        <v>3.1299199999999998</v>
      </c>
      <c r="DL726">
        <v>2.5961265999999998</v>
      </c>
      <c r="DM726">
        <v>2.8184198999999999</v>
      </c>
      <c r="DN726">
        <v>2.0775087000000001</v>
      </c>
      <c r="DO726">
        <v>3.1756457999999999</v>
      </c>
      <c r="DP726">
        <v>4.3522376999999999</v>
      </c>
      <c r="DQ726">
        <v>2.8315983</v>
      </c>
      <c r="DR726">
        <v>2.2001567</v>
      </c>
      <c r="DS726">
        <v>2.6497822000000002</v>
      </c>
      <c r="DT726">
        <v>4.1985773999999996</v>
      </c>
      <c r="DU726">
        <v>3.2806263000000002</v>
      </c>
      <c r="DV726">
        <v>3.4195799999999998</v>
      </c>
      <c r="DW726">
        <v>3.5994301000000002</v>
      </c>
      <c r="DX726">
        <v>3.3620868000000002</v>
      </c>
      <c r="DY726">
        <v>3.0039308</v>
      </c>
      <c r="DZ726">
        <v>3.1435350999999998</v>
      </c>
      <c r="EA726">
        <v>2.8815300000000001</v>
      </c>
      <c r="EB726">
        <v>2.7842023</v>
      </c>
      <c r="EC726">
        <v>2.7271513999999999</v>
      </c>
      <c r="ED726">
        <v>2.6348430999999999</v>
      </c>
      <c r="EE726">
        <v>2.769882</v>
      </c>
      <c r="EF726">
        <v>3.0738064999999999</v>
      </c>
      <c r="EG726">
        <v>3.2217498</v>
      </c>
      <c r="EH726">
        <v>2.8284788000000001</v>
      </c>
      <c r="EI726">
        <v>3.1655001999999999</v>
      </c>
      <c r="EJ726">
        <v>2.9700985000000002</v>
      </c>
      <c r="EK726">
        <v>3.3097667999999998</v>
      </c>
      <c r="EL726">
        <v>3.0552305999999998</v>
      </c>
      <c r="EM726">
        <v>2.7090291999999998</v>
      </c>
      <c r="EN726">
        <v>2.6622903</v>
      </c>
      <c r="EO726">
        <v>2.7911741999999999</v>
      </c>
      <c r="EP726">
        <v>2.8405136999999998</v>
      </c>
      <c r="EQ726">
        <v>3.5199129999999998</v>
      </c>
      <c r="ER726">
        <v>3.1197154999999999</v>
      </c>
      <c r="ES726">
        <v>3.6913805000000002</v>
      </c>
      <c r="ET726">
        <v>3.0285757000000002</v>
      </c>
      <c r="EU726">
        <v>2.6694336000000001</v>
      </c>
      <c r="EV726">
        <v>1</v>
      </c>
      <c r="EW726">
        <f>MATCH(A726,'[1]BASC2_BRIEF_6yr_DEMOS_ScanInfo '!$H$1:$H$585,0)</f>
        <v>335</v>
      </c>
      <c r="EX726">
        <f>INDEX('[1]BASC2_BRIEF_6yr_DEMOS_ScanInfo '!$L$1:$L$585,EW726)</f>
        <v>1</v>
      </c>
      <c r="EY726">
        <v>6</v>
      </c>
      <c r="EZ726">
        <v>1</v>
      </c>
      <c r="FA726">
        <f t="shared" si="170"/>
        <v>2</v>
      </c>
      <c r="FB726">
        <v>2</v>
      </c>
    </row>
    <row r="727" spans="1:158" x14ac:dyDescent="0.35">
      <c r="A727" t="s">
        <v>138</v>
      </c>
      <c r="B727">
        <v>3.3520503000000001</v>
      </c>
      <c r="C727">
        <v>2.8495362000000002</v>
      </c>
      <c r="D727">
        <v>2.8027573000000001</v>
      </c>
      <c r="E727">
        <v>3.0747092</v>
      </c>
      <c r="F727">
        <v>3.2513955000000001</v>
      </c>
      <c r="G727">
        <v>3.4404523</v>
      </c>
      <c r="H727">
        <v>3.2101054000000002</v>
      </c>
      <c r="I727">
        <v>3.1490076</v>
      </c>
      <c r="J727">
        <v>3.2776011999999999</v>
      </c>
      <c r="K727">
        <v>3.0014466999999998</v>
      </c>
      <c r="L727">
        <v>2.5627846999999999</v>
      </c>
      <c r="M727">
        <v>3.0602882</v>
      </c>
      <c r="N727">
        <v>3.3033334999999999</v>
      </c>
      <c r="O727">
        <v>3.1109607000000001</v>
      </c>
      <c r="P727">
        <v>2.9802563000000002</v>
      </c>
      <c r="Q727">
        <v>3.2865548000000002</v>
      </c>
      <c r="R727">
        <v>4.5973563000000004</v>
      </c>
      <c r="S727">
        <v>5.5754991</v>
      </c>
      <c r="T727">
        <v>3.1690833999999999</v>
      </c>
      <c r="U727">
        <v>2.8792987000000001</v>
      </c>
      <c r="V727">
        <v>3.4806754999999998</v>
      </c>
      <c r="W727">
        <v>2.6861033000000001</v>
      </c>
      <c r="X727">
        <v>3.1451185000000002</v>
      </c>
      <c r="Y727">
        <v>3.3509747999999999</v>
      </c>
      <c r="Z727">
        <v>3.1340474999999999</v>
      </c>
      <c r="AA727">
        <v>3.1276603000000001</v>
      </c>
      <c r="AB727">
        <v>2.8401972999999998</v>
      </c>
      <c r="AC727">
        <v>2.3511388000000002</v>
      </c>
      <c r="AD727">
        <v>2.8570788</v>
      </c>
      <c r="AE727">
        <v>3.3525204999999998</v>
      </c>
      <c r="AF727">
        <v>3.2830352999999999</v>
      </c>
      <c r="AG727">
        <v>3.8890468999999999</v>
      </c>
      <c r="AH727">
        <v>2.9040875000000002</v>
      </c>
      <c r="AI727">
        <v>3.2819566999999998</v>
      </c>
      <c r="AJ727">
        <v>3.7260770999999999</v>
      </c>
      <c r="AK727">
        <v>2.7751595999999998</v>
      </c>
      <c r="AL727">
        <v>3.3870358</v>
      </c>
      <c r="AM727">
        <v>3.4898400000000001</v>
      </c>
      <c r="AN727">
        <v>3.0859899999999998</v>
      </c>
      <c r="AO727">
        <v>2.5266327999999998</v>
      </c>
      <c r="AP727">
        <v>3.0002863</v>
      </c>
      <c r="AQ727">
        <v>2.1984265000000001</v>
      </c>
      <c r="AR727">
        <v>2.9371307</v>
      </c>
      <c r="AS727">
        <v>3.8521242</v>
      </c>
      <c r="AT727">
        <v>2.8734272000000001</v>
      </c>
      <c r="AU727">
        <v>2.3523087999999999</v>
      </c>
      <c r="AV727">
        <v>2.9136980000000001</v>
      </c>
      <c r="AW727">
        <v>4.2707018999999997</v>
      </c>
      <c r="AX727">
        <v>3.2452624000000001</v>
      </c>
      <c r="AY727">
        <v>3.5421969999999998</v>
      </c>
      <c r="AZ727">
        <v>3.2907468999999998</v>
      </c>
      <c r="BA727">
        <v>2.6963653999999999</v>
      </c>
      <c r="BB727">
        <v>2.8472377999999998</v>
      </c>
      <c r="BC727">
        <v>2.9513642999999998</v>
      </c>
      <c r="BD727">
        <v>2.8897339999999998</v>
      </c>
      <c r="BE727">
        <v>2.8231442000000002</v>
      </c>
      <c r="BF727">
        <v>2.7998954999999999</v>
      </c>
      <c r="BG727">
        <v>2.8681079999999999</v>
      </c>
      <c r="BH727">
        <v>2.6285905999999999</v>
      </c>
      <c r="BI727">
        <v>2.8713066999999999</v>
      </c>
      <c r="BJ727">
        <v>2.9288466</v>
      </c>
      <c r="BK727">
        <v>2.9483565999999999</v>
      </c>
      <c r="BL727">
        <v>2.8069613000000002</v>
      </c>
      <c r="BM727">
        <v>3.2794558999999999</v>
      </c>
      <c r="BN727">
        <v>3.0422539999999998</v>
      </c>
      <c r="BO727">
        <v>2.8722875000000001</v>
      </c>
      <c r="BP727">
        <v>2.9570124</v>
      </c>
      <c r="BQ727">
        <v>2.6416086999999999</v>
      </c>
      <c r="BR727">
        <v>2.6988435000000002</v>
      </c>
      <c r="BS727">
        <v>2.9242010000000001</v>
      </c>
      <c r="BT727">
        <v>3.2675474000000002</v>
      </c>
      <c r="BU727">
        <v>3.2140309999999999</v>
      </c>
      <c r="BV727">
        <v>2.8483274000000001</v>
      </c>
      <c r="BW727">
        <v>2.7590349000000001</v>
      </c>
      <c r="BX727">
        <v>2.7397708999999999</v>
      </c>
      <c r="BY727">
        <v>3.0720136</v>
      </c>
      <c r="BZ727">
        <v>2.8460931999999999</v>
      </c>
      <c r="CA727">
        <v>2.7607913000000002</v>
      </c>
      <c r="CB727">
        <v>2.9880772000000002</v>
      </c>
      <c r="CC727">
        <v>3.2429345000000001</v>
      </c>
      <c r="CD727">
        <v>3.1818802000000002</v>
      </c>
      <c r="CE727">
        <v>3.3149643000000002</v>
      </c>
      <c r="CF727">
        <v>3.1804079999999999</v>
      </c>
      <c r="CG727">
        <v>3.5242043000000001</v>
      </c>
      <c r="CH727">
        <v>2.8495824000000001</v>
      </c>
      <c r="CI727">
        <v>2.787509</v>
      </c>
      <c r="CJ727">
        <v>3.0881721999999998</v>
      </c>
      <c r="CK727">
        <v>3.4160488</v>
      </c>
      <c r="CL727">
        <v>3.0627289000000002</v>
      </c>
      <c r="CM727">
        <v>2.9957932999999999</v>
      </c>
      <c r="CN727">
        <v>3.3999381</v>
      </c>
      <c r="CO727">
        <v>5.0990167</v>
      </c>
      <c r="CP727">
        <v>5.9721035999999996</v>
      </c>
      <c r="CQ727">
        <v>3.164088</v>
      </c>
      <c r="CR727">
        <v>2.8655884</v>
      </c>
      <c r="CS727">
        <v>3.4798418999999998</v>
      </c>
      <c r="CT727">
        <v>2.9261086000000001</v>
      </c>
      <c r="CU727">
        <v>3.3129244</v>
      </c>
      <c r="CV727">
        <v>3.3721806999999999</v>
      </c>
      <c r="CW727">
        <v>3.3737257</v>
      </c>
      <c r="CX727">
        <v>3.1901883999999998</v>
      </c>
      <c r="CY727">
        <v>2.9902885000000001</v>
      </c>
      <c r="CZ727">
        <v>2.3030130999999998</v>
      </c>
      <c r="DA727">
        <v>2.8982439000000002</v>
      </c>
      <c r="DB727">
        <v>3.3829454999999999</v>
      </c>
      <c r="DC727">
        <v>3.0309279</v>
      </c>
      <c r="DD727">
        <v>3.1982262000000001</v>
      </c>
      <c r="DE727">
        <v>2.7538385000000001</v>
      </c>
      <c r="DF727">
        <v>3.3651675999999999</v>
      </c>
      <c r="DG727">
        <v>3.5858981999999999</v>
      </c>
      <c r="DH727">
        <v>3.1009772</v>
      </c>
      <c r="DI727">
        <v>3.4752603</v>
      </c>
      <c r="DJ727">
        <v>3.4654055000000001</v>
      </c>
      <c r="DK727">
        <v>2.9018898000000002</v>
      </c>
      <c r="DL727">
        <v>2.7987511</v>
      </c>
      <c r="DM727">
        <v>2.8080802</v>
      </c>
      <c r="DN727">
        <v>2.1046936999999999</v>
      </c>
      <c r="DO727">
        <v>3.2281439000000001</v>
      </c>
      <c r="DP727">
        <v>3.8975979999999999</v>
      </c>
      <c r="DQ727">
        <v>2.7536516</v>
      </c>
      <c r="DR727">
        <v>2.3606976999999998</v>
      </c>
      <c r="DS727">
        <v>2.8023075999999998</v>
      </c>
      <c r="DT727">
        <v>4.4014869000000001</v>
      </c>
      <c r="DU727">
        <v>3.1488008000000001</v>
      </c>
      <c r="DV727">
        <v>3.5547551999999998</v>
      </c>
      <c r="DW727">
        <v>3.7528331000000001</v>
      </c>
      <c r="DX727">
        <v>2.7341044000000001</v>
      </c>
      <c r="DY727">
        <v>2.8161898000000001</v>
      </c>
      <c r="DZ727">
        <v>2.7572752999999999</v>
      </c>
      <c r="EA727">
        <v>2.7773930999999998</v>
      </c>
      <c r="EB727">
        <v>3.2947422999999998</v>
      </c>
      <c r="EC727">
        <v>2.6675529</v>
      </c>
      <c r="ED727">
        <v>2.9372954</v>
      </c>
      <c r="EE727">
        <v>2.6863172</v>
      </c>
      <c r="EF727">
        <v>2.8280436999999998</v>
      </c>
      <c r="EG727">
        <v>2.9083459</v>
      </c>
      <c r="EH727">
        <v>3.0046122</v>
      </c>
      <c r="EI727">
        <v>3.0195552999999999</v>
      </c>
      <c r="EJ727">
        <v>2.9190852999999999</v>
      </c>
      <c r="EK727">
        <v>3.0472888999999999</v>
      </c>
      <c r="EL727">
        <v>2.9458141000000002</v>
      </c>
      <c r="EM727">
        <v>3.1080928000000001</v>
      </c>
      <c r="EN727">
        <v>2.6492271000000001</v>
      </c>
      <c r="EO727">
        <v>2.671932</v>
      </c>
      <c r="EP727">
        <v>2.7440555</v>
      </c>
      <c r="EQ727">
        <v>3.2293661</v>
      </c>
      <c r="ER727">
        <v>3.1980135000000001</v>
      </c>
      <c r="ES727">
        <v>3.1123485999999998</v>
      </c>
      <c r="ET727">
        <v>3.0214287999999998</v>
      </c>
      <c r="EU727">
        <v>2.6662013999999998</v>
      </c>
      <c r="EV727">
        <v>1</v>
      </c>
      <c r="EW727">
        <f>MATCH(A727,'[1]BASC2_BRIEF_6yr_DEMOS_ScanInfo '!$H$1:$H$585,0)</f>
        <v>346</v>
      </c>
      <c r="EX727">
        <f>INDEX('[1]BASC2_BRIEF_6yr_DEMOS_ScanInfo '!$L$1:$L$585,EW727)</f>
        <v>2</v>
      </c>
      <c r="EY727">
        <v>6</v>
      </c>
      <c r="EZ727">
        <v>2</v>
      </c>
      <c r="FA727">
        <f t="shared" ref="FA727:FB727" si="182">IF(AND(EZ727=2,EV727=1),3)</f>
        <v>3</v>
      </c>
      <c r="FB727">
        <v>3</v>
      </c>
    </row>
    <row r="728" spans="1:158" x14ac:dyDescent="0.35">
      <c r="A728" t="s">
        <v>140</v>
      </c>
      <c r="B728">
        <v>3.6708528999999999</v>
      </c>
      <c r="C728">
        <v>2.8819585000000001</v>
      </c>
      <c r="D728">
        <v>2.9529657</v>
      </c>
      <c r="E728">
        <v>3.1046431000000001</v>
      </c>
      <c r="F728">
        <v>3.1531340999999999</v>
      </c>
      <c r="G728">
        <v>3.2800175999999999</v>
      </c>
      <c r="H728">
        <v>3.3957877000000001</v>
      </c>
      <c r="I728">
        <v>3.2465302999999999</v>
      </c>
      <c r="J728">
        <v>3.8519863999999999</v>
      </c>
      <c r="K728">
        <v>3.0700731000000001</v>
      </c>
      <c r="L728">
        <v>3.2064173</v>
      </c>
      <c r="M728">
        <v>3.2670615000000001</v>
      </c>
      <c r="N728">
        <v>3.4561226</v>
      </c>
      <c r="O728">
        <v>3.3641502999999999</v>
      </c>
      <c r="P728">
        <v>3.3682482</v>
      </c>
      <c r="Q728">
        <v>3.6415400999999998</v>
      </c>
      <c r="R728">
        <v>5.0433244999999998</v>
      </c>
      <c r="S728">
        <v>5.7643275000000003</v>
      </c>
      <c r="T728">
        <v>3.1532621000000001</v>
      </c>
      <c r="U728">
        <v>3.2318609</v>
      </c>
      <c r="V728">
        <v>3.3952737000000002</v>
      </c>
      <c r="W728">
        <v>3.2065749000000001</v>
      </c>
      <c r="X728">
        <v>3.2855023999999999</v>
      </c>
      <c r="Y728">
        <v>3.7441273000000002</v>
      </c>
      <c r="Z728">
        <v>3.3734014000000001</v>
      </c>
      <c r="AA728">
        <v>3.3081326</v>
      </c>
      <c r="AB728">
        <v>2.9856137999999999</v>
      </c>
      <c r="AC728">
        <v>2.7228960999999998</v>
      </c>
      <c r="AD728">
        <v>2.9557517</v>
      </c>
      <c r="AE728">
        <v>3.4442213000000002</v>
      </c>
      <c r="AF728">
        <v>3.1869163999999999</v>
      </c>
      <c r="AG728">
        <v>3.8835294</v>
      </c>
      <c r="AH728">
        <v>3.2980754000000001</v>
      </c>
      <c r="AI728">
        <v>3.5693662000000002</v>
      </c>
      <c r="AJ728">
        <v>3.9653236999999999</v>
      </c>
      <c r="AK728">
        <v>3.2089357000000001</v>
      </c>
      <c r="AL728">
        <v>3.4785726000000001</v>
      </c>
      <c r="AM728">
        <v>3.5834408</v>
      </c>
      <c r="AN728">
        <v>3.2511052999999999</v>
      </c>
      <c r="AO728">
        <v>3.1939576000000001</v>
      </c>
      <c r="AP728">
        <v>3.0219097000000001</v>
      </c>
      <c r="AQ728">
        <v>2.2187796</v>
      </c>
      <c r="AR728">
        <v>3.4922485000000001</v>
      </c>
      <c r="AS728">
        <v>4.3343911000000004</v>
      </c>
      <c r="AT728">
        <v>3.0736319999999999</v>
      </c>
      <c r="AU728">
        <v>2.4590919000000002</v>
      </c>
      <c r="AV728">
        <v>2.8101039000000001</v>
      </c>
      <c r="AW728">
        <v>4.7991295000000003</v>
      </c>
      <c r="AX728">
        <v>3.7344686999999999</v>
      </c>
      <c r="AY728">
        <v>3.7244465</v>
      </c>
      <c r="AZ728">
        <v>3.4202609000000002</v>
      </c>
      <c r="BA728">
        <v>2.7206193999999999</v>
      </c>
      <c r="BB728">
        <v>3.0939356999999998</v>
      </c>
      <c r="BC728">
        <v>3.2619522000000001</v>
      </c>
      <c r="BD728">
        <v>3.1745256999999998</v>
      </c>
      <c r="BE728">
        <v>2.8930652000000001</v>
      </c>
      <c r="BF728">
        <v>2.9415328999999999</v>
      </c>
      <c r="BG728">
        <v>2.8549817000000002</v>
      </c>
      <c r="BH728">
        <v>2.9565313</v>
      </c>
      <c r="BI728">
        <v>3.0041794999999998</v>
      </c>
      <c r="BJ728">
        <v>3.0539382000000002</v>
      </c>
      <c r="BK728">
        <v>2.9830896999999998</v>
      </c>
      <c r="BL728">
        <v>3.1665201000000001</v>
      </c>
      <c r="BM728">
        <v>2.9640081</v>
      </c>
      <c r="BN728">
        <v>3.2103603000000001</v>
      </c>
      <c r="BO728">
        <v>3.1262232999999999</v>
      </c>
      <c r="BP728">
        <v>2.7437382000000001</v>
      </c>
      <c r="BQ728">
        <v>2.8358797999999998</v>
      </c>
      <c r="BR728">
        <v>2.9020180999999998</v>
      </c>
      <c r="BS728">
        <v>2.8777740000000001</v>
      </c>
      <c r="BT728">
        <v>3.3178198000000001</v>
      </c>
      <c r="BU728">
        <v>3.3652758999999999</v>
      </c>
      <c r="BV728">
        <v>3.3105788</v>
      </c>
      <c r="BW728">
        <v>3.0004412999999999</v>
      </c>
      <c r="BX728">
        <v>3.1679477999999999</v>
      </c>
      <c r="BY728">
        <v>3.5175817</v>
      </c>
      <c r="BZ728">
        <v>3.3830149</v>
      </c>
      <c r="CA728">
        <v>3.1344173</v>
      </c>
      <c r="CB728">
        <v>3.1805921000000001</v>
      </c>
      <c r="CC728">
        <v>3.5636814000000001</v>
      </c>
      <c r="CD728">
        <v>3.5283150999999999</v>
      </c>
      <c r="CE728">
        <v>3.3292090999999999</v>
      </c>
      <c r="CF728">
        <v>3.2196571999999999</v>
      </c>
      <c r="CG728">
        <v>3.7410402</v>
      </c>
      <c r="CH728">
        <v>2.9111134999999999</v>
      </c>
      <c r="CI728">
        <v>3.0084021000000001</v>
      </c>
      <c r="CJ728">
        <v>3.4060663999999998</v>
      </c>
      <c r="CK728">
        <v>3.9894495000000001</v>
      </c>
      <c r="CL728">
        <v>3.4175464999999998</v>
      </c>
      <c r="CM728">
        <v>3.2857770999999998</v>
      </c>
      <c r="CN728">
        <v>3.5907068</v>
      </c>
      <c r="CO728">
        <v>5.1242546999999998</v>
      </c>
      <c r="CP728">
        <v>6.3828177000000004</v>
      </c>
      <c r="CQ728">
        <v>3.4212672999999998</v>
      </c>
      <c r="CR728">
        <v>3.2712908000000001</v>
      </c>
      <c r="CS728">
        <v>3.5290623000000001</v>
      </c>
      <c r="CT728">
        <v>3.1373844000000002</v>
      </c>
      <c r="CU728">
        <v>3.2773756999999999</v>
      </c>
      <c r="CV728">
        <v>4.0391731000000002</v>
      </c>
      <c r="CW728">
        <v>3.524327</v>
      </c>
      <c r="CX728">
        <v>3.3990239999999998</v>
      </c>
      <c r="CY728">
        <v>3.2778645000000002</v>
      </c>
      <c r="CZ728">
        <v>2.6285118999999999</v>
      </c>
      <c r="DA728">
        <v>3.0079533999999999</v>
      </c>
      <c r="DB728">
        <v>3.5759804000000002</v>
      </c>
      <c r="DC728">
        <v>3.4191126999999999</v>
      </c>
      <c r="DD728">
        <v>3.9123003000000001</v>
      </c>
      <c r="DE728">
        <v>3.1629648000000001</v>
      </c>
      <c r="DF728">
        <v>3.803957</v>
      </c>
      <c r="DG728">
        <v>4.2435412000000001</v>
      </c>
      <c r="DH728">
        <v>3.1287571999999999</v>
      </c>
      <c r="DI728">
        <v>3.7505982000000002</v>
      </c>
      <c r="DJ728">
        <v>3.7903655000000001</v>
      </c>
      <c r="DK728">
        <v>3.4130452</v>
      </c>
      <c r="DL728">
        <v>2.9087727000000001</v>
      </c>
      <c r="DM728">
        <v>2.8809749999999998</v>
      </c>
      <c r="DN728">
        <v>2.2390927999999999</v>
      </c>
      <c r="DO728">
        <v>3.5067843999999999</v>
      </c>
      <c r="DP728">
        <v>4.6380695999999997</v>
      </c>
      <c r="DQ728">
        <v>2.9328725000000002</v>
      </c>
      <c r="DR728">
        <v>2.5241870999999998</v>
      </c>
      <c r="DS728">
        <v>3.1143166999999998</v>
      </c>
      <c r="DT728">
        <v>6.6284862000000002</v>
      </c>
      <c r="DU728">
        <v>3.8557891999999998</v>
      </c>
      <c r="DV728">
        <v>3.5094161000000001</v>
      </c>
      <c r="DW728">
        <v>3.2901208</v>
      </c>
      <c r="DX728">
        <v>3.1889197999999999</v>
      </c>
      <c r="DY728">
        <v>3.1526635000000001</v>
      </c>
      <c r="DZ728">
        <v>3.2820485000000001</v>
      </c>
      <c r="EA728">
        <v>3.0749300000000002</v>
      </c>
      <c r="EB728">
        <v>3.4207486999999999</v>
      </c>
      <c r="EC728">
        <v>2.9588429999999999</v>
      </c>
      <c r="ED728">
        <v>3.4649413</v>
      </c>
      <c r="EE728">
        <v>3.1038594000000002</v>
      </c>
      <c r="EF728">
        <v>3.1945579</v>
      </c>
      <c r="EG728">
        <v>3.1989421999999998</v>
      </c>
      <c r="EH728">
        <v>2.9174492000000001</v>
      </c>
      <c r="EI728">
        <v>3.4771955000000001</v>
      </c>
      <c r="EJ728">
        <v>3.0752492</v>
      </c>
      <c r="EK728">
        <v>3.3815681999999998</v>
      </c>
      <c r="EL728">
        <v>3.2347815</v>
      </c>
      <c r="EM728">
        <v>3.2185321</v>
      </c>
      <c r="EN728">
        <v>2.8677508999999999</v>
      </c>
      <c r="EO728">
        <v>3.0962040000000002</v>
      </c>
      <c r="EP728">
        <v>3.1390110999999998</v>
      </c>
      <c r="EQ728">
        <v>3.4344622999999999</v>
      </c>
      <c r="ER728">
        <v>3.2946756000000001</v>
      </c>
      <c r="ES728">
        <v>3.5935380000000001</v>
      </c>
      <c r="ET728">
        <v>3.2484074000000001</v>
      </c>
      <c r="EU728">
        <v>3.1564138000000002</v>
      </c>
      <c r="EV728">
        <v>1</v>
      </c>
      <c r="EW728">
        <f>MATCH(A728,'[1]BASC2_BRIEF_6yr_DEMOS_ScanInfo '!$H$1:$H$585,0)</f>
        <v>350</v>
      </c>
      <c r="EX728">
        <f>INDEX('[1]BASC2_BRIEF_6yr_DEMOS_ScanInfo '!$L$1:$L$585,EW728)</f>
        <v>1</v>
      </c>
      <c r="EY728">
        <v>6</v>
      </c>
      <c r="EZ728">
        <v>1</v>
      </c>
      <c r="FA728">
        <f t="shared" ref="FA728:FB765" si="183">IF(AND(EZ728=1,EV728=1),2)</f>
        <v>2</v>
      </c>
      <c r="FB728">
        <v>2</v>
      </c>
    </row>
    <row r="729" spans="1:158" x14ac:dyDescent="0.35">
      <c r="A729" t="s">
        <v>290</v>
      </c>
      <c r="B729">
        <v>3.6216718999999999</v>
      </c>
      <c r="C729">
        <v>2.9749544000000001</v>
      </c>
      <c r="D729">
        <v>2.6672256000000001</v>
      </c>
      <c r="E729">
        <v>3.3073182000000001</v>
      </c>
      <c r="F729">
        <v>3.4237058</v>
      </c>
      <c r="G729">
        <v>3.4018101999999999</v>
      </c>
      <c r="H729">
        <v>3.3721559000000001</v>
      </c>
      <c r="I729">
        <v>3.2570763</v>
      </c>
      <c r="J729">
        <v>3.3788225999999999</v>
      </c>
      <c r="K729">
        <v>2.9916290999999999</v>
      </c>
      <c r="L729">
        <v>2.6211956000000001</v>
      </c>
      <c r="M729">
        <v>3.2491764999999999</v>
      </c>
      <c r="N729">
        <v>3.6914178999999998</v>
      </c>
      <c r="O729">
        <v>3.3764965999999998</v>
      </c>
      <c r="P729">
        <v>3.3474822</v>
      </c>
      <c r="Q729">
        <v>3.5240965000000002</v>
      </c>
      <c r="R729">
        <v>5.1385050000000003</v>
      </c>
      <c r="S729">
        <v>6.2956057000000003</v>
      </c>
      <c r="T729">
        <v>3.1166255</v>
      </c>
      <c r="U729">
        <v>2.7006055999999998</v>
      </c>
      <c r="V729">
        <v>3.5219152</v>
      </c>
      <c r="W729">
        <v>2.9175116999999999</v>
      </c>
      <c r="X729">
        <v>3.1991793999999998</v>
      </c>
      <c r="Y729">
        <v>3.4263165</v>
      </c>
      <c r="Z729">
        <v>3.3322048</v>
      </c>
      <c r="AA729">
        <v>3.3012426000000001</v>
      </c>
      <c r="AB729">
        <v>3.0440923999999998</v>
      </c>
      <c r="AC729">
        <v>2.5248330000000001</v>
      </c>
      <c r="AD729">
        <v>2.9426773000000002</v>
      </c>
      <c r="AE729">
        <v>3.4029641000000002</v>
      </c>
      <c r="AF729">
        <v>3.5315460999999999</v>
      </c>
      <c r="AG729">
        <v>3.9605291</v>
      </c>
      <c r="AH729">
        <v>2.9377274999999998</v>
      </c>
      <c r="AI729">
        <v>3.5222129999999998</v>
      </c>
      <c r="AJ729">
        <v>3.7750213000000001</v>
      </c>
      <c r="AK729">
        <v>3.0098902999999999</v>
      </c>
      <c r="AL729">
        <v>3.5231794999999999</v>
      </c>
      <c r="AM729">
        <v>3.7829912000000001</v>
      </c>
      <c r="AN729">
        <v>3.2950020000000002</v>
      </c>
      <c r="AO729">
        <v>3.3155106999999999</v>
      </c>
      <c r="AP729">
        <v>2.8109218999999999</v>
      </c>
      <c r="AQ729">
        <v>2.0100986999999999</v>
      </c>
      <c r="AR729">
        <v>2.6924598</v>
      </c>
      <c r="AS729">
        <v>4.1526771</v>
      </c>
      <c r="AT729">
        <v>2.6607037</v>
      </c>
      <c r="AU729">
        <v>2.3843203000000002</v>
      </c>
      <c r="AV729">
        <v>2.7977862</v>
      </c>
      <c r="AW729">
        <v>4.5106273000000003</v>
      </c>
      <c r="AX729">
        <v>3.4789634</v>
      </c>
      <c r="AY729">
        <v>4.2320786000000004</v>
      </c>
      <c r="AZ729">
        <v>3.0273520999999999</v>
      </c>
      <c r="BA729">
        <v>2.5926437</v>
      </c>
      <c r="BB729">
        <v>2.8238547000000001</v>
      </c>
      <c r="BC729">
        <v>3.0424129999999998</v>
      </c>
      <c r="BD729">
        <v>3.0158813000000002</v>
      </c>
      <c r="BE729">
        <v>3.1278450000000002</v>
      </c>
      <c r="BF729">
        <v>2.8668415999999999</v>
      </c>
      <c r="BG729">
        <v>2.9009413999999998</v>
      </c>
      <c r="BH729">
        <v>2.4741974</v>
      </c>
      <c r="BI729">
        <v>2.9772031000000001</v>
      </c>
      <c r="BJ729">
        <v>3.2258011999999998</v>
      </c>
      <c r="BK729">
        <v>3.0774056999999999</v>
      </c>
      <c r="BL729">
        <v>3.7106807000000002</v>
      </c>
      <c r="BM729">
        <v>2.9046170999999998</v>
      </c>
      <c r="BN729">
        <v>3.1435122</v>
      </c>
      <c r="BO729">
        <v>2.9165432</v>
      </c>
      <c r="BP729">
        <v>2.9727446999999998</v>
      </c>
      <c r="BQ729">
        <v>2.6520667000000002</v>
      </c>
      <c r="BR729">
        <v>2.8190111999999998</v>
      </c>
      <c r="BS729">
        <v>2.7087053999999999</v>
      </c>
      <c r="BT729">
        <v>3.3354026999999999</v>
      </c>
      <c r="BU729">
        <v>3.1153890999999998</v>
      </c>
      <c r="BV729">
        <v>3.3085032000000001</v>
      </c>
      <c r="BW729">
        <v>2.9337160999999998</v>
      </c>
      <c r="BX729">
        <v>2.6856019</v>
      </c>
      <c r="BY729">
        <v>3.4790687999999999</v>
      </c>
      <c r="BZ729">
        <v>3.1899269000000001</v>
      </c>
      <c r="CA729">
        <v>2.7111825999999999</v>
      </c>
      <c r="CB729">
        <v>3.2245029999999999</v>
      </c>
      <c r="CC729">
        <v>3.5578177000000002</v>
      </c>
      <c r="CD729">
        <v>3.3905120000000002</v>
      </c>
      <c r="CE729">
        <v>3.0078735000000001</v>
      </c>
      <c r="CF729">
        <v>3.0503928999999999</v>
      </c>
      <c r="CG729">
        <v>3.8169005</v>
      </c>
      <c r="CH729">
        <v>2.9211554999999998</v>
      </c>
      <c r="CI729">
        <v>2.9590652</v>
      </c>
      <c r="CJ729">
        <v>3.3979393999999998</v>
      </c>
      <c r="CK729">
        <v>3.8612354</v>
      </c>
      <c r="CL729">
        <v>3.4114708999999999</v>
      </c>
      <c r="CM729">
        <v>3.3755516999999999</v>
      </c>
      <c r="CN729">
        <v>3.5004225</v>
      </c>
      <c r="CO729">
        <v>4.9167867000000003</v>
      </c>
      <c r="CP729">
        <v>5.8527861000000003</v>
      </c>
      <c r="CQ729">
        <v>3.0803158000000002</v>
      </c>
      <c r="CR729">
        <v>2.8735496999999999</v>
      </c>
      <c r="CS729">
        <v>3.6326106</v>
      </c>
      <c r="CT729">
        <v>3.1892941000000001</v>
      </c>
      <c r="CU729">
        <v>3.1430831000000001</v>
      </c>
      <c r="CV729">
        <v>3.5718751000000002</v>
      </c>
      <c r="CW729">
        <v>3.5327218</v>
      </c>
      <c r="CX729">
        <v>3.3694856</v>
      </c>
      <c r="CY729">
        <v>2.9543295000000001</v>
      </c>
      <c r="CZ729">
        <v>2.4853543999999999</v>
      </c>
      <c r="DA729">
        <v>2.9556803999999999</v>
      </c>
      <c r="DB729">
        <v>3.3375982999999998</v>
      </c>
      <c r="DC729">
        <v>3.2730788999999998</v>
      </c>
      <c r="DD729">
        <v>3.6448711999999999</v>
      </c>
      <c r="DE729">
        <v>2.9348676</v>
      </c>
      <c r="DF729">
        <v>3.5495877</v>
      </c>
      <c r="DG729">
        <v>3.9802301</v>
      </c>
      <c r="DH729">
        <v>3.2192652000000002</v>
      </c>
      <c r="DI729">
        <v>3.7444948999999998</v>
      </c>
      <c r="DJ729">
        <v>3.6159327000000001</v>
      </c>
      <c r="DK729">
        <v>3.3330655</v>
      </c>
      <c r="DL729">
        <v>3.2503552</v>
      </c>
      <c r="DM729">
        <v>2.8703606000000002</v>
      </c>
      <c r="DN729">
        <v>2.0101295000000001</v>
      </c>
      <c r="DO729">
        <v>2.7888791999999998</v>
      </c>
      <c r="DP729">
        <v>4.0465884000000001</v>
      </c>
      <c r="DQ729">
        <v>2.7871459000000001</v>
      </c>
      <c r="DR729">
        <v>2.3379401999999998</v>
      </c>
      <c r="DS729">
        <v>2.6810927000000002</v>
      </c>
      <c r="DT729">
        <v>4.2970495</v>
      </c>
      <c r="DU729">
        <v>3.3217813999999999</v>
      </c>
      <c r="DV729">
        <v>3.7085881000000001</v>
      </c>
      <c r="DW729">
        <v>3.2496276000000002</v>
      </c>
      <c r="DX729">
        <v>2.7554319</v>
      </c>
      <c r="DY729">
        <v>2.9455452000000002</v>
      </c>
      <c r="DZ729">
        <v>3.0214164000000001</v>
      </c>
      <c r="EA729">
        <v>3.0591409000000001</v>
      </c>
      <c r="EB729">
        <v>3.1741133000000001</v>
      </c>
      <c r="EC729">
        <v>2.7890372000000001</v>
      </c>
      <c r="ED729">
        <v>2.8151727000000002</v>
      </c>
      <c r="EE729">
        <v>2.5533204</v>
      </c>
      <c r="EF729">
        <v>2.9244751999999998</v>
      </c>
      <c r="EG729">
        <v>3.7677095</v>
      </c>
      <c r="EH729">
        <v>3.0136509</v>
      </c>
      <c r="EI729">
        <v>3.7373478000000002</v>
      </c>
      <c r="EJ729">
        <v>2.5842116000000002</v>
      </c>
      <c r="EK729">
        <v>3.1946441999999999</v>
      </c>
      <c r="EL729">
        <v>3.0684239999999998</v>
      </c>
      <c r="EM729">
        <v>2.8991022000000002</v>
      </c>
      <c r="EN729">
        <v>2.6231059999999999</v>
      </c>
      <c r="EO729">
        <v>3.0047104</v>
      </c>
      <c r="EP729">
        <v>2.7767974999999998</v>
      </c>
      <c r="EQ729">
        <v>3.2921512000000002</v>
      </c>
      <c r="ER729">
        <v>3.1808163999999999</v>
      </c>
      <c r="ES729">
        <v>3.3735442</v>
      </c>
      <c r="ET729">
        <v>3.0479425999999998</v>
      </c>
      <c r="EU729">
        <v>3.0557547</v>
      </c>
      <c r="EV729">
        <v>2</v>
      </c>
      <c r="EW729">
        <f>MATCH(A729,'[1]BASC2_BRIEF_6yr_DEMOS_ScanInfo '!$H$1:$H$585,0)</f>
        <v>353</v>
      </c>
      <c r="EX729">
        <f>INDEX('[1]BASC2_BRIEF_6yr_DEMOS_ScanInfo '!$L$1:$L$585,EW729)</f>
        <v>2</v>
      </c>
      <c r="EY729">
        <v>6</v>
      </c>
      <c r="EZ729">
        <v>2</v>
      </c>
      <c r="FA729">
        <f>IF(AND(EZ729=2,EV729=2),5)</f>
        <v>5</v>
      </c>
      <c r="FB729">
        <v>5</v>
      </c>
    </row>
    <row r="730" spans="1:158" x14ac:dyDescent="0.35">
      <c r="A730" t="s">
        <v>141</v>
      </c>
      <c r="B730">
        <v>3.3741211999999998</v>
      </c>
      <c r="C730">
        <v>3.2275282999999999</v>
      </c>
      <c r="D730">
        <v>2.7057023</v>
      </c>
      <c r="E730">
        <v>2.9717368999999998</v>
      </c>
      <c r="F730">
        <v>3.5249402999999999</v>
      </c>
      <c r="G730">
        <v>3.4868081000000002</v>
      </c>
      <c r="H730">
        <v>3.3021845999999999</v>
      </c>
      <c r="I730">
        <v>3.1913550000000002</v>
      </c>
      <c r="J730">
        <v>3.5186023999999998</v>
      </c>
      <c r="K730">
        <v>2.8801534000000002</v>
      </c>
      <c r="L730">
        <v>3.0733736</v>
      </c>
      <c r="M730">
        <v>2.9934313000000001</v>
      </c>
      <c r="N730">
        <v>3.6074177999999999</v>
      </c>
      <c r="O730">
        <v>3.0243163000000002</v>
      </c>
      <c r="P730">
        <v>3.2564063000000001</v>
      </c>
      <c r="Q730">
        <v>3.4442604000000001</v>
      </c>
      <c r="R730">
        <v>5.0104965999999997</v>
      </c>
      <c r="S730">
        <v>6.6115785000000002</v>
      </c>
      <c r="T730">
        <v>3.1812179</v>
      </c>
      <c r="U730">
        <v>2.9405397999999998</v>
      </c>
      <c r="V730">
        <v>3.2326326000000001</v>
      </c>
      <c r="W730">
        <v>2.9243288000000001</v>
      </c>
      <c r="X730">
        <v>3.2582168999999999</v>
      </c>
      <c r="Y730">
        <v>3.5642277999999998</v>
      </c>
      <c r="Z730">
        <v>3.2955250999999999</v>
      </c>
      <c r="AA730">
        <v>3.3465245000000001</v>
      </c>
      <c r="AB730">
        <v>3.0178626</v>
      </c>
      <c r="AC730">
        <v>2.5870779000000002</v>
      </c>
      <c r="AD730">
        <v>2.8414304000000001</v>
      </c>
      <c r="AE730">
        <v>3.2633456999999999</v>
      </c>
      <c r="AF730">
        <v>3.2232525000000001</v>
      </c>
      <c r="AG730">
        <v>3.4907452999999999</v>
      </c>
      <c r="AH730">
        <v>2.7807540999999998</v>
      </c>
      <c r="AI730">
        <v>3.3442048999999998</v>
      </c>
      <c r="AJ730">
        <v>3.7324920000000001</v>
      </c>
      <c r="AK730">
        <v>2.9408834000000001</v>
      </c>
      <c r="AL730">
        <v>3.3328145</v>
      </c>
      <c r="AM730">
        <v>3.5082281000000002</v>
      </c>
      <c r="AN730">
        <v>3.5070491000000001</v>
      </c>
      <c r="AO730">
        <v>3.1113026000000001</v>
      </c>
      <c r="AP730">
        <v>2.9150550000000002</v>
      </c>
      <c r="AQ730">
        <v>2.1862259000000002</v>
      </c>
      <c r="AR730">
        <v>3.3334348</v>
      </c>
      <c r="AS730">
        <v>4.2002987999999997</v>
      </c>
      <c r="AT730">
        <v>2.9456481999999999</v>
      </c>
      <c r="AU730">
        <v>2.3264692</v>
      </c>
      <c r="AV730">
        <v>2.9568490999999999</v>
      </c>
      <c r="AW730">
        <v>5.0674758000000004</v>
      </c>
      <c r="AX730">
        <v>3.4979334</v>
      </c>
      <c r="AY730">
        <v>3.4989507</v>
      </c>
      <c r="AZ730">
        <v>3.2288673000000001</v>
      </c>
      <c r="BA730">
        <v>2.9157590999999998</v>
      </c>
      <c r="BB730">
        <v>2.7784803</v>
      </c>
      <c r="BC730">
        <v>2.9461132999999999</v>
      </c>
      <c r="BD730">
        <v>3.0151796000000002</v>
      </c>
      <c r="BE730">
        <v>2.9748842999999998</v>
      </c>
      <c r="BF730">
        <v>2.7449696000000001</v>
      </c>
      <c r="BG730">
        <v>2.6731524000000002</v>
      </c>
      <c r="BH730">
        <v>2.8157496000000002</v>
      </c>
      <c r="BI730">
        <v>2.996191</v>
      </c>
      <c r="BJ730">
        <v>2.9337618000000001</v>
      </c>
      <c r="BK730">
        <v>2.9636741</v>
      </c>
      <c r="BL730">
        <v>2.9450262</v>
      </c>
      <c r="BM730">
        <v>3.1654224000000002</v>
      </c>
      <c r="BN730">
        <v>3.3577689999999998</v>
      </c>
      <c r="BO730">
        <v>2.9481641999999999</v>
      </c>
      <c r="BP730">
        <v>3.3376184000000002</v>
      </c>
      <c r="BQ730">
        <v>2.7340775000000002</v>
      </c>
      <c r="BR730">
        <v>2.6873393000000001</v>
      </c>
      <c r="BS730">
        <v>2.9084077000000002</v>
      </c>
      <c r="BT730">
        <v>3.2423861</v>
      </c>
      <c r="BU730">
        <v>3.0647907000000001</v>
      </c>
      <c r="BV730">
        <v>3.1924019000000001</v>
      </c>
      <c r="BW730">
        <v>3.1214048999999999</v>
      </c>
      <c r="BX730">
        <v>2.6614059999999999</v>
      </c>
      <c r="BY730">
        <v>3.4489472000000001</v>
      </c>
      <c r="BZ730">
        <v>3.0054883999999999</v>
      </c>
      <c r="CA730">
        <v>2.8243599000000001</v>
      </c>
      <c r="CB730">
        <v>2.8837334999999999</v>
      </c>
      <c r="CC730">
        <v>3.3853814999999998</v>
      </c>
      <c r="CD730">
        <v>3.2433049999999999</v>
      </c>
      <c r="CE730">
        <v>3.2645206</v>
      </c>
      <c r="CF730">
        <v>3.2349226</v>
      </c>
      <c r="CG730">
        <v>3.4807199999999998</v>
      </c>
      <c r="CH730">
        <v>2.9609363000000002</v>
      </c>
      <c r="CI730">
        <v>3.0248446000000002</v>
      </c>
      <c r="CJ730">
        <v>3.1579459000000001</v>
      </c>
      <c r="CK730">
        <v>3.3998298999999998</v>
      </c>
      <c r="CL730">
        <v>3.3075972</v>
      </c>
      <c r="CM730">
        <v>3.0348679999999999</v>
      </c>
      <c r="CN730">
        <v>3.2593144999999999</v>
      </c>
      <c r="CO730">
        <v>5.1637807000000002</v>
      </c>
      <c r="CP730">
        <v>6.2945957000000003</v>
      </c>
      <c r="CQ730">
        <v>3.0084734000000002</v>
      </c>
      <c r="CR730">
        <v>2.908112</v>
      </c>
      <c r="CS730">
        <v>3.416461</v>
      </c>
      <c r="CT730">
        <v>3.0779874</v>
      </c>
      <c r="CU730">
        <v>3.3542762000000002</v>
      </c>
      <c r="CV730">
        <v>3.5883593999999999</v>
      </c>
      <c r="CW730">
        <v>3.3103365999999999</v>
      </c>
      <c r="CX730">
        <v>3.1558117999999999</v>
      </c>
      <c r="CY730">
        <v>2.9072206</v>
      </c>
      <c r="CZ730">
        <v>2.4587612000000001</v>
      </c>
      <c r="DA730">
        <v>2.8906025999999998</v>
      </c>
      <c r="DB730">
        <v>3.2574727999999999</v>
      </c>
      <c r="DC730">
        <v>3.0513463000000001</v>
      </c>
      <c r="DD730">
        <v>3.3948464</v>
      </c>
      <c r="DE730">
        <v>2.9985179999999998</v>
      </c>
      <c r="DF730">
        <v>3.3414017999999999</v>
      </c>
      <c r="DG730">
        <v>3.6948788000000001</v>
      </c>
      <c r="DH730">
        <v>2.9378033000000001</v>
      </c>
      <c r="DI730">
        <v>3.4677007</v>
      </c>
      <c r="DJ730">
        <v>3.5704961000000002</v>
      </c>
      <c r="DK730">
        <v>3.1782484000000002</v>
      </c>
      <c r="DL730">
        <v>3.0780981000000001</v>
      </c>
      <c r="DM730">
        <v>2.9841690000000001</v>
      </c>
      <c r="DN730">
        <v>2.1483476000000001</v>
      </c>
      <c r="DO730">
        <v>2.9091065</v>
      </c>
      <c r="DP730">
        <v>3.8956187</v>
      </c>
      <c r="DQ730">
        <v>3.1960229999999998</v>
      </c>
      <c r="DR730">
        <v>2.3324696999999999</v>
      </c>
      <c r="DS730">
        <v>2.7905025000000001</v>
      </c>
      <c r="DT730">
        <v>4.4796184999999999</v>
      </c>
      <c r="DU730">
        <v>3.6243832</v>
      </c>
      <c r="DV730">
        <v>3.5728108999999999</v>
      </c>
      <c r="DW730">
        <v>3.5558269</v>
      </c>
      <c r="DX730">
        <v>2.7438785999999999</v>
      </c>
      <c r="DY730">
        <v>2.9163344000000002</v>
      </c>
      <c r="DZ730">
        <v>2.8710797000000001</v>
      </c>
      <c r="EA730">
        <v>2.9510690999999998</v>
      </c>
      <c r="EB730">
        <v>3.3266174999999998</v>
      </c>
      <c r="EC730">
        <v>2.8875793999999999</v>
      </c>
      <c r="ED730">
        <v>2.5715020000000002</v>
      </c>
      <c r="EE730">
        <v>2.7582382999999999</v>
      </c>
      <c r="EF730">
        <v>3.2692388999999999</v>
      </c>
      <c r="EG730">
        <v>2.909586</v>
      </c>
      <c r="EH730">
        <v>3.0672030000000001</v>
      </c>
      <c r="EI730">
        <v>3.1853069999999999</v>
      </c>
      <c r="EJ730">
        <v>2.7897533999999999</v>
      </c>
      <c r="EK730">
        <v>3.1960635000000002</v>
      </c>
      <c r="EL730">
        <v>2.9812224000000001</v>
      </c>
      <c r="EM730">
        <v>3.3033347000000002</v>
      </c>
      <c r="EN730">
        <v>2.6995358</v>
      </c>
      <c r="EO730">
        <v>2.7221251</v>
      </c>
      <c r="EP730">
        <v>2.7935050000000001</v>
      </c>
      <c r="EQ730">
        <v>3.0674893999999999</v>
      </c>
      <c r="ER730">
        <v>3.1064715000000001</v>
      </c>
      <c r="ES730">
        <v>3.1279495000000002</v>
      </c>
      <c r="ET730">
        <v>3.1317724999999998</v>
      </c>
      <c r="EU730">
        <v>2.6434231000000001</v>
      </c>
      <c r="EV730">
        <v>1</v>
      </c>
      <c r="EW730">
        <f>MATCH(A730,'[1]BASC2_BRIEF_6yr_DEMOS_ScanInfo '!$H$1:$H$585,0)</f>
        <v>355</v>
      </c>
      <c r="EX730">
        <f>INDEX('[1]BASC2_BRIEF_6yr_DEMOS_ScanInfo '!$L$1:$L$585,EW730)</f>
        <v>2</v>
      </c>
      <c r="EY730">
        <v>6</v>
      </c>
      <c r="EZ730">
        <v>2</v>
      </c>
      <c r="FA730">
        <f t="shared" ref="FA729:FB730" si="184">IF(AND(EZ730=2,EV730=1),3)</f>
        <v>3</v>
      </c>
      <c r="FB730">
        <v>3</v>
      </c>
    </row>
    <row r="731" spans="1:158" x14ac:dyDescent="0.35">
      <c r="A731" t="s">
        <v>142</v>
      </c>
      <c r="B731">
        <v>3.6792850000000001</v>
      </c>
      <c r="C731">
        <v>3.3073649000000001</v>
      </c>
      <c r="D731">
        <v>2.9783137000000002</v>
      </c>
      <c r="E731">
        <v>3.1553893</v>
      </c>
      <c r="F731">
        <v>3.6412208000000001</v>
      </c>
      <c r="G731">
        <v>3.4741732999999999</v>
      </c>
      <c r="H731">
        <v>3.1731074000000001</v>
      </c>
      <c r="I731">
        <v>3.0410249</v>
      </c>
      <c r="J731">
        <v>3.3830187</v>
      </c>
      <c r="K731">
        <v>3.0055852000000001</v>
      </c>
      <c r="L731">
        <v>3.0862829999999999</v>
      </c>
      <c r="M731">
        <v>3.1562541</v>
      </c>
      <c r="N731">
        <v>3.9887923999999999</v>
      </c>
      <c r="O731">
        <v>3.4437639999999998</v>
      </c>
      <c r="P731">
        <v>3.3604683999999998</v>
      </c>
      <c r="Q731">
        <v>3.5688384000000002</v>
      </c>
      <c r="R731">
        <v>4.9272660999999998</v>
      </c>
      <c r="S731">
        <v>6.0628432999999999</v>
      </c>
      <c r="T731">
        <v>3.1396264999999999</v>
      </c>
      <c r="U731">
        <v>2.9358095999999998</v>
      </c>
      <c r="V731">
        <v>3.5503065999999999</v>
      </c>
      <c r="W731">
        <v>3.1205132</v>
      </c>
      <c r="X731">
        <v>3.3968072</v>
      </c>
      <c r="Y731">
        <v>3.8346748000000002</v>
      </c>
      <c r="Z731">
        <v>3.2098539000000001</v>
      </c>
      <c r="AA731">
        <v>3.3246490999999998</v>
      </c>
      <c r="AB731">
        <v>3.1972643999999999</v>
      </c>
      <c r="AC731">
        <v>2.9445288000000001</v>
      </c>
      <c r="AD731">
        <v>3.1390245000000001</v>
      </c>
      <c r="AE731">
        <v>3.2794037</v>
      </c>
      <c r="AF731">
        <v>3.5187564</v>
      </c>
      <c r="AG731">
        <v>3.7459438</v>
      </c>
      <c r="AH731">
        <v>3.1789958</v>
      </c>
      <c r="AI731">
        <v>3.4753596999999998</v>
      </c>
      <c r="AJ731">
        <v>3.9952548000000001</v>
      </c>
      <c r="AK731">
        <v>3.1886773000000002</v>
      </c>
      <c r="AL731">
        <v>3.7110216999999999</v>
      </c>
      <c r="AM731">
        <v>3.7379367000000001</v>
      </c>
      <c r="AN731">
        <v>3.8040142000000001</v>
      </c>
      <c r="AO731">
        <v>3.1213829999999998</v>
      </c>
      <c r="AP731">
        <v>3.1921661000000001</v>
      </c>
      <c r="AQ731">
        <v>2.1563146</v>
      </c>
      <c r="AR731">
        <v>3.5626468999999998</v>
      </c>
      <c r="AS731">
        <v>5.6219524999999999</v>
      </c>
      <c r="AT731">
        <v>2.8669243</v>
      </c>
      <c r="AU731">
        <v>2.5222272999999999</v>
      </c>
      <c r="AV731">
        <v>2.9024608000000001</v>
      </c>
      <c r="AW731">
        <v>4.8374819999999996</v>
      </c>
      <c r="AX731">
        <v>3.5157316000000001</v>
      </c>
      <c r="AY731">
        <v>3.7280148999999998</v>
      </c>
      <c r="AZ731">
        <v>3.6724910999999998</v>
      </c>
      <c r="BA731">
        <v>2.8854263000000002</v>
      </c>
      <c r="BB731">
        <v>3.1062457999999999</v>
      </c>
      <c r="BC731">
        <v>3.2565715000000002</v>
      </c>
      <c r="BD731">
        <v>3.0053983</v>
      </c>
      <c r="BE731">
        <v>3.1705177</v>
      </c>
      <c r="BF731">
        <v>2.8318329000000002</v>
      </c>
      <c r="BG731">
        <v>2.8782146000000002</v>
      </c>
      <c r="BH731">
        <v>2.7257745</v>
      </c>
      <c r="BI731">
        <v>3.1149713999999999</v>
      </c>
      <c r="BJ731">
        <v>3.0398629000000001</v>
      </c>
      <c r="BK731">
        <v>3.0297632000000001</v>
      </c>
      <c r="BL731">
        <v>3.9221170000000001</v>
      </c>
      <c r="BM731">
        <v>3.5026199999999998</v>
      </c>
      <c r="BN731">
        <v>3.4636060999999998</v>
      </c>
      <c r="BO731">
        <v>2.9930889999999999</v>
      </c>
      <c r="BP731">
        <v>2.8984432</v>
      </c>
      <c r="BQ731">
        <v>2.8509855000000002</v>
      </c>
      <c r="BR731">
        <v>2.9616207999999999</v>
      </c>
      <c r="BS731">
        <v>2.8646924</v>
      </c>
      <c r="BT731">
        <v>3.1808307</v>
      </c>
      <c r="BU731">
        <v>3.0477297000000001</v>
      </c>
      <c r="BV731">
        <v>3.6305467999999999</v>
      </c>
      <c r="BW731">
        <v>3.0297831999999998</v>
      </c>
      <c r="BX731">
        <v>3.1856124000000001</v>
      </c>
      <c r="BY731">
        <v>4.1789737000000002</v>
      </c>
      <c r="BZ731">
        <v>3.5018107999999999</v>
      </c>
      <c r="CA731">
        <v>3.0479777000000001</v>
      </c>
      <c r="CB731">
        <v>3.2542803</v>
      </c>
      <c r="CC731">
        <v>4.3273381999999998</v>
      </c>
      <c r="CD731">
        <v>3.4603603000000001</v>
      </c>
      <c r="CE731">
        <v>3.3108029000000001</v>
      </c>
      <c r="CF731">
        <v>3.2478497000000002</v>
      </c>
      <c r="CG731">
        <v>3.6859039999999998</v>
      </c>
      <c r="CH731">
        <v>3.1859392999999998</v>
      </c>
      <c r="CI731">
        <v>2.9851725</v>
      </c>
      <c r="CJ731">
        <v>3.4108578999999999</v>
      </c>
      <c r="CK731">
        <v>3.7436327999999999</v>
      </c>
      <c r="CL731">
        <v>3.5781138000000001</v>
      </c>
      <c r="CM731">
        <v>3.4256951999999998</v>
      </c>
      <c r="CN731">
        <v>3.7535956000000001</v>
      </c>
      <c r="CO731">
        <v>6.7222790999999997</v>
      </c>
      <c r="CP731">
        <v>6.7704363000000001</v>
      </c>
      <c r="CQ731">
        <v>3.3615534</v>
      </c>
      <c r="CR731">
        <v>2.9280989000000002</v>
      </c>
      <c r="CS731">
        <v>3.9446303999999999</v>
      </c>
      <c r="CT731">
        <v>3.2252103999999999</v>
      </c>
      <c r="CU731">
        <v>3.6553144</v>
      </c>
      <c r="CV731">
        <v>3.7425004999999998</v>
      </c>
      <c r="CW731">
        <v>3.4631037999999998</v>
      </c>
      <c r="CX731">
        <v>3.4367437000000001</v>
      </c>
      <c r="CY731">
        <v>3.1098368000000001</v>
      </c>
      <c r="CZ731">
        <v>2.9363592000000001</v>
      </c>
      <c r="DA731">
        <v>3.0929353000000002</v>
      </c>
      <c r="DB731">
        <v>3.6147070000000001</v>
      </c>
      <c r="DC731">
        <v>4.0053634999999996</v>
      </c>
      <c r="DD731">
        <v>3.5466291999999999</v>
      </c>
      <c r="DE731">
        <v>3.2915844999999999</v>
      </c>
      <c r="DF731">
        <v>3.6790053999999999</v>
      </c>
      <c r="DG731">
        <v>4.2372341000000002</v>
      </c>
      <c r="DH731">
        <v>3.1346774000000002</v>
      </c>
      <c r="DI731">
        <v>3.9091642000000002</v>
      </c>
      <c r="DJ731">
        <v>4.0397281999999999</v>
      </c>
      <c r="DK731">
        <v>3.4790684999999999</v>
      </c>
      <c r="DL731">
        <v>3.1301874999999999</v>
      </c>
      <c r="DM731">
        <v>3.0812023000000002</v>
      </c>
      <c r="DN731">
        <v>2.1964809999999999</v>
      </c>
      <c r="DO731">
        <v>3.3354591999999998</v>
      </c>
      <c r="DP731">
        <v>5.0243316</v>
      </c>
      <c r="DQ731">
        <v>3.0436854000000002</v>
      </c>
      <c r="DR731">
        <v>2.5005872</v>
      </c>
      <c r="DS731">
        <v>2.9393927999999998</v>
      </c>
      <c r="DT731">
        <v>4.4356049999999998</v>
      </c>
      <c r="DU731">
        <v>4.5156068999999999</v>
      </c>
      <c r="DV731">
        <v>3.8505446999999999</v>
      </c>
      <c r="DW731">
        <v>3.7885518</v>
      </c>
      <c r="DX731">
        <v>3.4072372999999998</v>
      </c>
      <c r="DY731">
        <v>3.1230152000000002</v>
      </c>
      <c r="DZ731">
        <v>3.3164720999999999</v>
      </c>
      <c r="EA731">
        <v>3.0256406999999998</v>
      </c>
      <c r="EB731">
        <v>2.8701837000000001</v>
      </c>
      <c r="EC731">
        <v>2.8800509000000001</v>
      </c>
      <c r="ED731">
        <v>3.0049218999999998</v>
      </c>
      <c r="EE731">
        <v>2.8427646000000002</v>
      </c>
      <c r="EF731">
        <v>3.2892659000000002</v>
      </c>
      <c r="EG731">
        <v>3.2970929</v>
      </c>
      <c r="EH731">
        <v>3.2281396</v>
      </c>
      <c r="EI731">
        <v>3.2654459</v>
      </c>
      <c r="EJ731">
        <v>3.9892813999999999</v>
      </c>
      <c r="EK731">
        <v>3.6479349000000001</v>
      </c>
      <c r="EL731">
        <v>2.987031</v>
      </c>
      <c r="EM731">
        <v>3.0119729</v>
      </c>
      <c r="EN731">
        <v>2.8509020999999999</v>
      </c>
      <c r="EO731">
        <v>3.1337193999999999</v>
      </c>
      <c r="EP731">
        <v>2.7814828999999999</v>
      </c>
      <c r="EQ731">
        <v>3.6271353</v>
      </c>
      <c r="ER731">
        <v>3.3267696</v>
      </c>
      <c r="ES731">
        <v>3.9010080999999999</v>
      </c>
      <c r="ET731">
        <v>3.2899652000000001</v>
      </c>
      <c r="EU731">
        <v>3.4333396</v>
      </c>
      <c r="EV731">
        <v>1</v>
      </c>
      <c r="EW731">
        <f>MATCH(A731,'[1]BASC2_BRIEF_6yr_DEMOS_ScanInfo '!$H$1:$H$585,0)</f>
        <v>358</v>
      </c>
      <c r="EX731">
        <f>INDEX('[1]BASC2_BRIEF_6yr_DEMOS_ScanInfo '!$L$1:$L$585,EW731)</f>
        <v>1</v>
      </c>
      <c r="EY731">
        <v>6</v>
      </c>
      <c r="EZ731">
        <v>1</v>
      </c>
      <c r="FA731">
        <f t="shared" si="183"/>
        <v>2</v>
      </c>
      <c r="FB731">
        <v>2</v>
      </c>
    </row>
    <row r="732" spans="1:158" x14ac:dyDescent="0.35">
      <c r="A732" t="s">
        <v>144</v>
      </c>
      <c r="B732">
        <v>3.2568864999999998</v>
      </c>
      <c r="C732">
        <v>2.8374256999999998</v>
      </c>
      <c r="D732">
        <v>2.8857265000000001</v>
      </c>
      <c r="E732">
        <v>2.9098090999999999</v>
      </c>
      <c r="F732">
        <v>3.075145</v>
      </c>
      <c r="G732">
        <v>3.2695794</v>
      </c>
      <c r="H732">
        <v>3.1283872000000001</v>
      </c>
      <c r="I732">
        <v>3.0329742</v>
      </c>
      <c r="J732">
        <v>3.6497761999999998</v>
      </c>
      <c r="K732">
        <v>2.9924824000000001</v>
      </c>
      <c r="L732">
        <v>2.7168450000000002</v>
      </c>
      <c r="M732">
        <v>3.0645566</v>
      </c>
      <c r="N732">
        <v>3.2817685999999999</v>
      </c>
      <c r="O732">
        <v>2.9325777999999998</v>
      </c>
      <c r="P732">
        <v>2.9486224999999999</v>
      </c>
      <c r="Q732">
        <v>3.5132940000000001</v>
      </c>
      <c r="R732">
        <v>4.2881212</v>
      </c>
      <c r="S732">
        <v>5.1542076999999997</v>
      </c>
      <c r="T732">
        <v>2.9572362999999999</v>
      </c>
      <c r="U732">
        <v>2.7181050999999998</v>
      </c>
      <c r="V732">
        <v>3.1543553000000002</v>
      </c>
      <c r="W732">
        <v>2.8554895</v>
      </c>
      <c r="X732">
        <v>3.0217276000000002</v>
      </c>
      <c r="Y732">
        <v>3.2994959000000001</v>
      </c>
      <c r="Z732">
        <v>3.0940566</v>
      </c>
      <c r="AA732">
        <v>3.0585246000000001</v>
      </c>
      <c r="AB732">
        <v>2.9260540000000002</v>
      </c>
      <c r="AC732">
        <v>2.3550396</v>
      </c>
      <c r="AD732">
        <v>3.0195234000000002</v>
      </c>
      <c r="AE732">
        <v>3.2141324999999998</v>
      </c>
      <c r="AF732">
        <v>3.1508254999999998</v>
      </c>
      <c r="AG732">
        <v>3.5273892999999998</v>
      </c>
      <c r="AH732">
        <v>2.6152753999999998</v>
      </c>
      <c r="AI732">
        <v>3.1044985999999999</v>
      </c>
      <c r="AJ732">
        <v>3.7111645000000002</v>
      </c>
      <c r="AK732">
        <v>2.6702387000000001</v>
      </c>
      <c r="AL732">
        <v>3.0266657000000001</v>
      </c>
      <c r="AM732">
        <v>3.4157299999999999</v>
      </c>
      <c r="AN732">
        <v>2.8155796999999998</v>
      </c>
      <c r="AO732">
        <v>2.8889599000000001</v>
      </c>
      <c r="AP732">
        <v>2.7264453999999998</v>
      </c>
      <c r="AQ732">
        <v>2.1189756000000002</v>
      </c>
      <c r="AR732">
        <v>2.9382584</v>
      </c>
      <c r="AS732">
        <v>3.7950213000000002</v>
      </c>
      <c r="AT732">
        <v>2.7806066999999999</v>
      </c>
      <c r="AU732">
        <v>2.3723662000000001</v>
      </c>
      <c r="AV732">
        <v>2.6238375</v>
      </c>
      <c r="AW732">
        <v>4.3388232999999996</v>
      </c>
      <c r="AX732">
        <v>3.1632872000000001</v>
      </c>
      <c r="AY732">
        <v>3.2383820999999999</v>
      </c>
      <c r="AZ732">
        <v>3.0138189999999998</v>
      </c>
      <c r="BA732">
        <v>2.7539729999999998</v>
      </c>
      <c r="BB732">
        <v>2.8384900000000002</v>
      </c>
      <c r="BC732">
        <v>2.7920433999999998</v>
      </c>
      <c r="BD732">
        <v>2.9399582999999998</v>
      </c>
      <c r="BE732">
        <v>3.1956338999999998</v>
      </c>
      <c r="BF732">
        <v>2.6206830000000001</v>
      </c>
      <c r="BG732">
        <v>2.8391403999999998</v>
      </c>
      <c r="BH732">
        <v>2.6592104000000001</v>
      </c>
      <c r="BI732">
        <v>2.7602880000000001</v>
      </c>
      <c r="BJ732">
        <v>3.1494276999999999</v>
      </c>
      <c r="BK732">
        <v>2.8545153000000001</v>
      </c>
      <c r="BL732">
        <v>2.7210686000000002</v>
      </c>
      <c r="BM732">
        <v>2.8652513000000002</v>
      </c>
      <c r="BN732">
        <v>3.2171173</v>
      </c>
      <c r="BO732">
        <v>2.7509011999999999</v>
      </c>
      <c r="BP732">
        <v>2.9715029999999998</v>
      </c>
      <c r="BQ732">
        <v>2.5776398</v>
      </c>
      <c r="BR732">
        <v>2.8058906000000001</v>
      </c>
      <c r="BS732">
        <v>3.0417196999999998</v>
      </c>
      <c r="BT732">
        <v>3.3781227999999999</v>
      </c>
      <c r="BU732">
        <v>3.1403941999999998</v>
      </c>
      <c r="BV732">
        <v>3.2408356999999999</v>
      </c>
      <c r="BW732">
        <v>2.8197448000000001</v>
      </c>
      <c r="BX732">
        <v>2.3452508000000001</v>
      </c>
      <c r="BY732">
        <v>3.2882714000000002</v>
      </c>
      <c r="BZ732">
        <v>2.7226138</v>
      </c>
      <c r="CA732">
        <v>2.9996128</v>
      </c>
      <c r="CB732">
        <v>2.9217346000000002</v>
      </c>
      <c r="CC732">
        <v>3.4683335</v>
      </c>
      <c r="CD732">
        <v>3.2836946999999999</v>
      </c>
      <c r="CE732">
        <v>3.1550386000000001</v>
      </c>
      <c r="CF732">
        <v>3.0403563999999998</v>
      </c>
      <c r="CG732">
        <v>3.1659891999999998</v>
      </c>
      <c r="CH732">
        <v>2.6671621999999999</v>
      </c>
      <c r="CI732">
        <v>2.9336536</v>
      </c>
      <c r="CJ732">
        <v>3.2885966</v>
      </c>
      <c r="CK732">
        <v>3.3617157999999998</v>
      </c>
      <c r="CL732">
        <v>3.1038589000000001</v>
      </c>
      <c r="CM732">
        <v>3.228596</v>
      </c>
      <c r="CN732">
        <v>3.5242851000000002</v>
      </c>
      <c r="CO732">
        <v>4.3234633999999996</v>
      </c>
      <c r="CP732">
        <v>5.4262705000000002</v>
      </c>
      <c r="CQ732">
        <v>2.9420030000000001</v>
      </c>
      <c r="CR732">
        <v>2.6508824999999998</v>
      </c>
      <c r="CS732">
        <v>3.2271065999999999</v>
      </c>
      <c r="CT732">
        <v>2.9400293999999998</v>
      </c>
      <c r="CU732">
        <v>3.1511773999999999</v>
      </c>
      <c r="CV732">
        <v>3.4927027000000002</v>
      </c>
      <c r="CW732">
        <v>3.1956688999999998</v>
      </c>
      <c r="CX732">
        <v>3.108304</v>
      </c>
      <c r="CY732">
        <v>2.9910760000000001</v>
      </c>
      <c r="CZ732">
        <v>2.4670874999999999</v>
      </c>
      <c r="DA732">
        <v>3.0675194000000001</v>
      </c>
      <c r="DB732">
        <v>3.1708796000000001</v>
      </c>
      <c r="DC732">
        <v>3.2730112</v>
      </c>
      <c r="DD732">
        <v>3.6322448000000001</v>
      </c>
      <c r="DE732">
        <v>2.7267405999999998</v>
      </c>
      <c r="DF732">
        <v>3.1214719</v>
      </c>
      <c r="DG732">
        <v>3.7238283000000001</v>
      </c>
      <c r="DH732">
        <v>2.7310816999999998</v>
      </c>
      <c r="DI732">
        <v>3.4395956999999999</v>
      </c>
      <c r="DJ732">
        <v>3.5213391999999999</v>
      </c>
      <c r="DK732">
        <v>2.9300261000000001</v>
      </c>
      <c r="DL732">
        <v>2.9911517999999999</v>
      </c>
      <c r="DM732">
        <v>2.7038115999999999</v>
      </c>
      <c r="DN732">
        <v>2.0685723</v>
      </c>
      <c r="DO732">
        <v>2.9625371</v>
      </c>
      <c r="DP732">
        <v>3.9634643000000001</v>
      </c>
      <c r="DQ732">
        <v>2.8906049999999999</v>
      </c>
      <c r="DR732">
        <v>2.3992928999999998</v>
      </c>
      <c r="DS732">
        <v>2.5698232999999999</v>
      </c>
      <c r="DT732">
        <v>4.3219589999999997</v>
      </c>
      <c r="DU732">
        <v>3.2201339999999998</v>
      </c>
      <c r="DV732">
        <v>3.2513404000000001</v>
      </c>
      <c r="DW732">
        <v>3.3278818000000001</v>
      </c>
      <c r="DX732">
        <v>2.6514031999999998</v>
      </c>
      <c r="DY732">
        <v>2.7721914999999999</v>
      </c>
      <c r="DZ732">
        <v>2.8316778999999999</v>
      </c>
      <c r="EA732">
        <v>2.8697835999999999</v>
      </c>
      <c r="EB732">
        <v>2.8193163999999999</v>
      </c>
      <c r="EC732">
        <v>2.7319488999999999</v>
      </c>
      <c r="ED732">
        <v>2.7551169</v>
      </c>
      <c r="EE732">
        <v>2.5669271999999999</v>
      </c>
      <c r="EF732">
        <v>2.8965013000000002</v>
      </c>
      <c r="EG732">
        <v>3.3820331000000001</v>
      </c>
      <c r="EH732">
        <v>2.9028887999999999</v>
      </c>
      <c r="EI732">
        <v>3.1575072</v>
      </c>
      <c r="EJ732">
        <v>3.0889812000000001</v>
      </c>
      <c r="EK732">
        <v>2.9926273999999999</v>
      </c>
      <c r="EL732">
        <v>3.0044610999999999</v>
      </c>
      <c r="EM732">
        <v>2.7657721</v>
      </c>
      <c r="EN732">
        <v>2.6709274999999999</v>
      </c>
      <c r="EO732">
        <v>2.9893646</v>
      </c>
      <c r="EP732">
        <v>2.8673136000000001</v>
      </c>
      <c r="EQ732">
        <v>3.1826954000000001</v>
      </c>
      <c r="ER732">
        <v>3.0809948</v>
      </c>
      <c r="ES732">
        <v>3.164552</v>
      </c>
      <c r="ET732">
        <v>2.7871921</v>
      </c>
      <c r="EU732">
        <v>2.8578209999999999</v>
      </c>
      <c r="EV732">
        <v>1</v>
      </c>
      <c r="EW732">
        <f>MATCH(A732,'[1]BASC2_BRIEF_6yr_DEMOS_ScanInfo '!$H$1:$H$585,0)</f>
        <v>360</v>
      </c>
      <c r="EX732">
        <f>INDEX('[1]BASC2_BRIEF_6yr_DEMOS_ScanInfo '!$L$1:$L$585,EW732)</f>
        <v>2</v>
      </c>
      <c r="EY732">
        <v>6</v>
      </c>
      <c r="EZ732">
        <v>2</v>
      </c>
      <c r="FA732">
        <f t="shared" ref="FA732:FB735" si="185">IF(AND(EZ732=2,EV732=1),3)</f>
        <v>3</v>
      </c>
      <c r="FB732">
        <v>3</v>
      </c>
    </row>
    <row r="733" spans="1:158" x14ac:dyDescent="0.35">
      <c r="A733" t="s">
        <v>338</v>
      </c>
      <c r="B733">
        <v>3.1458309</v>
      </c>
      <c r="C733">
        <v>3.0037327</v>
      </c>
      <c r="D733">
        <v>2.6541553000000002</v>
      </c>
      <c r="E733">
        <v>3.0005651000000002</v>
      </c>
      <c r="F733">
        <v>2.9231796000000001</v>
      </c>
      <c r="G733">
        <v>3.1082589999999999</v>
      </c>
      <c r="H733">
        <v>2.9669498999999999</v>
      </c>
      <c r="I733">
        <v>3.0199728000000001</v>
      </c>
      <c r="J733">
        <v>3.1807778</v>
      </c>
      <c r="K733">
        <v>2.5868663999999999</v>
      </c>
      <c r="L733">
        <v>2.7984127999999999</v>
      </c>
      <c r="M733">
        <v>3.1519547000000001</v>
      </c>
      <c r="N733">
        <v>3.2536800000000001</v>
      </c>
      <c r="O733">
        <v>2.8552949000000001</v>
      </c>
      <c r="P733">
        <v>3.0693579</v>
      </c>
      <c r="Q733">
        <v>3.3641231</v>
      </c>
      <c r="R733">
        <v>4.4390029999999996</v>
      </c>
      <c r="S733">
        <v>5.1090035</v>
      </c>
      <c r="T733">
        <v>2.8258204</v>
      </c>
      <c r="U733">
        <v>2.7940645000000002</v>
      </c>
      <c r="V733">
        <v>3.1326809</v>
      </c>
      <c r="W733">
        <v>2.8631408</v>
      </c>
      <c r="X733">
        <v>3.1939695000000001</v>
      </c>
      <c r="Y733">
        <v>3.3714108</v>
      </c>
      <c r="Z733">
        <v>3.0767503</v>
      </c>
      <c r="AA733">
        <v>3.1813581000000002</v>
      </c>
      <c r="AB733">
        <v>3.0554348999999998</v>
      </c>
      <c r="AC733">
        <v>2.5847991000000001</v>
      </c>
      <c r="AD733">
        <v>2.8554666000000002</v>
      </c>
      <c r="AE733">
        <v>3.0723107000000001</v>
      </c>
      <c r="AF733">
        <v>2.9236974999999998</v>
      </c>
      <c r="AG733">
        <v>3.3452071999999999</v>
      </c>
      <c r="AH733">
        <v>2.8683641</v>
      </c>
      <c r="AI733">
        <v>3.2787961999999999</v>
      </c>
      <c r="AJ733">
        <v>3.6663665999999999</v>
      </c>
      <c r="AK733">
        <v>2.8966424000000002</v>
      </c>
      <c r="AL733">
        <v>3.1950807999999999</v>
      </c>
      <c r="AM733">
        <v>3.4016251999999998</v>
      </c>
      <c r="AN733">
        <v>2.9956101999999998</v>
      </c>
      <c r="AO733">
        <v>2.6372730999999998</v>
      </c>
      <c r="AP733">
        <v>2.7305465</v>
      </c>
      <c r="AQ733">
        <v>2.1101321999999998</v>
      </c>
      <c r="AR733">
        <v>2.8461194000000001</v>
      </c>
      <c r="AS733">
        <v>3.9648924000000001</v>
      </c>
      <c r="AT733">
        <v>2.6421831</v>
      </c>
      <c r="AU733">
        <v>2.2941220000000002</v>
      </c>
      <c r="AV733">
        <v>2.7690394</v>
      </c>
      <c r="AW733">
        <v>3.9930050000000001</v>
      </c>
      <c r="AX733">
        <v>3.2381649000000001</v>
      </c>
      <c r="AY733">
        <v>3.6669342999999999</v>
      </c>
      <c r="AZ733">
        <v>3.0528873999999999</v>
      </c>
      <c r="BA733">
        <v>2.7561149999999999</v>
      </c>
      <c r="BB733">
        <v>2.7605176</v>
      </c>
      <c r="BC733">
        <v>2.7710621</v>
      </c>
      <c r="BD733">
        <v>2.9044327999999999</v>
      </c>
      <c r="BE733">
        <v>2.7866216000000001</v>
      </c>
      <c r="BF733">
        <v>2.6559955999999998</v>
      </c>
      <c r="BG733">
        <v>2.4544771000000001</v>
      </c>
      <c r="BH733">
        <v>2.8319247000000001</v>
      </c>
      <c r="BI733">
        <v>2.7949544999999998</v>
      </c>
      <c r="BJ733">
        <v>2.8033535000000001</v>
      </c>
      <c r="BK733">
        <v>2.8799337999999999</v>
      </c>
      <c r="BL733">
        <v>3.0208010999999999</v>
      </c>
      <c r="BM733">
        <v>2.8763358999999999</v>
      </c>
      <c r="BN733">
        <v>3.1472394000000001</v>
      </c>
      <c r="BO733">
        <v>2.8153514999999998</v>
      </c>
      <c r="BP733">
        <v>2.6899408999999999</v>
      </c>
      <c r="BQ733">
        <v>2.5628555</v>
      </c>
      <c r="BR733">
        <v>2.7761664000000001</v>
      </c>
      <c r="BS733">
        <v>2.7629545000000002</v>
      </c>
      <c r="BT733">
        <v>3.0867133</v>
      </c>
      <c r="BU733">
        <v>2.9761312000000002</v>
      </c>
      <c r="BV733">
        <v>3.0775876000000002</v>
      </c>
      <c r="BW733">
        <v>2.8510993</v>
      </c>
      <c r="BX733">
        <v>2.7312013999999998</v>
      </c>
      <c r="BY733">
        <v>3.0777513999999999</v>
      </c>
      <c r="BZ733">
        <v>2.9859070999999999</v>
      </c>
      <c r="CA733">
        <v>2.9219469999999998</v>
      </c>
      <c r="CB733">
        <v>3.1008437</v>
      </c>
      <c r="CC733">
        <v>3.3634569999999999</v>
      </c>
      <c r="CD733">
        <v>3.1734121000000002</v>
      </c>
      <c r="CE733">
        <v>2.9984383999999999</v>
      </c>
      <c r="CF733">
        <v>3.0856385</v>
      </c>
      <c r="CG733">
        <v>3.3938701</v>
      </c>
      <c r="CH733">
        <v>2.8609049</v>
      </c>
      <c r="CI733">
        <v>2.7456187999999999</v>
      </c>
      <c r="CJ733">
        <v>3.1643047000000002</v>
      </c>
      <c r="CK733">
        <v>3.6047026999999998</v>
      </c>
      <c r="CL733">
        <v>2.9766848000000001</v>
      </c>
      <c r="CM733">
        <v>3.1271789000000001</v>
      </c>
      <c r="CN733">
        <v>3.3970343999999999</v>
      </c>
      <c r="CO733">
        <v>5.1837911999999999</v>
      </c>
      <c r="CP733">
        <v>5.8327694000000001</v>
      </c>
      <c r="CQ733">
        <v>2.9455022999999998</v>
      </c>
      <c r="CR733">
        <v>2.6847332000000002</v>
      </c>
      <c r="CS733">
        <v>3.3863200999999998</v>
      </c>
      <c r="CT733">
        <v>3.0182929000000001</v>
      </c>
      <c r="CU733">
        <v>3.1842798999999999</v>
      </c>
      <c r="CV733">
        <v>3.4193475000000002</v>
      </c>
      <c r="CW733">
        <v>3.2292253999999998</v>
      </c>
      <c r="CX733">
        <v>3.1473846000000001</v>
      </c>
      <c r="CY733">
        <v>2.9488846999999998</v>
      </c>
      <c r="CZ733">
        <v>2.5072918</v>
      </c>
      <c r="DA733">
        <v>2.9916062000000001</v>
      </c>
      <c r="DB733">
        <v>3.1063418</v>
      </c>
      <c r="DC733">
        <v>3.1009991000000001</v>
      </c>
      <c r="DD733">
        <v>3.5611565000000001</v>
      </c>
      <c r="DE733">
        <v>2.6927617000000001</v>
      </c>
      <c r="DF733">
        <v>3.2875638</v>
      </c>
      <c r="DG733">
        <v>3.7414930000000002</v>
      </c>
      <c r="DH733">
        <v>2.9356648999999999</v>
      </c>
      <c r="DI733">
        <v>3.4662049000000001</v>
      </c>
      <c r="DJ733">
        <v>3.5892344</v>
      </c>
      <c r="DK733">
        <v>3.2008646000000001</v>
      </c>
      <c r="DL733">
        <v>2.871254</v>
      </c>
      <c r="DM733">
        <v>2.7300849</v>
      </c>
      <c r="DN733">
        <v>2.0783908000000002</v>
      </c>
      <c r="DO733">
        <v>2.8368530000000001</v>
      </c>
      <c r="DP733">
        <v>3.9635148</v>
      </c>
      <c r="DQ733">
        <v>2.8102634000000002</v>
      </c>
      <c r="DR733">
        <v>2.3329425000000001</v>
      </c>
      <c r="DS733">
        <v>2.7706436999999999</v>
      </c>
      <c r="DT733">
        <v>5.56534</v>
      </c>
      <c r="DU733">
        <v>3.5283380000000002</v>
      </c>
      <c r="DV733">
        <v>3.4114463000000002</v>
      </c>
      <c r="DW733">
        <v>3.0694237000000002</v>
      </c>
      <c r="DX733">
        <v>3.0220932999999999</v>
      </c>
      <c r="DY733">
        <v>2.8103356000000002</v>
      </c>
      <c r="DZ733">
        <v>2.9793227</v>
      </c>
      <c r="EA733">
        <v>2.8229494000000002</v>
      </c>
      <c r="EB733">
        <v>2.9575931999999998</v>
      </c>
      <c r="EC733">
        <v>2.6795353999999998</v>
      </c>
      <c r="ED733">
        <v>2.5620668000000002</v>
      </c>
      <c r="EE733">
        <v>2.6175754000000002</v>
      </c>
      <c r="EF733">
        <v>3.0443747000000001</v>
      </c>
      <c r="EG733">
        <v>3.0380137</v>
      </c>
      <c r="EH733">
        <v>2.9536511999999999</v>
      </c>
      <c r="EI733">
        <v>3.0303152</v>
      </c>
      <c r="EJ733">
        <v>2.8786113000000002</v>
      </c>
      <c r="EK733">
        <v>3.1020343000000001</v>
      </c>
      <c r="EL733">
        <v>2.8413911000000001</v>
      </c>
      <c r="EM733">
        <v>2.7117325999999999</v>
      </c>
      <c r="EN733">
        <v>2.6440005000000002</v>
      </c>
      <c r="EO733">
        <v>2.6707226999999998</v>
      </c>
      <c r="EP733">
        <v>2.8763635000000001</v>
      </c>
      <c r="EQ733">
        <v>3.4499124999999999</v>
      </c>
      <c r="ER733">
        <v>2.9515574</v>
      </c>
      <c r="ES733">
        <v>3.1843035</v>
      </c>
      <c r="ET733">
        <v>2.9379308000000002</v>
      </c>
      <c r="EU733">
        <v>2.6425011</v>
      </c>
      <c r="EV733">
        <v>1</v>
      </c>
      <c r="EW733">
        <f>MATCH(A733,'[1]BASC2_BRIEF_6yr_DEMOS_ScanInfo '!$H$1:$H$585,0)</f>
        <v>361</v>
      </c>
      <c r="EX733">
        <f>INDEX('[1]BASC2_BRIEF_6yr_DEMOS_ScanInfo '!$L$1:$L$585,EW733)</f>
        <v>2</v>
      </c>
      <c r="EY733">
        <v>6</v>
      </c>
      <c r="EZ733">
        <v>2</v>
      </c>
      <c r="FA733">
        <f t="shared" si="185"/>
        <v>3</v>
      </c>
      <c r="FB733">
        <v>3</v>
      </c>
    </row>
    <row r="734" spans="1:158" x14ac:dyDescent="0.35">
      <c r="A734" t="s">
        <v>145</v>
      </c>
      <c r="B734">
        <v>3.2365110000000001</v>
      </c>
      <c r="C734">
        <v>3.2171896000000002</v>
      </c>
      <c r="D734">
        <v>2.9261200000000001</v>
      </c>
      <c r="E734">
        <v>3.3241508</v>
      </c>
      <c r="F734">
        <v>3.3554666000000002</v>
      </c>
      <c r="G734">
        <v>3.5194589999999999</v>
      </c>
      <c r="H734">
        <v>3.4802637000000001</v>
      </c>
      <c r="I734">
        <v>3.2042419999999998</v>
      </c>
      <c r="J734">
        <v>3.6951914000000001</v>
      </c>
      <c r="K734">
        <v>2.9416717999999999</v>
      </c>
      <c r="L734">
        <v>3.2296809999999998</v>
      </c>
      <c r="M734">
        <v>3.2902798999999998</v>
      </c>
      <c r="N734">
        <v>3.5339184000000001</v>
      </c>
      <c r="O734">
        <v>3.3916252</v>
      </c>
      <c r="P734">
        <v>3.2028376999999999</v>
      </c>
      <c r="Q734">
        <v>3.6937335</v>
      </c>
      <c r="R734">
        <v>4.9438428999999999</v>
      </c>
      <c r="S734">
        <v>6.3551067999999997</v>
      </c>
      <c r="T734">
        <v>3.1913931</v>
      </c>
      <c r="U734">
        <v>3.0690303000000001</v>
      </c>
      <c r="V734">
        <v>3.6613034999999998</v>
      </c>
      <c r="W734">
        <v>3.1375557999999999</v>
      </c>
      <c r="X734">
        <v>3.6077151000000001</v>
      </c>
      <c r="Y734">
        <v>3.7706854000000001</v>
      </c>
      <c r="Z734">
        <v>3.4170372000000002</v>
      </c>
      <c r="AA734">
        <v>3.2676289000000001</v>
      </c>
      <c r="AB734">
        <v>3.2679917999999999</v>
      </c>
      <c r="AC734">
        <v>2.5215329999999998</v>
      </c>
      <c r="AD734">
        <v>3.1016306999999999</v>
      </c>
      <c r="AE734">
        <v>3.4872285999999999</v>
      </c>
      <c r="AF734">
        <v>3.5968429999999998</v>
      </c>
      <c r="AG734">
        <v>3.9393579999999999</v>
      </c>
      <c r="AH734">
        <v>3.1736927000000001</v>
      </c>
      <c r="AI734">
        <v>3.7244518000000002</v>
      </c>
      <c r="AJ734">
        <v>4.1351304000000004</v>
      </c>
      <c r="AK734">
        <v>3.40733</v>
      </c>
      <c r="AL734">
        <v>3.7033789000000001</v>
      </c>
      <c r="AM734">
        <v>3.6138656</v>
      </c>
      <c r="AN734">
        <v>3.3703444</v>
      </c>
      <c r="AO734">
        <v>3.3259460999999999</v>
      </c>
      <c r="AP734">
        <v>3.2368798000000001</v>
      </c>
      <c r="AQ734">
        <v>2.2051210000000001</v>
      </c>
      <c r="AR734">
        <v>3.3466208000000002</v>
      </c>
      <c r="AS734">
        <v>4.5297713000000002</v>
      </c>
      <c r="AT734">
        <v>3.1088805000000002</v>
      </c>
      <c r="AU734">
        <v>2.446142</v>
      </c>
      <c r="AV734">
        <v>2.8989786999999998</v>
      </c>
      <c r="AW734">
        <v>5.5477157000000004</v>
      </c>
      <c r="AX734">
        <v>3.5743298999999999</v>
      </c>
      <c r="AY734">
        <v>4.0511241</v>
      </c>
      <c r="AZ734">
        <v>3.4246750000000001</v>
      </c>
      <c r="BA734">
        <v>3.3298225000000001</v>
      </c>
      <c r="BB734">
        <v>2.8895521</v>
      </c>
      <c r="BC734">
        <v>2.8881804999999998</v>
      </c>
      <c r="BD734">
        <v>3.1518446999999998</v>
      </c>
      <c r="BE734">
        <v>3.1335011000000002</v>
      </c>
      <c r="BF734">
        <v>3.0103607000000001</v>
      </c>
      <c r="BG734">
        <v>2.7442434000000002</v>
      </c>
      <c r="BH734">
        <v>3.0025425000000001</v>
      </c>
      <c r="BI734">
        <v>2.6927774000000002</v>
      </c>
      <c r="BJ734">
        <v>3.1516595000000001</v>
      </c>
      <c r="BK734">
        <v>3.0001061</v>
      </c>
      <c r="BL734">
        <v>2.993309</v>
      </c>
      <c r="BM734">
        <v>3.0503442000000001</v>
      </c>
      <c r="BN734">
        <v>3.3708026000000002</v>
      </c>
      <c r="BO734">
        <v>3.0603001000000001</v>
      </c>
      <c r="BP734">
        <v>3.1338091000000001</v>
      </c>
      <c r="BQ734">
        <v>2.9001185999999999</v>
      </c>
      <c r="BR734">
        <v>2.8781091999999999</v>
      </c>
      <c r="BS734">
        <v>3.0070109</v>
      </c>
      <c r="BT734">
        <v>3.5093181000000002</v>
      </c>
      <c r="BU734">
        <v>3.4917698000000001</v>
      </c>
      <c r="BV734">
        <v>3.5729696999999998</v>
      </c>
      <c r="BW734">
        <v>3.039974</v>
      </c>
      <c r="BX734">
        <v>3.2027752</v>
      </c>
      <c r="BY734">
        <v>3.6073111999999998</v>
      </c>
      <c r="BZ734">
        <v>3.3843728999999998</v>
      </c>
      <c r="CA734">
        <v>3.1813525999999999</v>
      </c>
      <c r="CB734">
        <v>3.3973106999999998</v>
      </c>
      <c r="CC734">
        <v>3.4890487000000001</v>
      </c>
      <c r="CD734">
        <v>3.4808271</v>
      </c>
      <c r="CE734">
        <v>3.2804584999999999</v>
      </c>
      <c r="CF734">
        <v>3.2901978000000001</v>
      </c>
      <c r="CG734">
        <v>4.0356116000000002</v>
      </c>
      <c r="CH734">
        <v>2.7442825000000002</v>
      </c>
      <c r="CI734">
        <v>2.9765972999999999</v>
      </c>
      <c r="CJ734">
        <v>3.4415928999999998</v>
      </c>
      <c r="CK734">
        <v>3.9203340999999998</v>
      </c>
      <c r="CL734">
        <v>3.3946269</v>
      </c>
      <c r="CM734">
        <v>3.2984648000000001</v>
      </c>
      <c r="CN734">
        <v>3.5693595</v>
      </c>
      <c r="CO734">
        <v>5.2247681999999998</v>
      </c>
      <c r="CP734">
        <v>6.3329424999999997</v>
      </c>
      <c r="CQ734">
        <v>3.3521550000000002</v>
      </c>
      <c r="CR734">
        <v>3.0600220999999999</v>
      </c>
      <c r="CS734">
        <v>3.6697804999999999</v>
      </c>
      <c r="CT734">
        <v>3.2639171999999999</v>
      </c>
      <c r="CU734">
        <v>3.2663647999999998</v>
      </c>
      <c r="CV734">
        <v>3.5811296000000001</v>
      </c>
      <c r="CW734">
        <v>3.4154524999999998</v>
      </c>
      <c r="CX734">
        <v>3.5780017000000002</v>
      </c>
      <c r="CY734">
        <v>3.1073384000000002</v>
      </c>
      <c r="CZ734">
        <v>3.1616423</v>
      </c>
      <c r="DA734">
        <v>2.7283518</v>
      </c>
      <c r="DB734">
        <v>3.4676895000000001</v>
      </c>
      <c r="DC734">
        <v>3.4403036</v>
      </c>
      <c r="DD734">
        <v>3.3385140999999998</v>
      </c>
      <c r="DE734">
        <v>3.3408942000000001</v>
      </c>
      <c r="DF734">
        <v>3.8589851999999998</v>
      </c>
      <c r="DG734">
        <v>3.8283307999999998</v>
      </c>
      <c r="DH734">
        <v>3.2890356000000001</v>
      </c>
      <c r="DI734">
        <v>3.5841916</v>
      </c>
      <c r="DJ734">
        <v>3.6973801000000002</v>
      </c>
      <c r="DK734">
        <v>3.7321761000000002</v>
      </c>
      <c r="DL734">
        <v>3.2077564999999999</v>
      </c>
      <c r="DM734">
        <v>3.1419339000000002</v>
      </c>
      <c r="DN734">
        <v>2.1640575000000002</v>
      </c>
      <c r="DO734">
        <v>3.1497568999999999</v>
      </c>
      <c r="DP734">
        <v>4.2258171999999998</v>
      </c>
      <c r="DQ734">
        <v>3.1270959</v>
      </c>
      <c r="DR734">
        <v>2.8410286999999999</v>
      </c>
      <c r="DS734">
        <v>3.0551659999999998</v>
      </c>
      <c r="DT734">
        <v>5.1350284000000004</v>
      </c>
      <c r="DU734">
        <v>3.6552140999999998</v>
      </c>
      <c r="DV734">
        <v>3.9662988000000001</v>
      </c>
      <c r="DW734">
        <v>3.6025912999999998</v>
      </c>
      <c r="DX734">
        <v>2.8959497999999999</v>
      </c>
      <c r="DY734">
        <v>3.0326059000000001</v>
      </c>
      <c r="DZ734">
        <v>3.2484999000000001</v>
      </c>
      <c r="EA734">
        <v>3.2174976000000002</v>
      </c>
      <c r="EB734">
        <v>3.5381539000000002</v>
      </c>
      <c r="EC734">
        <v>2.9625132000000001</v>
      </c>
      <c r="ED734">
        <v>2.9302437000000001</v>
      </c>
      <c r="EE734">
        <v>3.0725441</v>
      </c>
      <c r="EF734">
        <v>2.9775280999999998</v>
      </c>
      <c r="EG734">
        <v>3.3078039000000001</v>
      </c>
      <c r="EH734">
        <v>3.1036644</v>
      </c>
      <c r="EI734">
        <v>3.6675466999999999</v>
      </c>
      <c r="EJ734">
        <v>3.2106167999999999</v>
      </c>
      <c r="EK734">
        <v>3.2890731999999998</v>
      </c>
      <c r="EL734">
        <v>3.1094195999999998</v>
      </c>
      <c r="EM734">
        <v>2.9956944000000001</v>
      </c>
      <c r="EN734">
        <v>2.8105566999999998</v>
      </c>
      <c r="EO734">
        <v>2.9953747000000002</v>
      </c>
      <c r="EP734">
        <v>2.6476014000000001</v>
      </c>
      <c r="EQ734">
        <v>3.2007488999999998</v>
      </c>
      <c r="ER734">
        <v>3.3877616000000002</v>
      </c>
      <c r="ES734">
        <v>3.6049799999999999</v>
      </c>
      <c r="ET734">
        <v>3.2182705</v>
      </c>
      <c r="EU734">
        <v>3.1413319</v>
      </c>
      <c r="EV734">
        <v>3</v>
      </c>
      <c r="EW734">
        <f>MATCH(A734,'[1]BASC2_BRIEF_6yr_DEMOS_ScanInfo '!$H$1:$H$585,0)</f>
        <v>362</v>
      </c>
      <c r="EX734">
        <f>INDEX('[1]BASC2_BRIEF_6yr_DEMOS_ScanInfo '!$L$1:$L$585,EW734)</f>
        <v>1</v>
      </c>
      <c r="EY734">
        <v>6</v>
      </c>
      <c r="EZ734">
        <v>1</v>
      </c>
      <c r="FA734">
        <f>IF(AND(EZ734=1,EV734=3),6)</f>
        <v>6</v>
      </c>
      <c r="FB734">
        <v>6</v>
      </c>
    </row>
    <row r="735" spans="1:158" x14ac:dyDescent="0.35">
      <c r="A735" t="s">
        <v>146</v>
      </c>
      <c r="B735">
        <v>3.2362943</v>
      </c>
      <c r="C735">
        <v>3.0401031999999999</v>
      </c>
      <c r="D735">
        <v>2.8501808999999998</v>
      </c>
      <c r="E735">
        <v>2.9890653999999999</v>
      </c>
      <c r="F735">
        <v>3.4496348000000001</v>
      </c>
      <c r="G735">
        <v>3.4859917</v>
      </c>
      <c r="H735">
        <v>3.3135623999999999</v>
      </c>
      <c r="I735">
        <v>3.2278886</v>
      </c>
      <c r="J735">
        <v>3.3838290999999998</v>
      </c>
      <c r="K735">
        <v>2.7413945000000002</v>
      </c>
      <c r="L735">
        <v>2.8315774999999999</v>
      </c>
      <c r="M735">
        <v>3.0656561999999998</v>
      </c>
      <c r="N735">
        <v>3.5618401</v>
      </c>
      <c r="O735">
        <v>3.2692716000000002</v>
      </c>
      <c r="P735">
        <v>3.3400542999999998</v>
      </c>
      <c r="Q735">
        <v>3.5521010999999998</v>
      </c>
      <c r="R735">
        <v>4.3577776000000004</v>
      </c>
      <c r="S735">
        <v>4.9284924999999999</v>
      </c>
      <c r="T735">
        <v>3.2668469</v>
      </c>
      <c r="U735">
        <v>2.8299048</v>
      </c>
      <c r="V735">
        <v>3.5803701999999999</v>
      </c>
      <c r="W735">
        <v>3.0115308999999999</v>
      </c>
      <c r="X735">
        <v>3.4060214000000002</v>
      </c>
      <c r="Y735">
        <v>3.5672885999999999</v>
      </c>
      <c r="Z735">
        <v>3.2827847000000001</v>
      </c>
      <c r="AA735">
        <v>3.2046084000000001</v>
      </c>
      <c r="AB735">
        <v>3.0159099</v>
      </c>
      <c r="AC735">
        <v>2.4080482000000001</v>
      </c>
      <c r="AD735">
        <v>3.0223632</v>
      </c>
      <c r="AE735">
        <v>3.2571883000000001</v>
      </c>
      <c r="AF735">
        <v>3.2017001999999999</v>
      </c>
      <c r="AG735">
        <v>3.3924606000000002</v>
      </c>
      <c r="AH735">
        <v>2.9505485999999999</v>
      </c>
      <c r="AI735">
        <v>3.6037347</v>
      </c>
      <c r="AJ735">
        <v>3.9206865</v>
      </c>
      <c r="AK735">
        <v>3.1845229000000002</v>
      </c>
      <c r="AL735">
        <v>3.5368526</v>
      </c>
      <c r="AM735">
        <v>3.7842932</v>
      </c>
      <c r="AN735">
        <v>3.1846206000000001</v>
      </c>
      <c r="AO735">
        <v>3.0827966</v>
      </c>
      <c r="AP735">
        <v>2.9629626</v>
      </c>
      <c r="AQ735">
        <v>2.2441182</v>
      </c>
      <c r="AR735">
        <v>2.9685704999999998</v>
      </c>
      <c r="AS735">
        <v>4.4407353000000001</v>
      </c>
      <c r="AT735">
        <v>2.8389869000000001</v>
      </c>
      <c r="AU735">
        <v>2.3663528</v>
      </c>
      <c r="AV735">
        <v>2.8702966999999999</v>
      </c>
      <c r="AW735">
        <v>4.2658253000000004</v>
      </c>
      <c r="AX735">
        <v>3.3619232000000001</v>
      </c>
      <c r="AY735">
        <v>3.3986466000000002</v>
      </c>
      <c r="AZ735">
        <v>3.3639530999999998</v>
      </c>
      <c r="BA735">
        <v>2.9534699999999998</v>
      </c>
      <c r="BB735">
        <v>2.8451499999999998</v>
      </c>
      <c r="BC735">
        <v>3.1855289999999998</v>
      </c>
      <c r="BD735">
        <v>2.9509044000000002</v>
      </c>
      <c r="BE735">
        <v>3.2514009000000001</v>
      </c>
      <c r="BF735">
        <v>2.8094573</v>
      </c>
      <c r="BG735">
        <v>2.7510656999999998</v>
      </c>
      <c r="BH735">
        <v>2.6718836000000001</v>
      </c>
      <c r="BI735">
        <v>3.1851088999999999</v>
      </c>
      <c r="BJ735">
        <v>3.2276107999999999</v>
      </c>
      <c r="BK735">
        <v>3.0421046999999999</v>
      </c>
      <c r="BL735">
        <v>2.9832353999999999</v>
      </c>
      <c r="BM735">
        <v>2.8744608999999999</v>
      </c>
      <c r="BN735">
        <v>3.1406708000000001</v>
      </c>
      <c r="BO735">
        <v>2.9343493</v>
      </c>
      <c r="BP735">
        <v>2.8260372</v>
      </c>
      <c r="BQ735">
        <v>2.7535489000000002</v>
      </c>
      <c r="BR735">
        <v>2.8896302999999999</v>
      </c>
      <c r="BS735">
        <v>2.8761480000000001</v>
      </c>
      <c r="BT735">
        <v>3.2825405999999999</v>
      </c>
      <c r="BU735">
        <v>3.1770467999999998</v>
      </c>
      <c r="BV735">
        <v>3.5381817999999998</v>
      </c>
      <c r="BW735">
        <v>3.0017716999999999</v>
      </c>
      <c r="BX735">
        <v>2.9639335</v>
      </c>
      <c r="BY735">
        <v>3.3901997000000001</v>
      </c>
      <c r="BZ735">
        <v>3.2046521000000001</v>
      </c>
      <c r="CA735">
        <v>3.1292949000000001</v>
      </c>
      <c r="CB735">
        <v>2.9917619000000002</v>
      </c>
      <c r="CC735">
        <v>3.4995866000000002</v>
      </c>
      <c r="CD735">
        <v>3.4451771</v>
      </c>
      <c r="CE735">
        <v>3.2461095000000002</v>
      </c>
      <c r="CF735">
        <v>3.3019042000000001</v>
      </c>
      <c r="CG735">
        <v>3.6519713</v>
      </c>
      <c r="CH735">
        <v>2.7643095999999998</v>
      </c>
      <c r="CI735">
        <v>2.8657374</v>
      </c>
      <c r="CJ735">
        <v>3.2295299000000002</v>
      </c>
      <c r="CK735">
        <v>3.7438625999999999</v>
      </c>
      <c r="CL735">
        <v>3.3279160999999999</v>
      </c>
      <c r="CM735">
        <v>3.4332210999999999</v>
      </c>
      <c r="CN735">
        <v>3.6917266999999998</v>
      </c>
      <c r="CO735">
        <v>5.521719</v>
      </c>
      <c r="CP735">
        <v>6.0631994999999996</v>
      </c>
      <c r="CQ735">
        <v>3.2489349999999999</v>
      </c>
      <c r="CR735">
        <v>2.9024041</v>
      </c>
      <c r="CS735">
        <v>3.8152005999999998</v>
      </c>
      <c r="CT735">
        <v>3.0787477000000001</v>
      </c>
      <c r="CU735">
        <v>3.3823110999999999</v>
      </c>
      <c r="CV735">
        <v>3.5800855</v>
      </c>
      <c r="CW735">
        <v>3.3097837000000001</v>
      </c>
      <c r="CX735">
        <v>3.1797263999999998</v>
      </c>
      <c r="CY735">
        <v>2.9002661999999999</v>
      </c>
      <c r="CZ735">
        <v>2.3440964000000002</v>
      </c>
      <c r="DA735">
        <v>2.9310925000000001</v>
      </c>
      <c r="DB735">
        <v>3.2040948999999999</v>
      </c>
      <c r="DC735">
        <v>3.4793645999999998</v>
      </c>
      <c r="DD735">
        <v>3.4454734</v>
      </c>
      <c r="DE735">
        <v>2.9800322000000001</v>
      </c>
      <c r="DF735">
        <v>3.5929790000000001</v>
      </c>
      <c r="DG735">
        <v>4.001493</v>
      </c>
      <c r="DH735">
        <v>3.1430460999999998</v>
      </c>
      <c r="DI735">
        <v>3.5102272000000001</v>
      </c>
      <c r="DJ735">
        <v>3.8142228</v>
      </c>
      <c r="DK735">
        <v>3.7487118000000001</v>
      </c>
      <c r="DL735">
        <v>2.8915918</v>
      </c>
      <c r="DM735">
        <v>2.9607611</v>
      </c>
      <c r="DN735">
        <v>2.2413086999999998</v>
      </c>
      <c r="DO735">
        <v>3.0799550999999998</v>
      </c>
      <c r="DP735">
        <v>4.3679214000000002</v>
      </c>
      <c r="DQ735">
        <v>2.9009263999999999</v>
      </c>
      <c r="DR735">
        <v>2.4416164999999999</v>
      </c>
      <c r="DS735">
        <v>2.9107454000000001</v>
      </c>
      <c r="DT735">
        <v>5.4833373999999999</v>
      </c>
      <c r="DU735">
        <v>4.2927555999999996</v>
      </c>
      <c r="DV735">
        <v>3.7801878000000002</v>
      </c>
      <c r="DW735">
        <v>3.4750268000000002</v>
      </c>
      <c r="DX735">
        <v>3.0859694000000002</v>
      </c>
      <c r="DY735">
        <v>3.1046917000000001</v>
      </c>
      <c r="DZ735">
        <v>3.1187651000000001</v>
      </c>
      <c r="EA735">
        <v>3.0307917999999998</v>
      </c>
      <c r="EB735">
        <v>3.3272262000000001</v>
      </c>
      <c r="EC735">
        <v>2.7097731</v>
      </c>
      <c r="ED735">
        <v>2.8930153999999999</v>
      </c>
      <c r="EE735">
        <v>2.6985619000000001</v>
      </c>
      <c r="EF735">
        <v>3.3207037000000001</v>
      </c>
      <c r="EG735">
        <v>3.2183280000000001</v>
      </c>
      <c r="EH735">
        <v>3.0683980000000002</v>
      </c>
      <c r="EI735">
        <v>3.4743366</v>
      </c>
      <c r="EJ735">
        <v>2.8522859</v>
      </c>
      <c r="EK735">
        <v>3.0502486000000002</v>
      </c>
      <c r="EL735">
        <v>3.0529913999999998</v>
      </c>
      <c r="EM735">
        <v>2.9086959000000001</v>
      </c>
      <c r="EN735">
        <v>2.6718644999999999</v>
      </c>
      <c r="EO735">
        <v>2.9418771000000001</v>
      </c>
      <c r="EP735">
        <v>3.0130243000000001</v>
      </c>
      <c r="EQ735">
        <v>3.4394936999999999</v>
      </c>
      <c r="ER735">
        <v>3.0278095999999999</v>
      </c>
      <c r="ES735">
        <v>3.4374327999999998</v>
      </c>
      <c r="ET735">
        <v>3.1454238999999999</v>
      </c>
      <c r="EU735">
        <v>3.0987167000000002</v>
      </c>
      <c r="EV735">
        <v>3</v>
      </c>
      <c r="EW735">
        <f>MATCH(A735,'[1]BASC2_BRIEF_6yr_DEMOS_ScanInfo '!$H$1:$H$585,0)</f>
        <v>365</v>
      </c>
      <c r="EX735">
        <f>INDEX('[1]BASC2_BRIEF_6yr_DEMOS_ScanInfo '!$L$1:$L$585,EW735)</f>
        <v>1</v>
      </c>
      <c r="EY735">
        <v>6</v>
      </c>
      <c r="EZ735">
        <v>1</v>
      </c>
      <c r="FA735">
        <f>IF(AND(EZ735=1,EV735=3),6)</f>
        <v>6</v>
      </c>
      <c r="FB735">
        <v>6</v>
      </c>
    </row>
    <row r="736" spans="1:158" x14ac:dyDescent="0.35">
      <c r="A736" t="s">
        <v>147</v>
      </c>
      <c r="B736">
        <v>3.6353013999999999</v>
      </c>
      <c r="C736">
        <v>3.1083021</v>
      </c>
      <c r="D736">
        <v>2.7967088000000002</v>
      </c>
      <c r="E736">
        <v>3.3851645000000001</v>
      </c>
      <c r="F736">
        <v>3.5807880999999999</v>
      </c>
      <c r="G736">
        <v>3.5697595999999998</v>
      </c>
      <c r="H736">
        <v>3.205781</v>
      </c>
      <c r="I736">
        <v>3.3031852000000002</v>
      </c>
      <c r="J736">
        <v>3.9083629000000002</v>
      </c>
      <c r="K736">
        <v>2.8194666000000002</v>
      </c>
      <c r="L736">
        <v>2.8810885000000002</v>
      </c>
      <c r="M736">
        <v>3.3999510000000002</v>
      </c>
      <c r="N736">
        <v>3.5123745999999998</v>
      </c>
      <c r="O736">
        <v>3.3719820999999999</v>
      </c>
      <c r="P736">
        <v>3.2383172999999998</v>
      </c>
      <c r="Q736">
        <v>3.3225088</v>
      </c>
      <c r="R736">
        <v>4.3802776000000003</v>
      </c>
      <c r="S736">
        <v>5.3801961</v>
      </c>
      <c r="T736">
        <v>3.3424646999999998</v>
      </c>
      <c r="U736">
        <v>3.2181766000000001</v>
      </c>
      <c r="V736">
        <v>3.7012010000000002</v>
      </c>
      <c r="W736">
        <v>3.3083939999999998</v>
      </c>
      <c r="X736">
        <v>3.4736619000000002</v>
      </c>
      <c r="Y736">
        <v>3.6565992999999999</v>
      </c>
      <c r="Z736">
        <v>3.4142541999999998</v>
      </c>
      <c r="AA736">
        <v>3.5564990000000001</v>
      </c>
      <c r="AB736">
        <v>2.9253447000000001</v>
      </c>
      <c r="AC736">
        <v>2.7811336999999998</v>
      </c>
      <c r="AD736">
        <v>2.9883872999999999</v>
      </c>
      <c r="AE736">
        <v>3.5241687000000002</v>
      </c>
      <c r="AF736">
        <v>3.5119984</v>
      </c>
      <c r="AG736">
        <v>3.5605118</v>
      </c>
      <c r="AH736">
        <v>2.9296354999999998</v>
      </c>
      <c r="AI736">
        <v>3.6022565000000002</v>
      </c>
      <c r="AJ736">
        <v>4.2919402</v>
      </c>
      <c r="AK736">
        <v>2.7181242000000001</v>
      </c>
      <c r="AL736">
        <v>3.9061816</v>
      </c>
      <c r="AM736">
        <v>3.9023938</v>
      </c>
      <c r="AN736">
        <v>3.7397037000000002</v>
      </c>
      <c r="AO736">
        <v>3.2108604999999999</v>
      </c>
      <c r="AP736">
        <v>2.8421907000000002</v>
      </c>
      <c r="AQ736">
        <v>2.2573118000000001</v>
      </c>
      <c r="AR736">
        <v>3.4371318999999998</v>
      </c>
      <c r="AS736">
        <v>4.5195112000000002</v>
      </c>
      <c r="AT736">
        <v>2.8501555999999999</v>
      </c>
      <c r="AU736">
        <v>2.4372134000000001</v>
      </c>
      <c r="AV736">
        <v>2.9218685999999998</v>
      </c>
      <c r="AW736">
        <v>4.7787065999999996</v>
      </c>
      <c r="AX736">
        <v>3.3673320000000002</v>
      </c>
      <c r="AY736">
        <v>3.4562794999999999</v>
      </c>
      <c r="AZ736">
        <v>3.6109748000000002</v>
      </c>
      <c r="BA736">
        <v>2.8544632999999999</v>
      </c>
      <c r="BB736">
        <v>3.071593</v>
      </c>
      <c r="BC736">
        <v>3.0295272</v>
      </c>
      <c r="BD736">
        <v>2.8780598999999998</v>
      </c>
      <c r="BE736">
        <v>3.6077490000000001</v>
      </c>
      <c r="BF736">
        <v>2.8157835000000002</v>
      </c>
      <c r="BG736">
        <v>2.6657524000000001</v>
      </c>
      <c r="BH736">
        <v>2.7236785999999999</v>
      </c>
      <c r="BI736">
        <v>3.1956761</v>
      </c>
      <c r="BJ736">
        <v>3.7636802</v>
      </c>
      <c r="BK736">
        <v>3.1699855000000001</v>
      </c>
      <c r="BL736">
        <v>3.1052911000000001</v>
      </c>
      <c r="BM736">
        <v>3.2835622</v>
      </c>
      <c r="BN736">
        <v>3.2024409999999999</v>
      </c>
      <c r="BO736">
        <v>3.0786297</v>
      </c>
      <c r="BP736">
        <v>3.2985641999999999</v>
      </c>
      <c r="BQ736">
        <v>2.9966838</v>
      </c>
      <c r="BR736">
        <v>2.9464163999999999</v>
      </c>
      <c r="BS736">
        <v>2.9206541000000001</v>
      </c>
      <c r="BT736">
        <v>3.2692401000000002</v>
      </c>
      <c r="BU736">
        <v>3.3881000999999999</v>
      </c>
      <c r="BV736">
        <v>3.6914756</v>
      </c>
      <c r="BW736">
        <v>3.0315021999999998</v>
      </c>
      <c r="BX736">
        <v>2.4592432999999998</v>
      </c>
      <c r="BY736">
        <v>3.8136207999999998</v>
      </c>
      <c r="BZ736">
        <v>3.1451161000000001</v>
      </c>
      <c r="CA736">
        <v>3.0207530999999999</v>
      </c>
      <c r="CB736">
        <v>3.7099997999999998</v>
      </c>
      <c r="CC736">
        <v>3.5652564</v>
      </c>
      <c r="CD736">
        <v>3.5114204999999998</v>
      </c>
      <c r="CE736">
        <v>3.5319959999999999</v>
      </c>
      <c r="CF736">
        <v>3.1770306000000001</v>
      </c>
      <c r="CG736">
        <v>3.8737020000000002</v>
      </c>
      <c r="CH736">
        <v>3.1579174999999999</v>
      </c>
      <c r="CI736">
        <v>2.9175787</v>
      </c>
      <c r="CJ736">
        <v>3.5290300999999999</v>
      </c>
      <c r="CK736">
        <v>4.0509057000000004</v>
      </c>
      <c r="CL736">
        <v>3.5542581000000002</v>
      </c>
      <c r="CM736">
        <v>3.1982936999999998</v>
      </c>
      <c r="CN736">
        <v>3.4020888999999999</v>
      </c>
      <c r="CO736">
        <v>5.5115504</v>
      </c>
      <c r="CP736">
        <v>6.1490169000000003</v>
      </c>
      <c r="CQ736">
        <v>3.2360213</v>
      </c>
      <c r="CR736">
        <v>3.0424685</v>
      </c>
      <c r="CS736">
        <v>3.9044025000000002</v>
      </c>
      <c r="CT736">
        <v>3.4048367000000002</v>
      </c>
      <c r="CU736">
        <v>4.3343325000000004</v>
      </c>
      <c r="CV736">
        <v>3.9634833</v>
      </c>
      <c r="CW736">
        <v>3.4093830999999999</v>
      </c>
      <c r="CX736">
        <v>3.5436304000000001</v>
      </c>
      <c r="CY736">
        <v>3.1183510000000001</v>
      </c>
      <c r="CZ736">
        <v>3.1291997</v>
      </c>
      <c r="DA736">
        <v>2.9369333000000002</v>
      </c>
      <c r="DB736">
        <v>3.3560791000000001</v>
      </c>
      <c r="DC736">
        <v>3.4580011000000002</v>
      </c>
      <c r="DD736">
        <v>3.9956431000000001</v>
      </c>
      <c r="DE736">
        <v>3.0835161000000002</v>
      </c>
      <c r="DF736">
        <v>4.1193628000000002</v>
      </c>
      <c r="DG736">
        <v>4.6908703000000003</v>
      </c>
      <c r="DH736">
        <v>3.4382364999999999</v>
      </c>
      <c r="DI736">
        <v>4.1263576000000004</v>
      </c>
      <c r="DJ736">
        <v>4.0452490000000001</v>
      </c>
      <c r="DK736">
        <v>3.5264530000000001</v>
      </c>
      <c r="DL736">
        <v>3.4634309000000001</v>
      </c>
      <c r="DM736">
        <v>3.2245810000000001</v>
      </c>
      <c r="DN736">
        <v>2.1893547</v>
      </c>
      <c r="DO736">
        <v>3.6731410000000002</v>
      </c>
      <c r="DP736">
        <v>4.7043461999999998</v>
      </c>
      <c r="DQ736">
        <v>2.8731072000000002</v>
      </c>
      <c r="DR736">
        <v>2.8510000999999998</v>
      </c>
      <c r="DS736">
        <v>2.9326386000000002</v>
      </c>
      <c r="DT736">
        <v>5.6843757999999998</v>
      </c>
      <c r="DU736">
        <v>4.1456409000000001</v>
      </c>
      <c r="DV736">
        <v>3.8229904000000001</v>
      </c>
      <c r="DW736">
        <v>3.8915042999999998</v>
      </c>
      <c r="DX736">
        <v>3.0300779000000002</v>
      </c>
      <c r="DY736">
        <v>3.1311127999999999</v>
      </c>
      <c r="DZ736">
        <v>3.0862824999999998</v>
      </c>
      <c r="EA736">
        <v>2.7841095999999999</v>
      </c>
      <c r="EB736">
        <v>3.1783888</v>
      </c>
      <c r="EC736">
        <v>3.0219026000000002</v>
      </c>
      <c r="ED736">
        <v>2.8148255</v>
      </c>
      <c r="EE736">
        <v>2.6270169999999999</v>
      </c>
      <c r="EF736">
        <v>3.3807459</v>
      </c>
      <c r="EG736">
        <v>3.7995790999999999</v>
      </c>
      <c r="EH736">
        <v>3.6546911999999998</v>
      </c>
      <c r="EI736">
        <v>4.0976796000000002</v>
      </c>
      <c r="EJ736">
        <v>3.1686839999999998</v>
      </c>
      <c r="EK736">
        <v>3.5886247</v>
      </c>
      <c r="EL736">
        <v>3.0696192</v>
      </c>
      <c r="EM736">
        <v>3.0873780000000002</v>
      </c>
      <c r="EN736">
        <v>2.9510125999999999</v>
      </c>
      <c r="EO736">
        <v>3.2462814</v>
      </c>
      <c r="EP736">
        <v>2.7109179000000001</v>
      </c>
      <c r="EQ736">
        <v>3.4976951999999999</v>
      </c>
      <c r="ER736">
        <v>3.3589856999999999</v>
      </c>
      <c r="ES736">
        <v>4.2448167999999997</v>
      </c>
      <c r="ET736">
        <v>3.8198854999999998</v>
      </c>
      <c r="EU736">
        <v>3.0909390000000001</v>
      </c>
      <c r="EV736">
        <v>1</v>
      </c>
      <c r="EW736">
        <f>MATCH(A736,'[1]BASC2_BRIEF_6yr_DEMOS_ScanInfo '!$H$1:$H$585,0)</f>
        <v>366</v>
      </c>
      <c r="EX736">
        <f>INDEX('[1]BASC2_BRIEF_6yr_DEMOS_ScanInfo '!$L$1:$L$585,EW736)</f>
        <v>1</v>
      </c>
      <c r="EY736">
        <v>6</v>
      </c>
      <c r="EZ736">
        <v>1</v>
      </c>
      <c r="FA736">
        <f t="shared" si="183"/>
        <v>2</v>
      </c>
      <c r="FB736">
        <v>2</v>
      </c>
    </row>
    <row r="737" spans="1:158" x14ac:dyDescent="0.35">
      <c r="A737" t="s">
        <v>148</v>
      </c>
      <c r="B737">
        <v>3.4103138</v>
      </c>
      <c r="C737">
        <v>2.9703734000000002</v>
      </c>
      <c r="D737">
        <v>2.6077200999999999</v>
      </c>
      <c r="E737">
        <v>3.1636326000000001</v>
      </c>
      <c r="F737">
        <v>3.4647701</v>
      </c>
      <c r="G737">
        <v>3.3383617000000001</v>
      </c>
      <c r="H737">
        <v>3.0476711000000001</v>
      </c>
      <c r="I737">
        <v>3.0050463999999999</v>
      </c>
      <c r="J737">
        <v>3.5763284999999998</v>
      </c>
      <c r="K737">
        <v>2.8149004</v>
      </c>
      <c r="L737">
        <v>2.7054244999999999</v>
      </c>
      <c r="M737">
        <v>3.1971259000000001</v>
      </c>
      <c r="N737">
        <v>3.3313589000000001</v>
      </c>
      <c r="O737">
        <v>3.1622398</v>
      </c>
      <c r="P737">
        <v>3.1690996</v>
      </c>
      <c r="Q737">
        <v>3.415905</v>
      </c>
      <c r="R737">
        <v>5.0413455999999996</v>
      </c>
      <c r="S737">
        <v>5.6862010999999999</v>
      </c>
      <c r="T737">
        <v>3.0679623999999999</v>
      </c>
      <c r="U737">
        <v>2.7351716000000001</v>
      </c>
      <c r="V737">
        <v>3.5956130000000002</v>
      </c>
      <c r="W737">
        <v>2.8799191</v>
      </c>
      <c r="X737">
        <v>3.3765936000000001</v>
      </c>
      <c r="Y737">
        <v>3.6447926000000002</v>
      </c>
      <c r="Z737">
        <v>3.2575405000000002</v>
      </c>
      <c r="AA737">
        <v>3.2617693000000001</v>
      </c>
      <c r="AB737">
        <v>2.9695616</v>
      </c>
      <c r="AC737">
        <v>2.3506602999999999</v>
      </c>
      <c r="AD737">
        <v>2.8378581999999999</v>
      </c>
      <c r="AE737">
        <v>3.1594255000000002</v>
      </c>
      <c r="AF737">
        <v>3.4415455000000001</v>
      </c>
      <c r="AG737">
        <v>3.6508354999999999</v>
      </c>
      <c r="AH737">
        <v>2.7616812999999998</v>
      </c>
      <c r="AI737">
        <v>3.3131702000000001</v>
      </c>
      <c r="AJ737">
        <v>4.0188746000000002</v>
      </c>
      <c r="AK737">
        <v>2.8353584000000001</v>
      </c>
      <c r="AL737">
        <v>3.3839402000000001</v>
      </c>
      <c r="AM737">
        <v>3.5103605</v>
      </c>
      <c r="AN737">
        <v>2.9953821</v>
      </c>
      <c r="AO737">
        <v>3.2787932999999998</v>
      </c>
      <c r="AP737">
        <v>2.8138852000000001</v>
      </c>
      <c r="AQ737">
        <v>2.0973632000000002</v>
      </c>
      <c r="AR737">
        <v>3.2827337000000001</v>
      </c>
      <c r="AS737">
        <v>4.5037909000000003</v>
      </c>
      <c r="AT737">
        <v>2.7266816999999999</v>
      </c>
      <c r="AU737">
        <v>2.2900996</v>
      </c>
      <c r="AV737">
        <v>2.9040417999999999</v>
      </c>
      <c r="AW737">
        <v>4.1070584999999999</v>
      </c>
      <c r="AX737">
        <v>3.6229624999999999</v>
      </c>
      <c r="AY737">
        <v>3.6350254999999998</v>
      </c>
      <c r="AZ737">
        <v>3.5531465999999998</v>
      </c>
      <c r="BA737">
        <v>2.7780159000000002</v>
      </c>
      <c r="BB737">
        <v>2.8599038000000001</v>
      </c>
      <c r="BC737">
        <v>2.9415502999999998</v>
      </c>
      <c r="BD737">
        <v>2.8714156000000002</v>
      </c>
      <c r="BE737">
        <v>2.9610419000000001</v>
      </c>
      <c r="BF737">
        <v>2.6597094999999999</v>
      </c>
      <c r="BG737">
        <v>2.5605283000000001</v>
      </c>
      <c r="BH737">
        <v>2.5776789</v>
      </c>
      <c r="BI737">
        <v>3.0683235999999998</v>
      </c>
      <c r="BJ737">
        <v>2.8506860999999999</v>
      </c>
      <c r="BK737">
        <v>2.8870372999999998</v>
      </c>
      <c r="BL737">
        <v>3.3543975000000001</v>
      </c>
      <c r="BM737">
        <v>3.7644253000000001</v>
      </c>
      <c r="BN737">
        <v>3.2666222999999999</v>
      </c>
      <c r="BO737">
        <v>2.8087399</v>
      </c>
      <c r="BP737">
        <v>2.8122180000000001</v>
      </c>
      <c r="BQ737">
        <v>2.6045129</v>
      </c>
      <c r="BR737">
        <v>2.7300285999999998</v>
      </c>
      <c r="BS737">
        <v>2.7440422</v>
      </c>
      <c r="BT737">
        <v>2.9827745000000001</v>
      </c>
      <c r="BU737">
        <v>2.9249744</v>
      </c>
      <c r="BV737">
        <v>3.2655180000000001</v>
      </c>
      <c r="BW737">
        <v>2.8751237000000001</v>
      </c>
      <c r="BX737">
        <v>2.5642402</v>
      </c>
      <c r="BY737">
        <v>3.6413956000000001</v>
      </c>
      <c r="BZ737">
        <v>2.9672090999999998</v>
      </c>
      <c r="CA737">
        <v>2.6853802</v>
      </c>
      <c r="CB737">
        <v>3.1573167</v>
      </c>
      <c r="CC737">
        <v>3.7066309</v>
      </c>
      <c r="CD737">
        <v>3.4909333999999999</v>
      </c>
      <c r="CE737">
        <v>3.1801436000000001</v>
      </c>
      <c r="CF737">
        <v>3.0304384</v>
      </c>
      <c r="CG737">
        <v>3.5423771999999998</v>
      </c>
      <c r="CH737">
        <v>2.7379004999999998</v>
      </c>
      <c r="CI737">
        <v>2.8464828</v>
      </c>
      <c r="CJ737">
        <v>3.1852738999999999</v>
      </c>
      <c r="CK737">
        <v>3.6604793</v>
      </c>
      <c r="CL737">
        <v>3.2855439</v>
      </c>
      <c r="CM737">
        <v>3.1853189</v>
      </c>
      <c r="CN737">
        <v>3.4095194000000002</v>
      </c>
      <c r="CO737">
        <v>4.8885392999999997</v>
      </c>
      <c r="CP737">
        <v>6.0694097999999999</v>
      </c>
      <c r="CQ737">
        <v>3.0700189999999998</v>
      </c>
      <c r="CR737">
        <v>2.8221419000000001</v>
      </c>
      <c r="CS737">
        <v>3.4015399999999998</v>
      </c>
      <c r="CT737">
        <v>2.8857008999999998</v>
      </c>
      <c r="CU737">
        <v>3.0186508000000001</v>
      </c>
      <c r="CV737">
        <v>3.6289804000000001</v>
      </c>
      <c r="CW737">
        <v>3.3829639</v>
      </c>
      <c r="CX737">
        <v>3.1779511</v>
      </c>
      <c r="CY737">
        <v>3.0210444999999999</v>
      </c>
      <c r="CZ737">
        <v>2.3771417000000001</v>
      </c>
      <c r="DA737">
        <v>2.8483714999999998</v>
      </c>
      <c r="DB737">
        <v>3.1727552000000001</v>
      </c>
      <c r="DC737">
        <v>3.4364113999999999</v>
      </c>
      <c r="DD737">
        <v>3.3923329999999998</v>
      </c>
      <c r="DE737">
        <v>2.7353654000000001</v>
      </c>
      <c r="DF737">
        <v>3.4344454</v>
      </c>
      <c r="DG737">
        <v>4.4017056999999999</v>
      </c>
      <c r="DH737">
        <v>2.7284638999999999</v>
      </c>
      <c r="DI737">
        <v>3.5346959</v>
      </c>
      <c r="DJ737">
        <v>3.6527641000000002</v>
      </c>
      <c r="DK737">
        <v>3.0942240000000001</v>
      </c>
      <c r="DL737">
        <v>3.3003035000000001</v>
      </c>
      <c r="DM737">
        <v>2.7950686999999999</v>
      </c>
      <c r="DN737">
        <v>2.2189378999999998</v>
      </c>
      <c r="DO737">
        <v>2.8911171000000002</v>
      </c>
      <c r="DP737">
        <v>4.5229305999999996</v>
      </c>
      <c r="DQ737">
        <v>2.7534900000000002</v>
      </c>
      <c r="DR737">
        <v>2.2996227999999999</v>
      </c>
      <c r="DS737">
        <v>2.6812412999999999</v>
      </c>
      <c r="DT737">
        <v>5.9306134999999998</v>
      </c>
      <c r="DU737">
        <v>3.4770329000000002</v>
      </c>
      <c r="DV737">
        <v>3.5028264999999998</v>
      </c>
      <c r="DW737">
        <v>3.3537655000000002</v>
      </c>
      <c r="DX737">
        <v>2.6808728999999998</v>
      </c>
      <c r="DY737">
        <v>3.0345132000000001</v>
      </c>
      <c r="DZ737">
        <v>3.1010814</v>
      </c>
      <c r="EA737">
        <v>2.8785801000000002</v>
      </c>
      <c r="EB737">
        <v>2.9401882000000001</v>
      </c>
      <c r="EC737">
        <v>2.7451211999999998</v>
      </c>
      <c r="ED737">
        <v>2.4937879999999999</v>
      </c>
      <c r="EE737">
        <v>2.7061913</v>
      </c>
      <c r="EF737">
        <v>3.4582120999999999</v>
      </c>
      <c r="EG737">
        <v>2.9100244000000002</v>
      </c>
      <c r="EH737">
        <v>2.9848347</v>
      </c>
      <c r="EI737">
        <v>3.3515085999999998</v>
      </c>
      <c r="EJ737">
        <v>2.9788858999999999</v>
      </c>
      <c r="EK737">
        <v>3.0889069999999998</v>
      </c>
      <c r="EL737">
        <v>2.9079310999999999</v>
      </c>
      <c r="EM737">
        <v>2.9802464999999998</v>
      </c>
      <c r="EN737">
        <v>2.5945128999999998</v>
      </c>
      <c r="EO737">
        <v>2.7945025000000001</v>
      </c>
      <c r="EP737">
        <v>2.7119944</v>
      </c>
      <c r="EQ737">
        <v>3.3438281999999999</v>
      </c>
      <c r="ER737">
        <v>3.0072074</v>
      </c>
      <c r="ES737">
        <v>3.2097316</v>
      </c>
      <c r="ET737">
        <v>3.0372490999999999</v>
      </c>
      <c r="EU737">
        <v>2.7898244999999999</v>
      </c>
      <c r="EV737">
        <v>1</v>
      </c>
      <c r="EW737">
        <f>MATCH(A737,'[1]BASC2_BRIEF_6yr_DEMOS_ScanInfo '!$H$1:$H$585,0)</f>
        <v>369</v>
      </c>
      <c r="EX737">
        <f>INDEX('[1]BASC2_BRIEF_6yr_DEMOS_ScanInfo '!$L$1:$L$585,EW737)</f>
        <v>1</v>
      </c>
      <c r="EY737">
        <v>6</v>
      </c>
      <c r="EZ737">
        <v>1</v>
      </c>
      <c r="FA737">
        <f t="shared" si="183"/>
        <v>2</v>
      </c>
      <c r="FB737">
        <v>2</v>
      </c>
    </row>
    <row r="738" spans="1:158" x14ac:dyDescent="0.35">
      <c r="A738" t="s">
        <v>149</v>
      </c>
      <c r="B738">
        <v>3.2789111000000002</v>
      </c>
      <c r="C738">
        <v>2.9817653000000002</v>
      </c>
      <c r="D738">
        <v>2.8479993000000001</v>
      </c>
      <c r="E738">
        <v>2.8241520000000002</v>
      </c>
      <c r="F738">
        <v>3.2911868000000002</v>
      </c>
      <c r="G738">
        <v>3.1821606</v>
      </c>
      <c r="H738">
        <v>3.1667032000000002</v>
      </c>
      <c r="I738">
        <v>3.0032809</v>
      </c>
      <c r="J738">
        <v>3.5979663999999998</v>
      </c>
      <c r="K738">
        <v>2.8187630000000001</v>
      </c>
      <c r="L738">
        <v>2.5855500999999999</v>
      </c>
      <c r="M738">
        <v>3.0432427</v>
      </c>
      <c r="N738">
        <v>3.3889086000000002</v>
      </c>
      <c r="O738">
        <v>3.0225265000000001</v>
      </c>
      <c r="P738">
        <v>3.1145132000000002</v>
      </c>
      <c r="Q738">
        <v>3.3819732999999998</v>
      </c>
      <c r="R738">
        <v>4.1556667999999997</v>
      </c>
      <c r="S738">
        <v>4.5002164999999996</v>
      </c>
      <c r="T738">
        <v>3.0186944000000002</v>
      </c>
      <c r="U738">
        <v>2.7456138000000001</v>
      </c>
      <c r="V738">
        <v>3.3784904</v>
      </c>
      <c r="W738">
        <v>2.9036031000000002</v>
      </c>
      <c r="X738">
        <v>2.8803898999999999</v>
      </c>
      <c r="Y738">
        <v>3.4571426000000001</v>
      </c>
      <c r="Z738">
        <v>3.2333398</v>
      </c>
      <c r="AA738">
        <v>3.1553187</v>
      </c>
      <c r="AB738">
        <v>2.8332951</v>
      </c>
      <c r="AC738">
        <v>2.3062822999999999</v>
      </c>
      <c r="AD738">
        <v>2.8575718000000001</v>
      </c>
      <c r="AE738">
        <v>3.2747090000000001</v>
      </c>
      <c r="AF738">
        <v>3.2644589000000002</v>
      </c>
      <c r="AG738">
        <v>3.7042646000000001</v>
      </c>
      <c r="AH738">
        <v>2.8349050999999998</v>
      </c>
      <c r="AI738">
        <v>3.2158532000000002</v>
      </c>
      <c r="AJ738">
        <v>3.6302718999999999</v>
      </c>
      <c r="AK738">
        <v>3.1075194000000002</v>
      </c>
      <c r="AL738">
        <v>3.4285234999999998</v>
      </c>
      <c r="AM738">
        <v>3.4400756000000001</v>
      </c>
      <c r="AN738">
        <v>2.9799793000000001</v>
      </c>
      <c r="AO738">
        <v>2.8146485999999999</v>
      </c>
      <c r="AP738">
        <v>2.8036287</v>
      </c>
      <c r="AQ738">
        <v>2.1453106000000002</v>
      </c>
      <c r="AR738">
        <v>2.8975875000000002</v>
      </c>
      <c r="AS738">
        <v>3.9248872000000001</v>
      </c>
      <c r="AT738">
        <v>2.9646609000000002</v>
      </c>
      <c r="AU738">
        <v>2.2948482000000001</v>
      </c>
      <c r="AV738">
        <v>2.8769722</v>
      </c>
      <c r="AW738">
        <v>4.5194659000000001</v>
      </c>
      <c r="AX738">
        <v>3.1985934</v>
      </c>
      <c r="AY738">
        <v>3.078938</v>
      </c>
      <c r="AZ738">
        <v>3.3058909999999999</v>
      </c>
      <c r="BA738">
        <v>2.6989733999999999</v>
      </c>
      <c r="BB738">
        <v>2.920747</v>
      </c>
      <c r="BC738">
        <v>2.8645816000000002</v>
      </c>
      <c r="BD738">
        <v>2.9233772999999998</v>
      </c>
      <c r="BE738">
        <v>3.4789047000000002</v>
      </c>
      <c r="BF738">
        <v>2.8093829000000001</v>
      </c>
      <c r="BG738">
        <v>2.4589593000000001</v>
      </c>
      <c r="BH738">
        <v>2.8491187</v>
      </c>
      <c r="BI738">
        <v>3.1019334999999999</v>
      </c>
      <c r="BJ738">
        <v>3.0763029999999998</v>
      </c>
      <c r="BK738">
        <v>2.6827021000000002</v>
      </c>
      <c r="BL738">
        <v>3.4149512999999998</v>
      </c>
      <c r="BM738">
        <v>3.0883739000000001</v>
      </c>
      <c r="BN738">
        <v>3.1639523999999999</v>
      </c>
      <c r="BO738">
        <v>2.8866360000000002</v>
      </c>
      <c r="BP738">
        <v>3.1354890000000002</v>
      </c>
      <c r="BQ738">
        <v>2.6054206</v>
      </c>
      <c r="BR738">
        <v>2.7126174000000001</v>
      </c>
      <c r="BS738">
        <v>2.7765542999999999</v>
      </c>
      <c r="BT738">
        <v>3.2648861</v>
      </c>
      <c r="BU738">
        <v>3.1492300000000002</v>
      </c>
      <c r="BV738">
        <v>3.3726343999999999</v>
      </c>
      <c r="BW738">
        <v>2.8321315999999999</v>
      </c>
      <c r="BX738">
        <v>2.6974288999999998</v>
      </c>
      <c r="BY738">
        <v>3.2225735000000002</v>
      </c>
      <c r="BZ738">
        <v>2.9173632</v>
      </c>
      <c r="CA738">
        <v>2.8397768000000001</v>
      </c>
      <c r="CB738">
        <v>2.9882629000000001</v>
      </c>
      <c r="CC738">
        <v>3.2318454000000001</v>
      </c>
      <c r="CD738">
        <v>3.4826255000000002</v>
      </c>
      <c r="CE738">
        <v>3.4178592999999999</v>
      </c>
      <c r="CF738">
        <v>3.2976515000000002</v>
      </c>
      <c r="CG738">
        <v>3.7804503</v>
      </c>
      <c r="CH738">
        <v>2.822006</v>
      </c>
      <c r="CI738">
        <v>2.6311426</v>
      </c>
      <c r="CJ738">
        <v>3.1844773000000002</v>
      </c>
      <c r="CK738">
        <v>3.5219342999999999</v>
      </c>
      <c r="CL738">
        <v>3.1893508000000002</v>
      </c>
      <c r="CM738">
        <v>3.1471806</v>
      </c>
      <c r="CN738">
        <v>3.4480388</v>
      </c>
      <c r="CO738">
        <v>4.6945338000000003</v>
      </c>
      <c r="CP738">
        <v>5.631392</v>
      </c>
      <c r="CQ738">
        <v>3.0094485</v>
      </c>
      <c r="CR738">
        <v>2.6522397999999998</v>
      </c>
      <c r="CS738">
        <v>3.2658513</v>
      </c>
      <c r="CT738">
        <v>2.8322441999999999</v>
      </c>
      <c r="CU738">
        <v>3.0318233999999999</v>
      </c>
      <c r="CV738">
        <v>3.2715106</v>
      </c>
      <c r="CW738">
        <v>3.3183161999999999</v>
      </c>
      <c r="CX738">
        <v>3.1944300999999999</v>
      </c>
      <c r="CY738">
        <v>2.9366032999999998</v>
      </c>
      <c r="CZ738">
        <v>2.4229113999999998</v>
      </c>
      <c r="DA738">
        <v>2.9071897999999998</v>
      </c>
      <c r="DB738">
        <v>3.1962394999999999</v>
      </c>
      <c r="DC738">
        <v>3.1520581000000001</v>
      </c>
      <c r="DD738">
        <v>3.246556</v>
      </c>
      <c r="DE738">
        <v>2.9379132000000001</v>
      </c>
      <c r="DF738">
        <v>3.3504553000000001</v>
      </c>
      <c r="DG738">
        <v>4.0005177999999999</v>
      </c>
      <c r="DH738">
        <v>2.9978142000000001</v>
      </c>
      <c r="DI738">
        <v>3.4119239000000001</v>
      </c>
      <c r="DJ738">
        <v>3.5370208999999999</v>
      </c>
      <c r="DK738">
        <v>3.0138321000000001</v>
      </c>
      <c r="DL738">
        <v>3.0701312999999999</v>
      </c>
      <c r="DM738">
        <v>2.8118357999999999</v>
      </c>
      <c r="DN738">
        <v>2.0464981</v>
      </c>
      <c r="DO738">
        <v>2.8953471</v>
      </c>
      <c r="DP738">
        <v>4.2529721</v>
      </c>
      <c r="DQ738">
        <v>2.7749383000000001</v>
      </c>
      <c r="DR738">
        <v>2.3360758000000001</v>
      </c>
      <c r="DS738">
        <v>2.7726020999999998</v>
      </c>
      <c r="DT738">
        <v>5.0682969</v>
      </c>
      <c r="DU738">
        <v>3.3438618</v>
      </c>
      <c r="DV738">
        <v>3.2554660000000002</v>
      </c>
      <c r="DW738">
        <v>3.2508943000000001</v>
      </c>
      <c r="DX738">
        <v>2.7765605</v>
      </c>
      <c r="DY738">
        <v>2.8797044999999999</v>
      </c>
      <c r="DZ738">
        <v>2.9656007</v>
      </c>
      <c r="EA738">
        <v>2.9298910999999999</v>
      </c>
      <c r="EB738">
        <v>3.0961528</v>
      </c>
      <c r="EC738">
        <v>2.8411126000000002</v>
      </c>
      <c r="ED738">
        <v>2.6993787</v>
      </c>
      <c r="EE738">
        <v>2.6607851999999999</v>
      </c>
      <c r="EF738">
        <v>2.9250514999999999</v>
      </c>
      <c r="EG738">
        <v>2.9783114999999998</v>
      </c>
      <c r="EH738">
        <v>2.6708333</v>
      </c>
      <c r="EI738">
        <v>2.9873525999999999</v>
      </c>
      <c r="EJ738">
        <v>2.7155895000000001</v>
      </c>
      <c r="EK738">
        <v>2.8329871</v>
      </c>
      <c r="EL738">
        <v>2.7913382000000002</v>
      </c>
      <c r="EM738">
        <v>3.0824888000000001</v>
      </c>
      <c r="EN738">
        <v>2.7308954999999999</v>
      </c>
      <c r="EO738">
        <v>2.837971</v>
      </c>
      <c r="EP738">
        <v>2.8274192999999999</v>
      </c>
      <c r="EQ738">
        <v>3.3570676000000002</v>
      </c>
      <c r="ER738">
        <v>3.1878614000000001</v>
      </c>
      <c r="ES738">
        <v>3.4265916000000001</v>
      </c>
      <c r="ET738">
        <v>2.9665656</v>
      </c>
      <c r="EU738">
        <v>2.6882367</v>
      </c>
      <c r="EV738">
        <v>1</v>
      </c>
      <c r="EW738">
        <f>MATCH(A738,'[1]BASC2_BRIEF_6yr_DEMOS_ScanInfo '!$H$1:$H$585,0)</f>
        <v>370</v>
      </c>
      <c r="EX738">
        <f>INDEX('[1]BASC2_BRIEF_6yr_DEMOS_ScanInfo '!$L$1:$L$585,EW738)</f>
        <v>2</v>
      </c>
      <c r="EY738">
        <v>6</v>
      </c>
      <c r="EZ738">
        <v>2</v>
      </c>
      <c r="FA738">
        <f t="shared" ref="FA738:FB746" si="186">IF(AND(EZ738=2,EV738=1),3)</f>
        <v>3</v>
      </c>
      <c r="FB738">
        <v>3</v>
      </c>
    </row>
    <row r="739" spans="1:158" x14ac:dyDescent="0.35">
      <c r="A739" t="s">
        <v>150</v>
      </c>
      <c r="B739">
        <v>3.8723017999999998</v>
      </c>
      <c r="C739">
        <v>3.2782515999999999</v>
      </c>
      <c r="D739">
        <v>2.9585373000000001</v>
      </c>
      <c r="E739">
        <v>3.1206166999999998</v>
      </c>
      <c r="F739">
        <v>3.7293718</v>
      </c>
      <c r="G739">
        <v>3.6771207000000001</v>
      </c>
      <c r="H739">
        <v>3.3583598000000001</v>
      </c>
      <c r="I739">
        <v>3.2681266999999998</v>
      </c>
      <c r="J739">
        <v>3.8678002</v>
      </c>
      <c r="K739">
        <v>3.0650265000000001</v>
      </c>
      <c r="L739">
        <v>2.8752382000000001</v>
      </c>
      <c r="M739">
        <v>3.3398870999999999</v>
      </c>
      <c r="N739">
        <v>3.7171984</v>
      </c>
      <c r="O739">
        <v>3.0117826000000001</v>
      </c>
      <c r="P739">
        <v>3.2710110999999999</v>
      </c>
      <c r="Q739">
        <v>3.5814431</v>
      </c>
      <c r="R739">
        <v>4.3172025999999999</v>
      </c>
      <c r="S739">
        <v>4.8418979999999996</v>
      </c>
      <c r="T739">
        <v>3.1209972000000001</v>
      </c>
      <c r="U739">
        <v>3.1283455</v>
      </c>
      <c r="V739">
        <v>3.5576951999999999</v>
      </c>
      <c r="W739">
        <v>3.5872375999999999</v>
      </c>
      <c r="X739">
        <v>2.9738625999999999</v>
      </c>
      <c r="Y739">
        <v>3.7570462</v>
      </c>
      <c r="Z739">
        <v>3.2947639999999998</v>
      </c>
      <c r="AA739">
        <v>3.0663277999999998</v>
      </c>
      <c r="AB739">
        <v>2.9803747999999999</v>
      </c>
      <c r="AC739">
        <v>2.6278025999999999</v>
      </c>
      <c r="AD739">
        <v>2.6814019999999998</v>
      </c>
      <c r="AE739">
        <v>3.3111095000000001</v>
      </c>
      <c r="AF739">
        <v>3.4705658000000001</v>
      </c>
      <c r="AG739">
        <v>3.4891901000000001</v>
      </c>
      <c r="AH739">
        <v>3.1369395</v>
      </c>
      <c r="AI739">
        <v>3.760154</v>
      </c>
      <c r="AJ739">
        <v>4.1115421999999997</v>
      </c>
      <c r="AK739">
        <v>2.935873</v>
      </c>
      <c r="AL739">
        <v>3.5363118999999998</v>
      </c>
      <c r="AM739">
        <v>3.7576556000000001</v>
      </c>
      <c r="AN739">
        <v>3.1281737999999999</v>
      </c>
      <c r="AO739">
        <v>3.2070276999999998</v>
      </c>
      <c r="AP739">
        <v>2.9548749999999999</v>
      </c>
      <c r="AQ739">
        <v>2.2354207000000001</v>
      </c>
      <c r="AR739">
        <v>3.5145762</v>
      </c>
      <c r="AS739">
        <v>4.2852782999999999</v>
      </c>
      <c r="AT739">
        <v>3.1130371000000001</v>
      </c>
      <c r="AU739">
        <v>2.4282439</v>
      </c>
      <c r="AV739">
        <v>2.9153761999999999</v>
      </c>
      <c r="AW739">
        <v>4.3183746000000003</v>
      </c>
      <c r="AX739">
        <v>3.4437821</v>
      </c>
      <c r="AY739">
        <v>3.6213449999999998</v>
      </c>
      <c r="AZ739">
        <v>2.9915023000000001</v>
      </c>
      <c r="BA739">
        <v>3.2321838999999999</v>
      </c>
      <c r="BB739">
        <v>2.8369390999999999</v>
      </c>
      <c r="BC739">
        <v>3.1165280000000002</v>
      </c>
      <c r="BD739">
        <v>2.9805644</v>
      </c>
      <c r="BE739">
        <v>3.4896463999999998</v>
      </c>
      <c r="BF739">
        <v>2.7380784</v>
      </c>
      <c r="BG739">
        <v>3.3251731000000002</v>
      </c>
      <c r="BH739">
        <v>2.6596443999999999</v>
      </c>
      <c r="BI739">
        <v>2.9483757000000002</v>
      </c>
      <c r="BJ739">
        <v>3.5343982999999999</v>
      </c>
      <c r="BK739">
        <v>3.0978395999999999</v>
      </c>
      <c r="BL739">
        <v>3.1018764999999999</v>
      </c>
      <c r="BM739">
        <v>2.7096480999999999</v>
      </c>
      <c r="BN739">
        <v>3.7522726</v>
      </c>
      <c r="BO739">
        <v>3.1358389999999998</v>
      </c>
      <c r="BP739">
        <v>3.5172002</v>
      </c>
      <c r="BQ739">
        <v>2.7614884000000002</v>
      </c>
      <c r="BR739">
        <v>2.7752127999999998</v>
      </c>
      <c r="BS739">
        <v>2.8870661000000002</v>
      </c>
      <c r="BT739">
        <v>3.3030734000000002</v>
      </c>
      <c r="BU739">
        <v>3.0480406000000002</v>
      </c>
      <c r="BV739">
        <v>3.5983214000000001</v>
      </c>
      <c r="BW739">
        <v>3.0894265000000001</v>
      </c>
      <c r="BX739">
        <v>3.1211128000000001</v>
      </c>
      <c r="BY739">
        <v>3.6048597999999998</v>
      </c>
      <c r="BZ739">
        <v>4.1956104999999999</v>
      </c>
      <c r="CA739">
        <v>3.1710297999999999</v>
      </c>
      <c r="CB739">
        <v>3.2447278000000002</v>
      </c>
      <c r="CC739">
        <v>3.3918284999999999</v>
      </c>
      <c r="CD739">
        <v>3.4543998</v>
      </c>
      <c r="CE739">
        <v>3.2059331000000002</v>
      </c>
      <c r="CF739">
        <v>3.0814905000000001</v>
      </c>
      <c r="CG739">
        <v>3.7804102999999998</v>
      </c>
      <c r="CH739">
        <v>3.3125290999999999</v>
      </c>
      <c r="CI739">
        <v>3.0339052999999998</v>
      </c>
      <c r="CJ739">
        <v>3.2781384</v>
      </c>
      <c r="CK739">
        <v>3.5832226</v>
      </c>
      <c r="CL739">
        <v>3.2390287</v>
      </c>
      <c r="CM739">
        <v>3.4119975999999999</v>
      </c>
      <c r="CN739">
        <v>3.4474887999999999</v>
      </c>
      <c r="CO739">
        <v>5.4159546000000001</v>
      </c>
      <c r="CP739">
        <v>5.7239636999999997</v>
      </c>
      <c r="CQ739">
        <v>3.2798083</v>
      </c>
      <c r="CR739">
        <v>3.1169806000000002</v>
      </c>
      <c r="CS739">
        <v>3.9913479999999999</v>
      </c>
      <c r="CT739">
        <v>3.4102719000000001</v>
      </c>
      <c r="CU739">
        <v>3.0376937000000002</v>
      </c>
      <c r="CV739">
        <v>3.7721486</v>
      </c>
      <c r="CW739">
        <v>3.6404334999999999</v>
      </c>
      <c r="CX739">
        <v>3.4378218999999999</v>
      </c>
      <c r="CY739">
        <v>3.2195806999999999</v>
      </c>
      <c r="CZ739">
        <v>2.5742202000000001</v>
      </c>
      <c r="DA739">
        <v>2.8151394999999999</v>
      </c>
      <c r="DB739">
        <v>3.3713614999999999</v>
      </c>
      <c r="DC739">
        <v>3.4665629999999998</v>
      </c>
      <c r="DD739">
        <v>3.9115589000000002</v>
      </c>
      <c r="DE739">
        <v>2.987314</v>
      </c>
      <c r="DF739">
        <v>3.5415220000000001</v>
      </c>
      <c r="DG739">
        <v>4.1348500000000001</v>
      </c>
      <c r="DH739">
        <v>3.4068062000000001</v>
      </c>
      <c r="DI739">
        <v>3.5071553999999998</v>
      </c>
      <c r="DJ739">
        <v>3.70858</v>
      </c>
      <c r="DK739">
        <v>3.0261507000000001</v>
      </c>
      <c r="DL739">
        <v>2.9780652999999999</v>
      </c>
      <c r="DM739">
        <v>3.3161429999999998</v>
      </c>
      <c r="DN739">
        <v>2.1671748000000002</v>
      </c>
      <c r="DO739">
        <v>3.9754171</v>
      </c>
      <c r="DP739">
        <v>4.2473660000000004</v>
      </c>
      <c r="DQ739">
        <v>3.0942148999999999</v>
      </c>
      <c r="DR739">
        <v>2.4267718999999999</v>
      </c>
      <c r="DS739">
        <v>3.0043432999999999</v>
      </c>
      <c r="DT739">
        <v>4.5846806000000004</v>
      </c>
      <c r="DU739">
        <v>4.2463489000000001</v>
      </c>
      <c r="DV739">
        <v>3.4371057</v>
      </c>
      <c r="DW739">
        <v>3.2054121000000002</v>
      </c>
      <c r="DX739">
        <v>3.195395</v>
      </c>
      <c r="DY739">
        <v>2.9731078000000002</v>
      </c>
      <c r="DZ739">
        <v>3.0269566000000001</v>
      </c>
      <c r="EA739">
        <v>3.019666</v>
      </c>
      <c r="EB739">
        <v>3.3411336</v>
      </c>
      <c r="EC739">
        <v>3.0400181000000002</v>
      </c>
      <c r="ED739">
        <v>3.2231695999999999</v>
      </c>
      <c r="EE739">
        <v>2.8391253999999999</v>
      </c>
      <c r="EF739">
        <v>3.4063823000000002</v>
      </c>
      <c r="EG739">
        <v>3.3566194</v>
      </c>
      <c r="EH739">
        <v>3.0876024000000002</v>
      </c>
      <c r="EI739">
        <v>3.3616619000000001</v>
      </c>
      <c r="EJ739">
        <v>3.0033349999999999</v>
      </c>
      <c r="EK739">
        <v>3.3228707000000002</v>
      </c>
      <c r="EL739">
        <v>3.1560128000000001</v>
      </c>
      <c r="EM739">
        <v>3.3356278000000001</v>
      </c>
      <c r="EN739">
        <v>2.9663303000000001</v>
      </c>
      <c r="EO739">
        <v>2.8513004999999998</v>
      </c>
      <c r="EP739">
        <v>2.8833861000000001</v>
      </c>
      <c r="EQ739">
        <v>3.6241395000000001</v>
      </c>
      <c r="ER739">
        <v>3.3962989000000001</v>
      </c>
      <c r="ES739">
        <v>3.3550246000000001</v>
      </c>
      <c r="ET739">
        <v>3.2447135</v>
      </c>
      <c r="EU739">
        <v>2.9322974999999998</v>
      </c>
      <c r="EV739">
        <v>3</v>
      </c>
      <c r="EW739">
        <f>MATCH(A739,'[1]BASC2_BRIEF_6yr_DEMOS_ScanInfo '!$H$1:$H$585,0)</f>
        <v>371</v>
      </c>
      <c r="EX739">
        <f>INDEX('[1]BASC2_BRIEF_6yr_DEMOS_ScanInfo '!$L$1:$L$585,EW739)</f>
        <v>1</v>
      </c>
      <c r="EY739">
        <v>6</v>
      </c>
      <c r="EZ739">
        <v>1</v>
      </c>
      <c r="FA739">
        <f>IF(AND(EZ739=1,EV739=3),6)</f>
        <v>6</v>
      </c>
      <c r="FB739">
        <v>6</v>
      </c>
    </row>
    <row r="740" spans="1:158" x14ac:dyDescent="0.35">
      <c r="A740" t="s">
        <v>151</v>
      </c>
      <c r="B740">
        <v>2.4882206999999998</v>
      </c>
      <c r="C740">
        <v>2.2987790000000001</v>
      </c>
      <c r="D740">
        <v>2.0588373999999998</v>
      </c>
      <c r="E740">
        <v>2.3800099000000001</v>
      </c>
      <c r="F740">
        <v>2.6886269999999999</v>
      </c>
      <c r="G740">
        <v>2.5593718999999999</v>
      </c>
      <c r="H740">
        <v>2.4815242</v>
      </c>
      <c r="I740">
        <v>2.5189176</v>
      </c>
      <c r="J740">
        <v>2.9626655999999998</v>
      </c>
      <c r="K740">
        <v>2.2755513000000001</v>
      </c>
      <c r="L740">
        <v>2.2450557</v>
      </c>
      <c r="M740">
        <v>2.4393334000000002</v>
      </c>
      <c r="N740">
        <v>2.6843705</v>
      </c>
      <c r="O740">
        <v>2.4045736999999998</v>
      </c>
      <c r="P740">
        <v>2.4943868999999999</v>
      </c>
      <c r="Q740">
        <v>2.6533145999999999</v>
      </c>
      <c r="R740">
        <v>3.8143322</v>
      </c>
      <c r="S740">
        <v>4.4141840999999999</v>
      </c>
      <c r="T740">
        <v>2.3730304000000002</v>
      </c>
      <c r="U740">
        <v>2.1117868</v>
      </c>
      <c r="V740">
        <v>2.5520284000000002</v>
      </c>
      <c r="W740">
        <v>2.3416030000000001</v>
      </c>
      <c r="X740">
        <v>2.6180761000000001</v>
      </c>
      <c r="Y740">
        <v>2.7622694999999999</v>
      </c>
      <c r="Z740">
        <v>2.5147099000000002</v>
      </c>
      <c r="AA740">
        <v>2.4554436000000002</v>
      </c>
      <c r="AB740">
        <v>2.3029499000000002</v>
      </c>
      <c r="AC740">
        <v>1.851896</v>
      </c>
      <c r="AD740">
        <v>2.2033744</v>
      </c>
      <c r="AE740">
        <v>2.6064847000000002</v>
      </c>
      <c r="AF740">
        <v>2.4399015999999998</v>
      </c>
      <c r="AG740">
        <v>2.7450294</v>
      </c>
      <c r="AH740">
        <v>2.2862030999999998</v>
      </c>
      <c r="AI740">
        <v>2.6076508</v>
      </c>
      <c r="AJ740">
        <v>2.6975476999999999</v>
      </c>
      <c r="AK740">
        <v>2.2270656</v>
      </c>
      <c r="AL740">
        <v>2.5647899999999999</v>
      </c>
      <c r="AM740">
        <v>2.6481948000000002</v>
      </c>
      <c r="AN740">
        <v>2.4949626999999999</v>
      </c>
      <c r="AO740">
        <v>2.2508376000000001</v>
      </c>
      <c r="AP740">
        <v>2.2189028</v>
      </c>
      <c r="AQ740">
        <v>1.5121487</v>
      </c>
      <c r="AR740">
        <v>2.2634120000000002</v>
      </c>
      <c r="AS740">
        <v>3.2375267000000001</v>
      </c>
      <c r="AT740">
        <v>2.2154910999999999</v>
      </c>
      <c r="AU740">
        <v>1.7988519999999999</v>
      </c>
      <c r="AV740">
        <v>2.2659012999999999</v>
      </c>
      <c r="AW740">
        <v>3.8545837000000001</v>
      </c>
      <c r="AX740">
        <v>2.6368917999999999</v>
      </c>
      <c r="AY740">
        <v>2.8896711000000002</v>
      </c>
      <c r="AZ740">
        <v>2.4616437000000002</v>
      </c>
      <c r="BA740">
        <v>2.3209126000000002</v>
      </c>
      <c r="BB740">
        <v>2.3434632</v>
      </c>
      <c r="BC740">
        <v>2.4258578000000002</v>
      </c>
      <c r="BD740">
        <v>2.3601049999999999</v>
      </c>
      <c r="BE740">
        <v>2.2891085000000002</v>
      </c>
      <c r="BF740">
        <v>2.3082571000000001</v>
      </c>
      <c r="BG740">
        <v>2.03409</v>
      </c>
      <c r="BH740">
        <v>2.0681753</v>
      </c>
      <c r="BI740">
        <v>2.3263595000000001</v>
      </c>
      <c r="BJ740">
        <v>2.3219254</v>
      </c>
      <c r="BK740">
        <v>2.4715240000000001</v>
      </c>
      <c r="BL740">
        <v>2.7267337</v>
      </c>
      <c r="BM740">
        <v>2.1524085999999998</v>
      </c>
      <c r="BN740">
        <v>2.7449107000000001</v>
      </c>
      <c r="BO740">
        <v>2.3896155000000001</v>
      </c>
      <c r="BP740">
        <v>2.3921795000000001</v>
      </c>
      <c r="BQ740">
        <v>2.1780572</v>
      </c>
      <c r="BR740">
        <v>2.2001971999999999</v>
      </c>
      <c r="BS740">
        <v>2.3396276999999999</v>
      </c>
      <c r="BT740">
        <v>2.6615259999999998</v>
      </c>
      <c r="BU740">
        <v>2.500464</v>
      </c>
      <c r="BV740">
        <v>2.6136469999999998</v>
      </c>
      <c r="BW740">
        <v>2.3346558000000002</v>
      </c>
      <c r="BX740">
        <v>2.1436899</v>
      </c>
      <c r="BY740">
        <v>3.2744483999999998</v>
      </c>
      <c r="BZ740">
        <v>2.8646345000000002</v>
      </c>
      <c r="CA740">
        <v>2.6077322999999999</v>
      </c>
      <c r="CB740">
        <v>3.2213387</v>
      </c>
      <c r="CC740">
        <v>3.4889595999999998</v>
      </c>
      <c r="CD740">
        <v>3.2978890000000001</v>
      </c>
      <c r="CE740">
        <v>3.2521534000000001</v>
      </c>
      <c r="CF740">
        <v>3.1104745999999999</v>
      </c>
      <c r="CG740">
        <v>3.8488859999999998</v>
      </c>
      <c r="CH740">
        <v>2.5766325000000001</v>
      </c>
      <c r="CI740">
        <v>2.8249230000000001</v>
      </c>
      <c r="CJ740">
        <v>3.1482608000000001</v>
      </c>
      <c r="CK740">
        <v>3.5527551000000002</v>
      </c>
      <c r="CL740">
        <v>3.2729162999999999</v>
      </c>
      <c r="CM740">
        <v>3.1771661999999998</v>
      </c>
      <c r="CN740">
        <v>3.4206368999999999</v>
      </c>
      <c r="CO740">
        <v>5.0188731999999998</v>
      </c>
      <c r="CP740">
        <v>6.0995913000000002</v>
      </c>
      <c r="CQ740">
        <v>3.0347509000000001</v>
      </c>
      <c r="CR740">
        <v>2.8295089999999998</v>
      </c>
      <c r="CS740">
        <v>3.5226885999999999</v>
      </c>
      <c r="CT740">
        <v>3.2031027999999999</v>
      </c>
      <c r="CU740">
        <v>3.3694115</v>
      </c>
      <c r="CV740">
        <v>3.5565807999999999</v>
      </c>
      <c r="CW740">
        <v>3.2348968999999999</v>
      </c>
      <c r="CX740">
        <v>3.4209006</v>
      </c>
      <c r="CY740">
        <v>2.9528370000000002</v>
      </c>
      <c r="CZ740">
        <v>2.4903548</v>
      </c>
      <c r="DA740">
        <v>2.8399714999999999</v>
      </c>
      <c r="DB740">
        <v>3.2170477000000002</v>
      </c>
      <c r="DC740">
        <v>3.0448529999999998</v>
      </c>
      <c r="DD740">
        <v>4.089232</v>
      </c>
      <c r="DE740">
        <v>3.0568392000000002</v>
      </c>
      <c r="DF740">
        <v>3.4613743000000001</v>
      </c>
      <c r="DG740">
        <v>3.8470981000000002</v>
      </c>
      <c r="DH740">
        <v>2.9622663999999999</v>
      </c>
      <c r="DI740">
        <v>3.3433263000000002</v>
      </c>
      <c r="DJ740">
        <v>3.5666058</v>
      </c>
      <c r="DK740">
        <v>3.2670164000000002</v>
      </c>
      <c r="DL740">
        <v>3.2506974</v>
      </c>
      <c r="DM740">
        <v>2.8779731000000002</v>
      </c>
      <c r="DN740">
        <v>2.2802357999999998</v>
      </c>
      <c r="DO740">
        <v>3.3395356999999999</v>
      </c>
      <c r="DP740">
        <v>4.1996340999999999</v>
      </c>
      <c r="DQ740">
        <v>2.9712839</v>
      </c>
      <c r="DR740">
        <v>2.2534616000000001</v>
      </c>
      <c r="DS740">
        <v>2.7934432</v>
      </c>
      <c r="DT740">
        <v>4.7337588999999998</v>
      </c>
      <c r="DU740">
        <v>3.6372982999999999</v>
      </c>
      <c r="DV740">
        <v>3.7103119000000002</v>
      </c>
      <c r="DW740">
        <v>2.9743322999999999</v>
      </c>
      <c r="DX740">
        <v>2.7261858000000001</v>
      </c>
      <c r="DY740">
        <v>2.8342301999999999</v>
      </c>
      <c r="DZ740">
        <v>3.0516044999999998</v>
      </c>
      <c r="EA740">
        <v>3.0240664000000002</v>
      </c>
      <c r="EB740">
        <v>3.3922097999999998</v>
      </c>
      <c r="EC740">
        <v>2.8360976999999998</v>
      </c>
      <c r="ED740">
        <v>3.4519091</v>
      </c>
      <c r="EE740">
        <v>2.5978606000000002</v>
      </c>
      <c r="EF740">
        <v>2.9491451</v>
      </c>
      <c r="EG740">
        <v>3.1521544000000001</v>
      </c>
      <c r="EH740">
        <v>2.8821235000000001</v>
      </c>
      <c r="EI740">
        <v>3.4329274000000001</v>
      </c>
      <c r="EJ740">
        <v>2.8674452000000001</v>
      </c>
      <c r="EK740">
        <v>3.3847255999999999</v>
      </c>
      <c r="EL740">
        <v>2.8261085000000001</v>
      </c>
      <c r="EM740">
        <v>3.2522875999999998</v>
      </c>
      <c r="EN740">
        <v>2.7521274</v>
      </c>
      <c r="EO740">
        <v>2.8218865000000002</v>
      </c>
      <c r="EP740">
        <v>2.7522110999999998</v>
      </c>
      <c r="EQ740">
        <v>3.6205338999999999</v>
      </c>
      <c r="ER740">
        <v>3.1636598</v>
      </c>
      <c r="ES740">
        <v>3.4048717000000002</v>
      </c>
      <c r="ET740">
        <v>3.0581407999999999</v>
      </c>
      <c r="EU740">
        <v>2.8998973000000001</v>
      </c>
      <c r="EV740">
        <v>1</v>
      </c>
      <c r="EW740">
        <f>MATCH(A740,'[1]BASC2_BRIEF_6yr_DEMOS_ScanInfo '!$H$1:$H$585,0)</f>
        <v>373</v>
      </c>
      <c r="EX740">
        <f>INDEX('[1]BASC2_BRIEF_6yr_DEMOS_ScanInfo '!$L$1:$L$585,EW740)</f>
        <v>2</v>
      </c>
      <c r="EY740">
        <v>6</v>
      </c>
      <c r="EZ740">
        <v>2</v>
      </c>
      <c r="FA740">
        <f t="shared" si="186"/>
        <v>3</v>
      </c>
      <c r="FB740">
        <v>3</v>
      </c>
    </row>
    <row r="741" spans="1:158" x14ac:dyDescent="0.35">
      <c r="A741" t="s">
        <v>294</v>
      </c>
      <c r="B741">
        <v>3.3818524000000001</v>
      </c>
      <c r="C741">
        <v>3.0477276</v>
      </c>
      <c r="D741">
        <v>2.6864252</v>
      </c>
      <c r="E741">
        <v>3.1981169999999999</v>
      </c>
      <c r="F741">
        <v>3.4926602999999998</v>
      </c>
      <c r="G741">
        <v>3.4874326999999998</v>
      </c>
      <c r="H741">
        <v>3.4513995999999998</v>
      </c>
      <c r="I741">
        <v>3.2356622000000002</v>
      </c>
      <c r="J741">
        <v>4.0869656000000001</v>
      </c>
      <c r="K741">
        <v>2.8528297</v>
      </c>
      <c r="L741">
        <v>2.8002348000000001</v>
      </c>
      <c r="M741">
        <v>3.2580447000000001</v>
      </c>
      <c r="N741">
        <v>3.3739810000000001</v>
      </c>
      <c r="O741">
        <v>3.2832074000000002</v>
      </c>
      <c r="P741">
        <v>3.1612434</v>
      </c>
      <c r="Q741">
        <v>3.4929283</v>
      </c>
      <c r="R741">
        <v>4.7642002000000003</v>
      </c>
      <c r="S741">
        <v>5.9348444999999996</v>
      </c>
      <c r="T741">
        <v>2.9751772999999999</v>
      </c>
      <c r="U741">
        <v>2.8485838999999999</v>
      </c>
      <c r="V741">
        <v>3.5556648000000002</v>
      </c>
      <c r="W741">
        <v>3.0302226999999999</v>
      </c>
      <c r="X741">
        <v>3.1340108</v>
      </c>
      <c r="Y741">
        <v>3.4632809</v>
      </c>
      <c r="Z741">
        <v>3.3380822999999999</v>
      </c>
      <c r="AA741">
        <v>3.2652073000000001</v>
      </c>
      <c r="AB741">
        <v>3.1756267999999999</v>
      </c>
      <c r="AC741">
        <v>2.5305555000000002</v>
      </c>
      <c r="AD741">
        <v>2.8183658</v>
      </c>
      <c r="AE741">
        <v>3.4561259999999998</v>
      </c>
      <c r="AF741">
        <v>3.0405427999999999</v>
      </c>
      <c r="AG741">
        <v>3.4810392999999999</v>
      </c>
      <c r="AH741">
        <v>2.9705596000000001</v>
      </c>
      <c r="AI741">
        <v>3.4172163000000002</v>
      </c>
      <c r="AJ741">
        <v>3.8717697000000002</v>
      </c>
      <c r="AK741">
        <v>3.0453858</v>
      </c>
      <c r="AL741">
        <v>3.363683</v>
      </c>
      <c r="AM741">
        <v>3.4657352000000001</v>
      </c>
      <c r="AN741">
        <v>3.1039050000000001</v>
      </c>
      <c r="AO741">
        <v>3.1444960000000002</v>
      </c>
      <c r="AP741">
        <v>2.9516149</v>
      </c>
      <c r="AQ741">
        <v>2.0510622999999999</v>
      </c>
      <c r="AR741">
        <v>3.1744360999999999</v>
      </c>
      <c r="AS741">
        <v>4.1114205999999998</v>
      </c>
      <c r="AT741">
        <v>2.8065741000000002</v>
      </c>
      <c r="AU741">
        <v>2.318794</v>
      </c>
      <c r="AV741">
        <v>2.9378109000000001</v>
      </c>
      <c r="AW741">
        <v>4.6157174000000003</v>
      </c>
      <c r="AX741">
        <v>3.2992596999999999</v>
      </c>
      <c r="AY741">
        <v>3.8157451</v>
      </c>
      <c r="AZ741">
        <v>3.4110458000000001</v>
      </c>
      <c r="BA741">
        <v>2.6588101000000002</v>
      </c>
      <c r="BB741">
        <v>2.8758545</v>
      </c>
      <c r="BC741">
        <v>2.8922310000000002</v>
      </c>
      <c r="BD741">
        <v>2.9331185999999998</v>
      </c>
      <c r="BE741">
        <v>3.0346853999999999</v>
      </c>
      <c r="BF741">
        <v>2.8110119999999998</v>
      </c>
      <c r="BG741">
        <v>2.8821194000000001</v>
      </c>
      <c r="BH741">
        <v>2.5499073999999999</v>
      </c>
      <c r="BI741">
        <v>3.1081941</v>
      </c>
      <c r="BJ741">
        <v>3.2572918</v>
      </c>
      <c r="BK741">
        <v>3.0227973000000001</v>
      </c>
      <c r="BL741">
        <v>3.1143095000000001</v>
      </c>
      <c r="BM741">
        <v>2.8885950999999999</v>
      </c>
      <c r="BN741">
        <v>3.1195662</v>
      </c>
      <c r="BO741">
        <v>2.9223216000000001</v>
      </c>
      <c r="BP741">
        <v>3.2219571999999999</v>
      </c>
      <c r="BQ741">
        <v>2.7857327000000001</v>
      </c>
      <c r="BR741">
        <v>2.7060830999999999</v>
      </c>
      <c r="BS741">
        <v>2.8517752000000001</v>
      </c>
      <c r="BT741">
        <v>3.4012897</v>
      </c>
      <c r="BU741">
        <v>3.3595481</v>
      </c>
      <c r="BV741">
        <v>3.3067508000000001</v>
      </c>
      <c r="BW741">
        <v>2.9691195000000001</v>
      </c>
      <c r="BX741">
        <v>2.6933832</v>
      </c>
      <c r="BY741">
        <v>3.4190079999999998</v>
      </c>
      <c r="BZ741">
        <v>2.6746270999999999</v>
      </c>
      <c r="CA741">
        <v>2.7630956000000002</v>
      </c>
      <c r="CB741">
        <v>3.0325353000000002</v>
      </c>
      <c r="CC741">
        <v>3.7031307</v>
      </c>
      <c r="CD741">
        <v>3.4536476</v>
      </c>
      <c r="CE741">
        <v>3.125931</v>
      </c>
      <c r="CF741">
        <v>3.3218454999999998</v>
      </c>
      <c r="CG741">
        <v>4.1161665999999997</v>
      </c>
      <c r="CH741">
        <v>2.7948181999999999</v>
      </c>
      <c r="CI741">
        <v>2.6201994000000002</v>
      </c>
      <c r="CJ741">
        <v>3.1378013999999999</v>
      </c>
      <c r="CK741">
        <v>3.6191547000000002</v>
      </c>
      <c r="CL741">
        <v>3.1586555999999999</v>
      </c>
      <c r="CM741">
        <v>3.1718483000000002</v>
      </c>
      <c r="CN741">
        <v>3.5395745999999999</v>
      </c>
      <c r="CO741">
        <v>4.4045863000000001</v>
      </c>
      <c r="CP741">
        <v>5.3968539</v>
      </c>
      <c r="CQ741">
        <v>3.062608</v>
      </c>
      <c r="CR741">
        <v>2.9181222999999998</v>
      </c>
      <c r="CS741">
        <v>3.3834149999999998</v>
      </c>
      <c r="CT741">
        <v>3.0638702000000002</v>
      </c>
      <c r="CU741">
        <v>3.0831822999999998</v>
      </c>
      <c r="CV741">
        <v>3.4606791000000001</v>
      </c>
      <c r="CW741">
        <v>3.4079088999999998</v>
      </c>
      <c r="CX741">
        <v>3.2243149</v>
      </c>
      <c r="CY741">
        <v>3.1713550000000001</v>
      </c>
      <c r="CZ741">
        <v>2.6386962</v>
      </c>
      <c r="DA741">
        <v>2.8969729000000002</v>
      </c>
      <c r="DB741">
        <v>3.2632634999999999</v>
      </c>
      <c r="DC741">
        <v>3.4321527000000001</v>
      </c>
      <c r="DD741">
        <v>3.9896045</v>
      </c>
      <c r="DE741">
        <v>3.0463762000000001</v>
      </c>
      <c r="DF741">
        <v>3.5817977999999999</v>
      </c>
      <c r="DG741">
        <v>4.0905532999999998</v>
      </c>
      <c r="DH741">
        <v>3.0619361</v>
      </c>
      <c r="DI741">
        <v>3.4356797000000001</v>
      </c>
      <c r="DJ741">
        <v>3.6884123999999998</v>
      </c>
      <c r="DK741">
        <v>3.1048662999999999</v>
      </c>
      <c r="DL741">
        <v>3.1706265999999999</v>
      </c>
      <c r="DM741">
        <v>2.8156260999999998</v>
      </c>
      <c r="DN741">
        <v>2.1528269999999998</v>
      </c>
      <c r="DO741">
        <v>2.7985739999999999</v>
      </c>
      <c r="DP741">
        <v>4.2116284000000004</v>
      </c>
      <c r="DQ741">
        <v>2.7889545</v>
      </c>
      <c r="DR741">
        <v>2.3175368000000001</v>
      </c>
      <c r="DS741">
        <v>2.9648278000000001</v>
      </c>
      <c r="DT741">
        <v>4.2840218999999999</v>
      </c>
      <c r="DU741">
        <v>3.2365439</v>
      </c>
      <c r="DV741">
        <v>3.4278556999999998</v>
      </c>
      <c r="DW741">
        <v>2.9364986000000002</v>
      </c>
      <c r="DX741">
        <v>2.7652895000000002</v>
      </c>
      <c r="DY741">
        <v>2.8403444000000002</v>
      </c>
      <c r="DZ741">
        <v>3.0828874000000002</v>
      </c>
      <c r="EA741">
        <v>3.0096517</v>
      </c>
      <c r="EB741">
        <v>2.9649899</v>
      </c>
      <c r="EC741">
        <v>2.8966832</v>
      </c>
      <c r="ED741">
        <v>2.7331674000000001</v>
      </c>
      <c r="EE741">
        <v>2.7871842</v>
      </c>
      <c r="EF741">
        <v>2.6918305999999999</v>
      </c>
      <c r="EG741">
        <v>3.0886768999999998</v>
      </c>
      <c r="EH741">
        <v>2.8716062999999998</v>
      </c>
      <c r="EI741">
        <v>3.0114806000000001</v>
      </c>
      <c r="EJ741">
        <v>2.9390402</v>
      </c>
      <c r="EK741">
        <v>3.2401550000000001</v>
      </c>
      <c r="EL741">
        <v>2.9539914</v>
      </c>
      <c r="EM741">
        <v>3.6104840999999999</v>
      </c>
      <c r="EN741">
        <v>2.8478055000000002</v>
      </c>
      <c r="EO741">
        <v>2.7763051999999999</v>
      </c>
      <c r="EP741">
        <v>2.7616079</v>
      </c>
      <c r="EQ741">
        <v>3.8786955000000001</v>
      </c>
      <c r="ER741">
        <v>3.0671700999999998</v>
      </c>
      <c r="ES741">
        <v>3.5549141999999998</v>
      </c>
      <c r="ET741">
        <v>3.0513265000000001</v>
      </c>
      <c r="EU741">
        <v>2.9463134000000002</v>
      </c>
      <c r="EV741">
        <v>1</v>
      </c>
      <c r="EW741">
        <f>MATCH(A741,'[1]BASC2_BRIEF_6yr_DEMOS_ScanInfo '!$H$1:$H$585,0)</f>
        <v>377</v>
      </c>
      <c r="EX741">
        <f>INDEX('[1]BASC2_BRIEF_6yr_DEMOS_ScanInfo '!$L$1:$L$585,EW741)</f>
        <v>2</v>
      </c>
      <c r="EY741">
        <v>6</v>
      </c>
      <c r="EZ741">
        <v>2</v>
      </c>
      <c r="FA741">
        <f t="shared" si="186"/>
        <v>3</v>
      </c>
      <c r="FB741">
        <v>3</v>
      </c>
    </row>
    <row r="742" spans="1:158" x14ac:dyDescent="0.35">
      <c r="A742" t="s">
        <v>163</v>
      </c>
      <c r="B742">
        <v>3.3477497000000001</v>
      </c>
      <c r="C742">
        <v>3.1544273</v>
      </c>
      <c r="D742">
        <v>2.7620707000000002</v>
      </c>
      <c r="E742">
        <v>3.0615777999999998</v>
      </c>
      <c r="F742">
        <v>3.5458514999999999</v>
      </c>
      <c r="G742">
        <v>3.2978234</v>
      </c>
      <c r="H742">
        <v>3.1223787999999999</v>
      </c>
      <c r="I742">
        <v>3.2899075</v>
      </c>
      <c r="J742">
        <v>3.6204214000000001</v>
      </c>
      <c r="K742">
        <v>2.7844484</v>
      </c>
      <c r="L742">
        <v>3.0116953999999998</v>
      </c>
      <c r="M742">
        <v>3.1131432000000001</v>
      </c>
      <c r="N742">
        <v>3.856077</v>
      </c>
      <c r="O742">
        <v>3.4386847</v>
      </c>
      <c r="P742">
        <v>3.4951777000000002</v>
      </c>
      <c r="Q742">
        <v>3.6000508999999998</v>
      </c>
      <c r="R742">
        <v>4.4735931999999998</v>
      </c>
      <c r="S742">
        <v>5.6220797999999998</v>
      </c>
      <c r="T742">
        <v>3.4013474000000001</v>
      </c>
      <c r="U742">
        <v>3.2185066</v>
      </c>
      <c r="V742">
        <v>3.5000800999999999</v>
      </c>
      <c r="W742">
        <v>3.1635670999999999</v>
      </c>
      <c r="X742">
        <v>3.4104177999999998</v>
      </c>
      <c r="Y742">
        <v>3.6831480999999999</v>
      </c>
      <c r="Z742">
        <v>3.4653714</v>
      </c>
      <c r="AA742">
        <v>3.4166319000000001</v>
      </c>
      <c r="AB742">
        <v>3.2781479</v>
      </c>
      <c r="AC742">
        <v>2.4811565999999998</v>
      </c>
      <c r="AD742">
        <v>3.1652968000000001</v>
      </c>
      <c r="AE742">
        <v>3.4780614000000001</v>
      </c>
      <c r="AF742">
        <v>3.5183689999999999</v>
      </c>
      <c r="AG742">
        <v>4.1904744999999997</v>
      </c>
      <c r="AH742">
        <v>3.0698731000000001</v>
      </c>
      <c r="AI742">
        <v>3.557693</v>
      </c>
      <c r="AJ742">
        <v>4.0432458000000002</v>
      </c>
      <c r="AK742">
        <v>3.0104353000000001</v>
      </c>
      <c r="AL742">
        <v>3.470742</v>
      </c>
      <c r="AM742">
        <v>3.5349696000000002</v>
      </c>
      <c r="AN742">
        <v>3.2411460999999999</v>
      </c>
      <c r="AO742">
        <v>3.1774588000000001</v>
      </c>
      <c r="AP742">
        <v>2.8480007999999999</v>
      </c>
      <c r="AQ742">
        <v>2.2895235999999999</v>
      </c>
      <c r="AR742">
        <v>3.5892073999999998</v>
      </c>
      <c r="AS742">
        <v>4.0771246000000003</v>
      </c>
      <c r="AT742">
        <v>2.8381264000000002</v>
      </c>
      <c r="AU742">
        <v>2.4001304999999999</v>
      </c>
      <c r="AV742">
        <v>2.8359169999999998</v>
      </c>
      <c r="AW742">
        <v>4.5395279000000004</v>
      </c>
      <c r="AX742">
        <v>3.5572998999999998</v>
      </c>
      <c r="AY742">
        <v>3.3247485000000001</v>
      </c>
      <c r="AZ742">
        <v>3.490561</v>
      </c>
      <c r="BA742">
        <v>3.0450672999999999</v>
      </c>
      <c r="BB742">
        <v>3.0911219000000001</v>
      </c>
      <c r="BC742">
        <v>3.2898790999999998</v>
      </c>
      <c r="BD742">
        <v>3.0844220999999998</v>
      </c>
      <c r="BE742">
        <v>3.1277968999999999</v>
      </c>
      <c r="BF742">
        <v>2.7865652999999999</v>
      </c>
      <c r="BG742">
        <v>2.7902162000000001</v>
      </c>
      <c r="BH742">
        <v>2.9216356000000001</v>
      </c>
      <c r="BI742">
        <v>3.0497291</v>
      </c>
      <c r="BJ742">
        <v>3.1722163999999999</v>
      </c>
      <c r="BK742">
        <v>3.3048538999999999</v>
      </c>
      <c r="BL742">
        <v>3.3376622</v>
      </c>
      <c r="BM742">
        <v>2.8898666</v>
      </c>
      <c r="BN742">
        <v>3.2973666000000001</v>
      </c>
      <c r="BO742">
        <v>2.9870633999999998</v>
      </c>
      <c r="BP742">
        <v>2.9767877999999999</v>
      </c>
      <c r="BQ742">
        <v>2.8309039999999999</v>
      </c>
      <c r="BR742">
        <v>2.9811923999999999</v>
      </c>
      <c r="BS742">
        <v>3.1521987999999999</v>
      </c>
      <c r="BT742">
        <v>3.8349853</v>
      </c>
      <c r="BU742">
        <v>3.2972624000000001</v>
      </c>
      <c r="BV742">
        <v>3.3323860000000001</v>
      </c>
      <c r="BW742">
        <v>2.9866215999999999</v>
      </c>
      <c r="BX742">
        <v>2.7394631</v>
      </c>
      <c r="BY742">
        <v>3.5010409</v>
      </c>
      <c r="BZ742">
        <v>3.4069736000000002</v>
      </c>
      <c r="CA742">
        <v>2.4785027999999998</v>
      </c>
      <c r="CB742">
        <v>3.0827043000000001</v>
      </c>
      <c r="CC742">
        <v>3.6896483999999998</v>
      </c>
      <c r="CD742">
        <v>3.6175155999999999</v>
      </c>
      <c r="CE742">
        <v>3.5016761000000001</v>
      </c>
      <c r="CF742">
        <v>3.3333653999999999</v>
      </c>
      <c r="CG742">
        <v>4.1972575000000001</v>
      </c>
      <c r="CH742">
        <v>2.8320460000000001</v>
      </c>
      <c r="CI742">
        <v>2.9128069999999999</v>
      </c>
      <c r="CJ742">
        <v>3.2600799</v>
      </c>
      <c r="CK742">
        <v>4.0446290999999999</v>
      </c>
      <c r="CL742">
        <v>3.5599989999999999</v>
      </c>
      <c r="CM742">
        <v>3.5564605999999999</v>
      </c>
      <c r="CN742">
        <v>3.6628976</v>
      </c>
      <c r="CO742">
        <v>5.5682916999999996</v>
      </c>
      <c r="CP742">
        <v>5.8068384999999996</v>
      </c>
      <c r="CQ742">
        <v>3.5503714</v>
      </c>
      <c r="CR742">
        <v>2.7984659999999999</v>
      </c>
      <c r="CS742">
        <v>3.5641338999999999</v>
      </c>
      <c r="CT742">
        <v>3.3319626000000002</v>
      </c>
      <c r="CU742">
        <v>3.2368728999999998</v>
      </c>
      <c r="CV742">
        <v>3.7662002999999999</v>
      </c>
      <c r="CW742">
        <v>3.5494545</v>
      </c>
      <c r="CX742">
        <v>3.4803872</v>
      </c>
      <c r="CY742">
        <v>3.1780016</v>
      </c>
      <c r="CZ742">
        <v>2.6144297000000001</v>
      </c>
      <c r="DA742">
        <v>3.0835018000000001</v>
      </c>
      <c r="DB742">
        <v>3.6327688999999999</v>
      </c>
      <c r="DC742">
        <v>3.2530022000000001</v>
      </c>
      <c r="DD742">
        <v>3.5773980999999999</v>
      </c>
      <c r="DE742">
        <v>2.8788575999999999</v>
      </c>
      <c r="DF742">
        <v>3.5511385999999998</v>
      </c>
      <c r="DG742">
        <v>4.068181</v>
      </c>
      <c r="DH742">
        <v>2.8533328</v>
      </c>
      <c r="DI742">
        <v>3.7135570000000002</v>
      </c>
      <c r="DJ742">
        <v>3.9804653999999999</v>
      </c>
      <c r="DK742">
        <v>4.9048781000000004</v>
      </c>
      <c r="DL742">
        <v>2.9686761000000002</v>
      </c>
      <c r="DM742">
        <v>2.7526894</v>
      </c>
      <c r="DN742">
        <v>2.1654754000000001</v>
      </c>
      <c r="DO742">
        <v>3.0887277000000002</v>
      </c>
      <c r="DP742">
        <v>4.0385670999999999</v>
      </c>
      <c r="DQ742">
        <v>3.0206084</v>
      </c>
      <c r="DR742">
        <v>2.4410253000000002</v>
      </c>
      <c r="DS742">
        <v>2.8428643</v>
      </c>
      <c r="DT742">
        <v>5.5064592000000001</v>
      </c>
      <c r="DU742">
        <v>4.0669098000000004</v>
      </c>
      <c r="DV742">
        <v>4.1315274000000004</v>
      </c>
      <c r="DW742">
        <v>3.2522383000000001</v>
      </c>
      <c r="DX742">
        <v>3.4057415</v>
      </c>
      <c r="DY742">
        <v>3.0119585999999998</v>
      </c>
      <c r="DZ742">
        <v>3.0937823999999998</v>
      </c>
      <c r="EA742">
        <v>3.1183805000000002</v>
      </c>
      <c r="EB742">
        <v>3.0027368000000001</v>
      </c>
      <c r="EC742">
        <v>2.9718971000000001</v>
      </c>
      <c r="ED742">
        <v>3.3225321999999999</v>
      </c>
      <c r="EE742">
        <v>2.8894028999999999</v>
      </c>
      <c r="EF742">
        <v>3.5644193</v>
      </c>
      <c r="EG742">
        <v>3.3786904999999998</v>
      </c>
      <c r="EH742">
        <v>3.0864726999999998</v>
      </c>
      <c r="EI742">
        <v>3.4142524999999999</v>
      </c>
      <c r="EJ742">
        <v>2.8213488999999998</v>
      </c>
      <c r="EK742">
        <v>3.4914342999999999</v>
      </c>
      <c r="EL742">
        <v>3.0103909999999998</v>
      </c>
      <c r="EM742">
        <v>3.7613044000000002</v>
      </c>
      <c r="EN742">
        <v>2.9826336000000002</v>
      </c>
      <c r="EO742">
        <v>2.8667218999999999</v>
      </c>
      <c r="EP742">
        <v>2.9805410000000001</v>
      </c>
      <c r="EQ742">
        <v>3.9815662000000001</v>
      </c>
      <c r="ER742">
        <v>3.4309889999999998</v>
      </c>
      <c r="ES742">
        <v>3.9548019999999999</v>
      </c>
      <c r="ET742">
        <v>3.1344544999999999</v>
      </c>
      <c r="EU742">
        <v>2.7778982999999999</v>
      </c>
      <c r="EV742">
        <v>1</v>
      </c>
      <c r="EW742">
        <f>MATCH(A742,'[1]BASC2_BRIEF_6yr_DEMOS_ScanInfo '!$H$1:$H$585,0)</f>
        <v>395</v>
      </c>
      <c r="EX742">
        <f>INDEX('[1]BASC2_BRIEF_6yr_DEMOS_ScanInfo '!$L$1:$L$585,EW742)</f>
        <v>2</v>
      </c>
      <c r="EY742">
        <v>6</v>
      </c>
      <c r="EZ742">
        <v>2</v>
      </c>
      <c r="FA742">
        <f t="shared" si="186"/>
        <v>3</v>
      </c>
      <c r="FB742">
        <v>3</v>
      </c>
    </row>
    <row r="743" spans="1:158" x14ac:dyDescent="0.35">
      <c r="A743" t="s">
        <v>167</v>
      </c>
      <c r="B743">
        <v>3.4667870999999999</v>
      </c>
      <c r="C743">
        <v>3.1582398</v>
      </c>
      <c r="D743">
        <v>2.9312364999999998</v>
      </c>
      <c r="E743">
        <v>2.9138248</v>
      </c>
      <c r="F743">
        <v>3.3657696000000001</v>
      </c>
      <c r="G743">
        <v>3.4329003999999999</v>
      </c>
      <c r="H743">
        <v>2.9677772999999998</v>
      </c>
      <c r="I743">
        <v>2.9506785999999998</v>
      </c>
      <c r="J743">
        <v>3.2958007</v>
      </c>
      <c r="K743">
        <v>2.3328272999999999</v>
      </c>
      <c r="L743">
        <v>2.8659916000000001</v>
      </c>
      <c r="M743">
        <v>3.0655701</v>
      </c>
      <c r="N743">
        <v>3.0950264999999999</v>
      </c>
      <c r="O743">
        <v>2.9853101</v>
      </c>
      <c r="P743">
        <v>3.1538384000000002</v>
      </c>
      <c r="Q743">
        <v>3.5347702999999999</v>
      </c>
      <c r="R743">
        <v>4.6277908999999999</v>
      </c>
      <c r="S743">
        <v>5.2841382000000001</v>
      </c>
      <c r="T743">
        <v>2.9455531000000001</v>
      </c>
      <c r="U743">
        <v>2.6579635000000001</v>
      </c>
      <c r="V743">
        <v>3.5311178999999999</v>
      </c>
      <c r="W743">
        <v>2.9665024</v>
      </c>
      <c r="X743">
        <v>3.0965232999999999</v>
      </c>
      <c r="Y743">
        <v>3.2826989000000002</v>
      </c>
      <c r="Z743">
        <v>3.3251617000000002</v>
      </c>
      <c r="AA743">
        <v>3.2795690999999998</v>
      </c>
      <c r="AB743">
        <v>2.9791267000000001</v>
      </c>
      <c r="AC743">
        <v>2.2493463</v>
      </c>
      <c r="AD743">
        <v>2.8479063999999998</v>
      </c>
      <c r="AE743">
        <v>3.1592665000000002</v>
      </c>
      <c r="AF743">
        <v>3.2746878000000001</v>
      </c>
      <c r="AG743">
        <v>3.5194702000000002</v>
      </c>
      <c r="AH743">
        <v>2.8015374999999998</v>
      </c>
      <c r="AI743">
        <v>3.5162399</v>
      </c>
      <c r="AJ743">
        <v>4.0711101999999997</v>
      </c>
      <c r="AK743">
        <v>2.7979617000000001</v>
      </c>
      <c r="AL743">
        <v>3.4758532</v>
      </c>
      <c r="AM743">
        <v>3.6886890000000001</v>
      </c>
      <c r="AN743">
        <v>2.9545366999999998</v>
      </c>
      <c r="AO743">
        <v>2.7603946000000001</v>
      </c>
      <c r="AP743">
        <v>2.7075168999999999</v>
      </c>
      <c r="AQ743">
        <v>1.9428570000000001</v>
      </c>
      <c r="AR743">
        <v>3.1104698000000002</v>
      </c>
      <c r="AS743">
        <v>4.1120919999999996</v>
      </c>
      <c r="AT743">
        <v>2.7324739</v>
      </c>
      <c r="AU743">
        <v>2.3054290000000002</v>
      </c>
      <c r="AV743">
        <v>2.7652000999999999</v>
      </c>
      <c r="AW743">
        <v>4.2731785999999996</v>
      </c>
      <c r="AX743">
        <v>3.4871588</v>
      </c>
      <c r="AY743">
        <v>3.4069609999999999</v>
      </c>
      <c r="AZ743">
        <v>3.2933216000000001</v>
      </c>
      <c r="BA743">
        <v>2.8302974999999999</v>
      </c>
      <c r="BB743">
        <v>2.6478646000000001</v>
      </c>
      <c r="BC743">
        <v>2.9248660000000002</v>
      </c>
      <c r="BD743">
        <v>3.1240139</v>
      </c>
      <c r="BE743">
        <v>2.8410578000000002</v>
      </c>
      <c r="BF743">
        <v>2.7056365000000002</v>
      </c>
      <c r="BG743">
        <v>2.5286130999999998</v>
      </c>
      <c r="BH743">
        <v>2.4468247999999999</v>
      </c>
      <c r="BI743">
        <v>2.8552585000000001</v>
      </c>
      <c r="BJ743">
        <v>2.9753797</v>
      </c>
      <c r="BK743">
        <v>3.0273585000000001</v>
      </c>
      <c r="BL743">
        <v>2.7050728999999998</v>
      </c>
      <c r="BM743">
        <v>2.6413807999999999</v>
      </c>
      <c r="BN743">
        <v>2.7637491000000001</v>
      </c>
      <c r="BO743">
        <v>2.7904816000000001</v>
      </c>
      <c r="BP743">
        <v>2.4890167999999999</v>
      </c>
      <c r="BQ743">
        <v>2.3311820000000001</v>
      </c>
      <c r="BR743">
        <v>2.7450006</v>
      </c>
      <c r="BS743">
        <v>2.8753378000000001</v>
      </c>
      <c r="BT743">
        <v>3.4616343999999999</v>
      </c>
      <c r="BU743">
        <v>3.0667757999999998</v>
      </c>
      <c r="BV743">
        <v>4.1194677000000004</v>
      </c>
      <c r="BW743">
        <v>2.8465416000000001</v>
      </c>
      <c r="BX743">
        <v>2.6868639000000001</v>
      </c>
      <c r="BY743">
        <v>3.6271993999999999</v>
      </c>
      <c r="BZ743">
        <v>2.9992242</v>
      </c>
      <c r="CA743">
        <v>2.9491868000000001</v>
      </c>
      <c r="CB743">
        <v>2.6937107999999998</v>
      </c>
      <c r="CC743">
        <v>3.4094774999999999</v>
      </c>
      <c r="CD743">
        <v>3.2409810999999999</v>
      </c>
      <c r="CE743">
        <v>3.2435181000000002</v>
      </c>
      <c r="CF743">
        <v>3.2747828999999999</v>
      </c>
      <c r="CG743">
        <v>3.6256900000000001</v>
      </c>
      <c r="CH743">
        <v>2.6425765000000001</v>
      </c>
      <c r="CI743">
        <v>2.8184657</v>
      </c>
      <c r="CJ743">
        <v>3.3465153999999999</v>
      </c>
      <c r="CK743">
        <v>3.4631647999999999</v>
      </c>
      <c r="CL743">
        <v>3.3568617999999999</v>
      </c>
      <c r="CM743">
        <v>3.2020297000000002</v>
      </c>
      <c r="CN743">
        <v>3.5684830999999999</v>
      </c>
      <c r="CO743">
        <v>4.4710207000000004</v>
      </c>
      <c r="CP743">
        <v>5.6082416000000004</v>
      </c>
      <c r="CQ743">
        <v>3.0496306</v>
      </c>
      <c r="CR743">
        <v>2.7323610999999999</v>
      </c>
      <c r="CS743">
        <v>3.8281304999999999</v>
      </c>
      <c r="CT743">
        <v>3.0863410999999998</v>
      </c>
      <c r="CU743">
        <v>3.3140763999999998</v>
      </c>
      <c r="CV743">
        <v>3.6217313</v>
      </c>
      <c r="CW743">
        <v>3.3902755</v>
      </c>
      <c r="CX743">
        <v>3.4982369000000002</v>
      </c>
      <c r="CY743">
        <v>2.8096776000000001</v>
      </c>
      <c r="CZ743">
        <v>2.3750124000000001</v>
      </c>
      <c r="DA743">
        <v>2.8281328999999999</v>
      </c>
      <c r="DB743">
        <v>3.1959540999999998</v>
      </c>
      <c r="DC743">
        <v>3.2484112000000001</v>
      </c>
      <c r="DD743">
        <v>3.2217536</v>
      </c>
      <c r="DE743">
        <v>2.7128958999999999</v>
      </c>
      <c r="DF743">
        <v>3.3940703999999999</v>
      </c>
      <c r="DG743">
        <v>3.5875127</v>
      </c>
      <c r="DH743">
        <v>2.9870112</v>
      </c>
      <c r="DI743">
        <v>3.8075956999999998</v>
      </c>
      <c r="DJ743">
        <v>3.8141753999999999</v>
      </c>
      <c r="DK743">
        <v>3.1092987000000001</v>
      </c>
      <c r="DL743">
        <v>3.0410222999999998</v>
      </c>
      <c r="DM743">
        <v>2.8250806000000002</v>
      </c>
      <c r="DN743">
        <v>1.9617112999999999</v>
      </c>
      <c r="DO743">
        <v>3.0510880999999999</v>
      </c>
      <c r="DP743">
        <v>4.3946871999999999</v>
      </c>
      <c r="DQ743">
        <v>2.8188548</v>
      </c>
      <c r="DR743">
        <v>2.2385370999999998</v>
      </c>
      <c r="DS743">
        <v>2.8995738000000002</v>
      </c>
      <c r="DT743">
        <v>5.4708538000000004</v>
      </c>
      <c r="DU743">
        <v>3.0440556999999999</v>
      </c>
      <c r="DV743">
        <v>3.6651682999999999</v>
      </c>
      <c r="DW743">
        <v>3.135319</v>
      </c>
      <c r="DX743">
        <v>3.2087650000000001</v>
      </c>
      <c r="DY743">
        <v>2.9800851000000002</v>
      </c>
      <c r="DZ743">
        <v>3.0479227999999998</v>
      </c>
      <c r="EA743">
        <v>3.0508084000000002</v>
      </c>
      <c r="EB743">
        <v>3.9228546999999998</v>
      </c>
      <c r="EC743">
        <v>2.9329431000000001</v>
      </c>
      <c r="ED743">
        <v>2.6595449000000002</v>
      </c>
      <c r="EE743">
        <v>2.9279820999999999</v>
      </c>
      <c r="EF743">
        <v>2.9247477000000002</v>
      </c>
      <c r="EG743">
        <v>3.5959043999999998</v>
      </c>
      <c r="EH743">
        <v>3.1111537999999999</v>
      </c>
      <c r="EI743">
        <v>3.1071637000000001</v>
      </c>
      <c r="EJ743">
        <v>2.9424503</v>
      </c>
      <c r="EK743">
        <v>2.9729980999999999</v>
      </c>
      <c r="EL743">
        <v>2.9064755</v>
      </c>
      <c r="EM743">
        <v>2.8660871999999999</v>
      </c>
      <c r="EN743">
        <v>2.7182765</v>
      </c>
      <c r="EO743">
        <v>2.7209794999999999</v>
      </c>
      <c r="EP743">
        <v>2.7977767</v>
      </c>
      <c r="EQ743">
        <v>3.2752735999999998</v>
      </c>
      <c r="ER743">
        <v>2.8428209</v>
      </c>
      <c r="ES743">
        <v>3.9777564999999999</v>
      </c>
      <c r="ET743">
        <v>3.0107493000000001</v>
      </c>
      <c r="EU743">
        <v>3.0175494999999999</v>
      </c>
      <c r="EV743">
        <v>2</v>
      </c>
      <c r="EW743">
        <f>MATCH(A743,'[1]BASC2_BRIEF_6yr_DEMOS_ScanInfo '!$H$1:$H$585,0)</f>
        <v>399</v>
      </c>
      <c r="EX743">
        <f>INDEX('[1]BASC2_BRIEF_6yr_DEMOS_ScanInfo '!$L$1:$L$585,EW743)</f>
        <v>2</v>
      </c>
      <c r="EY743">
        <v>6</v>
      </c>
      <c r="EZ743">
        <v>2</v>
      </c>
      <c r="FA743">
        <f>IF(AND(EZ743=2,EV743=2),5)</f>
        <v>5</v>
      </c>
      <c r="FB743">
        <v>5</v>
      </c>
    </row>
    <row r="744" spans="1:158" x14ac:dyDescent="0.35">
      <c r="A744" t="s">
        <v>169</v>
      </c>
      <c r="B744">
        <v>3.1670772999999999</v>
      </c>
      <c r="C744">
        <v>2.7847377999999998</v>
      </c>
      <c r="D744">
        <v>2.6491655999999999</v>
      </c>
      <c r="E744">
        <v>2.8719304000000001</v>
      </c>
      <c r="F744">
        <v>3.2744567</v>
      </c>
      <c r="G744">
        <v>3.0890374</v>
      </c>
      <c r="H744">
        <v>3.0529275</v>
      </c>
      <c r="I744">
        <v>3.1484876000000002</v>
      </c>
      <c r="J744">
        <v>3.7179297999999998</v>
      </c>
      <c r="K744">
        <v>2.7071588000000002</v>
      </c>
      <c r="L744">
        <v>2.7500436000000001</v>
      </c>
      <c r="M744">
        <v>2.9282727</v>
      </c>
      <c r="N744">
        <v>3.4266185999999998</v>
      </c>
      <c r="O744">
        <v>2.92259</v>
      </c>
      <c r="P744">
        <v>3.0138566</v>
      </c>
      <c r="Q744">
        <v>3.3392072000000002</v>
      </c>
      <c r="R744">
        <v>4.6158270999999997</v>
      </c>
      <c r="S744">
        <v>5.4660510999999996</v>
      </c>
      <c r="T744">
        <v>2.8695599999999999</v>
      </c>
      <c r="U744">
        <v>2.8051993999999998</v>
      </c>
      <c r="V744">
        <v>3.0929871000000002</v>
      </c>
      <c r="W744">
        <v>2.8432404999999998</v>
      </c>
      <c r="X744">
        <v>3.0002035999999999</v>
      </c>
      <c r="Y744">
        <v>3.3414514</v>
      </c>
      <c r="Z744">
        <v>3.0177847999999998</v>
      </c>
      <c r="AA744">
        <v>3.0092908999999999</v>
      </c>
      <c r="AB744">
        <v>2.7192067999999998</v>
      </c>
      <c r="AC744">
        <v>2.4433999000000002</v>
      </c>
      <c r="AD744">
        <v>2.8799698</v>
      </c>
      <c r="AE744">
        <v>3.0866560999999999</v>
      </c>
      <c r="AF744">
        <v>3.0797941999999998</v>
      </c>
      <c r="AG744">
        <v>3.2678262999999999</v>
      </c>
      <c r="AH744">
        <v>2.8871533999999999</v>
      </c>
      <c r="AI744">
        <v>3.1838803000000002</v>
      </c>
      <c r="AJ744">
        <v>3.9600217</v>
      </c>
      <c r="AK744">
        <v>2.7233672000000002</v>
      </c>
      <c r="AL744">
        <v>3.1919247999999998</v>
      </c>
      <c r="AM744">
        <v>3.2270565000000002</v>
      </c>
      <c r="AN744">
        <v>3.3891425000000002</v>
      </c>
      <c r="AO744">
        <v>2.6714654000000002</v>
      </c>
      <c r="AP744">
        <v>2.672437</v>
      </c>
      <c r="AQ744">
        <v>2.1634647999999999</v>
      </c>
      <c r="AR744">
        <v>2.8676979999999999</v>
      </c>
      <c r="AS744">
        <v>3.9281478000000001</v>
      </c>
      <c r="AT744">
        <v>2.7509239000000001</v>
      </c>
      <c r="AU744">
        <v>2.4136198000000002</v>
      </c>
      <c r="AV744">
        <v>2.9333052999999998</v>
      </c>
      <c r="AW744">
        <v>4.4706425999999997</v>
      </c>
      <c r="AX744">
        <v>3.3465691</v>
      </c>
      <c r="AY744">
        <v>3.4330446999999999</v>
      </c>
      <c r="AZ744">
        <v>3.1359130999999998</v>
      </c>
      <c r="BA744">
        <v>2.9858688999999998</v>
      </c>
      <c r="BB744">
        <v>2.7724761999999998</v>
      </c>
      <c r="BC744">
        <v>2.9032353999999998</v>
      </c>
      <c r="BD744">
        <v>2.9589419000000001</v>
      </c>
      <c r="BE744">
        <v>2.8732145</v>
      </c>
      <c r="BF744">
        <v>2.6949081000000001</v>
      </c>
      <c r="BG744">
        <v>2.6053742999999998</v>
      </c>
      <c r="BH744">
        <v>2.6725558999999999</v>
      </c>
      <c r="BI744">
        <v>2.8039174</v>
      </c>
      <c r="BJ744">
        <v>2.8765147</v>
      </c>
      <c r="BK744">
        <v>3.0710055999999999</v>
      </c>
      <c r="BL744">
        <v>2.9139534999999999</v>
      </c>
      <c r="BM744">
        <v>2.6888098999999999</v>
      </c>
      <c r="BN744">
        <v>3.0294943000000001</v>
      </c>
      <c r="BO744">
        <v>3.0269472999999998</v>
      </c>
      <c r="BP744">
        <v>3.2526245</v>
      </c>
      <c r="BQ744">
        <v>2.6361639000000001</v>
      </c>
      <c r="BR744">
        <v>2.6787188</v>
      </c>
      <c r="BS744">
        <v>2.7729883000000002</v>
      </c>
      <c r="BT744">
        <v>3.1031168</v>
      </c>
      <c r="BU744">
        <v>3.0386958000000002</v>
      </c>
      <c r="BV744">
        <v>3.1543443</v>
      </c>
      <c r="BW744">
        <v>2.8093265999999999</v>
      </c>
      <c r="BX744">
        <v>2.7729279999999998</v>
      </c>
      <c r="BY744">
        <v>3.4321871000000002</v>
      </c>
      <c r="BZ744">
        <v>2.9169730999999999</v>
      </c>
      <c r="CA744">
        <v>2.6717032999999999</v>
      </c>
      <c r="CB744">
        <v>3.0781044999999998</v>
      </c>
      <c r="CC744">
        <v>3.2639532</v>
      </c>
      <c r="CD744">
        <v>3.3066061000000002</v>
      </c>
      <c r="CE744">
        <v>3.2150574000000001</v>
      </c>
      <c r="CF744">
        <v>3.2068523999999998</v>
      </c>
      <c r="CG744">
        <v>3.9974441999999999</v>
      </c>
      <c r="CH744">
        <v>2.8019265999999998</v>
      </c>
      <c r="CI744">
        <v>2.6787833999999999</v>
      </c>
      <c r="CJ744">
        <v>3.0956470999999999</v>
      </c>
      <c r="CK744">
        <v>3.9110280999999998</v>
      </c>
      <c r="CL744">
        <v>3.1126033999999998</v>
      </c>
      <c r="CM744">
        <v>3.1387653000000002</v>
      </c>
      <c r="CN744">
        <v>3.3625109000000002</v>
      </c>
      <c r="CO744">
        <v>5.2019658</v>
      </c>
      <c r="CP744">
        <v>6.7028569999999998</v>
      </c>
      <c r="CQ744">
        <v>3.0897161999999998</v>
      </c>
      <c r="CR744">
        <v>2.7466447000000001</v>
      </c>
      <c r="CS744">
        <v>3.4046650000000001</v>
      </c>
      <c r="CT744">
        <v>2.9274905000000002</v>
      </c>
      <c r="CU744">
        <v>3.2295829999999999</v>
      </c>
      <c r="CV744">
        <v>3.5290582000000001</v>
      </c>
      <c r="CW744">
        <v>3.1896927000000002</v>
      </c>
      <c r="CX744">
        <v>3.0559113</v>
      </c>
      <c r="CY744">
        <v>2.7178597</v>
      </c>
      <c r="CZ744">
        <v>2.3178293999999999</v>
      </c>
      <c r="DA744">
        <v>2.8356252</v>
      </c>
      <c r="DB744">
        <v>3.1599035</v>
      </c>
      <c r="DC744">
        <v>3.3191649999999999</v>
      </c>
      <c r="DD744">
        <v>3.4903631000000002</v>
      </c>
      <c r="DE744">
        <v>2.8759223999999999</v>
      </c>
      <c r="DF744">
        <v>3.4777073999999999</v>
      </c>
      <c r="DG744">
        <v>4.0707263999999999</v>
      </c>
      <c r="DH744">
        <v>3.0917354000000001</v>
      </c>
      <c r="DI744">
        <v>3.3184319000000002</v>
      </c>
      <c r="DJ744">
        <v>3.5173315999999999</v>
      </c>
      <c r="DK744">
        <v>3.4285204</v>
      </c>
      <c r="DL744">
        <v>2.6180742000000001</v>
      </c>
      <c r="DM744">
        <v>2.8837112999999999</v>
      </c>
      <c r="DN744">
        <v>2.1471171</v>
      </c>
      <c r="DO744">
        <v>3.0555336</v>
      </c>
      <c r="DP744">
        <v>4.1228961999999996</v>
      </c>
      <c r="DQ744">
        <v>3.0439400999999999</v>
      </c>
      <c r="DR744">
        <v>2.3265604999999998</v>
      </c>
      <c r="DS744">
        <v>2.9353125000000002</v>
      </c>
      <c r="DT744">
        <v>4.9945177999999997</v>
      </c>
      <c r="DU744">
        <v>3.5088208000000001</v>
      </c>
      <c r="DV744">
        <v>3.5412461999999998</v>
      </c>
      <c r="DW744">
        <v>3.0875461</v>
      </c>
      <c r="DX744">
        <v>3.0414895999999998</v>
      </c>
      <c r="DY744">
        <v>2.8158089999999998</v>
      </c>
      <c r="DZ744">
        <v>2.8735452000000001</v>
      </c>
      <c r="EA744">
        <v>2.8896017000000001</v>
      </c>
      <c r="EB744">
        <v>2.9955535000000002</v>
      </c>
      <c r="EC744">
        <v>2.8588838999999999</v>
      </c>
      <c r="ED744">
        <v>2.6977899000000001</v>
      </c>
      <c r="EE744">
        <v>2.6965759</v>
      </c>
      <c r="EF744">
        <v>2.8128766999999999</v>
      </c>
      <c r="EG744">
        <v>3.0117283000000001</v>
      </c>
      <c r="EH744">
        <v>2.9866796</v>
      </c>
      <c r="EI744">
        <v>3.2846429000000001</v>
      </c>
      <c r="EJ744">
        <v>3.3469193000000002</v>
      </c>
      <c r="EK744">
        <v>3.0061724000000001</v>
      </c>
      <c r="EL744">
        <v>3.0290949</v>
      </c>
      <c r="EM744">
        <v>3.1831656000000002</v>
      </c>
      <c r="EN744">
        <v>2.6249970999999999</v>
      </c>
      <c r="EO744">
        <v>2.7128543999999999</v>
      </c>
      <c r="EP744">
        <v>2.7127316000000001</v>
      </c>
      <c r="EQ744">
        <v>3.4741735</v>
      </c>
      <c r="ER744">
        <v>3.1439580999999999</v>
      </c>
      <c r="ES744">
        <v>3.2002716000000002</v>
      </c>
      <c r="ET744">
        <v>2.9771876000000002</v>
      </c>
      <c r="EU744">
        <v>3.0404803999999999</v>
      </c>
      <c r="EV744">
        <v>1</v>
      </c>
      <c r="EW744">
        <f>MATCH(A744,'[1]BASC2_BRIEF_6yr_DEMOS_ScanInfo '!$H$1:$H$585,0)</f>
        <v>402</v>
      </c>
      <c r="EX744">
        <f>INDEX('[1]BASC2_BRIEF_6yr_DEMOS_ScanInfo '!$L$1:$L$585,EW744)</f>
        <v>2</v>
      </c>
      <c r="EY744">
        <v>6</v>
      </c>
      <c r="EZ744">
        <v>2</v>
      </c>
      <c r="FA744">
        <f t="shared" si="186"/>
        <v>3</v>
      </c>
      <c r="FB744">
        <v>3</v>
      </c>
    </row>
    <row r="745" spans="1:158" x14ac:dyDescent="0.35">
      <c r="A745" t="s">
        <v>296</v>
      </c>
      <c r="B745">
        <v>3.0333047</v>
      </c>
      <c r="C745">
        <v>2.7444456000000002</v>
      </c>
      <c r="D745">
        <v>2.8590436000000001</v>
      </c>
      <c r="E745">
        <v>2.9518073</v>
      </c>
      <c r="F745">
        <v>3.1984203</v>
      </c>
      <c r="G745">
        <v>3.1933429000000002</v>
      </c>
      <c r="H745">
        <v>3.0893237999999998</v>
      </c>
      <c r="I745">
        <v>2.9398922999999999</v>
      </c>
      <c r="J745">
        <v>3.3094888</v>
      </c>
      <c r="K745">
        <v>2.5184693</v>
      </c>
      <c r="L745">
        <v>2.5898322999999999</v>
      </c>
      <c r="M745">
        <v>2.9581807000000002</v>
      </c>
      <c r="N745">
        <v>3.4836098999999998</v>
      </c>
      <c r="O745">
        <v>3.0662276999999998</v>
      </c>
      <c r="P745">
        <v>2.9696237999999999</v>
      </c>
      <c r="Q745">
        <v>3.2842546000000001</v>
      </c>
      <c r="R745">
        <v>4.4345135999999998</v>
      </c>
      <c r="S745">
        <v>5.3104391</v>
      </c>
      <c r="T745">
        <v>2.9180429000000001</v>
      </c>
      <c r="U745">
        <v>2.4904168000000002</v>
      </c>
      <c r="V745">
        <v>3.1618404</v>
      </c>
      <c r="W745">
        <v>2.7743945000000001</v>
      </c>
      <c r="X745">
        <v>3.0236912</v>
      </c>
      <c r="Y745">
        <v>3.3455186000000001</v>
      </c>
      <c r="Z745">
        <v>3.0691926</v>
      </c>
      <c r="AA745">
        <v>2.9942961000000001</v>
      </c>
      <c r="AB745">
        <v>2.7888746000000002</v>
      </c>
      <c r="AC745">
        <v>2.4382006999999999</v>
      </c>
      <c r="AD745">
        <v>2.8237063999999998</v>
      </c>
      <c r="AE745">
        <v>3.0554711999999999</v>
      </c>
      <c r="AF745">
        <v>3.3308257999999999</v>
      </c>
      <c r="AG745">
        <v>3.3464939999999999</v>
      </c>
      <c r="AH745">
        <v>2.9375043000000001</v>
      </c>
      <c r="AI745">
        <v>3.2954232999999999</v>
      </c>
      <c r="AJ745">
        <v>3.9580161999999999</v>
      </c>
      <c r="AK745">
        <v>2.6777544</v>
      </c>
      <c r="AL745">
        <v>3.2885013000000001</v>
      </c>
      <c r="AM745">
        <v>3.3340971000000001</v>
      </c>
      <c r="AN745">
        <v>3.0473002999999999</v>
      </c>
      <c r="AO745">
        <v>2.4759357</v>
      </c>
      <c r="AP745">
        <v>2.6156150999999999</v>
      </c>
      <c r="AQ745">
        <v>2.1233279999999999</v>
      </c>
      <c r="AR745">
        <v>2.9839866000000002</v>
      </c>
      <c r="AS745">
        <v>3.9965141000000002</v>
      </c>
      <c r="AT745">
        <v>2.4902551000000002</v>
      </c>
      <c r="AU745">
        <v>2.2436883000000001</v>
      </c>
      <c r="AV745">
        <v>2.6556768000000002</v>
      </c>
      <c r="AW745">
        <v>3.8302257000000002</v>
      </c>
      <c r="AX745">
        <v>3.3238382</v>
      </c>
      <c r="AY745">
        <v>3.1149859000000002</v>
      </c>
      <c r="AZ745">
        <v>3.0494086999999999</v>
      </c>
      <c r="BA745">
        <v>2.6873512000000002</v>
      </c>
      <c r="BB745">
        <v>2.7703228000000002</v>
      </c>
      <c r="BC745">
        <v>2.7393540999999999</v>
      </c>
      <c r="BD745">
        <v>2.7791967</v>
      </c>
      <c r="BE745">
        <v>2.8551514</v>
      </c>
      <c r="BF745">
        <v>2.6024332000000001</v>
      </c>
      <c r="BG745">
        <v>2.6605775</v>
      </c>
      <c r="BH745">
        <v>2.5233458999999998</v>
      </c>
      <c r="BI745">
        <v>2.8117711999999999</v>
      </c>
      <c r="BJ745">
        <v>2.9886189000000001</v>
      </c>
      <c r="BK745">
        <v>2.8879502000000001</v>
      </c>
      <c r="BL745">
        <v>3.0270731</v>
      </c>
      <c r="BM745">
        <v>2.9413828999999998</v>
      </c>
      <c r="BN745">
        <v>2.9447603</v>
      </c>
      <c r="BO745">
        <v>2.71367</v>
      </c>
      <c r="BP745">
        <v>2.9222869999999999</v>
      </c>
      <c r="BQ745">
        <v>2.6395086999999999</v>
      </c>
      <c r="BR745">
        <v>2.6649804000000001</v>
      </c>
      <c r="BS745">
        <v>2.6563512999999999</v>
      </c>
      <c r="BT745">
        <v>3.1955974</v>
      </c>
      <c r="BU745">
        <v>2.9278057</v>
      </c>
      <c r="BV745">
        <v>3.0996096</v>
      </c>
      <c r="BW745">
        <v>2.8940549</v>
      </c>
      <c r="BX745">
        <v>2.5500579000000001</v>
      </c>
      <c r="BY745">
        <v>3.1523721</v>
      </c>
      <c r="BZ745">
        <v>2.9029962999999999</v>
      </c>
      <c r="CA745">
        <v>2.6211555</v>
      </c>
      <c r="CB745">
        <v>3.0263437999999998</v>
      </c>
      <c r="CC745">
        <v>3.1423757000000001</v>
      </c>
      <c r="CD745">
        <v>3.1769835999999998</v>
      </c>
      <c r="CE745">
        <v>2.8521079999999999</v>
      </c>
      <c r="CF745">
        <v>3.1465315999999999</v>
      </c>
      <c r="CG745">
        <v>3.7729845000000002</v>
      </c>
      <c r="CH745">
        <v>2.8126528</v>
      </c>
      <c r="CI745">
        <v>2.6519971</v>
      </c>
      <c r="CJ745">
        <v>3.120749</v>
      </c>
      <c r="CK745">
        <v>3.6442996999999999</v>
      </c>
      <c r="CL745">
        <v>3.0511119</v>
      </c>
      <c r="CM745">
        <v>3.0322751999999999</v>
      </c>
      <c r="CN745">
        <v>3.2545742999999998</v>
      </c>
      <c r="CO745">
        <v>4.5278644999999997</v>
      </c>
      <c r="CP745">
        <v>5.2557912</v>
      </c>
      <c r="CQ745">
        <v>3.0840714</v>
      </c>
      <c r="CR745">
        <v>2.8901989000000001</v>
      </c>
      <c r="CS745">
        <v>3.3887806</v>
      </c>
      <c r="CT745">
        <v>2.8978589000000001</v>
      </c>
      <c r="CU745">
        <v>2.9173287999999999</v>
      </c>
      <c r="CV745">
        <v>3.5003660000000001</v>
      </c>
      <c r="CW745">
        <v>3.1177318000000001</v>
      </c>
      <c r="CX745">
        <v>3.1220588999999999</v>
      </c>
      <c r="CY745">
        <v>2.8078729999999998</v>
      </c>
      <c r="CZ745">
        <v>2.4995489000000002</v>
      </c>
      <c r="DA745">
        <v>2.7557189000000002</v>
      </c>
      <c r="DB745">
        <v>2.9576172999999999</v>
      </c>
      <c r="DC745">
        <v>2.8418991999999998</v>
      </c>
      <c r="DD745">
        <v>3.3706708000000001</v>
      </c>
      <c r="DE745">
        <v>2.8042995999999998</v>
      </c>
      <c r="DF745">
        <v>3.2684286</v>
      </c>
      <c r="DG745">
        <v>3.9327314000000002</v>
      </c>
      <c r="DH745">
        <v>2.8056969999999999</v>
      </c>
      <c r="DI745">
        <v>3.3507916999999998</v>
      </c>
      <c r="DJ745">
        <v>3.4644040999999999</v>
      </c>
      <c r="DK745">
        <v>3.3101132</v>
      </c>
      <c r="DL745">
        <v>2.8759534000000002</v>
      </c>
      <c r="DM745">
        <v>2.7615576000000002</v>
      </c>
      <c r="DN745">
        <v>2.0320518000000001</v>
      </c>
      <c r="DO745">
        <v>2.8064113000000002</v>
      </c>
      <c r="DP745">
        <v>4.0193690999999996</v>
      </c>
      <c r="DQ745">
        <v>2.7132719000000001</v>
      </c>
      <c r="DR745">
        <v>2.2320278</v>
      </c>
      <c r="DS745">
        <v>2.8186140000000002</v>
      </c>
      <c r="DT745">
        <v>4.2333112000000002</v>
      </c>
      <c r="DU745">
        <v>3.392369</v>
      </c>
      <c r="DV745">
        <v>3.1054444000000001</v>
      </c>
      <c r="DW745">
        <v>3.4229232999999999</v>
      </c>
      <c r="DX745">
        <v>2.6520896</v>
      </c>
      <c r="DY745">
        <v>2.7280115999999999</v>
      </c>
      <c r="DZ745">
        <v>2.7830775000000001</v>
      </c>
      <c r="EA745">
        <v>2.8120289000000001</v>
      </c>
      <c r="EB745">
        <v>2.7871971000000002</v>
      </c>
      <c r="EC745">
        <v>2.5802491000000001</v>
      </c>
      <c r="ED745">
        <v>2.6817099999999998</v>
      </c>
      <c r="EE745">
        <v>2.6276807999999998</v>
      </c>
      <c r="EF745">
        <v>2.8076414999999999</v>
      </c>
      <c r="EG745">
        <v>2.8934812999999999</v>
      </c>
      <c r="EH745">
        <v>2.8216082999999998</v>
      </c>
      <c r="EI745">
        <v>3.0320325000000001</v>
      </c>
      <c r="EJ745">
        <v>3.1262042999999999</v>
      </c>
      <c r="EK745">
        <v>3.0784916999999998</v>
      </c>
      <c r="EL745">
        <v>2.8026357000000002</v>
      </c>
      <c r="EM745">
        <v>2.9967022000000001</v>
      </c>
      <c r="EN745">
        <v>2.6640147999999999</v>
      </c>
      <c r="EO745">
        <v>2.6793811000000001</v>
      </c>
      <c r="EP745">
        <v>2.6653302000000001</v>
      </c>
      <c r="EQ745">
        <v>3.0961351000000001</v>
      </c>
      <c r="ER745">
        <v>2.8866553000000001</v>
      </c>
      <c r="ES745">
        <v>3.1488371000000002</v>
      </c>
      <c r="ET745">
        <v>2.8405320999999999</v>
      </c>
      <c r="EU745">
        <v>2.5867789000000001</v>
      </c>
      <c r="EV745">
        <v>1</v>
      </c>
      <c r="EW745">
        <f>MATCH(A745,'[1]BASC2_BRIEF_6yr_DEMOS_ScanInfo '!$H$1:$H$585,0)</f>
        <v>403</v>
      </c>
      <c r="EX745">
        <f>INDEX('[1]BASC2_BRIEF_6yr_DEMOS_ScanInfo '!$L$1:$L$585,EW745)</f>
        <v>2</v>
      </c>
      <c r="EY745">
        <v>6</v>
      </c>
      <c r="EZ745">
        <v>2</v>
      </c>
      <c r="FA745">
        <f t="shared" si="186"/>
        <v>3</v>
      </c>
      <c r="FB745">
        <v>3</v>
      </c>
    </row>
    <row r="746" spans="1:158" x14ac:dyDescent="0.35">
      <c r="A746" t="s">
        <v>171</v>
      </c>
      <c r="B746">
        <v>3.6849997000000001</v>
      </c>
      <c r="C746">
        <v>3.2496168999999999</v>
      </c>
      <c r="D746">
        <v>2.9520099000000002</v>
      </c>
      <c r="E746">
        <v>3.3324050999999999</v>
      </c>
      <c r="F746">
        <v>3.9152347999999999</v>
      </c>
      <c r="G746">
        <v>3.5777543000000001</v>
      </c>
      <c r="H746">
        <v>3.1721930999999999</v>
      </c>
      <c r="I746">
        <v>3.2934942</v>
      </c>
      <c r="J746">
        <v>3.5870739999999999</v>
      </c>
      <c r="K746">
        <v>3.2608687999999999</v>
      </c>
      <c r="L746">
        <v>3.0117273</v>
      </c>
      <c r="M746">
        <v>3.4110892000000002</v>
      </c>
      <c r="N746">
        <v>3.7958322</v>
      </c>
      <c r="O746">
        <v>3.3666949000000002</v>
      </c>
      <c r="P746">
        <v>3.4112686999999999</v>
      </c>
      <c r="Q746">
        <v>3.6640703999999999</v>
      </c>
      <c r="R746">
        <v>4.7132211000000002</v>
      </c>
      <c r="S746">
        <v>5.7459167999999998</v>
      </c>
      <c r="T746">
        <v>3.4458106000000002</v>
      </c>
      <c r="U746">
        <v>3.188987</v>
      </c>
      <c r="V746">
        <v>3.6682967999999998</v>
      </c>
      <c r="W746">
        <v>3.1448635999999999</v>
      </c>
      <c r="X746">
        <v>3.1357081</v>
      </c>
      <c r="Y746">
        <v>3.6917753000000002</v>
      </c>
      <c r="Z746">
        <v>3.4502985000000002</v>
      </c>
      <c r="AA746">
        <v>3.4152982000000001</v>
      </c>
      <c r="AB746">
        <v>3.1707942</v>
      </c>
      <c r="AC746">
        <v>2.5602380999999999</v>
      </c>
      <c r="AD746">
        <v>3.0882797000000002</v>
      </c>
      <c r="AE746">
        <v>3.3854484999999999</v>
      </c>
      <c r="AF746">
        <v>3.4702866000000001</v>
      </c>
      <c r="AG746">
        <v>4.4425467999999997</v>
      </c>
      <c r="AH746">
        <v>3.1711241999999999</v>
      </c>
      <c r="AI746">
        <v>3.3868642000000002</v>
      </c>
      <c r="AJ746">
        <v>3.6520524000000001</v>
      </c>
      <c r="AK746">
        <v>3.1182783000000001</v>
      </c>
      <c r="AL746">
        <v>3.4469737999999999</v>
      </c>
      <c r="AM746">
        <v>3.7384659999999998</v>
      </c>
      <c r="AN746">
        <v>3.3552141</v>
      </c>
      <c r="AO746">
        <v>3.2534282000000001</v>
      </c>
      <c r="AP746">
        <v>2.8674773999999998</v>
      </c>
      <c r="AQ746">
        <v>2.1779601999999998</v>
      </c>
      <c r="AR746">
        <v>3.1038294</v>
      </c>
      <c r="AS746">
        <v>4.1327062000000003</v>
      </c>
      <c r="AT746">
        <v>2.8071768000000001</v>
      </c>
      <c r="AU746">
        <v>2.5013603999999998</v>
      </c>
      <c r="AV746">
        <v>3.0172137999999999</v>
      </c>
      <c r="AW746">
        <v>4.9087062000000001</v>
      </c>
      <c r="AX746">
        <v>3.4365025</v>
      </c>
      <c r="AY746">
        <v>3.7941085999999999</v>
      </c>
      <c r="AZ746">
        <v>3.2089295</v>
      </c>
      <c r="BA746">
        <v>3.3021270999999999</v>
      </c>
      <c r="BB746">
        <v>2.9794855</v>
      </c>
      <c r="BC746">
        <v>3.2744038</v>
      </c>
      <c r="BD746">
        <v>3.0325058</v>
      </c>
      <c r="BE746">
        <v>3.5398374000000001</v>
      </c>
      <c r="BF746">
        <v>2.9653835000000002</v>
      </c>
      <c r="BG746">
        <v>3.0262294000000001</v>
      </c>
      <c r="BH746">
        <v>2.7325477999999999</v>
      </c>
      <c r="BI746">
        <v>3.0884651999999999</v>
      </c>
      <c r="BJ746">
        <v>2.9856820000000002</v>
      </c>
      <c r="BK746">
        <v>3.17889</v>
      </c>
      <c r="BL746">
        <v>3.4152474000000002</v>
      </c>
      <c r="BM746">
        <v>2.7814331000000001</v>
      </c>
      <c r="BN746">
        <v>3.1826726999999999</v>
      </c>
      <c r="BO746">
        <v>3.1012168</v>
      </c>
      <c r="BP746">
        <v>3.1772138999999999</v>
      </c>
      <c r="BQ746">
        <v>2.8213644000000002</v>
      </c>
      <c r="BR746">
        <v>2.7631242</v>
      </c>
      <c r="BS746">
        <v>2.9329181000000002</v>
      </c>
      <c r="BT746">
        <v>3.4860617999999999</v>
      </c>
      <c r="BU746">
        <v>3.0612594999999998</v>
      </c>
      <c r="BV746">
        <v>3.4087779999999999</v>
      </c>
      <c r="BW746">
        <v>3.0048436999999999</v>
      </c>
      <c r="BX746">
        <v>2.9761076000000002</v>
      </c>
      <c r="BY746">
        <v>3.6044035000000001</v>
      </c>
      <c r="BZ746">
        <v>3.2250502000000001</v>
      </c>
      <c r="CA746">
        <v>2.9917042</v>
      </c>
      <c r="CB746">
        <v>3.5429273000000001</v>
      </c>
      <c r="CC746">
        <v>3.9037055999999999</v>
      </c>
      <c r="CD746">
        <v>3.4804360999999999</v>
      </c>
      <c r="CE746">
        <v>3.4400520000000001</v>
      </c>
      <c r="CF746">
        <v>3.4005364999999999</v>
      </c>
      <c r="CG746">
        <v>3.6000771999999999</v>
      </c>
      <c r="CH746">
        <v>2.8037185999999998</v>
      </c>
      <c r="CI746">
        <v>2.8367399999999998</v>
      </c>
      <c r="CJ746">
        <v>3.4264440999999999</v>
      </c>
      <c r="CK746">
        <v>3.4620943</v>
      </c>
      <c r="CL746">
        <v>3.3751644999999999</v>
      </c>
      <c r="CM746">
        <v>3.3683610000000002</v>
      </c>
      <c r="CN746">
        <v>3.7012961</v>
      </c>
      <c r="CO746">
        <v>5.2184787000000004</v>
      </c>
      <c r="CP746">
        <v>5.7840122999999997</v>
      </c>
      <c r="CQ746">
        <v>3.3581406999999999</v>
      </c>
      <c r="CR746">
        <v>3.2097604</v>
      </c>
      <c r="CS746">
        <v>3.8825053999999999</v>
      </c>
      <c r="CT746">
        <v>3.1165110999999999</v>
      </c>
      <c r="CU746">
        <v>3.1314757000000002</v>
      </c>
      <c r="CV746">
        <v>3.7079673</v>
      </c>
      <c r="CW746">
        <v>3.3874027999999998</v>
      </c>
      <c r="CX746">
        <v>3.3422079</v>
      </c>
      <c r="CY746">
        <v>3.1980650000000002</v>
      </c>
      <c r="CZ746">
        <v>2.7074959000000001</v>
      </c>
      <c r="DA746">
        <v>3.0277376</v>
      </c>
      <c r="DB746">
        <v>3.3995055999999999</v>
      </c>
      <c r="DC746">
        <v>3.0597984999999999</v>
      </c>
      <c r="DD746">
        <v>3.6236584000000001</v>
      </c>
      <c r="DE746">
        <v>2.9395361000000002</v>
      </c>
      <c r="DF746">
        <v>3.7451805999999999</v>
      </c>
      <c r="DG746">
        <v>3.9695543999999998</v>
      </c>
      <c r="DH746">
        <v>3.0610704000000002</v>
      </c>
      <c r="DI746">
        <v>3.3237808000000002</v>
      </c>
      <c r="DJ746">
        <v>3.8150293999999998</v>
      </c>
      <c r="DK746">
        <v>3.1218159000000001</v>
      </c>
      <c r="DL746">
        <v>3.5839975000000002</v>
      </c>
      <c r="DM746">
        <v>2.9591558</v>
      </c>
      <c r="DN746">
        <v>2.1588721</v>
      </c>
      <c r="DO746">
        <v>3.0137717999999998</v>
      </c>
      <c r="DP746">
        <v>4.4177917999999998</v>
      </c>
      <c r="DQ746">
        <v>2.7813403999999999</v>
      </c>
      <c r="DR746">
        <v>2.448</v>
      </c>
      <c r="DS746">
        <v>2.9659922000000001</v>
      </c>
      <c r="DT746">
        <v>4.1511678999999999</v>
      </c>
      <c r="DU746">
        <v>3.7086163000000001</v>
      </c>
      <c r="DV746">
        <v>3.7124948999999998</v>
      </c>
      <c r="DW746">
        <v>3.8824320000000001</v>
      </c>
      <c r="DX746">
        <v>3.0800909999999999</v>
      </c>
      <c r="DY746">
        <v>2.8599017</v>
      </c>
      <c r="DZ746">
        <v>3.3365860000000001</v>
      </c>
      <c r="EA746">
        <v>3.1667801999999998</v>
      </c>
      <c r="EB746">
        <v>3.0999835</v>
      </c>
      <c r="EC746">
        <v>2.8326503999999999</v>
      </c>
      <c r="ED746">
        <v>3.2128508</v>
      </c>
      <c r="EE746">
        <v>2.7389610000000002</v>
      </c>
      <c r="EF746">
        <v>2.8693230000000001</v>
      </c>
      <c r="EG746">
        <v>3.1031572999999999</v>
      </c>
      <c r="EH746">
        <v>3.1191075000000001</v>
      </c>
      <c r="EI746">
        <v>3.5389485000000001</v>
      </c>
      <c r="EJ746">
        <v>2.8743960999999998</v>
      </c>
      <c r="EK746">
        <v>3.4811983</v>
      </c>
      <c r="EL746">
        <v>3.0428636</v>
      </c>
      <c r="EM746">
        <v>3.0801148</v>
      </c>
      <c r="EN746">
        <v>2.861618</v>
      </c>
      <c r="EO746">
        <v>2.7050581</v>
      </c>
      <c r="EP746">
        <v>2.7936671</v>
      </c>
      <c r="EQ746">
        <v>3.6561427000000002</v>
      </c>
      <c r="ER746">
        <v>3.0029005999999998</v>
      </c>
      <c r="ES746">
        <v>3.5988468999999998</v>
      </c>
      <c r="ET746">
        <v>3.1729734000000001</v>
      </c>
      <c r="EU746">
        <v>3.0464908999999998</v>
      </c>
      <c r="EV746">
        <v>2</v>
      </c>
      <c r="EW746">
        <f>MATCH(A746,'[1]BASC2_BRIEF_6yr_DEMOS_ScanInfo '!$H$1:$H$585,0)</f>
        <v>405</v>
      </c>
      <c r="EX746">
        <f>INDEX('[1]BASC2_BRIEF_6yr_DEMOS_ScanInfo '!$L$1:$L$585,EW746)</f>
        <v>1</v>
      </c>
      <c r="EY746">
        <v>6</v>
      </c>
      <c r="EZ746">
        <v>1</v>
      </c>
      <c r="FA746">
        <f>IF(AND(EZ746=1,EV746=2),4)</f>
        <v>4</v>
      </c>
      <c r="FB746">
        <v>4</v>
      </c>
    </row>
    <row r="747" spans="1:158" x14ac:dyDescent="0.35">
      <c r="A747" t="s">
        <v>172</v>
      </c>
      <c r="B747">
        <v>3.6620946000000001</v>
      </c>
      <c r="C747">
        <v>3.1498841999999998</v>
      </c>
      <c r="D747">
        <v>2.9875316999999999</v>
      </c>
      <c r="E747">
        <v>3.2968540000000002</v>
      </c>
      <c r="F747">
        <v>3.4156743999999999</v>
      </c>
      <c r="G747">
        <v>3.4075660999999999</v>
      </c>
      <c r="H747">
        <v>3.2500198</v>
      </c>
      <c r="I747">
        <v>3.1246662000000001</v>
      </c>
      <c r="J747">
        <v>3.6283908</v>
      </c>
      <c r="K747">
        <v>3.3018024000000001</v>
      </c>
      <c r="L747">
        <v>3.0192907</v>
      </c>
      <c r="M747">
        <v>3.1656567999999998</v>
      </c>
      <c r="N747">
        <v>3.9234477999999999</v>
      </c>
      <c r="O747">
        <v>3.3809268000000001</v>
      </c>
      <c r="P747">
        <v>3.3049146999999999</v>
      </c>
      <c r="Q747">
        <v>3.4695195999999999</v>
      </c>
      <c r="R747">
        <v>4.0907159000000002</v>
      </c>
      <c r="S747">
        <v>4.9456085999999999</v>
      </c>
      <c r="T747">
        <v>3.1681015000000001</v>
      </c>
      <c r="U747">
        <v>3.1544382999999998</v>
      </c>
      <c r="V747">
        <v>3.4442832000000001</v>
      </c>
      <c r="W747">
        <v>2.9191158000000001</v>
      </c>
      <c r="X747">
        <v>3.0947759000000001</v>
      </c>
      <c r="Y747">
        <v>3.7290958999999999</v>
      </c>
      <c r="Z747">
        <v>3.2365596000000001</v>
      </c>
      <c r="AA747">
        <v>3.2800760000000002</v>
      </c>
      <c r="AB747">
        <v>2.9010353000000002</v>
      </c>
      <c r="AC747">
        <v>2.5866894999999999</v>
      </c>
      <c r="AD747">
        <v>2.9701377999999998</v>
      </c>
      <c r="AE747">
        <v>3.4051358999999999</v>
      </c>
      <c r="AF747">
        <v>3.6213156999999998</v>
      </c>
      <c r="AG747">
        <v>4.0264119999999997</v>
      </c>
      <c r="AH747">
        <v>3.3273511</v>
      </c>
      <c r="AI747">
        <v>3.6890244000000001</v>
      </c>
      <c r="AJ747">
        <v>4.0026339999999996</v>
      </c>
      <c r="AK747">
        <v>3.2281973000000002</v>
      </c>
      <c r="AL747">
        <v>3.5653355000000002</v>
      </c>
      <c r="AM747">
        <v>3.8297751</v>
      </c>
      <c r="AN747">
        <v>3.2029624000000001</v>
      </c>
      <c r="AO747">
        <v>2.958132</v>
      </c>
      <c r="AP747">
        <v>2.8853116000000001</v>
      </c>
      <c r="AQ747">
        <v>2.2336673999999999</v>
      </c>
      <c r="AR747">
        <v>3.0944231000000002</v>
      </c>
      <c r="AS747">
        <v>4.4228772999999997</v>
      </c>
      <c r="AT747">
        <v>3.0768312999999998</v>
      </c>
      <c r="AU747">
        <v>2.4381547000000001</v>
      </c>
      <c r="AV747">
        <v>2.8412323000000002</v>
      </c>
      <c r="AW747">
        <v>4.1730641999999998</v>
      </c>
      <c r="AX747">
        <v>3.3463259000000001</v>
      </c>
      <c r="AY747">
        <v>3.2933867000000001</v>
      </c>
      <c r="AZ747">
        <v>3.3505666000000001</v>
      </c>
      <c r="BA747">
        <v>2.8899555000000001</v>
      </c>
      <c r="BB747">
        <v>3.0723186</v>
      </c>
      <c r="BC747">
        <v>2.9321551000000001</v>
      </c>
      <c r="BD747">
        <v>3.2010996</v>
      </c>
      <c r="BE747">
        <v>3.1245154999999998</v>
      </c>
      <c r="BF747">
        <v>2.7508240000000002</v>
      </c>
      <c r="BG747">
        <v>2.7854166</v>
      </c>
      <c r="BH747">
        <v>2.8439944000000001</v>
      </c>
      <c r="BI747">
        <v>2.8237803000000001</v>
      </c>
      <c r="BJ747">
        <v>3.2237399</v>
      </c>
      <c r="BK747">
        <v>2.9962189000000001</v>
      </c>
      <c r="BL747">
        <v>3.9751012000000001</v>
      </c>
      <c r="BM747">
        <v>3.4728997000000001</v>
      </c>
      <c r="BN747">
        <v>3.2555386999999998</v>
      </c>
      <c r="BO747">
        <v>2.9769489999999998</v>
      </c>
      <c r="BP747">
        <v>2.9956757999999999</v>
      </c>
      <c r="BQ747">
        <v>2.6524996999999999</v>
      </c>
      <c r="BR747">
        <v>2.9431014000000002</v>
      </c>
      <c r="BS747">
        <v>2.8810115000000001</v>
      </c>
      <c r="BT747">
        <v>3.7950539999999999</v>
      </c>
      <c r="BU747">
        <v>3.2952737999999999</v>
      </c>
      <c r="BV747">
        <v>3.5115409</v>
      </c>
      <c r="BW747">
        <v>3.0725590999999999</v>
      </c>
      <c r="BX747">
        <v>3.0676986999999998</v>
      </c>
      <c r="BY747">
        <v>3.4980392</v>
      </c>
      <c r="BZ747">
        <v>3.2728236000000002</v>
      </c>
      <c r="CA747">
        <v>2.9369154000000002</v>
      </c>
      <c r="CB747">
        <v>3.1417386999999999</v>
      </c>
      <c r="CC747">
        <v>3.802057</v>
      </c>
      <c r="CD747">
        <v>3.6042825999999999</v>
      </c>
      <c r="CE747">
        <v>3.4226288999999999</v>
      </c>
      <c r="CF747">
        <v>3.2957296</v>
      </c>
      <c r="CG747">
        <v>3.7531330999999999</v>
      </c>
      <c r="CH747">
        <v>2.8317616000000001</v>
      </c>
      <c r="CI747">
        <v>2.9410782000000002</v>
      </c>
      <c r="CJ747">
        <v>3.2829592000000001</v>
      </c>
      <c r="CK747">
        <v>3.6753117999999998</v>
      </c>
      <c r="CL747">
        <v>3.5444512000000001</v>
      </c>
      <c r="CM747">
        <v>3.3863851999999999</v>
      </c>
      <c r="CN747">
        <v>3.7020697999999999</v>
      </c>
      <c r="CO747">
        <v>4.2812815000000004</v>
      </c>
      <c r="CP747">
        <v>5.6152220000000002</v>
      </c>
      <c r="CQ747">
        <v>3.1295996000000001</v>
      </c>
      <c r="CR747">
        <v>3.0312564000000002</v>
      </c>
      <c r="CS747">
        <v>3.7963757999999999</v>
      </c>
      <c r="CT747">
        <v>3.1925504</v>
      </c>
      <c r="CU747">
        <v>3.0844007000000002</v>
      </c>
      <c r="CV747">
        <v>3.7375543000000002</v>
      </c>
      <c r="CW747">
        <v>3.3363309000000001</v>
      </c>
      <c r="CX747">
        <v>3.3852538999999999</v>
      </c>
      <c r="CY747">
        <v>3.0830123</v>
      </c>
      <c r="CZ747">
        <v>2.6566260000000002</v>
      </c>
      <c r="DA747">
        <v>3.000035</v>
      </c>
      <c r="DB747">
        <v>3.3332844000000001</v>
      </c>
      <c r="DC747">
        <v>3.5675278000000001</v>
      </c>
      <c r="DD747">
        <v>3.7449894000000001</v>
      </c>
      <c r="DE747">
        <v>2.8911259</v>
      </c>
      <c r="DF747">
        <v>3.5850735</v>
      </c>
      <c r="DG747">
        <v>3.8659914</v>
      </c>
      <c r="DH747">
        <v>3.1588704999999999</v>
      </c>
      <c r="DI747">
        <v>3.5410674000000002</v>
      </c>
      <c r="DJ747">
        <v>3.8535295000000001</v>
      </c>
      <c r="DK747">
        <v>3.3012351999999998</v>
      </c>
      <c r="DL747">
        <v>3.284497</v>
      </c>
      <c r="DM747">
        <v>2.8946415999999999</v>
      </c>
      <c r="DN747">
        <v>2.1379564000000002</v>
      </c>
      <c r="DO747">
        <v>3.1579516000000001</v>
      </c>
      <c r="DP747">
        <v>4.6246676000000004</v>
      </c>
      <c r="DQ747">
        <v>2.8967928999999999</v>
      </c>
      <c r="DR747">
        <v>2.3383172000000001</v>
      </c>
      <c r="DS747">
        <v>2.8991804000000001</v>
      </c>
      <c r="DT747">
        <v>4.8140798</v>
      </c>
      <c r="DU747">
        <v>3.2367153000000002</v>
      </c>
      <c r="DV747">
        <v>3.5430055</v>
      </c>
      <c r="DW747">
        <v>3.9009686000000001</v>
      </c>
      <c r="DX747">
        <v>3.1696281000000002</v>
      </c>
      <c r="DY747">
        <v>3.1422650999999999</v>
      </c>
      <c r="DZ747">
        <v>3.2760942000000002</v>
      </c>
      <c r="EA747">
        <v>3.1806928999999999</v>
      </c>
      <c r="EB747">
        <v>3.3537569</v>
      </c>
      <c r="EC747">
        <v>2.8669590999999999</v>
      </c>
      <c r="ED747">
        <v>2.7989267999999998</v>
      </c>
      <c r="EE747">
        <v>3.0476179000000001</v>
      </c>
      <c r="EF747">
        <v>3.0766100999999999</v>
      </c>
      <c r="EG747">
        <v>3.5213966000000001</v>
      </c>
      <c r="EH747">
        <v>3.0280963999999999</v>
      </c>
      <c r="EI747">
        <v>3.4366777000000002</v>
      </c>
      <c r="EJ747">
        <v>3.2406391999999999</v>
      </c>
      <c r="EK747">
        <v>3.3488411999999999</v>
      </c>
      <c r="EL747">
        <v>2.9891850999999998</v>
      </c>
      <c r="EM747">
        <v>3.0890453</v>
      </c>
      <c r="EN747">
        <v>2.7355057999999999</v>
      </c>
      <c r="EO747">
        <v>2.9557775999999998</v>
      </c>
      <c r="EP747">
        <v>3.0039234000000001</v>
      </c>
      <c r="EQ747">
        <v>3.7455951999999999</v>
      </c>
      <c r="ER747">
        <v>3.2472482</v>
      </c>
      <c r="ES747">
        <v>3.4373789000000001</v>
      </c>
      <c r="ET747">
        <v>3.1496027</v>
      </c>
      <c r="EU747">
        <v>2.8508108000000001</v>
      </c>
      <c r="EV747">
        <v>1</v>
      </c>
      <c r="EW747">
        <f>MATCH(A747,'[1]BASC2_BRIEF_6yr_DEMOS_ScanInfo '!$H$1:$H$585,0)</f>
        <v>409</v>
      </c>
      <c r="EX747">
        <f>INDEX('[1]BASC2_BRIEF_6yr_DEMOS_ScanInfo '!$L$1:$L$585,EW747)</f>
        <v>1</v>
      </c>
      <c r="EY747">
        <v>6</v>
      </c>
      <c r="EZ747">
        <v>1</v>
      </c>
      <c r="FA747">
        <f t="shared" si="183"/>
        <v>2</v>
      </c>
      <c r="FB747">
        <v>2</v>
      </c>
    </row>
    <row r="748" spans="1:158" x14ac:dyDescent="0.35">
      <c r="A748" t="s">
        <v>174</v>
      </c>
      <c r="B748">
        <v>8.6973447999999998</v>
      </c>
      <c r="C748">
        <v>5.5603642000000004</v>
      </c>
      <c r="D748">
        <v>3.1353936</v>
      </c>
      <c r="E748">
        <v>3.3305954999999998</v>
      </c>
      <c r="F748">
        <v>8.4002867000000006</v>
      </c>
      <c r="G748">
        <v>3.3391666</v>
      </c>
      <c r="H748">
        <v>3.1956462999999999</v>
      </c>
      <c r="I748">
        <v>3.2858684</v>
      </c>
      <c r="J748">
        <v>3.7154691</v>
      </c>
      <c r="K748">
        <v>2.9888530000000002</v>
      </c>
      <c r="L748">
        <v>3.1522827000000002</v>
      </c>
      <c r="M748">
        <v>3.1687159999999999</v>
      </c>
      <c r="N748">
        <v>6.7036800000000003</v>
      </c>
      <c r="O748">
        <v>3.8532267</v>
      </c>
      <c r="P748">
        <v>3.9468543999999999</v>
      </c>
      <c r="Q748">
        <v>4.2390036999999996</v>
      </c>
      <c r="R748">
        <v>4.9174438</v>
      </c>
      <c r="S748">
        <v>5.8700228000000001</v>
      </c>
      <c r="T748">
        <v>3.9940438</v>
      </c>
      <c r="U748">
        <v>3.8734570000000001</v>
      </c>
      <c r="V748">
        <v>3.4913273</v>
      </c>
      <c r="W748">
        <v>2.9568875000000001</v>
      </c>
      <c r="X748">
        <v>2.7546903999999999</v>
      </c>
      <c r="Y748">
        <v>5.6495465999999999</v>
      </c>
      <c r="Z748">
        <v>3.6880259999999998</v>
      </c>
      <c r="AA748">
        <v>3.6812420000000001</v>
      </c>
      <c r="AB748">
        <v>3.2433448</v>
      </c>
      <c r="AC748">
        <v>3.2091384000000001</v>
      </c>
      <c r="AD748">
        <v>3.0860226000000002</v>
      </c>
      <c r="AE748">
        <v>3.2096657999999998</v>
      </c>
      <c r="AF748">
        <v>5.4134020999999999</v>
      </c>
      <c r="AG748">
        <v>5.0115265999999998</v>
      </c>
      <c r="AH748">
        <v>3.0938789999999998</v>
      </c>
      <c r="AI748">
        <v>3.5573484999999998</v>
      </c>
      <c r="AJ748">
        <v>5.3756193999999997</v>
      </c>
      <c r="AK748">
        <v>3.1009745999999998</v>
      </c>
      <c r="AL748">
        <v>3.6787247999999999</v>
      </c>
      <c r="AM748">
        <v>3.7565173999999999</v>
      </c>
      <c r="AN748">
        <v>4.1611662000000003</v>
      </c>
      <c r="AO748">
        <v>3.1995418</v>
      </c>
      <c r="AP748">
        <v>2.9753636999999999</v>
      </c>
      <c r="AQ748">
        <v>2.3657097999999999</v>
      </c>
      <c r="AR748">
        <v>7.0130524999999997</v>
      </c>
      <c r="AS748">
        <v>5.4555473000000001</v>
      </c>
      <c r="AT748">
        <v>2.9295263</v>
      </c>
      <c r="AU748">
        <v>2.5289020999999998</v>
      </c>
      <c r="AV748">
        <v>2.9884328999999998</v>
      </c>
      <c r="AW748">
        <v>4.9271183000000001</v>
      </c>
      <c r="AX748">
        <v>3.6928576999999998</v>
      </c>
      <c r="AY748">
        <v>3.6670284</v>
      </c>
      <c r="AZ748">
        <v>3.5141387000000002</v>
      </c>
      <c r="BA748">
        <v>3.0582163000000002</v>
      </c>
      <c r="BB748">
        <v>2.8426561000000001</v>
      </c>
      <c r="BC748">
        <v>3.2099823999999999</v>
      </c>
      <c r="BD748">
        <v>3.0224935999999998</v>
      </c>
      <c r="BE748">
        <v>3.4084454000000002</v>
      </c>
      <c r="BF748">
        <v>2.9766140000000001</v>
      </c>
      <c r="BG748">
        <v>3.8065159</v>
      </c>
      <c r="BH748">
        <v>2.8517481999999998</v>
      </c>
      <c r="BI748">
        <v>3.1810670000000001</v>
      </c>
      <c r="BJ748">
        <v>3.1639826000000002</v>
      </c>
      <c r="BK748">
        <v>2.7643358999999998</v>
      </c>
      <c r="BL748">
        <v>5.2234287000000004</v>
      </c>
      <c r="BM748">
        <v>3.7203008999999998</v>
      </c>
      <c r="BN748">
        <v>4.1073775000000001</v>
      </c>
      <c r="BO748">
        <v>3.2356677</v>
      </c>
      <c r="BP748">
        <v>2.9240743999999999</v>
      </c>
      <c r="BQ748">
        <v>2.8387601</v>
      </c>
      <c r="BR748">
        <v>2.9036914999999999</v>
      </c>
      <c r="BS748">
        <v>2.8588629000000001</v>
      </c>
      <c r="BT748">
        <v>4.4206886000000001</v>
      </c>
      <c r="BU748">
        <v>3.0440768999999999</v>
      </c>
      <c r="BV748">
        <v>3.4346160999999999</v>
      </c>
      <c r="BW748">
        <v>3.0791160999999998</v>
      </c>
      <c r="BX748">
        <v>2.8253932000000002</v>
      </c>
      <c r="BY748">
        <v>10.880535999999999</v>
      </c>
      <c r="BZ748">
        <v>4.2552848000000001</v>
      </c>
      <c r="CA748">
        <v>2.8428819000000001</v>
      </c>
      <c r="CB748">
        <v>3.4046726</v>
      </c>
      <c r="CC748">
        <v>9.8948564999999995</v>
      </c>
      <c r="CD748">
        <v>3.4488945000000002</v>
      </c>
      <c r="CE748">
        <v>2.9440105000000001</v>
      </c>
      <c r="CF748">
        <v>3.0905893</v>
      </c>
      <c r="CG748">
        <v>3.7985579999999999</v>
      </c>
      <c r="CH748">
        <v>2.9493740000000002</v>
      </c>
      <c r="CI748">
        <v>4.0228615000000003</v>
      </c>
      <c r="CJ748">
        <v>3.3479016000000001</v>
      </c>
      <c r="CK748">
        <v>6.8288317000000003</v>
      </c>
      <c r="CL748">
        <v>4.7781444000000004</v>
      </c>
      <c r="CM748">
        <v>4.6006559999999999</v>
      </c>
      <c r="CN748">
        <v>4.1271639000000002</v>
      </c>
      <c r="CO748">
        <v>5.4900846000000003</v>
      </c>
      <c r="CP748">
        <v>6.0183834999999997</v>
      </c>
      <c r="CQ748">
        <v>3.8886535000000002</v>
      </c>
      <c r="CR748">
        <v>3.9516032000000001</v>
      </c>
      <c r="CS748">
        <v>3.8790716999999999</v>
      </c>
      <c r="CT748">
        <v>3.3738480000000002</v>
      </c>
      <c r="CU748">
        <v>3.2024729000000001</v>
      </c>
      <c r="CV748">
        <v>5.5054258999999997</v>
      </c>
      <c r="CW748">
        <v>3.5979296999999999</v>
      </c>
      <c r="CX748">
        <v>3.6677274999999998</v>
      </c>
      <c r="CY748">
        <v>3.1642635000000001</v>
      </c>
      <c r="CZ748">
        <v>2.8990768999999998</v>
      </c>
      <c r="DA748">
        <v>3.1786234000000002</v>
      </c>
      <c r="DB748">
        <v>3.3118316999999999</v>
      </c>
      <c r="DC748">
        <v>7.1457911000000003</v>
      </c>
      <c r="DD748">
        <v>5.2663884000000003</v>
      </c>
      <c r="DE748">
        <v>3.2054727000000001</v>
      </c>
      <c r="DF748">
        <v>3.7539889999999998</v>
      </c>
      <c r="DG748">
        <v>4.7208313999999998</v>
      </c>
      <c r="DH748">
        <v>3.2805111</v>
      </c>
      <c r="DI748">
        <v>3.8101733000000002</v>
      </c>
      <c r="DJ748">
        <v>3.8856788</v>
      </c>
      <c r="DK748">
        <v>3.8581481000000002</v>
      </c>
      <c r="DL748">
        <v>3.6760012999999998</v>
      </c>
      <c r="DM748">
        <v>2.9615532999999998</v>
      </c>
      <c r="DN748">
        <v>2.3286853000000001</v>
      </c>
      <c r="DO748">
        <v>6.4228373000000003</v>
      </c>
      <c r="DP748">
        <v>5.3165474000000001</v>
      </c>
      <c r="DQ748">
        <v>3.0312898000000001</v>
      </c>
      <c r="DR748">
        <v>2.5560029000000002</v>
      </c>
      <c r="DS748">
        <v>2.9535539000000002</v>
      </c>
      <c r="DT748">
        <v>4.2826896000000003</v>
      </c>
      <c r="DU748">
        <v>3.9087086000000002</v>
      </c>
      <c r="DV748">
        <v>3.6188370999999999</v>
      </c>
      <c r="DW748">
        <v>3.7941725000000002</v>
      </c>
      <c r="DX748">
        <v>2.8732281</v>
      </c>
      <c r="DY748">
        <v>3.0292821000000001</v>
      </c>
      <c r="DZ748">
        <v>5.9451513</v>
      </c>
      <c r="EA748">
        <v>3.1907804</v>
      </c>
      <c r="EB748">
        <v>3.110328</v>
      </c>
      <c r="EC748">
        <v>2.9308111999999999</v>
      </c>
      <c r="ED748">
        <v>3.1639697999999998</v>
      </c>
      <c r="EE748">
        <v>2.7252448</v>
      </c>
      <c r="EF748">
        <v>3.4583645000000001</v>
      </c>
      <c r="EG748">
        <v>3.4801681000000002</v>
      </c>
      <c r="EH748">
        <v>3.096133</v>
      </c>
      <c r="EI748">
        <v>6.1525159</v>
      </c>
      <c r="EJ748">
        <v>5.8223858000000002</v>
      </c>
      <c r="EK748">
        <v>3.5314312000000001</v>
      </c>
      <c r="EL748">
        <v>3.2407374</v>
      </c>
      <c r="EM748">
        <v>2.795547</v>
      </c>
      <c r="EN748">
        <v>2.9476893</v>
      </c>
      <c r="EO748">
        <v>2.9104304000000001</v>
      </c>
      <c r="EP748">
        <v>2.9799886</v>
      </c>
      <c r="EQ748">
        <v>4.2717700000000001</v>
      </c>
      <c r="ER748">
        <v>3.1703028999999998</v>
      </c>
      <c r="ES748">
        <v>3.2274001000000001</v>
      </c>
      <c r="ET748">
        <v>3.1423230000000002</v>
      </c>
      <c r="EU748">
        <v>3.0990269000000001</v>
      </c>
      <c r="EV748">
        <v>1</v>
      </c>
      <c r="EW748">
        <f>MATCH(A748,'[1]BASC2_BRIEF_6yr_DEMOS_ScanInfo '!$H$1:$H$585,0)</f>
        <v>411</v>
      </c>
      <c r="EX748">
        <f>INDEX('[1]BASC2_BRIEF_6yr_DEMOS_ScanInfo '!$L$1:$L$585,EW748)</f>
        <v>2</v>
      </c>
      <c r="EY748">
        <v>6</v>
      </c>
      <c r="EZ748">
        <v>2</v>
      </c>
      <c r="FA748">
        <f t="shared" ref="FA748:FB749" si="187">IF(AND(EZ748=2,EV748=1),3)</f>
        <v>3</v>
      </c>
      <c r="FB748">
        <v>3</v>
      </c>
    </row>
    <row r="749" spans="1:158" x14ac:dyDescent="0.35">
      <c r="A749" t="s">
        <v>176</v>
      </c>
      <c r="B749">
        <v>3.2554335999999999</v>
      </c>
      <c r="C749">
        <v>2.8247795</v>
      </c>
      <c r="D749">
        <v>2.6657495</v>
      </c>
      <c r="E749">
        <v>2.8904871999999999</v>
      </c>
      <c r="F749">
        <v>3.2662971000000001</v>
      </c>
      <c r="G749">
        <v>3.291811</v>
      </c>
      <c r="H749">
        <v>3.0008371</v>
      </c>
      <c r="I749">
        <v>3.0349205000000001</v>
      </c>
      <c r="J749">
        <v>3.7895791999999999</v>
      </c>
      <c r="K749">
        <v>2.7264260999999999</v>
      </c>
      <c r="L749">
        <v>2.7534149000000001</v>
      </c>
      <c r="M749">
        <v>3.0516694000000002</v>
      </c>
      <c r="N749">
        <v>3.4057702999999999</v>
      </c>
      <c r="O749">
        <v>3.0596225000000001</v>
      </c>
      <c r="P749">
        <v>3.162277</v>
      </c>
      <c r="Q749">
        <v>3.3026643</v>
      </c>
      <c r="R749">
        <v>5.1362757999999999</v>
      </c>
      <c r="S749">
        <v>5.9584755999999999</v>
      </c>
      <c r="T749">
        <v>2.9008512</v>
      </c>
      <c r="U749">
        <v>2.7498906000000001</v>
      </c>
      <c r="V749">
        <v>3.1923021999999999</v>
      </c>
      <c r="W749">
        <v>2.9359614999999999</v>
      </c>
      <c r="X749">
        <v>3.0193232999999999</v>
      </c>
      <c r="Y749">
        <v>3.6473255</v>
      </c>
      <c r="Z749">
        <v>3.2280033000000001</v>
      </c>
      <c r="AA749">
        <v>3.0380280000000002</v>
      </c>
      <c r="AB749">
        <v>2.9158664000000001</v>
      </c>
      <c r="AC749">
        <v>2.3502624000000001</v>
      </c>
      <c r="AD749">
        <v>2.8396688000000001</v>
      </c>
      <c r="AE749">
        <v>3.1588501999999998</v>
      </c>
      <c r="AF749">
        <v>3.3147004</v>
      </c>
      <c r="AG749">
        <v>4.2377814999999996</v>
      </c>
      <c r="AH749">
        <v>2.6328285</v>
      </c>
      <c r="AI749">
        <v>3.3656229999999998</v>
      </c>
      <c r="AJ749">
        <v>3.9104352000000002</v>
      </c>
      <c r="AK749">
        <v>2.9381073</v>
      </c>
      <c r="AL749">
        <v>3.4544356000000001</v>
      </c>
      <c r="AM749">
        <v>3.3974880999999999</v>
      </c>
      <c r="AN749">
        <v>3.0958166</v>
      </c>
      <c r="AO749">
        <v>2.8121543</v>
      </c>
      <c r="AP749">
        <v>2.7939137999999999</v>
      </c>
      <c r="AQ749">
        <v>2.1687650999999999</v>
      </c>
      <c r="AR749">
        <v>3.0571796999999998</v>
      </c>
      <c r="AS749">
        <v>4.1545119000000001</v>
      </c>
      <c r="AT749">
        <v>2.7893279</v>
      </c>
      <c r="AU749">
        <v>2.3629842000000001</v>
      </c>
      <c r="AV749">
        <v>2.7663433999999998</v>
      </c>
      <c r="AW749">
        <v>5.1738476999999996</v>
      </c>
      <c r="AX749">
        <v>3.3562338</v>
      </c>
      <c r="AY749">
        <v>3.4419805999999999</v>
      </c>
      <c r="AZ749">
        <v>3.3105600000000002</v>
      </c>
      <c r="BA749">
        <v>2.3748418999999998</v>
      </c>
      <c r="BB749">
        <v>2.8313179000000002</v>
      </c>
      <c r="BC749">
        <v>2.9890531999999999</v>
      </c>
      <c r="BD749">
        <v>2.8899249999999999</v>
      </c>
      <c r="BE749">
        <v>2.7377169000000001</v>
      </c>
      <c r="BF749">
        <v>2.6986530000000002</v>
      </c>
      <c r="BG749">
        <v>2.51051</v>
      </c>
      <c r="BH749">
        <v>2.5886361999999998</v>
      </c>
      <c r="BI749">
        <v>2.9330276999999998</v>
      </c>
      <c r="BJ749">
        <v>2.9201410000000001</v>
      </c>
      <c r="BK749">
        <v>2.9819673999999998</v>
      </c>
      <c r="BL749">
        <v>3.3571768</v>
      </c>
      <c r="BM749">
        <v>2.7766559000000002</v>
      </c>
      <c r="BN749">
        <v>3.3487</v>
      </c>
      <c r="BO749">
        <v>2.9027962999999999</v>
      </c>
      <c r="BP749">
        <v>3.1217182000000001</v>
      </c>
      <c r="BQ749">
        <v>2.6044855</v>
      </c>
      <c r="BR749">
        <v>2.8282096000000001</v>
      </c>
      <c r="BS749">
        <v>2.8376874999999999</v>
      </c>
      <c r="BT749">
        <v>3.9844053000000001</v>
      </c>
      <c r="BU749">
        <v>3.0478079</v>
      </c>
      <c r="BV749">
        <v>3.3089921000000002</v>
      </c>
      <c r="BW749">
        <v>2.8930693000000001</v>
      </c>
      <c r="BX749">
        <v>2.5190820999999999</v>
      </c>
      <c r="BY749">
        <v>3.3042536</v>
      </c>
      <c r="BZ749">
        <v>2.9253632999999999</v>
      </c>
      <c r="CA749">
        <v>2.7533297999999999</v>
      </c>
      <c r="CB749">
        <v>3.014745</v>
      </c>
      <c r="CC749">
        <v>3.2771823000000002</v>
      </c>
      <c r="CD749">
        <v>3.2591195000000002</v>
      </c>
      <c r="CE749">
        <v>3.2067701999999998</v>
      </c>
      <c r="CF749">
        <v>3.2073025999999998</v>
      </c>
      <c r="CG749">
        <v>3.7384653000000001</v>
      </c>
      <c r="CH749">
        <v>2.7343630999999999</v>
      </c>
      <c r="CI749">
        <v>2.7846847000000001</v>
      </c>
      <c r="CJ749">
        <v>3.1418338000000001</v>
      </c>
      <c r="CK749">
        <v>3.3352525000000002</v>
      </c>
      <c r="CL749">
        <v>3.2707733999999999</v>
      </c>
      <c r="CM749">
        <v>3.1964374000000002</v>
      </c>
      <c r="CN749">
        <v>3.3779873999999999</v>
      </c>
      <c r="CO749">
        <v>5.5972265999999999</v>
      </c>
      <c r="CP749">
        <v>6.3341659999999997</v>
      </c>
      <c r="CQ749">
        <v>3.0193565000000002</v>
      </c>
      <c r="CR749">
        <v>2.8456953</v>
      </c>
      <c r="CS749">
        <v>3.5172838999999998</v>
      </c>
      <c r="CT749">
        <v>2.7051115000000001</v>
      </c>
      <c r="CU749">
        <v>3.0870804999999999</v>
      </c>
      <c r="CV749">
        <v>3.5484960000000001</v>
      </c>
      <c r="CW749">
        <v>3.3816845</v>
      </c>
      <c r="CX749">
        <v>3.2837219000000002</v>
      </c>
      <c r="CY749">
        <v>2.9472195999999999</v>
      </c>
      <c r="CZ749">
        <v>2.5649516999999999</v>
      </c>
      <c r="DA749">
        <v>2.9356365000000002</v>
      </c>
      <c r="DB749">
        <v>3.3044362</v>
      </c>
      <c r="DC749">
        <v>3.0227648999999999</v>
      </c>
      <c r="DD749">
        <v>3.6904034999999999</v>
      </c>
      <c r="DE749">
        <v>2.9847863000000001</v>
      </c>
      <c r="DF749">
        <v>3.4673748</v>
      </c>
      <c r="DG749">
        <v>3.8968758999999999</v>
      </c>
      <c r="DH749">
        <v>2.9985377999999998</v>
      </c>
      <c r="DI749">
        <v>3.5687742</v>
      </c>
      <c r="DJ749">
        <v>3.5169069999999998</v>
      </c>
      <c r="DK749">
        <v>3.2207610999999998</v>
      </c>
      <c r="DL749">
        <v>3.1911330000000002</v>
      </c>
      <c r="DM749">
        <v>2.8787946999999998</v>
      </c>
      <c r="DN749">
        <v>2.1806451999999998</v>
      </c>
      <c r="DO749">
        <v>2.9018866999999999</v>
      </c>
      <c r="DP749">
        <v>4.5675058000000002</v>
      </c>
      <c r="DQ749">
        <v>2.8281673999999999</v>
      </c>
      <c r="DR749">
        <v>2.2863726999999998</v>
      </c>
      <c r="DS749">
        <v>2.9118555000000002</v>
      </c>
      <c r="DT749">
        <v>5.4101233000000004</v>
      </c>
      <c r="DU749">
        <v>3.7423207999999999</v>
      </c>
      <c r="DV749">
        <v>3.5985</v>
      </c>
      <c r="DW749">
        <v>3.1961615000000001</v>
      </c>
      <c r="DX749">
        <v>2.9650295</v>
      </c>
      <c r="DY749">
        <v>2.8074696000000001</v>
      </c>
      <c r="DZ749">
        <v>2.9435533999999999</v>
      </c>
      <c r="EA749">
        <v>2.7932489</v>
      </c>
      <c r="EB749">
        <v>3.0555382</v>
      </c>
      <c r="EC749">
        <v>2.9765453000000002</v>
      </c>
      <c r="ED749">
        <v>2.7083048999999999</v>
      </c>
      <c r="EE749">
        <v>2.7848692000000002</v>
      </c>
      <c r="EF749">
        <v>2.7362266000000002</v>
      </c>
      <c r="EG749">
        <v>3.0344633999999999</v>
      </c>
      <c r="EH749">
        <v>2.8394507999999998</v>
      </c>
      <c r="EI749">
        <v>3.2827122000000002</v>
      </c>
      <c r="EJ749">
        <v>2.8666615000000002</v>
      </c>
      <c r="EK749">
        <v>3.0597023999999999</v>
      </c>
      <c r="EL749">
        <v>2.9558029000000001</v>
      </c>
      <c r="EM749">
        <v>2.9586432</v>
      </c>
      <c r="EN749">
        <v>2.8680531999999999</v>
      </c>
      <c r="EO749">
        <v>2.7681358</v>
      </c>
      <c r="EP749">
        <v>2.7454795999999999</v>
      </c>
      <c r="EQ749">
        <v>3.53688</v>
      </c>
      <c r="ER749">
        <v>3.1611741000000002</v>
      </c>
      <c r="ES749">
        <v>3.6009452</v>
      </c>
      <c r="ET749">
        <v>2.9869911999999998</v>
      </c>
      <c r="EU749">
        <v>2.7483575</v>
      </c>
      <c r="EV749">
        <v>1</v>
      </c>
      <c r="EW749">
        <f>MATCH(A749,'[1]BASC2_BRIEF_6yr_DEMOS_ScanInfo '!$H$1:$H$585,0)</f>
        <v>413</v>
      </c>
      <c r="EX749">
        <f>INDEX('[1]BASC2_BRIEF_6yr_DEMOS_ScanInfo '!$L$1:$L$585,EW749)</f>
        <v>2</v>
      </c>
      <c r="EY749">
        <v>6</v>
      </c>
      <c r="EZ749">
        <v>2</v>
      </c>
      <c r="FA749">
        <f t="shared" si="187"/>
        <v>3</v>
      </c>
      <c r="FB749">
        <v>3</v>
      </c>
    </row>
    <row r="750" spans="1:158" x14ac:dyDescent="0.35">
      <c r="A750" t="s">
        <v>178</v>
      </c>
      <c r="B750">
        <v>3.4486952</v>
      </c>
      <c r="C750">
        <v>3.2524581000000001</v>
      </c>
      <c r="D750">
        <v>2.8391898000000002</v>
      </c>
      <c r="E750">
        <v>3.2473185</v>
      </c>
      <c r="F750">
        <v>3.5941043000000001</v>
      </c>
      <c r="G750">
        <v>3.3456831</v>
      </c>
      <c r="H750">
        <v>3.3208179000000002</v>
      </c>
      <c r="I750">
        <v>3.2006700000000001</v>
      </c>
      <c r="J750">
        <v>3.8639285999999999</v>
      </c>
      <c r="K750">
        <v>3.0365593</v>
      </c>
      <c r="L750">
        <v>2.9268383999999998</v>
      </c>
      <c r="M750">
        <v>3.2436118</v>
      </c>
      <c r="N750">
        <v>3.9209299</v>
      </c>
      <c r="O750">
        <v>3.2225380000000001</v>
      </c>
      <c r="P750">
        <v>3.2115611999999998</v>
      </c>
      <c r="Q750">
        <v>3.5503216000000002</v>
      </c>
      <c r="R750">
        <v>4.8836193000000003</v>
      </c>
      <c r="S750">
        <v>5.5539845999999997</v>
      </c>
      <c r="T750">
        <v>3.0785388999999999</v>
      </c>
      <c r="U750">
        <v>2.9334558999999998</v>
      </c>
      <c r="V750">
        <v>3.5472686000000002</v>
      </c>
      <c r="W750">
        <v>3.1821815999999998</v>
      </c>
      <c r="X750">
        <v>3.2743833000000002</v>
      </c>
      <c r="Y750">
        <v>3.6580203</v>
      </c>
      <c r="Z750">
        <v>3.2595265000000002</v>
      </c>
      <c r="AA750">
        <v>3.2428403000000001</v>
      </c>
      <c r="AB750">
        <v>3.1312517999999998</v>
      </c>
      <c r="AC750">
        <v>2.7051392000000001</v>
      </c>
      <c r="AD750">
        <v>2.9355044000000001</v>
      </c>
      <c r="AE750">
        <v>3.4450989000000001</v>
      </c>
      <c r="AF750">
        <v>3.3144977</v>
      </c>
      <c r="AG750">
        <v>4.5435181</v>
      </c>
      <c r="AH750">
        <v>3.0656037</v>
      </c>
      <c r="AI750">
        <v>3.5755328999999998</v>
      </c>
      <c r="AJ750">
        <v>4.1322098</v>
      </c>
      <c r="AK750">
        <v>3.1456355999999999</v>
      </c>
      <c r="AL750">
        <v>3.5540538000000002</v>
      </c>
      <c r="AM750">
        <v>3.5147910000000002</v>
      </c>
      <c r="AN750">
        <v>3.3613078999999999</v>
      </c>
      <c r="AO750">
        <v>3.1470220000000002</v>
      </c>
      <c r="AP750">
        <v>3.0557327000000001</v>
      </c>
      <c r="AQ750">
        <v>2.2731086999999999</v>
      </c>
      <c r="AR750">
        <v>3.2766099</v>
      </c>
      <c r="AS750">
        <v>4.4815750000000003</v>
      </c>
      <c r="AT750">
        <v>2.8953091999999998</v>
      </c>
      <c r="AU750">
        <v>2.4555614000000001</v>
      </c>
      <c r="AV750">
        <v>2.9516439000000001</v>
      </c>
      <c r="AW750">
        <v>4.7955046000000001</v>
      </c>
      <c r="AX750">
        <v>3.5913224000000001</v>
      </c>
      <c r="AY750">
        <v>3.3773458000000001</v>
      </c>
      <c r="AZ750">
        <v>3.2839200000000002</v>
      </c>
      <c r="BA750">
        <v>3.0762432</v>
      </c>
      <c r="BB750">
        <v>2.8841568999999998</v>
      </c>
      <c r="BC750">
        <v>3.0251038000000001</v>
      </c>
      <c r="BD750">
        <v>3.0395987</v>
      </c>
      <c r="BE750">
        <v>3.1411273</v>
      </c>
      <c r="BF750">
        <v>2.8393266000000001</v>
      </c>
      <c r="BG750">
        <v>2.6794335999999999</v>
      </c>
      <c r="BH750">
        <v>2.6360309000000002</v>
      </c>
      <c r="BI750">
        <v>2.9661841</v>
      </c>
      <c r="BJ750">
        <v>2.9366713</v>
      </c>
      <c r="BK750">
        <v>3.0914280000000001</v>
      </c>
      <c r="BL750">
        <v>3.0780628000000001</v>
      </c>
      <c r="BM750">
        <v>2.7844937000000001</v>
      </c>
      <c r="BN750">
        <v>3.3808208</v>
      </c>
      <c r="BO750">
        <v>2.9192944000000001</v>
      </c>
      <c r="BP750">
        <v>3.3296237</v>
      </c>
      <c r="BQ750">
        <v>2.8351025999999999</v>
      </c>
      <c r="BR750">
        <v>2.8594892000000001</v>
      </c>
      <c r="BS750">
        <v>2.9211450000000001</v>
      </c>
      <c r="BT750">
        <v>3.5765543000000002</v>
      </c>
      <c r="BU750">
        <v>3.2859270999999999</v>
      </c>
      <c r="BV750">
        <v>3.2679756000000002</v>
      </c>
      <c r="BW750">
        <v>3.0409334000000001</v>
      </c>
      <c r="BX750">
        <v>2.8268580000000001</v>
      </c>
      <c r="BY750">
        <v>3.3509853000000001</v>
      </c>
      <c r="BZ750">
        <v>3.0452935999999999</v>
      </c>
      <c r="CA750">
        <v>2.9515338</v>
      </c>
      <c r="CB750">
        <v>3.1021776000000001</v>
      </c>
      <c r="CC750">
        <v>3.4523581999999999</v>
      </c>
      <c r="CD750">
        <v>3.4266326</v>
      </c>
      <c r="CE750">
        <v>3.1914139000000001</v>
      </c>
      <c r="CF750">
        <v>3.2669443999999999</v>
      </c>
      <c r="CG750">
        <v>3.7828121000000001</v>
      </c>
      <c r="CH750">
        <v>3.0660023999999999</v>
      </c>
      <c r="CI750">
        <v>2.8789870999999998</v>
      </c>
      <c r="CJ750">
        <v>3.4080431</v>
      </c>
      <c r="CK750">
        <v>3.7658219000000002</v>
      </c>
      <c r="CL750">
        <v>3.3583584000000002</v>
      </c>
      <c r="CM750">
        <v>3.1559064000000001</v>
      </c>
      <c r="CN750">
        <v>3.4164409999999998</v>
      </c>
      <c r="CO750">
        <v>5.0659732999999996</v>
      </c>
      <c r="CP750">
        <v>6.6112966999999996</v>
      </c>
      <c r="CQ750">
        <v>3.2530703999999999</v>
      </c>
      <c r="CR750">
        <v>3.0451473999999998</v>
      </c>
      <c r="CS750">
        <v>3.6113697999999999</v>
      </c>
      <c r="CT750">
        <v>3.2273059000000002</v>
      </c>
      <c r="CU750">
        <v>3.1514041000000002</v>
      </c>
      <c r="CV750">
        <v>3.5457654000000001</v>
      </c>
      <c r="CW750">
        <v>3.2950143999999999</v>
      </c>
      <c r="CX750">
        <v>3.2380369</v>
      </c>
      <c r="CY750">
        <v>3.0656482999999999</v>
      </c>
      <c r="CZ750">
        <v>2.6415384</v>
      </c>
      <c r="DA750">
        <v>2.8277242</v>
      </c>
      <c r="DB750">
        <v>3.3323298000000001</v>
      </c>
      <c r="DC750">
        <v>3.4024093</v>
      </c>
      <c r="DD750">
        <v>3.5651269000000001</v>
      </c>
      <c r="DE750">
        <v>3.1020861000000002</v>
      </c>
      <c r="DF750">
        <v>3.7479792000000001</v>
      </c>
      <c r="DG750">
        <v>4.2674345999999996</v>
      </c>
      <c r="DH750">
        <v>3.1147094000000002</v>
      </c>
      <c r="DI750">
        <v>3.6409326000000002</v>
      </c>
      <c r="DJ750">
        <v>3.6462042000000001</v>
      </c>
      <c r="DK750">
        <v>3.4909829999999999</v>
      </c>
      <c r="DL750">
        <v>3.2655535000000002</v>
      </c>
      <c r="DM750">
        <v>2.8638558000000001</v>
      </c>
      <c r="DN750">
        <v>2.1743730999999999</v>
      </c>
      <c r="DO750">
        <v>3.2974986999999998</v>
      </c>
      <c r="DP750">
        <v>4.3114796000000002</v>
      </c>
      <c r="DQ750">
        <v>2.9068806</v>
      </c>
      <c r="DR750">
        <v>2.4715940999999999</v>
      </c>
      <c r="DS750">
        <v>2.8323122999999999</v>
      </c>
      <c r="DT750">
        <v>5.1141524</v>
      </c>
      <c r="DU750">
        <v>3.7280096999999999</v>
      </c>
      <c r="DV750">
        <v>3.8477299</v>
      </c>
      <c r="DW750">
        <v>3.3182771</v>
      </c>
      <c r="DX750">
        <v>3.0192901999999999</v>
      </c>
      <c r="DY750">
        <v>2.9282319999999999</v>
      </c>
      <c r="DZ750">
        <v>3.1255424000000001</v>
      </c>
      <c r="EA750">
        <v>3.0207982000000002</v>
      </c>
      <c r="EB750">
        <v>3.1785044999999998</v>
      </c>
      <c r="EC750">
        <v>2.9180450000000002</v>
      </c>
      <c r="ED750">
        <v>3.0887300999999998</v>
      </c>
      <c r="EE750">
        <v>2.6979790000000001</v>
      </c>
      <c r="EF750">
        <v>3.0670663999999999</v>
      </c>
      <c r="EG750">
        <v>3.2645726000000002</v>
      </c>
      <c r="EH750">
        <v>3.1190541000000001</v>
      </c>
      <c r="EI750">
        <v>3.3156021</v>
      </c>
      <c r="EJ750">
        <v>3.1076624000000002</v>
      </c>
      <c r="EK750">
        <v>3.3283572000000001</v>
      </c>
      <c r="EL750">
        <v>3.0704117000000002</v>
      </c>
      <c r="EM750">
        <v>3.3910141</v>
      </c>
      <c r="EN750">
        <v>2.8516119</v>
      </c>
      <c r="EO750">
        <v>2.6697905</v>
      </c>
      <c r="EP750">
        <v>2.8931816000000001</v>
      </c>
      <c r="EQ750">
        <v>3.410145</v>
      </c>
      <c r="ER750">
        <v>3.3193039999999998</v>
      </c>
      <c r="ES750">
        <v>3.4486992000000001</v>
      </c>
      <c r="ET750">
        <v>3.1736238000000001</v>
      </c>
      <c r="EU750">
        <v>3.1178173999999999</v>
      </c>
      <c r="EV750">
        <v>1</v>
      </c>
      <c r="EW750">
        <f>MATCH(A750,'[1]BASC2_BRIEF_6yr_DEMOS_ScanInfo '!$H$1:$H$585,0)</f>
        <v>415</v>
      </c>
      <c r="EX750">
        <f>INDEX('[1]BASC2_BRIEF_6yr_DEMOS_ScanInfo '!$L$1:$L$585,EW750)</f>
        <v>1</v>
      </c>
      <c r="EY750">
        <v>6</v>
      </c>
      <c r="EZ750">
        <v>1</v>
      </c>
      <c r="FA750">
        <f t="shared" si="183"/>
        <v>2</v>
      </c>
      <c r="FB750">
        <v>2</v>
      </c>
    </row>
    <row r="751" spans="1:158" x14ac:dyDescent="0.35">
      <c r="A751" t="s">
        <v>340</v>
      </c>
      <c r="B751">
        <v>3.9178020999999998</v>
      </c>
      <c r="C751">
        <v>3.0074133999999999</v>
      </c>
      <c r="D751">
        <v>2.7859273</v>
      </c>
      <c r="E751">
        <v>3.1672305999999999</v>
      </c>
      <c r="F751">
        <v>3.8951826000000001</v>
      </c>
      <c r="G751">
        <v>3.5967321000000001</v>
      </c>
      <c r="H751">
        <v>3.1797160999999998</v>
      </c>
      <c r="I751">
        <v>3.1747565</v>
      </c>
      <c r="J751">
        <v>3.6697497000000001</v>
      </c>
      <c r="K751">
        <v>3.1574173000000001</v>
      </c>
      <c r="L751">
        <v>2.9123044</v>
      </c>
      <c r="M751">
        <v>3.1776418999999998</v>
      </c>
      <c r="N751">
        <v>3.5749645000000001</v>
      </c>
      <c r="O751">
        <v>3.2984116000000001</v>
      </c>
      <c r="P751">
        <v>3.2607879999999998</v>
      </c>
      <c r="Q751">
        <v>3.5908687000000001</v>
      </c>
      <c r="R751">
        <v>4.8316941</v>
      </c>
      <c r="S751">
        <v>6.0895986999999998</v>
      </c>
      <c r="T751">
        <v>3.2410945999999998</v>
      </c>
      <c r="U751">
        <v>2.8108214999999999</v>
      </c>
      <c r="V751">
        <v>3.8356571000000002</v>
      </c>
      <c r="W751">
        <v>3.3498511</v>
      </c>
      <c r="X751">
        <v>3.5749056000000001</v>
      </c>
      <c r="Y751">
        <v>3.8104296</v>
      </c>
      <c r="Z751">
        <v>2.9938351999999999</v>
      </c>
      <c r="AA751">
        <v>3.1977484</v>
      </c>
      <c r="AB751">
        <v>2.8101558999999998</v>
      </c>
      <c r="AC751">
        <v>2.5067992000000001</v>
      </c>
      <c r="AD751">
        <v>2.7561963</v>
      </c>
      <c r="AE751">
        <v>3.2380843000000001</v>
      </c>
      <c r="AF751">
        <v>3.5427176999999999</v>
      </c>
      <c r="AG751">
        <v>3.8270643</v>
      </c>
      <c r="AH751">
        <v>3.0220218000000001</v>
      </c>
      <c r="AI751">
        <v>3.2819579000000001</v>
      </c>
      <c r="AJ751">
        <v>3.8755369000000002</v>
      </c>
      <c r="AK751">
        <v>2.8500233000000001</v>
      </c>
      <c r="AL751">
        <v>3.4411800000000001</v>
      </c>
      <c r="AM751">
        <v>3.4382546</v>
      </c>
      <c r="AN751">
        <v>3.2335131000000001</v>
      </c>
      <c r="AO751">
        <v>3.3432243000000001</v>
      </c>
      <c r="AP751">
        <v>2.9043888999999998</v>
      </c>
      <c r="AQ751">
        <v>2.2579435999999999</v>
      </c>
      <c r="AR751">
        <v>3.3881505000000001</v>
      </c>
      <c r="AS751">
        <v>4.4460907000000001</v>
      </c>
      <c r="AT751">
        <v>2.9896207000000001</v>
      </c>
      <c r="AU751">
        <v>2.3594743999999999</v>
      </c>
      <c r="AV751">
        <v>3.0382723999999999</v>
      </c>
      <c r="AW751">
        <v>4.9278215999999997</v>
      </c>
      <c r="AX751">
        <v>3.3510863999999998</v>
      </c>
      <c r="AY751">
        <v>3.5216687000000002</v>
      </c>
      <c r="AZ751">
        <v>3.2023307999999999</v>
      </c>
      <c r="BA751">
        <v>3.0639018999999998</v>
      </c>
      <c r="BB751">
        <v>3.0294243999999999</v>
      </c>
      <c r="BC751">
        <v>3.0859863999999999</v>
      </c>
      <c r="BD751">
        <v>2.9752947999999999</v>
      </c>
      <c r="BE751">
        <v>2.8406935</v>
      </c>
      <c r="BF751">
        <v>2.8972289999999998</v>
      </c>
      <c r="BG751">
        <v>2.8885100000000001</v>
      </c>
      <c r="BH751">
        <v>2.6330917</v>
      </c>
      <c r="BI751">
        <v>3.1764052</v>
      </c>
      <c r="BJ751">
        <v>3.0396583000000001</v>
      </c>
      <c r="BK751">
        <v>3.2110474</v>
      </c>
      <c r="BL751">
        <v>3.3724368</v>
      </c>
      <c r="BM751">
        <v>3.1939150999999999</v>
      </c>
      <c r="BN751">
        <v>3.4710139999999998</v>
      </c>
      <c r="BO751">
        <v>2.9730064999999999</v>
      </c>
      <c r="BP751">
        <v>2.8466746999999999</v>
      </c>
      <c r="BQ751">
        <v>2.7231624000000001</v>
      </c>
      <c r="BR751">
        <v>2.8780725</v>
      </c>
      <c r="BS751">
        <v>2.7373254</v>
      </c>
      <c r="BT751">
        <v>3.2589405</v>
      </c>
      <c r="BU751">
        <v>3.0751976999999999</v>
      </c>
      <c r="BV751">
        <v>3.4775610000000001</v>
      </c>
      <c r="BW751">
        <v>2.9516773000000001</v>
      </c>
      <c r="BX751">
        <v>2.7978841999999999</v>
      </c>
      <c r="BY751">
        <v>3.4980484999999999</v>
      </c>
      <c r="BZ751">
        <v>3.6209539999999998</v>
      </c>
      <c r="CA751">
        <v>2.5645034</v>
      </c>
      <c r="CB751">
        <v>3.2707831999999999</v>
      </c>
      <c r="CC751">
        <v>4.3416575999999996</v>
      </c>
      <c r="CD751">
        <v>3.4370338999999999</v>
      </c>
      <c r="CE751">
        <v>3.3780749000000001</v>
      </c>
      <c r="CF751">
        <v>3.4128889999999998</v>
      </c>
      <c r="CG751">
        <v>3.9843194</v>
      </c>
      <c r="CH751">
        <v>2.9845529000000002</v>
      </c>
      <c r="CI751">
        <v>2.7760262</v>
      </c>
      <c r="CJ751">
        <v>3.3557823</v>
      </c>
      <c r="CK751">
        <v>3.6352009999999999</v>
      </c>
      <c r="CL751">
        <v>3.3284090000000002</v>
      </c>
      <c r="CM751">
        <v>3.2585449</v>
      </c>
      <c r="CN751">
        <v>3.5281321999999999</v>
      </c>
      <c r="CO751">
        <v>5.3447566000000002</v>
      </c>
      <c r="CP751">
        <v>5.6519345999999997</v>
      </c>
      <c r="CQ751">
        <v>3.1045536999999999</v>
      </c>
      <c r="CR751">
        <v>2.7260803999999998</v>
      </c>
      <c r="CS751">
        <v>3.9929125000000001</v>
      </c>
      <c r="CT751">
        <v>3.2863883999999999</v>
      </c>
      <c r="CU751">
        <v>3.5552275</v>
      </c>
      <c r="CV751">
        <v>4.1134481000000003</v>
      </c>
      <c r="CW751">
        <v>3.2329086999999999</v>
      </c>
      <c r="CX751">
        <v>3.0879930999999998</v>
      </c>
      <c r="CY751">
        <v>2.7238109000000001</v>
      </c>
      <c r="CZ751">
        <v>2.8131360999999999</v>
      </c>
      <c r="DA751">
        <v>2.9607549</v>
      </c>
      <c r="DB751">
        <v>3.2440104000000001</v>
      </c>
      <c r="DC751">
        <v>4.1275148000000002</v>
      </c>
      <c r="DD751">
        <v>3.5949315999999998</v>
      </c>
      <c r="DE751">
        <v>3.1358082</v>
      </c>
      <c r="DF751">
        <v>3.6640682</v>
      </c>
      <c r="DG751">
        <v>4.0517963999999997</v>
      </c>
      <c r="DH751">
        <v>2.9031476999999999</v>
      </c>
      <c r="DI751">
        <v>3.6076782000000001</v>
      </c>
      <c r="DJ751">
        <v>3.7350910000000002</v>
      </c>
      <c r="DK751">
        <v>3.2958045</v>
      </c>
      <c r="DL751">
        <v>3.2635752999999998</v>
      </c>
      <c r="DM751">
        <v>2.9725738000000002</v>
      </c>
      <c r="DN751">
        <v>2.2440340999999999</v>
      </c>
      <c r="DO751">
        <v>3.1974708999999999</v>
      </c>
      <c r="DP751">
        <v>4.3012594999999996</v>
      </c>
      <c r="DQ751">
        <v>3.0987307999999998</v>
      </c>
      <c r="DR751">
        <v>2.4174817000000002</v>
      </c>
      <c r="DS751">
        <v>2.9589335999999999</v>
      </c>
      <c r="DT751">
        <v>4.5517402000000002</v>
      </c>
      <c r="DU751">
        <v>3.9406517000000001</v>
      </c>
      <c r="DV751">
        <v>3.4973402</v>
      </c>
      <c r="DW751">
        <v>3.6525314</v>
      </c>
      <c r="DX751">
        <v>2.7064004000000002</v>
      </c>
      <c r="DY751">
        <v>3.0103797999999999</v>
      </c>
      <c r="DZ751">
        <v>3.0277967000000001</v>
      </c>
      <c r="EA751">
        <v>3.1691400999999999</v>
      </c>
      <c r="EB751">
        <v>2.6966063999999998</v>
      </c>
      <c r="EC751">
        <v>2.7739563</v>
      </c>
      <c r="ED751">
        <v>2.8902060999999999</v>
      </c>
      <c r="EE751">
        <v>2.8283222000000001</v>
      </c>
      <c r="EF751">
        <v>2.6885933999999998</v>
      </c>
      <c r="EG751">
        <v>3.3795741000000001</v>
      </c>
      <c r="EH751">
        <v>3.3231310999999999</v>
      </c>
      <c r="EI751">
        <v>3.2444476999999998</v>
      </c>
      <c r="EJ751">
        <v>3.3648834000000001</v>
      </c>
      <c r="EK751">
        <v>3.6947104999999998</v>
      </c>
      <c r="EL751">
        <v>3.1341269</v>
      </c>
      <c r="EM751">
        <v>3.331985</v>
      </c>
      <c r="EN751">
        <v>2.8527051999999999</v>
      </c>
      <c r="EO751">
        <v>2.9538443000000001</v>
      </c>
      <c r="EP751">
        <v>2.9132294999999999</v>
      </c>
      <c r="EQ751">
        <v>3.5751257000000001</v>
      </c>
      <c r="ER751">
        <v>3.2076031999999999</v>
      </c>
      <c r="ES751">
        <v>3.6257535999999999</v>
      </c>
      <c r="ET751">
        <v>3.1512598999999999</v>
      </c>
      <c r="EU751">
        <v>3.1373894</v>
      </c>
      <c r="EV751">
        <v>3</v>
      </c>
      <c r="EW751">
        <f>MATCH(A751,'[1]BASC2_BRIEF_6yr_DEMOS_ScanInfo '!$H$1:$H$585,0)</f>
        <v>417</v>
      </c>
      <c r="EX751">
        <f>INDEX('[1]BASC2_BRIEF_6yr_DEMOS_ScanInfo '!$L$1:$L$585,EW751)</f>
        <v>1</v>
      </c>
      <c r="EY751">
        <v>6</v>
      </c>
      <c r="EZ751">
        <v>1</v>
      </c>
      <c r="FA751">
        <f>IF(AND(EZ751=1,EV751=3),6)</f>
        <v>6</v>
      </c>
      <c r="FB751">
        <v>6</v>
      </c>
    </row>
    <row r="752" spans="1:158" x14ac:dyDescent="0.35">
      <c r="A752" t="s">
        <v>179</v>
      </c>
      <c r="B752">
        <v>3.2955226999999998</v>
      </c>
      <c r="C752">
        <v>2.9634781000000001</v>
      </c>
      <c r="D752">
        <v>2.7679515000000001</v>
      </c>
      <c r="E752">
        <v>3.0331937999999998</v>
      </c>
      <c r="F752">
        <v>3.3285756000000002</v>
      </c>
      <c r="G752">
        <v>3.5292747000000002</v>
      </c>
      <c r="H752">
        <v>3.2168440999999999</v>
      </c>
      <c r="I752">
        <v>3.1939187000000002</v>
      </c>
      <c r="J752">
        <v>3.9025935999999999</v>
      </c>
      <c r="K752">
        <v>2.9976319999999999</v>
      </c>
      <c r="L752">
        <v>2.7607472</v>
      </c>
      <c r="M752">
        <v>3.2410431000000002</v>
      </c>
      <c r="N752">
        <v>3.2806413000000001</v>
      </c>
      <c r="O752">
        <v>3.1014198999999998</v>
      </c>
      <c r="P752">
        <v>3.2498376000000002</v>
      </c>
      <c r="Q752">
        <v>3.4455545000000001</v>
      </c>
      <c r="R752">
        <v>4.4564842999999996</v>
      </c>
      <c r="S752">
        <v>5.7132902000000003</v>
      </c>
      <c r="T752">
        <v>3.2257940999999999</v>
      </c>
      <c r="U752">
        <v>2.8449900000000001</v>
      </c>
      <c r="V752">
        <v>3.1809243999999999</v>
      </c>
      <c r="W752">
        <v>3.0695372000000001</v>
      </c>
      <c r="X752">
        <v>2.9816758999999999</v>
      </c>
      <c r="Y752">
        <v>3.5593227999999999</v>
      </c>
      <c r="Z752">
        <v>3.1929688000000001</v>
      </c>
      <c r="AA752">
        <v>2.9841237</v>
      </c>
      <c r="AB752">
        <v>2.9753878</v>
      </c>
      <c r="AC752">
        <v>2.3702447000000002</v>
      </c>
      <c r="AD752">
        <v>2.828773</v>
      </c>
      <c r="AE752">
        <v>3.3142135000000001</v>
      </c>
      <c r="AF752">
        <v>3.2659216</v>
      </c>
      <c r="AG752">
        <v>4.0305742999999996</v>
      </c>
      <c r="AH752">
        <v>2.9081980999999999</v>
      </c>
      <c r="AI752">
        <v>3.2780391999999998</v>
      </c>
      <c r="AJ752">
        <v>3.7942616999999998</v>
      </c>
      <c r="AK752">
        <v>2.8975875000000002</v>
      </c>
      <c r="AL752">
        <v>3.1008556</v>
      </c>
      <c r="AM752">
        <v>3.3807580000000002</v>
      </c>
      <c r="AN752">
        <v>3.0964787</v>
      </c>
      <c r="AO752">
        <v>3.0197791999999999</v>
      </c>
      <c r="AP752">
        <v>2.9060060999999999</v>
      </c>
      <c r="AQ752">
        <v>2.3294758999999998</v>
      </c>
      <c r="AR752">
        <v>2.8564742000000001</v>
      </c>
      <c r="AS752">
        <v>3.9868242999999999</v>
      </c>
      <c r="AT752">
        <v>2.8494278999999998</v>
      </c>
      <c r="AU752">
        <v>2.340271</v>
      </c>
      <c r="AV752">
        <v>2.8637706999999999</v>
      </c>
      <c r="AW752">
        <v>4.8225249999999997</v>
      </c>
      <c r="AX752">
        <v>3.4285469000000002</v>
      </c>
      <c r="AY752">
        <v>3.4193356000000001</v>
      </c>
      <c r="AZ752">
        <v>2.8342588000000002</v>
      </c>
      <c r="BA752">
        <v>2.8138418000000001</v>
      </c>
      <c r="BB752">
        <v>2.7914881999999999</v>
      </c>
      <c r="BC752">
        <v>2.9110265000000002</v>
      </c>
      <c r="BD752">
        <v>2.8861880000000002</v>
      </c>
      <c r="BE752">
        <v>3.1686409000000002</v>
      </c>
      <c r="BF752">
        <v>2.8929770000000001</v>
      </c>
      <c r="BG752">
        <v>2.8226825999999998</v>
      </c>
      <c r="BH752">
        <v>2.6319176999999998</v>
      </c>
      <c r="BI752">
        <v>2.9765625</v>
      </c>
      <c r="BJ752">
        <v>2.8563274999999999</v>
      </c>
      <c r="BK752">
        <v>2.8520720000000002</v>
      </c>
      <c r="BL752">
        <v>3.1145491999999999</v>
      </c>
      <c r="BM752">
        <v>3.2050371000000002</v>
      </c>
      <c r="BN752">
        <v>3.1566996999999999</v>
      </c>
      <c r="BO752">
        <v>2.971117</v>
      </c>
      <c r="BP752">
        <v>3.5055974000000001</v>
      </c>
      <c r="BQ752">
        <v>2.6133606</v>
      </c>
      <c r="BR752">
        <v>2.5789156000000002</v>
      </c>
      <c r="BS752">
        <v>2.9000406000000001</v>
      </c>
      <c r="BT752">
        <v>3.3752176999999999</v>
      </c>
      <c r="BU752">
        <v>3.3627701000000001</v>
      </c>
      <c r="BV752">
        <v>3.4007287000000002</v>
      </c>
      <c r="BW752">
        <v>2.9868250000000001</v>
      </c>
      <c r="BX752">
        <v>2.8364710999999998</v>
      </c>
      <c r="BY752">
        <v>3.2484822000000002</v>
      </c>
      <c r="BZ752">
        <v>3.2037110000000002</v>
      </c>
      <c r="CA752">
        <v>2.7476487000000001</v>
      </c>
      <c r="CB752">
        <v>3.0099170000000002</v>
      </c>
      <c r="CC752">
        <v>3.3314664</v>
      </c>
      <c r="CD752">
        <v>3.2405248000000002</v>
      </c>
      <c r="CE752">
        <v>3.0979454999999998</v>
      </c>
      <c r="CF752">
        <v>3.1634897999999998</v>
      </c>
      <c r="CG752">
        <v>3.9561684000000001</v>
      </c>
      <c r="CH752">
        <v>3.0054986000000001</v>
      </c>
      <c r="CI752">
        <v>2.8134494000000001</v>
      </c>
      <c r="CJ752">
        <v>3.1584072000000001</v>
      </c>
      <c r="CK752">
        <v>3.7872601000000001</v>
      </c>
      <c r="CL752">
        <v>3.1817839000000001</v>
      </c>
      <c r="CM752">
        <v>3.1659666999999998</v>
      </c>
      <c r="CN752">
        <v>3.4346160999999999</v>
      </c>
      <c r="CO752">
        <v>4.8014926999999998</v>
      </c>
      <c r="CP752">
        <v>5.8097285999999997</v>
      </c>
      <c r="CQ752">
        <v>3.1564516999999999</v>
      </c>
      <c r="CR752">
        <v>2.8158984</v>
      </c>
      <c r="CS752">
        <v>3.3766452999999998</v>
      </c>
      <c r="CT752">
        <v>3.0597622000000002</v>
      </c>
      <c r="CU752">
        <v>3.1999252</v>
      </c>
      <c r="CV752">
        <v>3.5778911</v>
      </c>
      <c r="CW752">
        <v>3.2978957000000002</v>
      </c>
      <c r="CX752">
        <v>3.2805572000000001</v>
      </c>
      <c r="CY752">
        <v>3.0169396000000002</v>
      </c>
      <c r="CZ752">
        <v>2.4980267999999999</v>
      </c>
      <c r="DA752">
        <v>2.8573208000000001</v>
      </c>
      <c r="DB752">
        <v>3.3156352</v>
      </c>
      <c r="DC752">
        <v>3.3239977000000001</v>
      </c>
      <c r="DD752">
        <v>3.3248255000000002</v>
      </c>
      <c r="DE752">
        <v>2.944963</v>
      </c>
      <c r="DF752">
        <v>3.4012554000000002</v>
      </c>
      <c r="DG752">
        <v>3.8962417</v>
      </c>
      <c r="DH752">
        <v>2.9563103000000002</v>
      </c>
      <c r="DI752">
        <v>3.3349842999999999</v>
      </c>
      <c r="DJ752">
        <v>3.4907273999999999</v>
      </c>
      <c r="DK752">
        <v>3.1852770000000001</v>
      </c>
      <c r="DL752">
        <v>3.0048366</v>
      </c>
      <c r="DM752">
        <v>2.7343511999999999</v>
      </c>
      <c r="DN752">
        <v>2.2953929999999998</v>
      </c>
      <c r="DO752">
        <v>3.1611397000000001</v>
      </c>
      <c r="DP752">
        <v>4.0579915</v>
      </c>
      <c r="DQ752">
        <v>3.0249356999999999</v>
      </c>
      <c r="DR752">
        <v>2.3793247000000002</v>
      </c>
      <c r="DS752">
        <v>2.7460122</v>
      </c>
      <c r="DT752">
        <v>4.8128295000000003</v>
      </c>
      <c r="DU752">
        <v>3.5881858000000002</v>
      </c>
      <c r="DV752">
        <v>3.6272177999999999</v>
      </c>
      <c r="DW752">
        <v>3.0943736999999998</v>
      </c>
      <c r="DX752">
        <v>2.6843381000000002</v>
      </c>
      <c r="DY752">
        <v>2.9816022000000002</v>
      </c>
      <c r="DZ752">
        <v>2.9454178999999998</v>
      </c>
      <c r="EA752">
        <v>3.0085994999999999</v>
      </c>
      <c r="EB752">
        <v>3.1131115</v>
      </c>
      <c r="EC752">
        <v>2.7598023</v>
      </c>
      <c r="ED752">
        <v>2.5903896999999998</v>
      </c>
      <c r="EE752">
        <v>2.7038448000000002</v>
      </c>
      <c r="EF752">
        <v>2.7921944000000001</v>
      </c>
      <c r="EG752">
        <v>3.0942124999999998</v>
      </c>
      <c r="EH752">
        <v>2.9864782999999999</v>
      </c>
      <c r="EI752">
        <v>3.2135335999999999</v>
      </c>
      <c r="EJ752">
        <v>3.0020261000000001</v>
      </c>
      <c r="EK752">
        <v>3.3005021000000001</v>
      </c>
      <c r="EL752">
        <v>2.9731469000000001</v>
      </c>
      <c r="EM752">
        <v>3.1046615000000002</v>
      </c>
      <c r="EN752">
        <v>2.6636682</v>
      </c>
      <c r="EO752">
        <v>2.8166850000000001</v>
      </c>
      <c r="EP752">
        <v>2.9535089000000001</v>
      </c>
      <c r="EQ752">
        <v>2.9443955000000002</v>
      </c>
      <c r="ER752">
        <v>3.2497267999999999</v>
      </c>
      <c r="ES752">
        <v>3.0273444999999999</v>
      </c>
      <c r="ET752">
        <v>3.0313040999999998</v>
      </c>
      <c r="EU752">
        <v>2.9955842000000001</v>
      </c>
      <c r="EV752">
        <v>1</v>
      </c>
      <c r="EW752">
        <f>MATCH(A752,'[1]BASC2_BRIEF_6yr_DEMOS_ScanInfo '!$H$1:$H$585,0)</f>
        <v>418</v>
      </c>
      <c r="EX752">
        <f>INDEX('[1]BASC2_BRIEF_6yr_DEMOS_ScanInfo '!$L$1:$L$585,EW752)</f>
        <v>1</v>
      </c>
      <c r="EY752">
        <v>6</v>
      </c>
      <c r="EZ752">
        <v>1</v>
      </c>
      <c r="FA752">
        <f t="shared" si="183"/>
        <v>2</v>
      </c>
      <c r="FB752">
        <v>2</v>
      </c>
    </row>
    <row r="753" spans="1:158" x14ac:dyDescent="0.35">
      <c r="A753" t="s">
        <v>180</v>
      </c>
      <c r="B753">
        <v>3.5734560000000002</v>
      </c>
      <c r="C753">
        <v>3.0020229999999999</v>
      </c>
      <c r="D753">
        <v>2.8310282</v>
      </c>
      <c r="E753">
        <v>3.2949586000000002</v>
      </c>
      <c r="F753">
        <v>3.8980608000000001</v>
      </c>
      <c r="G753">
        <v>3.5013752</v>
      </c>
      <c r="H753">
        <v>3.3560705</v>
      </c>
      <c r="I753">
        <v>3.2547335999999998</v>
      </c>
      <c r="J753">
        <v>3.474529</v>
      </c>
      <c r="K753">
        <v>2.5432033999999999</v>
      </c>
      <c r="L753">
        <v>2.9128356000000002</v>
      </c>
      <c r="M753">
        <v>3.2091558</v>
      </c>
      <c r="N753">
        <v>3.7200766000000001</v>
      </c>
      <c r="O753">
        <v>3.2077822999999999</v>
      </c>
      <c r="P753">
        <v>3.3566842000000001</v>
      </c>
      <c r="Q753">
        <v>3.6651750000000001</v>
      </c>
      <c r="R753">
        <v>5.3983374</v>
      </c>
      <c r="S753">
        <v>5.2159681000000004</v>
      </c>
      <c r="T753">
        <v>3.2628982</v>
      </c>
      <c r="U753">
        <v>2.8588239999999998</v>
      </c>
      <c r="V753">
        <v>3.378787</v>
      </c>
      <c r="W753">
        <v>2.8705752000000002</v>
      </c>
      <c r="X753">
        <v>3.1572936</v>
      </c>
      <c r="Y753">
        <v>3.7090942999999998</v>
      </c>
      <c r="Z753">
        <v>3.3659647000000001</v>
      </c>
      <c r="AA753">
        <v>3.2147747999999998</v>
      </c>
      <c r="AB753">
        <v>3.0283300999999998</v>
      </c>
      <c r="AC753">
        <v>2.7024007000000001</v>
      </c>
      <c r="AD753">
        <v>3.1237415999999998</v>
      </c>
      <c r="AE753">
        <v>3.2737033000000002</v>
      </c>
      <c r="AF753">
        <v>3.4305884999999998</v>
      </c>
      <c r="AG753">
        <v>3.6619750999999998</v>
      </c>
      <c r="AH753">
        <v>2.8336193999999999</v>
      </c>
      <c r="AI753">
        <v>3.5158794000000002</v>
      </c>
      <c r="AJ753">
        <v>3.9171659999999999</v>
      </c>
      <c r="AK753">
        <v>3.1280633999999998</v>
      </c>
      <c r="AL753">
        <v>3.4265945000000002</v>
      </c>
      <c r="AM753">
        <v>3.7229705000000002</v>
      </c>
      <c r="AN753">
        <v>3.5439498</v>
      </c>
      <c r="AO753">
        <v>2.810003</v>
      </c>
      <c r="AP753">
        <v>2.8355009999999998</v>
      </c>
      <c r="AQ753">
        <v>2.1297836000000001</v>
      </c>
      <c r="AR753">
        <v>2.934361</v>
      </c>
      <c r="AS753">
        <v>4.3136996999999999</v>
      </c>
      <c r="AT753">
        <v>2.9251646999999998</v>
      </c>
      <c r="AU753">
        <v>2.4378958000000002</v>
      </c>
      <c r="AV753">
        <v>3.0144744000000001</v>
      </c>
      <c r="AW753">
        <v>4.3056020999999998</v>
      </c>
      <c r="AX753">
        <v>4.1685090000000002</v>
      </c>
      <c r="AY753">
        <v>4.0692344</v>
      </c>
      <c r="AZ753">
        <v>3.2747408999999998</v>
      </c>
      <c r="BA753">
        <v>2.7123370000000002</v>
      </c>
      <c r="BB753">
        <v>2.9933149999999999</v>
      </c>
      <c r="BC753">
        <v>3.3642066000000002</v>
      </c>
      <c r="BD753">
        <v>3.2427621000000002</v>
      </c>
      <c r="BE753">
        <v>3.0732374</v>
      </c>
      <c r="BF753">
        <v>2.7671678000000002</v>
      </c>
      <c r="BG753">
        <v>2.7390458999999998</v>
      </c>
      <c r="BH753">
        <v>2.8056028</v>
      </c>
      <c r="BI753">
        <v>3.1538626999999999</v>
      </c>
      <c r="BJ753">
        <v>2.9746459000000001</v>
      </c>
      <c r="BK753">
        <v>3.2507893999999999</v>
      </c>
      <c r="BL753">
        <v>3.3610386999999999</v>
      </c>
      <c r="BM753">
        <v>3.0787680000000002</v>
      </c>
      <c r="BN753">
        <v>3.1605766000000002</v>
      </c>
      <c r="BO753">
        <v>2.9140031</v>
      </c>
      <c r="BP753">
        <v>3.1135267999999998</v>
      </c>
      <c r="BQ753">
        <v>2.7670499999999998</v>
      </c>
      <c r="BR753">
        <v>3.0209374000000002</v>
      </c>
      <c r="BS753">
        <v>2.9367926</v>
      </c>
      <c r="BT753">
        <v>3.4941776</v>
      </c>
      <c r="BU753">
        <v>3.2642758000000001</v>
      </c>
      <c r="BV753">
        <v>3.2631220999999999</v>
      </c>
      <c r="BW753">
        <v>3.1153927000000001</v>
      </c>
      <c r="BX753">
        <v>2.9723644</v>
      </c>
      <c r="BY753">
        <v>3.3784744999999998</v>
      </c>
      <c r="BZ753">
        <v>2.9920095999999998</v>
      </c>
      <c r="CA753">
        <v>2.9903529</v>
      </c>
      <c r="CB753">
        <v>3.1425437999999999</v>
      </c>
      <c r="CC753">
        <v>3.7039232000000002</v>
      </c>
      <c r="CD753">
        <v>3.4841101000000001</v>
      </c>
      <c r="CE753">
        <v>3.4517343</v>
      </c>
      <c r="CF753">
        <v>3.3278039000000001</v>
      </c>
      <c r="CG753">
        <v>3.5702178</v>
      </c>
      <c r="CH753">
        <v>2.8358935999999999</v>
      </c>
      <c r="CI753">
        <v>3.0669917999999998</v>
      </c>
      <c r="CJ753">
        <v>3.4529657</v>
      </c>
      <c r="CK753">
        <v>3.8354194000000001</v>
      </c>
      <c r="CL753">
        <v>3.3474200000000001</v>
      </c>
      <c r="CM753">
        <v>3.0517747000000002</v>
      </c>
      <c r="CN753">
        <v>3.6339060999999999</v>
      </c>
      <c r="CO753">
        <v>4.5344690999999999</v>
      </c>
      <c r="CP753">
        <v>4.9895015000000003</v>
      </c>
      <c r="CQ753">
        <v>3.2423693999999998</v>
      </c>
      <c r="CR753">
        <v>3.0255969</v>
      </c>
      <c r="CS753">
        <v>3.9715663999999999</v>
      </c>
      <c r="CT753">
        <v>3.1713480999999999</v>
      </c>
      <c r="CU753">
        <v>3.3260043000000001</v>
      </c>
      <c r="CV753">
        <v>3.6009821999999998</v>
      </c>
      <c r="CW753">
        <v>3.4226681999999999</v>
      </c>
      <c r="CX753">
        <v>3.2634368</v>
      </c>
      <c r="CY753">
        <v>2.9932599</v>
      </c>
      <c r="CZ753">
        <v>2.6251068000000002</v>
      </c>
      <c r="DA753">
        <v>3.0438008000000001</v>
      </c>
      <c r="DB753">
        <v>3.4117668000000001</v>
      </c>
      <c r="DC753">
        <v>3.4898980000000002</v>
      </c>
      <c r="DD753">
        <v>3.5418023999999999</v>
      </c>
      <c r="DE753">
        <v>3.1683021</v>
      </c>
      <c r="DF753">
        <v>3.7857151</v>
      </c>
      <c r="DG753">
        <v>3.8794601000000002</v>
      </c>
      <c r="DH753">
        <v>3.2023250999999999</v>
      </c>
      <c r="DI753">
        <v>3.6491554000000002</v>
      </c>
      <c r="DJ753">
        <v>3.9083445000000001</v>
      </c>
      <c r="DK753">
        <v>3.3599633999999998</v>
      </c>
      <c r="DL753">
        <v>2.9755967000000001</v>
      </c>
      <c r="DM753">
        <v>2.8767464</v>
      </c>
      <c r="DN753">
        <v>2.0727810999999998</v>
      </c>
      <c r="DO753">
        <v>3.0163760000000002</v>
      </c>
      <c r="DP753">
        <v>4.1328424999999998</v>
      </c>
      <c r="DQ753">
        <v>2.9950975999999998</v>
      </c>
      <c r="DR753">
        <v>2.4547998999999998</v>
      </c>
      <c r="DS753">
        <v>2.9481348999999999</v>
      </c>
      <c r="DT753">
        <v>4.0589743</v>
      </c>
      <c r="DU753">
        <v>3.3891505999999998</v>
      </c>
      <c r="DV753">
        <v>3.5084447999999999</v>
      </c>
      <c r="DW753">
        <v>3.7276158000000001</v>
      </c>
      <c r="DX753">
        <v>2.9299827000000001</v>
      </c>
      <c r="DY753">
        <v>3.0876472000000001</v>
      </c>
      <c r="DZ753">
        <v>3.0758033</v>
      </c>
      <c r="EA753">
        <v>3.0909309</v>
      </c>
      <c r="EB753">
        <v>3.1739267999999998</v>
      </c>
      <c r="EC753">
        <v>2.7903148999999998</v>
      </c>
      <c r="ED753">
        <v>3.0170512</v>
      </c>
      <c r="EE753">
        <v>2.6485319</v>
      </c>
      <c r="EF753">
        <v>3.4206962999999999</v>
      </c>
      <c r="EG753">
        <v>3.4765868000000002</v>
      </c>
      <c r="EH753">
        <v>3.1698227000000001</v>
      </c>
      <c r="EI753">
        <v>3.8388070999999999</v>
      </c>
      <c r="EJ753">
        <v>3.0756681000000001</v>
      </c>
      <c r="EK753">
        <v>3.1677708999999998</v>
      </c>
      <c r="EL753">
        <v>3.0667087999999998</v>
      </c>
      <c r="EM753">
        <v>2.8481709999999998</v>
      </c>
      <c r="EN753">
        <v>2.7728643000000002</v>
      </c>
      <c r="EO753">
        <v>2.9070193999999998</v>
      </c>
      <c r="EP753">
        <v>2.7543502000000002</v>
      </c>
      <c r="EQ753">
        <v>3.2232134000000001</v>
      </c>
      <c r="ER753">
        <v>3.1768486</v>
      </c>
      <c r="ES753">
        <v>3.443975</v>
      </c>
      <c r="ET753">
        <v>3.1717423999999999</v>
      </c>
      <c r="EU753">
        <v>3.4353783</v>
      </c>
      <c r="EV753">
        <v>1</v>
      </c>
      <c r="EW753">
        <f>MATCH(A753,'[1]BASC2_BRIEF_6yr_DEMOS_ScanInfo '!$H$1:$H$585,0)</f>
        <v>422</v>
      </c>
      <c r="EX753">
        <f>INDEX('[1]BASC2_BRIEF_6yr_DEMOS_ScanInfo '!$L$1:$L$585,EW753)</f>
        <v>2</v>
      </c>
      <c r="EY753">
        <v>6</v>
      </c>
      <c r="EZ753">
        <v>2</v>
      </c>
      <c r="FA753">
        <f t="shared" ref="FA753:FB756" si="188">IF(AND(EZ753=2,EV753=1),3)</f>
        <v>3</v>
      </c>
      <c r="FB753">
        <v>3</v>
      </c>
    </row>
    <row r="754" spans="1:158" x14ac:dyDescent="0.35">
      <c r="A754" t="s">
        <v>181</v>
      </c>
      <c r="B754">
        <v>3.1973566999999998</v>
      </c>
      <c r="C754">
        <v>2.8010997999999998</v>
      </c>
      <c r="D754">
        <v>2.7269456000000001</v>
      </c>
      <c r="E754">
        <v>2.9067259000000001</v>
      </c>
      <c r="F754">
        <v>2.9768287999999998</v>
      </c>
      <c r="G754">
        <v>3.2852630999999999</v>
      </c>
      <c r="H754">
        <v>3.3555722000000001</v>
      </c>
      <c r="I754">
        <v>2.9147650999999999</v>
      </c>
      <c r="J754">
        <v>3.3339767</v>
      </c>
      <c r="K754">
        <v>2.6854545999999999</v>
      </c>
      <c r="L754">
        <v>2.7079846999999999</v>
      </c>
      <c r="M754">
        <v>3.0326309</v>
      </c>
      <c r="N754">
        <v>3.5521493</v>
      </c>
      <c r="O754">
        <v>2.9692962000000001</v>
      </c>
      <c r="P754">
        <v>3.0475140000000001</v>
      </c>
      <c r="Q754">
        <v>3.4722046999999998</v>
      </c>
      <c r="R754">
        <v>4.4889811999999996</v>
      </c>
      <c r="S754">
        <v>5.4236288000000004</v>
      </c>
      <c r="T754">
        <v>2.8819938</v>
      </c>
      <c r="U754">
        <v>2.8010290000000002</v>
      </c>
      <c r="V754">
        <v>3.3515324999999998</v>
      </c>
      <c r="W754">
        <v>2.8556468000000002</v>
      </c>
      <c r="X754">
        <v>3.0489508999999999</v>
      </c>
      <c r="Y754">
        <v>3.5583751000000001</v>
      </c>
      <c r="Z754">
        <v>3.1358502000000001</v>
      </c>
      <c r="AA754">
        <v>2.9900064</v>
      </c>
      <c r="AB754">
        <v>2.8779275000000002</v>
      </c>
      <c r="AC754">
        <v>2.2581527000000001</v>
      </c>
      <c r="AD754">
        <v>2.8019685999999999</v>
      </c>
      <c r="AE754">
        <v>3.2498684</v>
      </c>
      <c r="AF754">
        <v>3.286727</v>
      </c>
      <c r="AG754">
        <v>3.4350858</v>
      </c>
      <c r="AH754">
        <v>2.7512622000000002</v>
      </c>
      <c r="AI754">
        <v>3.3402230999999998</v>
      </c>
      <c r="AJ754">
        <v>3.732888</v>
      </c>
      <c r="AK754">
        <v>2.7434286999999999</v>
      </c>
      <c r="AL754">
        <v>3.2257609</v>
      </c>
      <c r="AM754">
        <v>3.2225679999999999</v>
      </c>
      <c r="AN754">
        <v>3.3795495</v>
      </c>
      <c r="AO754">
        <v>2.9003575000000001</v>
      </c>
      <c r="AP754">
        <v>2.6990072999999999</v>
      </c>
      <c r="AQ754">
        <v>2.0893880999999999</v>
      </c>
      <c r="AR754">
        <v>2.7383258000000001</v>
      </c>
      <c r="AS754">
        <v>4.1089434999999996</v>
      </c>
      <c r="AT754">
        <v>2.7585194</v>
      </c>
      <c r="AU754">
        <v>2.2691716999999998</v>
      </c>
      <c r="AV754">
        <v>2.7128944000000002</v>
      </c>
      <c r="AW754">
        <v>4.3204507999999997</v>
      </c>
      <c r="AX754">
        <v>3.197902</v>
      </c>
      <c r="AY754">
        <v>3.6054335000000002</v>
      </c>
      <c r="AZ754">
        <v>2.9142907</v>
      </c>
      <c r="BA754">
        <v>3.0252792999999998</v>
      </c>
      <c r="BB754">
        <v>2.7089663000000002</v>
      </c>
      <c r="BC754">
        <v>2.9650306999999998</v>
      </c>
      <c r="BD754">
        <v>2.8057666000000001</v>
      </c>
      <c r="BE754">
        <v>3.0174465000000001</v>
      </c>
      <c r="BF754">
        <v>2.6281254000000001</v>
      </c>
      <c r="BG754">
        <v>2.4358151000000001</v>
      </c>
      <c r="BH754">
        <v>2.4133176999999999</v>
      </c>
      <c r="BI754">
        <v>2.8552095999999998</v>
      </c>
      <c r="BJ754">
        <v>2.7988230999999999</v>
      </c>
      <c r="BK754">
        <v>2.9209442000000001</v>
      </c>
      <c r="BL754">
        <v>3.2752857</v>
      </c>
      <c r="BM754">
        <v>3.1316875999999998</v>
      </c>
      <c r="BN754">
        <v>3.0021285999999998</v>
      </c>
      <c r="BO754">
        <v>2.8051183000000002</v>
      </c>
      <c r="BP754">
        <v>3.0515322999999999</v>
      </c>
      <c r="BQ754">
        <v>2.5235547999999999</v>
      </c>
      <c r="BR754">
        <v>2.6564345</v>
      </c>
      <c r="BS754">
        <v>2.8215724999999998</v>
      </c>
      <c r="BT754">
        <v>3.0758817000000001</v>
      </c>
      <c r="BU754">
        <v>3.0069260999999998</v>
      </c>
      <c r="BV754">
        <v>3.3634640999999998</v>
      </c>
      <c r="BW754">
        <v>2.7899804000000001</v>
      </c>
      <c r="BX754">
        <v>2.6659166999999999</v>
      </c>
      <c r="BY754">
        <v>3.4383214</v>
      </c>
      <c r="BZ754">
        <v>2.7690033999999999</v>
      </c>
      <c r="CA754">
        <v>2.9426302999999998</v>
      </c>
      <c r="CB754">
        <v>3.0653826999999998</v>
      </c>
      <c r="CC754">
        <v>3.3074783999999999</v>
      </c>
      <c r="CD754">
        <v>3.4208571999999999</v>
      </c>
      <c r="CE754">
        <v>3.2031537999999999</v>
      </c>
      <c r="CF754">
        <v>3.1769940999999999</v>
      </c>
      <c r="CG754">
        <v>3.7746618000000001</v>
      </c>
      <c r="CH754">
        <v>2.5982121999999999</v>
      </c>
      <c r="CI754">
        <v>2.6709247</v>
      </c>
      <c r="CJ754">
        <v>3.0175022999999999</v>
      </c>
      <c r="CK754">
        <v>3.5470836000000001</v>
      </c>
      <c r="CL754">
        <v>3.0634500999999998</v>
      </c>
      <c r="CM754">
        <v>3.1091446999999999</v>
      </c>
      <c r="CN754">
        <v>3.3746668999999998</v>
      </c>
      <c r="CO754">
        <v>4.6596770000000003</v>
      </c>
      <c r="CP754">
        <v>5.4540829999999998</v>
      </c>
      <c r="CQ754">
        <v>2.9363918</v>
      </c>
      <c r="CR754">
        <v>2.6571218999999999</v>
      </c>
      <c r="CS754">
        <v>3.2702591000000001</v>
      </c>
      <c r="CT754">
        <v>3.0553620000000001</v>
      </c>
      <c r="CU754">
        <v>3.1883862000000001</v>
      </c>
      <c r="CV754">
        <v>3.4697868999999999</v>
      </c>
      <c r="CW754">
        <v>3.1259372000000001</v>
      </c>
      <c r="CX754">
        <v>3.0774168999999998</v>
      </c>
      <c r="CY754">
        <v>2.7172911000000002</v>
      </c>
      <c r="CZ754">
        <v>2.2415750000000001</v>
      </c>
      <c r="DA754">
        <v>2.8119991</v>
      </c>
      <c r="DB754">
        <v>3.3260068999999999</v>
      </c>
      <c r="DC754">
        <v>2.9003725</v>
      </c>
      <c r="DD754">
        <v>3.2194351999999999</v>
      </c>
      <c r="DE754">
        <v>2.7143869</v>
      </c>
      <c r="DF754">
        <v>3.2291408000000001</v>
      </c>
      <c r="DG754">
        <v>3.4825081999999998</v>
      </c>
      <c r="DH754">
        <v>2.7208662000000001</v>
      </c>
      <c r="DI754">
        <v>3.4657583000000001</v>
      </c>
      <c r="DJ754">
        <v>3.2450442000000002</v>
      </c>
      <c r="DK754">
        <v>3.2643211000000001</v>
      </c>
      <c r="DL754">
        <v>2.9439546999999999</v>
      </c>
      <c r="DM754">
        <v>2.7230375000000002</v>
      </c>
      <c r="DN754">
        <v>1.9884531000000001</v>
      </c>
      <c r="DO754">
        <v>2.7875388000000001</v>
      </c>
      <c r="DP754">
        <v>4.0461444999999996</v>
      </c>
      <c r="DQ754">
        <v>2.6929750000000001</v>
      </c>
      <c r="DR754">
        <v>2.2592888000000002</v>
      </c>
      <c r="DS754">
        <v>2.9414197999999998</v>
      </c>
      <c r="DT754">
        <v>4.4498481999999999</v>
      </c>
      <c r="DU754">
        <v>3.2025505999999999</v>
      </c>
      <c r="DV754">
        <v>3.4345050000000001</v>
      </c>
      <c r="DW754">
        <v>3.4461081</v>
      </c>
      <c r="DX754">
        <v>2.7981512999999998</v>
      </c>
      <c r="DY754">
        <v>2.8295460000000001</v>
      </c>
      <c r="DZ754">
        <v>2.9526403000000001</v>
      </c>
      <c r="EA754">
        <v>2.7946426999999998</v>
      </c>
      <c r="EB754">
        <v>3.0179467</v>
      </c>
      <c r="EC754">
        <v>2.7073304999999999</v>
      </c>
      <c r="ED754">
        <v>2.4662573000000001</v>
      </c>
      <c r="EE754">
        <v>2.6317031000000002</v>
      </c>
      <c r="EF754">
        <v>2.9616456000000002</v>
      </c>
      <c r="EG754">
        <v>3.0153861000000002</v>
      </c>
      <c r="EH754">
        <v>2.9711883000000001</v>
      </c>
      <c r="EI754">
        <v>2.9169314000000002</v>
      </c>
      <c r="EJ754">
        <v>2.7542319000000002</v>
      </c>
      <c r="EK754">
        <v>2.9673094999999998</v>
      </c>
      <c r="EL754">
        <v>2.8784019999999999</v>
      </c>
      <c r="EM754">
        <v>2.8328891</v>
      </c>
      <c r="EN754">
        <v>2.5798985999999999</v>
      </c>
      <c r="EO754">
        <v>2.7353966000000001</v>
      </c>
      <c r="EP754">
        <v>2.7684289999999998</v>
      </c>
      <c r="EQ754">
        <v>3.1330311000000002</v>
      </c>
      <c r="ER754">
        <v>3.2553557999999998</v>
      </c>
      <c r="ES754">
        <v>3.1482996999999999</v>
      </c>
      <c r="ET754">
        <v>2.8906531000000002</v>
      </c>
      <c r="EU754">
        <v>2.7279092999999999</v>
      </c>
      <c r="EV754">
        <v>1</v>
      </c>
      <c r="EW754">
        <f>MATCH(A754,'[1]BASC2_BRIEF_6yr_DEMOS_ScanInfo '!$H$1:$H$585,0)</f>
        <v>423</v>
      </c>
      <c r="EX754">
        <f>INDEX('[1]BASC2_BRIEF_6yr_DEMOS_ScanInfo '!$L$1:$L$585,EW754)</f>
        <v>2</v>
      </c>
      <c r="EY754">
        <v>6</v>
      </c>
      <c r="EZ754">
        <v>2</v>
      </c>
      <c r="FA754">
        <f t="shared" si="188"/>
        <v>3</v>
      </c>
      <c r="FB754">
        <v>3</v>
      </c>
    </row>
    <row r="755" spans="1:158" x14ac:dyDescent="0.35">
      <c r="A755" t="s">
        <v>183</v>
      </c>
      <c r="B755">
        <v>3.4227778999999998</v>
      </c>
      <c r="C755">
        <v>2.9642613</v>
      </c>
      <c r="D755">
        <v>2.7681561000000001</v>
      </c>
      <c r="E755">
        <v>3.1080863000000001</v>
      </c>
      <c r="F755">
        <v>3.4144652</v>
      </c>
      <c r="G755">
        <v>3.3907522999999999</v>
      </c>
      <c r="H755">
        <v>3.1586454000000002</v>
      </c>
      <c r="I755">
        <v>3.1914139000000001</v>
      </c>
      <c r="J755">
        <v>4.0440196999999998</v>
      </c>
      <c r="K755">
        <v>2.8910353</v>
      </c>
      <c r="L755">
        <v>2.9347037999999999</v>
      </c>
      <c r="M755">
        <v>3.2141677999999998</v>
      </c>
      <c r="N755">
        <v>3.5454165999999998</v>
      </c>
      <c r="O755">
        <v>3.2716064</v>
      </c>
      <c r="P755">
        <v>3.0801162999999998</v>
      </c>
      <c r="Q755">
        <v>3.4608254000000001</v>
      </c>
      <c r="R755">
        <v>5.0060681999999996</v>
      </c>
      <c r="S755">
        <v>5.6084227999999996</v>
      </c>
      <c r="T755">
        <v>3.022084</v>
      </c>
      <c r="U755">
        <v>2.6462202000000001</v>
      </c>
      <c r="V755">
        <v>3.2006709999999998</v>
      </c>
      <c r="W755">
        <v>3.1266763000000002</v>
      </c>
      <c r="X755">
        <v>3.3241855999999999</v>
      </c>
      <c r="Y755">
        <v>3.5994375000000001</v>
      </c>
      <c r="Z755">
        <v>3.1515224000000002</v>
      </c>
      <c r="AA755">
        <v>3.0240817</v>
      </c>
      <c r="AB755">
        <v>2.9711454000000002</v>
      </c>
      <c r="AC755">
        <v>2.5502517</v>
      </c>
      <c r="AD755">
        <v>2.8865120000000002</v>
      </c>
      <c r="AE755">
        <v>3.3295257</v>
      </c>
      <c r="AF755">
        <v>3.4598186000000002</v>
      </c>
      <c r="AG755">
        <v>4.2666402000000003</v>
      </c>
      <c r="AH755">
        <v>2.9365633</v>
      </c>
      <c r="AI755">
        <v>3.2012345999999998</v>
      </c>
      <c r="AJ755">
        <v>3.8859959000000002</v>
      </c>
      <c r="AK755">
        <v>2.7590709000000002</v>
      </c>
      <c r="AL755">
        <v>3.3218269</v>
      </c>
      <c r="AM755">
        <v>3.2626572</v>
      </c>
      <c r="AN755">
        <v>3.0884396999999999</v>
      </c>
      <c r="AO755">
        <v>3.1104839000000002</v>
      </c>
      <c r="AP755">
        <v>2.7066691</v>
      </c>
      <c r="AQ755">
        <v>2.2059166000000001</v>
      </c>
      <c r="AR755">
        <v>3.1269035000000001</v>
      </c>
      <c r="AS755">
        <v>3.9080184</v>
      </c>
      <c r="AT755">
        <v>2.8258554999999999</v>
      </c>
      <c r="AU755">
        <v>2.3128974000000002</v>
      </c>
      <c r="AV755">
        <v>2.8925084999999999</v>
      </c>
      <c r="AW755">
        <v>4.5689033999999999</v>
      </c>
      <c r="AX755">
        <v>3.9185604999999999</v>
      </c>
      <c r="AY755">
        <v>3.4789276</v>
      </c>
      <c r="AZ755">
        <v>3.019577</v>
      </c>
      <c r="BA755">
        <v>2.7874800999999998</v>
      </c>
      <c r="BB755">
        <v>2.8389025000000001</v>
      </c>
      <c r="BC755">
        <v>2.8893368000000001</v>
      </c>
      <c r="BD755">
        <v>2.8479781000000002</v>
      </c>
      <c r="BE755">
        <v>2.9486184</v>
      </c>
      <c r="BF755">
        <v>2.8666214999999999</v>
      </c>
      <c r="BG755">
        <v>2.6006440999999998</v>
      </c>
      <c r="BH755">
        <v>2.6635437</v>
      </c>
      <c r="BI755">
        <v>3.0009830000000002</v>
      </c>
      <c r="BJ755">
        <v>2.8455205000000001</v>
      </c>
      <c r="BK755">
        <v>3.0252100999999998</v>
      </c>
      <c r="BL755">
        <v>3.0599253000000002</v>
      </c>
      <c r="BM755">
        <v>3.3014030000000001</v>
      </c>
      <c r="BN755">
        <v>3.0908357999999998</v>
      </c>
      <c r="BO755">
        <v>2.7503204000000001</v>
      </c>
      <c r="BP755">
        <v>3.3370701999999999</v>
      </c>
      <c r="BQ755">
        <v>2.7447165999999998</v>
      </c>
      <c r="BR755">
        <v>2.7813569999999999</v>
      </c>
      <c r="BS755">
        <v>2.7067955000000001</v>
      </c>
      <c r="BT755">
        <v>3.3880827</v>
      </c>
      <c r="BU755">
        <v>3.3255295999999999</v>
      </c>
      <c r="BV755">
        <v>3.2019986999999999</v>
      </c>
      <c r="BW755">
        <v>2.8648696</v>
      </c>
      <c r="BX755">
        <v>2.5228340999999999</v>
      </c>
      <c r="BY755">
        <v>3.6899563999999998</v>
      </c>
      <c r="BZ755">
        <v>2.9490373000000001</v>
      </c>
      <c r="CA755">
        <v>2.7033575000000001</v>
      </c>
      <c r="CB755">
        <v>3.1728054999999999</v>
      </c>
      <c r="CC755">
        <v>3.4710276000000002</v>
      </c>
      <c r="CD755">
        <v>3.276278</v>
      </c>
      <c r="CE755">
        <v>3.404042</v>
      </c>
      <c r="CF755">
        <v>3.0920372</v>
      </c>
      <c r="CG755">
        <v>3.6124271999999999</v>
      </c>
      <c r="CH755">
        <v>3.0961351000000001</v>
      </c>
      <c r="CI755">
        <v>2.9275080999999998</v>
      </c>
      <c r="CJ755">
        <v>3.3755139999999999</v>
      </c>
      <c r="CK755">
        <v>3.5329654000000001</v>
      </c>
      <c r="CL755">
        <v>3.2396414</v>
      </c>
      <c r="CM755">
        <v>3.1769476000000001</v>
      </c>
      <c r="CN755">
        <v>3.3486657000000002</v>
      </c>
      <c r="CO755">
        <v>4.9960035999999999</v>
      </c>
      <c r="CP755">
        <v>5.7675209000000001</v>
      </c>
      <c r="CQ755">
        <v>3.0782398999999998</v>
      </c>
      <c r="CR755">
        <v>3.1636231000000001</v>
      </c>
      <c r="CS755">
        <v>3.4589354999999999</v>
      </c>
      <c r="CT755">
        <v>3.1106772</v>
      </c>
      <c r="CU755">
        <v>3.0678334</v>
      </c>
      <c r="CV755">
        <v>3.6735177000000001</v>
      </c>
      <c r="CW755">
        <v>3.1833662999999999</v>
      </c>
      <c r="CX755">
        <v>3.2106832999999999</v>
      </c>
      <c r="CY755">
        <v>2.9323146000000002</v>
      </c>
      <c r="CZ755">
        <v>2.5757455999999999</v>
      </c>
      <c r="DA755">
        <v>3.0454596999999999</v>
      </c>
      <c r="DB755">
        <v>3.2321198</v>
      </c>
      <c r="DC755">
        <v>3.2743802</v>
      </c>
      <c r="DD755">
        <v>3.6091818999999998</v>
      </c>
      <c r="DE755">
        <v>3.1236155000000001</v>
      </c>
      <c r="DF755">
        <v>3.4516903999999999</v>
      </c>
      <c r="DG755">
        <v>4.0957217000000004</v>
      </c>
      <c r="DH755">
        <v>2.9259944</v>
      </c>
      <c r="DI755">
        <v>3.2998834000000001</v>
      </c>
      <c r="DJ755">
        <v>3.4123302</v>
      </c>
      <c r="DK755">
        <v>3.1126485000000002</v>
      </c>
      <c r="DL755">
        <v>3.2533192999999998</v>
      </c>
      <c r="DM755">
        <v>2.7723525000000002</v>
      </c>
      <c r="DN755">
        <v>2.1569669</v>
      </c>
      <c r="DO755">
        <v>3.3192908999999999</v>
      </c>
      <c r="DP755">
        <v>3.7908208000000001</v>
      </c>
      <c r="DQ755">
        <v>2.8640766000000002</v>
      </c>
      <c r="DR755">
        <v>2.3571987000000001</v>
      </c>
      <c r="DS755">
        <v>2.6365421000000002</v>
      </c>
      <c r="DT755">
        <v>4.5190181999999997</v>
      </c>
      <c r="DU755">
        <v>3.6578363999999999</v>
      </c>
      <c r="DV755">
        <v>3.6779150999999999</v>
      </c>
      <c r="DW755">
        <v>3.2231326</v>
      </c>
      <c r="DX755">
        <v>2.9654569999999998</v>
      </c>
      <c r="DY755">
        <v>2.7933086999999999</v>
      </c>
      <c r="DZ755">
        <v>3.0375456999999999</v>
      </c>
      <c r="EA755">
        <v>2.8526416000000001</v>
      </c>
      <c r="EB755">
        <v>3.0776346000000001</v>
      </c>
      <c r="EC755">
        <v>2.7643905000000002</v>
      </c>
      <c r="ED755">
        <v>2.6449596999999998</v>
      </c>
      <c r="EE755">
        <v>2.6678685999999998</v>
      </c>
      <c r="EF755">
        <v>2.9385686</v>
      </c>
      <c r="EG755">
        <v>2.9833099999999999</v>
      </c>
      <c r="EH755">
        <v>2.9598167000000002</v>
      </c>
      <c r="EI755">
        <v>3.1615471999999998</v>
      </c>
      <c r="EJ755">
        <v>3.2852933000000002</v>
      </c>
      <c r="EK755">
        <v>3.2994576000000002</v>
      </c>
      <c r="EL755">
        <v>2.8453838999999999</v>
      </c>
      <c r="EM755">
        <v>3.1342298999999998</v>
      </c>
      <c r="EN755">
        <v>2.6601211999999999</v>
      </c>
      <c r="EO755">
        <v>2.8265061</v>
      </c>
      <c r="EP755">
        <v>2.9681715999999998</v>
      </c>
      <c r="EQ755">
        <v>3.2452198999999999</v>
      </c>
      <c r="ER755">
        <v>3.0827741999999998</v>
      </c>
      <c r="ES755">
        <v>3.2084142999999998</v>
      </c>
      <c r="ET755">
        <v>2.9405071999999999</v>
      </c>
      <c r="EU755">
        <v>2.8459203</v>
      </c>
      <c r="EV755">
        <v>2</v>
      </c>
      <c r="EW755">
        <f>MATCH(A755,'[1]BASC2_BRIEF_6yr_DEMOS_ScanInfo '!$H$1:$H$585,0)</f>
        <v>427</v>
      </c>
      <c r="EX755">
        <f>INDEX('[1]BASC2_BRIEF_6yr_DEMOS_ScanInfo '!$L$1:$L$585,EW755)</f>
        <v>2</v>
      </c>
      <c r="EY755">
        <v>6</v>
      </c>
      <c r="EZ755">
        <v>2</v>
      </c>
      <c r="FA755">
        <f>IF(AND(EZ755=2,EV755=2),5)</f>
        <v>5</v>
      </c>
      <c r="FB755">
        <v>5</v>
      </c>
    </row>
    <row r="756" spans="1:158" x14ac:dyDescent="0.35">
      <c r="A756" t="s">
        <v>184</v>
      </c>
      <c r="B756">
        <v>3.6048689</v>
      </c>
      <c r="C756">
        <v>3.17767</v>
      </c>
      <c r="D756">
        <v>2.8728087000000002</v>
      </c>
      <c r="E756">
        <v>3.2450831</v>
      </c>
      <c r="F756">
        <v>3.3237304999999999</v>
      </c>
      <c r="G756">
        <v>3.3889331999999999</v>
      </c>
      <c r="H756">
        <v>3.2235105000000002</v>
      </c>
      <c r="I756">
        <v>3.3214158999999999</v>
      </c>
      <c r="J756">
        <v>3.7871079000000001</v>
      </c>
      <c r="K756">
        <v>2.7408956999999998</v>
      </c>
      <c r="L756">
        <v>2.9400464999999998</v>
      </c>
      <c r="M756">
        <v>3.5353601000000001</v>
      </c>
      <c r="N756">
        <v>3.4426744</v>
      </c>
      <c r="O756">
        <v>3.2683122</v>
      </c>
      <c r="P756">
        <v>3.3009381000000002</v>
      </c>
      <c r="Q756">
        <v>3.6280247999999999</v>
      </c>
      <c r="R756">
        <v>4.5814018000000001</v>
      </c>
      <c r="S756">
        <v>5.2699394000000002</v>
      </c>
      <c r="T756">
        <v>3.2669275</v>
      </c>
      <c r="U756">
        <v>2.8364202999999999</v>
      </c>
      <c r="V756">
        <v>3.3616564000000002</v>
      </c>
      <c r="W756">
        <v>3.2348742000000001</v>
      </c>
      <c r="X756">
        <v>3.0882461000000001</v>
      </c>
      <c r="Y756">
        <v>3.5207388000000002</v>
      </c>
      <c r="Z756">
        <v>3.3601573</v>
      </c>
      <c r="AA756">
        <v>3.4602472999999998</v>
      </c>
      <c r="AB756">
        <v>2.9492816999999998</v>
      </c>
      <c r="AC756">
        <v>2.5738370000000002</v>
      </c>
      <c r="AD756">
        <v>2.9499046999999998</v>
      </c>
      <c r="AE756">
        <v>3.3868779999999998</v>
      </c>
      <c r="AF756">
        <v>3.1041021</v>
      </c>
      <c r="AG756">
        <v>3.4443543000000001</v>
      </c>
      <c r="AH756">
        <v>2.8211390999999999</v>
      </c>
      <c r="AI756">
        <v>3.5783572000000001</v>
      </c>
      <c r="AJ756">
        <v>3.9288902000000001</v>
      </c>
      <c r="AK756">
        <v>2.9986812999999999</v>
      </c>
      <c r="AL756">
        <v>3.7345271000000002</v>
      </c>
      <c r="AM756">
        <v>3.4245298000000002</v>
      </c>
      <c r="AN756">
        <v>3.1707163</v>
      </c>
      <c r="AO756">
        <v>2.9253825999999998</v>
      </c>
      <c r="AP756">
        <v>2.8491688000000002</v>
      </c>
      <c r="AQ756">
        <v>2.1389089000000001</v>
      </c>
      <c r="AR756">
        <v>3.2005094999999999</v>
      </c>
      <c r="AS756">
        <v>4.0245141999999996</v>
      </c>
      <c r="AT756">
        <v>3.1407864000000001</v>
      </c>
      <c r="AU756">
        <v>2.2840129999999998</v>
      </c>
      <c r="AV756">
        <v>2.8019563999999999</v>
      </c>
      <c r="AW756">
        <v>4.4633764999999999</v>
      </c>
      <c r="AX756">
        <v>3.4213955</v>
      </c>
      <c r="AY756">
        <v>3.4406793000000002</v>
      </c>
      <c r="AZ756">
        <v>3.2107556000000002</v>
      </c>
      <c r="BA756">
        <v>2.8993402000000001</v>
      </c>
      <c r="BB756">
        <v>2.9211000999999999</v>
      </c>
      <c r="BC756">
        <v>2.9118669000000001</v>
      </c>
      <c r="BD756">
        <v>3.0475674000000001</v>
      </c>
      <c r="BE756">
        <v>3.1854594000000001</v>
      </c>
      <c r="BF756">
        <v>2.6604456999999999</v>
      </c>
      <c r="BG756">
        <v>2.6358318000000001</v>
      </c>
      <c r="BH756">
        <v>2.5704060000000002</v>
      </c>
      <c r="BI756">
        <v>3.0143081999999999</v>
      </c>
      <c r="BJ756">
        <v>3.0957979999999998</v>
      </c>
      <c r="BK756">
        <v>2.9522480999999998</v>
      </c>
      <c r="BL756">
        <v>3.0705716999999999</v>
      </c>
      <c r="BM756">
        <v>2.8859374999999998</v>
      </c>
      <c r="BN756">
        <v>3.1307075000000002</v>
      </c>
      <c r="BO756">
        <v>3.1924383999999999</v>
      </c>
      <c r="BP756">
        <v>2.9514811000000001</v>
      </c>
      <c r="BQ756">
        <v>2.6544968999999998</v>
      </c>
      <c r="BR756">
        <v>2.9021943000000001</v>
      </c>
      <c r="BS756">
        <v>2.9406675999999998</v>
      </c>
      <c r="BT756">
        <v>3.3407556999999999</v>
      </c>
      <c r="BU756">
        <v>3.0948967999999999</v>
      </c>
      <c r="BV756">
        <v>3.2723285999999998</v>
      </c>
      <c r="BW756">
        <v>2.9496368999999998</v>
      </c>
      <c r="BX756">
        <v>2.5606410999999998</v>
      </c>
      <c r="BY756">
        <v>3.3441380999999999</v>
      </c>
      <c r="BZ756">
        <v>3.1860788000000002</v>
      </c>
      <c r="CA756">
        <v>2.9763823</v>
      </c>
      <c r="CB756">
        <v>3.1774374999999999</v>
      </c>
      <c r="CC756">
        <v>3.1992821999999999</v>
      </c>
      <c r="CD756">
        <v>3.4976704000000001</v>
      </c>
      <c r="CE756">
        <v>3.2989704999999998</v>
      </c>
      <c r="CF756">
        <v>3.3103511000000001</v>
      </c>
      <c r="CG756">
        <v>3.5926895000000001</v>
      </c>
      <c r="CH756">
        <v>2.9636171</v>
      </c>
      <c r="CI756">
        <v>2.9409618000000002</v>
      </c>
      <c r="CJ756">
        <v>3.4263146</v>
      </c>
      <c r="CK756">
        <v>3.7847810000000002</v>
      </c>
      <c r="CL756">
        <v>3.2991549999999998</v>
      </c>
      <c r="CM756">
        <v>3.4294633999999999</v>
      </c>
      <c r="CN756">
        <v>3.6965431999999998</v>
      </c>
      <c r="CO756">
        <v>4.8958906999999998</v>
      </c>
      <c r="CP756">
        <v>6.0571846999999996</v>
      </c>
      <c r="CQ756">
        <v>3.2882235</v>
      </c>
      <c r="CR756">
        <v>2.8592073999999998</v>
      </c>
      <c r="CS756">
        <v>3.4369969</v>
      </c>
      <c r="CT756">
        <v>3.3537992999999999</v>
      </c>
      <c r="CU756">
        <v>3.0993287999999999</v>
      </c>
      <c r="CV756">
        <v>3.4741105999999999</v>
      </c>
      <c r="CW756">
        <v>3.5790565000000001</v>
      </c>
      <c r="CX756">
        <v>3.3990865000000001</v>
      </c>
      <c r="CY756">
        <v>3.0677189999999999</v>
      </c>
      <c r="CZ756">
        <v>2.5645536999999998</v>
      </c>
      <c r="DA756">
        <v>2.9753694999999998</v>
      </c>
      <c r="DB756">
        <v>3.3649420999999999</v>
      </c>
      <c r="DC756">
        <v>3.1273441000000002</v>
      </c>
      <c r="DD756">
        <v>3.8964915000000002</v>
      </c>
      <c r="DE756">
        <v>3.1101521999999999</v>
      </c>
      <c r="DF756">
        <v>3.7029635999999999</v>
      </c>
      <c r="DG756">
        <v>3.9454137999999999</v>
      </c>
      <c r="DH756">
        <v>3.1843998</v>
      </c>
      <c r="DI756">
        <v>3.6937658999999998</v>
      </c>
      <c r="DJ756">
        <v>3.9411470999999998</v>
      </c>
      <c r="DK756">
        <v>3.2847947999999998</v>
      </c>
      <c r="DL756">
        <v>3.1374903000000001</v>
      </c>
      <c r="DM756">
        <v>2.9544386999999999</v>
      </c>
      <c r="DN756">
        <v>2.0717626</v>
      </c>
      <c r="DO756">
        <v>3.2700946000000002</v>
      </c>
      <c r="DP756">
        <v>4.1295209000000002</v>
      </c>
      <c r="DQ756">
        <v>3.0589004000000002</v>
      </c>
      <c r="DR756">
        <v>2.3873243</v>
      </c>
      <c r="DS756">
        <v>2.9365996999999999</v>
      </c>
      <c r="DT756">
        <v>4.8988981000000003</v>
      </c>
      <c r="DU756">
        <v>3.5118383999999998</v>
      </c>
      <c r="DV756">
        <v>3.4885036999999999</v>
      </c>
      <c r="DW756">
        <v>3.1823969000000001</v>
      </c>
      <c r="DX756">
        <v>3.0946723999999999</v>
      </c>
      <c r="DY756">
        <v>2.9465925999999998</v>
      </c>
      <c r="DZ756">
        <v>3.0400174</v>
      </c>
      <c r="EA756">
        <v>3.0410751999999999</v>
      </c>
      <c r="EB756">
        <v>3.0850205000000002</v>
      </c>
      <c r="EC756">
        <v>2.8204929999999999</v>
      </c>
      <c r="ED756">
        <v>2.6353650000000002</v>
      </c>
      <c r="EE756">
        <v>2.6672245999999999</v>
      </c>
      <c r="EF756">
        <v>3.1256491999999998</v>
      </c>
      <c r="EG756">
        <v>3.2513447000000002</v>
      </c>
      <c r="EH756">
        <v>2.8549554000000001</v>
      </c>
      <c r="EI756">
        <v>3.0210514000000002</v>
      </c>
      <c r="EJ756">
        <v>2.7629480000000002</v>
      </c>
      <c r="EK756">
        <v>3.0198109</v>
      </c>
      <c r="EL756">
        <v>3.0680391999999999</v>
      </c>
      <c r="EM756">
        <v>2.9263439</v>
      </c>
      <c r="EN756">
        <v>2.7069942999999999</v>
      </c>
      <c r="EO756">
        <v>2.7594683</v>
      </c>
      <c r="EP756">
        <v>2.6944455999999999</v>
      </c>
      <c r="EQ756">
        <v>3.5311954000000001</v>
      </c>
      <c r="ER756">
        <v>3.1650779</v>
      </c>
      <c r="ES756">
        <v>3.5664544</v>
      </c>
      <c r="ET756">
        <v>3.1637938000000001</v>
      </c>
      <c r="EU756">
        <v>3.1615386000000001</v>
      </c>
      <c r="EV756">
        <v>1</v>
      </c>
      <c r="EW756">
        <f>MATCH(A756,'[1]BASC2_BRIEF_6yr_DEMOS_ScanInfo '!$H$1:$H$585,0)</f>
        <v>428</v>
      </c>
      <c r="EX756">
        <f>INDEX('[1]BASC2_BRIEF_6yr_DEMOS_ScanInfo '!$L$1:$L$585,EW756)</f>
        <v>2</v>
      </c>
      <c r="EY756">
        <v>6</v>
      </c>
      <c r="EZ756">
        <v>2</v>
      </c>
      <c r="FA756">
        <f t="shared" si="188"/>
        <v>3</v>
      </c>
      <c r="FB756">
        <v>3</v>
      </c>
    </row>
    <row r="757" spans="1:158" x14ac:dyDescent="0.35">
      <c r="A757" t="s">
        <v>185</v>
      </c>
      <c r="B757">
        <v>3.4500041000000001</v>
      </c>
      <c r="C757">
        <v>3.3011398000000001</v>
      </c>
      <c r="D757">
        <v>3.1185727000000001</v>
      </c>
      <c r="E757">
        <v>3.3060689000000001</v>
      </c>
      <c r="F757">
        <v>3.6476548000000002</v>
      </c>
      <c r="G757">
        <v>3.5904851</v>
      </c>
      <c r="H757">
        <v>3.3389074999999999</v>
      </c>
      <c r="I757">
        <v>3.5265708</v>
      </c>
      <c r="J757">
        <v>3.7448106000000001</v>
      </c>
      <c r="K757">
        <v>3.1000111000000001</v>
      </c>
      <c r="L757">
        <v>3.1959202000000002</v>
      </c>
      <c r="M757">
        <v>3.2283187</v>
      </c>
      <c r="N757">
        <v>3.5551107000000002</v>
      </c>
      <c r="O757">
        <v>3.2307698999999999</v>
      </c>
      <c r="P757">
        <v>3.4420111000000002</v>
      </c>
      <c r="Q757">
        <v>3.8154572999999998</v>
      </c>
      <c r="R757">
        <v>4.42028</v>
      </c>
      <c r="S757">
        <v>5.0157213</v>
      </c>
      <c r="T757">
        <v>3.3441044999999998</v>
      </c>
      <c r="U757">
        <v>3.2584485999999999</v>
      </c>
      <c r="V757">
        <v>3.4421666000000002</v>
      </c>
      <c r="W757">
        <v>3.2352997999999999</v>
      </c>
      <c r="X757">
        <v>3.2726378</v>
      </c>
      <c r="Y757">
        <v>3.5903844999999999</v>
      </c>
      <c r="Z757">
        <v>3.2213454000000001</v>
      </c>
      <c r="AA757">
        <v>3.2261112000000001</v>
      </c>
      <c r="AB757">
        <v>3.3871335999999999</v>
      </c>
      <c r="AC757">
        <v>2.8904564000000001</v>
      </c>
      <c r="AD757">
        <v>3.1883929000000002</v>
      </c>
      <c r="AE757">
        <v>3.4838710000000002</v>
      </c>
      <c r="AF757">
        <v>3.1071073999999999</v>
      </c>
      <c r="AG757">
        <v>3.6117644000000002</v>
      </c>
      <c r="AH757">
        <v>3.1358421000000001</v>
      </c>
      <c r="AI757">
        <v>3.5040393000000001</v>
      </c>
      <c r="AJ757">
        <v>4.2195263000000001</v>
      </c>
      <c r="AK757">
        <v>2.8037046999999999</v>
      </c>
      <c r="AL757">
        <v>3.7110919999999998</v>
      </c>
      <c r="AM757">
        <v>3.5673935000000001</v>
      </c>
      <c r="AN757">
        <v>3.1455587999999999</v>
      </c>
      <c r="AO757">
        <v>2.9303851000000001</v>
      </c>
      <c r="AP757">
        <v>2.9019786999999999</v>
      </c>
      <c r="AQ757">
        <v>2.1979611000000001</v>
      </c>
      <c r="AR757">
        <v>3.72174</v>
      </c>
      <c r="AS757">
        <v>4.3598074999999996</v>
      </c>
      <c r="AT757">
        <v>2.8227424999999999</v>
      </c>
      <c r="AU757">
        <v>2.6496069000000002</v>
      </c>
      <c r="AV757">
        <v>2.9182793999999999</v>
      </c>
      <c r="AW757">
        <v>4.2748404000000004</v>
      </c>
      <c r="AX757">
        <v>3.6784303</v>
      </c>
      <c r="AY757">
        <v>3.6540351000000002</v>
      </c>
      <c r="AZ757">
        <v>3.4390320999999999</v>
      </c>
      <c r="BA757">
        <v>2.5643975999999999</v>
      </c>
      <c r="BB757">
        <v>2.9295399</v>
      </c>
      <c r="BC757">
        <v>3.1768722999999999</v>
      </c>
      <c r="BD757">
        <v>3.0984828000000002</v>
      </c>
      <c r="BE757">
        <v>3.3038854999999998</v>
      </c>
      <c r="BF757">
        <v>2.9228405999999998</v>
      </c>
      <c r="BG757">
        <v>3.0293019000000001</v>
      </c>
      <c r="BH757">
        <v>3.1258910000000002</v>
      </c>
      <c r="BI757">
        <v>2.9982755000000001</v>
      </c>
      <c r="BJ757">
        <v>3.2859535000000002</v>
      </c>
      <c r="BK757">
        <v>2.9217626999999999</v>
      </c>
      <c r="BL757">
        <v>3.4492349999999998</v>
      </c>
      <c r="BM757">
        <v>2.8011157999999998</v>
      </c>
      <c r="BN757">
        <v>3.5981567000000001</v>
      </c>
      <c r="BO757">
        <v>2.8513019000000002</v>
      </c>
      <c r="BP757">
        <v>3.4556985</v>
      </c>
      <c r="BQ757">
        <v>2.7868811999999998</v>
      </c>
      <c r="BR757">
        <v>2.8105620999999998</v>
      </c>
      <c r="BS757">
        <v>3.1607702</v>
      </c>
      <c r="BT757">
        <v>3.2152213999999999</v>
      </c>
      <c r="BU757">
        <v>3.4484081</v>
      </c>
      <c r="BV757">
        <v>3.5149442999999998</v>
      </c>
      <c r="BW757">
        <v>2.9600754</v>
      </c>
      <c r="BX757">
        <v>3.1601669999999999</v>
      </c>
      <c r="BY757">
        <v>3.6729023000000001</v>
      </c>
      <c r="BZ757">
        <v>3.8170557000000001</v>
      </c>
      <c r="CA757">
        <v>3.4225148999999999</v>
      </c>
      <c r="CB757">
        <v>3.3922118999999999</v>
      </c>
      <c r="CC757">
        <v>3.3747921000000001</v>
      </c>
      <c r="CD757">
        <v>3.7540969999999998</v>
      </c>
      <c r="CE757">
        <v>3.6266501</v>
      </c>
      <c r="CF757">
        <v>3.2637092999999999</v>
      </c>
      <c r="CG757">
        <v>3.7384164000000002</v>
      </c>
      <c r="CH757">
        <v>2.7972177999999999</v>
      </c>
      <c r="CI757">
        <v>3.0218072</v>
      </c>
      <c r="CJ757">
        <v>3.3645589</v>
      </c>
      <c r="CK757">
        <v>3.5740463999999998</v>
      </c>
      <c r="CL757">
        <v>3.3415526999999998</v>
      </c>
      <c r="CM757">
        <v>3.4088275000000001</v>
      </c>
      <c r="CN757">
        <v>3.5905961999999998</v>
      </c>
      <c r="CO757">
        <v>4.9422978999999998</v>
      </c>
      <c r="CP757">
        <v>6.2633862000000002</v>
      </c>
      <c r="CQ757">
        <v>3.5864837000000001</v>
      </c>
      <c r="CR757">
        <v>3.3848218999999999</v>
      </c>
      <c r="CS757">
        <v>3.7819972000000002</v>
      </c>
      <c r="CT757">
        <v>2.8169097999999999</v>
      </c>
      <c r="CU757">
        <v>3.2577745999999999</v>
      </c>
      <c r="CV757">
        <v>3.6766798000000001</v>
      </c>
      <c r="CW757">
        <v>3.4089309999999999</v>
      </c>
      <c r="CX757">
        <v>3.215843</v>
      </c>
      <c r="CY757">
        <v>3.2086855999999999</v>
      </c>
      <c r="CZ757">
        <v>3.1150153</v>
      </c>
      <c r="DA757">
        <v>3.065563</v>
      </c>
      <c r="DB757">
        <v>3.3875787000000002</v>
      </c>
      <c r="DC757">
        <v>3.2045362000000002</v>
      </c>
      <c r="DD757">
        <v>3.6522459999999999</v>
      </c>
      <c r="DE757">
        <v>2.8995327999999998</v>
      </c>
      <c r="DF757">
        <v>3.3577192</v>
      </c>
      <c r="DG757">
        <v>4.1536651000000004</v>
      </c>
      <c r="DH757">
        <v>2.9126542</v>
      </c>
      <c r="DI757">
        <v>3.8331059999999999</v>
      </c>
      <c r="DJ757">
        <v>3.5496831000000002</v>
      </c>
      <c r="DK757">
        <v>3.2776477000000002</v>
      </c>
      <c r="DL757">
        <v>3.1379614</v>
      </c>
      <c r="DM757">
        <v>3.1607451000000002</v>
      </c>
      <c r="DN757">
        <v>2.1120934</v>
      </c>
      <c r="DO757">
        <v>3.6679238999999999</v>
      </c>
      <c r="DP757">
        <v>4.5706129000000004</v>
      </c>
      <c r="DQ757">
        <v>2.9966648</v>
      </c>
      <c r="DR757">
        <v>2.6936707000000002</v>
      </c>
      <c r="DS757">
        <v>2.9991976999999999</v>
      </c>
      <c r="DT757">
        <v>4.7195096000000003</v>
      </c>
      <c r="DU757">
        <v>3.7785177000000001</v>
      </c>
      <c r="DV757">
        <v>3.8049895999999999</v>
      </c>
      <c r="DW757">
        <v>3.9700300999999998</v>
      </c>
      <c r="DX757">
        <v>2.8886964000000002</v>
      </c>
      <c r="DY757">
        <v>3.0514592999999999</v>
      </c>
      <c r="DZ757">
        <v>3.1869991</v>
      </c>
      <c r="EA757">
        <v>3.2403759999999999</v>
      </c>
      <c r="EB757">
        <v>3.0254002</v>
      </c>
      <c r="EC757">
        <v>2.9567019999999999</v>
      </c>
      <c r="ED757">
        <v>3.0807506999999998</v>
      </c>
      <c r="EE757">
        <v>2.7522937999999999</v>
      </c>
      <c r="EF757">
        <v>3.2554584000000002</v>
      </c>
      <c r="EG757">
        <v>3.0375836000000001</v>
      </c>
      <c r="EH757">
        <v>2.7856138000000001</v>
      </c>
      <c r="EI757">
        <v>3.3461325</v>
      </c>
      <c r="EJ757">
        <v>2.6434753</v>
      </c>
      <c r="EK757">
        <v>3.3829259999999999</v>
      </c>
      <c r="EL757">
        <v>3.0526811999999999</v>
      </c>
      <c r="EM757">
        <v>3.5074090999999998</v>
      </c>
      <c r="EN757">
        <v>2.8458469000000002</v>
      </c>
      <c r="EO757">
        <v>2.8960830999999998</v>
      </c>
      <c r="EP757">
        <v>3.0078980999999998</v>
      </c>
      <c r="EQ757">
        <v>4.3941979</v>
      </c>
      <c r="ER757">
        <v>3.2492106000000001</v>
      </c>
      <c r="ES757">
        <v>3.2713466000000002</v>
      </c>
      <c r="ET757">
        <v>3.0697999</v>
      </c>
      <c r="EU757">
        <v>2.7679128999999998</v>
      </c>
      <c r="EV757">
        <v>1</v>
      </c>
      <c r="EW757">
        <f>MATCH(A757,'[1]BASC2_BRIEF_6yr_DEMOS_ScanInfo '!$H$1:$H$585,0)</f>
        <v>429</v>
      </c>
      <c r="EX757">
        <f>INDEX('[1]BASC2_BRIEF_6yr_DEMOS_ScanInfo '!$L$1:$L$585,EW757)</f>
        <v>1</v>
      </c>
      <c r="EY757">
        <v>6</v>
      </c>
      <c r="EZ757">
        <v>1</v>
      </c>
      <c r="FA757">
        <f t="shared" si="183"/>
        <v>2</v>
      </c>
      <c r="FB757">
        <v>2</v>
      </c>
    </row>
    <row r="758" spans="1:158" x14ac:dyDescent="0.35">
      <c r="A758" t="s">
        <v>342</v>
      </c>
      <c r="B758">
        <v>3.2443887999999999</v>
      </c>
      <c r="C758">
        <v>2.9496937000000001</v>
      </c>
      <c r="D758">
        <v>2.8314680999999999</v>
      </c>
      <c r="E758">
        <v>2.9093521</v>
      </c>
      <c r="F758">
        <v>3.2455468000000001</v>
      </c>
      <c r="G758">
        <v>3.5575728</v>
      </c>
      <c r="H758">
        <v>3.0859975999999998</v>
      </c>
      <c r="I758">
        <v>2.9619895999999999</v>
      </c>
      <c r="J758">
        <v>3.3580911000000002</v>
      </c>
      <c r="K758">
        <v>3.1782072000000001</v>
      </c>
      <c r="L758">
        <v>2.6091871000000002</v>
      </c>
      <c r="M758">
        <v>3.1287186</v>
      </c>
      <c r="N758">
        <v>3.41574</v>
      </c>
      <c r="O758">
        <v>3.1128235000000002</v>
      </c>
      <c r="P758">
        <v>3.2653558</v>
      </c>
      <c r="Q758">
        <v>3.5230229</v>
      </c>
      <c r="R758">
        <v>4.5324254000000002</v>
      </c>
      <c r="S758">
        <v>5.4360179999999998</v>
      </c>
      <c r="T758">
        <v>3.0716846000000002</v>
      </c>
      <c r="U758">
        <v>2.7271434999999999</v>
      </c>
      <c r="V758">
        <v>3.0476266999999999</v>
      </c>
      <c r="W758">
        <v>2.5291497999999999</v>
      </c>
      <c r="X758">
        <v>2.8815498000000002</v>
      </c>
      <c r="Y758">
        <v>3.353529</v>
      </c>
      <c r="Z758">
        <v>3.1423595</v>
      </c>
      <c r="AA758">
        <v>3.0722646999999998</v>
      </c>
      <c r="AB758">
        <v>2.8872027</v>
      </c>
      <c r="AC758">
        <v>2.3738651000000002</v>
      </c>
      <c r="AD758">
        <v>2.8775439</v>
      </c>
      <c r="AE758">
        <v>3.0711488999999998</v>
      </c>
      <c r="AF758">
        <v>3.1090950999999998</v>
      </c>
      <c r="AG758">
        <v>3.9434833999999999</v>
      </c>
      <c r="AH758">
        <v>2.6679056000000001</v>
      </c>
      <c r="AI758">
        <v>3.3622974999999999</v>
      </c>
      <c r="AJ758">
        <v>3.9873774000000002</v>
      </c>
      <c r="AK758">
        <v>2.8067179000000002</v>
      </c>
      <c r="AL758">
        <v>3.2181088999999998</v>
      </c>
      <c r="AM758">
        <v>3.4711794999999999</v>
      </c>
      <c r="AN758">
        <v>3.0167096</v>
      </c>
      <c r="AO758">
        <v>2.9288436999999998</v>
      </c>
      <c r="AP758">
        <v>2.5606236</v>
      </c>
      <c r="AQ758">
        <v>2.085175</v>
      </c>
      <c r="AR758">
        <v>3.0992226999999999</v>
      </c>
      <c r="AS758">
        <v>4.2830858000000003</v>
      </c>
      <c r="AT758">
        <v>2.4658623</v>
      </c>
      <c r="AU758">
        <v>2.2657378000000001</v>
      </c>
      <c r="AV758">
        <v>2.6872208</v>
      </c>
      <c r="AW758">
        <v>4.3673910999999999</v>
      </c>
      <c r="AX758">
        <v>3.3512806999999998</v>
      </c>
      <c r="AY758">
        <v>3.1612874999999998</v>
      </c>
      <c r="AZ758">
        <v>3.1405747000000002</v>
      </c>
      <c r="BA758">
        <v>2.7431526000000002</v>
      </c>
      <c r="BB758">
        <v>2.7295878</v>
      </c>
      <c r="BC758">
        <v>2.8354374999999998</v>
      </c>
      <c r="BD758">
        <v>2.8431296000000001</v>
      </c>
      <c r="BE758">
        <v>3.0415382000000002</v>
      </c>
      <c r="BF758">
        <v>2.5638899999999998</v>
      </c>
      <c r="BG758">
        <v>2.5749320999999998</v>
      </c>
      <c r="BH758">
        <v>2.6333009999999999</v>
      </c>
      <c r="BI758">
        <v>2.7757244000000001</v>
      </c>
      <c r="BJ758">
        <v>3.0225996999999998</v>
      </c>
      <c r="BK758">
        <v>2.7011075</v>
      </c>
      <c r="BL758">
        <v>3.1701893999999999</v>
      </c>
      <c r="BM758">
        <v>2.7152561999999998</v>
      </c>
      <c r="BN758">
        <v>3.1402264</v>
      </c>
      <c r="BO758">
        <v>2.5826718999999998</v>
      </c>
      <c r="BP758">
        <v>2.7836582999999999</v>
      </c>
      <c r="BQ758">
        <v>2.4151324999999999</v>
      </c>
      <c r="BR758">
        <v>2.7059133000000002</v>
      </c>
      <c r="BS758">
        <v>2.6655837999999998</v>
      </c>
      <c r="BT758">
        <v>3.2860591000000001</v>
      </c>
      <c r="BU758">
        <v>2.9809891999999998</v>
      </c>
      <c r="BV758">
        <v>3.3338193999999999</v>
      </c>
      <c r="BW758">
        <v>2.7542825</v>
      </c>
      <c r="BX758">
        <v>2.6637849999999998</v>
      </c>
      <c r="BY758">
        <v>3.5840274999999999</v>
      </c>
      <c r="BZ758">
        <v>3.0253358000000001</v>
      </c>
      <c r="CA758">
        <v>2.5791526</v>
      </c>
      <c r="CB758">
        <v>2.8643329</v>
      </c>
      <c r="CC758">
        <v>3.0225515000000001</v>
      </c>
      <c r="CD758">
        <v>3.2911904000000001</v>
      </c>
      <c r="CE758">
        <v>3.2040055000000001</v>
      </c>
      <c r="CF758">
        <v>3.0255245999999998</v>
      </c>
      <c r="CG758">
        <v>3.4014530000000001</v>
      </c>
      <c r="CH758">
        <v>2.4396255</v>
      </c>
      <c r="CI758">
        <v>2.5104994999999999</v>
      </c>
      <c r="CJ758">
        <v>3.0986984</v>
      </c>
      <c r="CK758">
        <v>3.8573384000000002</v>
      </c>
      <c r="CL758">
        <v>3.3353392999999998</v>
      </c>
      <c r="CM758">
        <v>3.0705222999999999</v>
      </c>
      <c r="CN758">
        <v>3.434202</v>
      </c>
      <c r="CO758">
        <v>4.9571079999999998</v>
      </c>
      <c r="CP758">
        <v>5.7799072000000002</v>
      </c>
      <c r="CQ758">
        <v>3.2218529999999999</v>
      </c>
      <c r="CR758">
        <v>2.7050041999999999</v>
      </c>
      <c r="CS758">
        <v>3.3178445999999999</v>
      </c>
      <c r="CT758">
        <v>2.7817987999999998</v>
      </c>
      <c r="CU758">
        <v>2.9563085999999998</v>
      </c>
      <c r="CV758">
        <v>3.4352708000000001</v>
      </c>
      <c r="CW758">
        <v>3.4579756000000001</v>
      </c>
      <c r="CX758">
        <v>3.0540907000000002</v>
      </c>
      <c r="CY758">
        <v>2.8711557000000001</v>
      </c>
      <c r="CZ758">
        <v>2.3813852999999998</v>
      </c>
      <c r="DA758">
        <v>2.7938301999999999</v>
      </c>
      <c r="DB758">
        <v>3.2899053</v>
      </c>
      <c r="DC758">
        <v>2.9599440000000001</v>
      </c>
      <c r="DD758">
        <v>3.4285367</v>
      </c>
      <c r="DE758">
        <v>2.7022083000000001</v>
      </c>
      <c r="DF758">
        <v>3.3182163</v>
      </c>
      <c r="DG758">
        <v>3.8829750999999999</v>
      </c>
      <c r="DH758">
        <v>2.7048871999999999</v>
      </c>
      <c r="DI758">
        <v>3.2481214999999999</v>
      </c>
      <c r="DJ758">
        <v>3.38924</v>
      </c>
      <c r="DK758">
        <v>3.3615493999999999</v>
      </c>
      <c r="DL758">
        <v>3.0300126000000001</v>
      </c>
      <c r="DM758">
        <v>2.5873946999999999</v>
      </c>
      <c r="DN758">
        <v>1.9655180000000001</v>
      </c>
      <c r="DO758">
        <v>3.1728703999999999</v>
      </c>
      <c r="DP758">
        <v>4.2037357999999996</v>
      </c>
      <c r="DQ758">
        <v>2.5111110000000001</v>
      </c>
      <c r="DR758">
        <v>2.1288222999999999</v>
      </c>
      <c r="DS758">
        <v>2.5830886</v>
      </c>
      <c r="DT758">
        <v>4.3783054000000003</v>
      </c>
      <c r="DU758">
        <v>3.3079907999999998</v>
      </c>
      <c r="DV758">
        <v>3.6558744999999999</v>
      </c>
      <c r="DW758">
        <v>3.0835097</v>
      </c>
      <c r="DX758">
        <v>2.8792323999999998</v>
      </c>
      <c r="DY758">
        <v>2.6023480999999999</v>
      </c>
      <c r="DZ758">
        <v>2.7611043</v>
      </c>
      <c r="EA758">
        <v>2.9526710999999999</v>
      </c>
      <c r="EB758">
        <v>3.1319058000000002</v>
      </c>
      <c r="EC758">
        <v>2.6596674999999999</v>
      </c>
      <c r="ED758">
        <v>2.6782732</v>
      </c>
      <c r="EE758">
        <v>2.5655062000000002</v>
      </c>
      <c r="EF758">
        <v>2.7771018000000001</v>
      </c>
      <c r="EG758">
        <v>3.2719412000000001</v>
      </c>
      <c r="EH758">
        <v>2.9321356000000001</v>
      </c>
      <c r="EI758">
        <v>3.3515632000000002</v>
      </c>
      <c r="EJ758">
        <v>2.7743793000000001</v>
      </c>
      <c r="EK758">
        <v>3.1476492999999999</v>
      </c>
      <c r="EL758">
        <v>2.7476766000000001</v>
      </c>
      <c r="EM758">
        <v>2.8273193999999999</v>
      </c>
      <c r="EN758">
        <v>2.5195894000000001</v>
      </c>
      <c r="EO758">
        <v>2.5425580000000001</v>
      </c>
      <c r="EP758">
        <v>2.9822831000000001</v>
      </c>
      <c r="EQ758">
        <v>3.1054404</v>
      </c>
      <c r="ER758">
        <v>2.9344492</v>
      </c>
      <c r="ES758">
        <v>3.3826892000000002</v>
      </c>
      <c r="ET758">
        <v>2.8801315000000001</v>
      </c>
      <c r="EU758">
        <v>2.4756374000000001</v>
      </c>
      <c r="EV758">
        <v>1</v>
      </c>
      <c r="EW758">
        <f>MATCH(A758,'[1]BASC2_BRIEF_6yr_DEMOS_ScanInfo '!$H$1:$H$585,0)</f>
        <v>431</v>
      </c>
      <c r="EX758">
        <f>INDEX('[1]BASC2_BRIEF_6yr_DEMOS_ScanInfo '!$L$1:$L$585,EW758)</f>
        <v>2</v>
      </c>
      <c r="EY758">
        <v>6</v>
      </c>
      <c r="EZ758">
        <v>2</v>
      </c>
      <c r="FA758">
        <f t="shared" ref="FA758:FB760" si="189">IF(AND(EZ758=2,EV758=1),3)</f>
        <v>3</v>
      </c>
      <c r="FB758">
        <v>3</v>
      </c>
    </row>
    <row r="759" spans="1:158" x14ac:dyDescent="0.35">
      <c r="A759" t="s">
        <v>376</v>
      </c>
      <c r="B759">
        <v>3.1161303999999999</v>
      </c>
      <c r="C759">
        <v>3.9486213000000001</v>
      </c>
      <c r="D759">
        <v>2.7639151000000002</v>
      </c>
      <c r="E759">
        <v>2.9267907000000002</v>
      </c>
      <c r="F759">
        <v>3.1899209000000002</v>
      </c>
      <c r="G759">
        <v>2.9140698999999999</v>
      </c>
      <c r="H759">
        <v>2.5748255000000002</v>
      </c>
      <c r="I759">
        <v>3.0968969</v>
      </c>
      <c r="J759">
        <v>3.4591568000000001</v>
      </c>
      <c r="K759">
        <v>3.0782284999999998</v>
      </c>
      <c r="L759">
        <v>3.1303288999999999</v>
      </c>
      <c r="M759">
        <v>2.9882548</v>
      </c>
      <c r="N759">
        <v>3.6496339</v>
      </c>
      <c r="O759">
        <v>3.1538441000000002</v>
      </c>
      <c r="P759">
        <v>3.0797400000000001</v>
      </c>
      <c r="Q759">
        <v>3.0041552</v>
      </c>
      <c r="R759">
        <v>4.0708770999999997</v>
      </c>
      <c r="S759">
        <v>4.7449063999999996</v>
      </c>
      <c r="T759">
        <v>2.9145091000000001</v>
      </c>
      <c r="U759">
        <v>2.8099964000000002</v>
      </c>
      <c r="V759">
        <v>3.5795461999999998</v>
      </c>
      <c r="W759">
        <v>3.0812175000000002</v>
      </c>
      <c r="X759">
        <v>2.9094112000000001</v>
      </c>
      <c r="Y759">
        <v>3.3146756000000002</v>
      </c>
      <c r="Z759">
        <v>3.3697984000000001</v>
      </c>
      <c r="AA759">
        <v>3.1042828999999998</v>
      </c>
      <c r="AB759">
        <v>2.9902277000000002</v>
      </c>
      <c r="AC759">
        <v>2.5036103999999999</v>
      </c>
      <c r="AD759">
        <v>2.5398404999999999</v>
      </c>
      <c r="AE759">
        <v>3.0953187999999998</v>
      </c>
      <c r="AF759">
        <v>2.9936204000000002</v>
      </c>
      <c r="AG759">
        <v>3.8300068</v>
      </c>
      <c r="AH759">
        <v>2.9282393</v>
      </c>
      <c r="AI759">
        <v>3.2088909000000001</v>
      </c>
      <c r="AJ759">
        <v>3.5137719999999999</v>
      </c>
      <c r="AK759">
        <v>3.0911078000000001</v>
      </c>
      <c r="AL759">
        <v>3.2992493999999999</v>
      </c>
      <c r="AM759">
        <v>3.6175272000000001</v>
      </c>
      <c r="AN759">
        <v>2.9933608</v>
      </c>
      <c r="AO759">
        <v>2.6143451</v>
      </c>
      <c r="AP759">
        <v>2.8201158</v>
      </c>
      <c r="AQ759">
        <v>2.0061201999999998</v>
      </c>
      <c r="AR759">
        <v>3.6932787999999999</v>
      </c>
      <c r="AS759">
        <v>3.7906963999999999</v>
      </c>
      <c r="AT759">
        <v>2.9182925000000002</v>
      </c>
      <c r="AU759">
        <v>2.3284346999999999</v>
      </c>
      <c r="AV759">
        <v>2.6234207</v>
      </c>
      <c r="AW759">
        <v>3.750232</v>
      </c>
      <c r="AX759">
        <v>3.2006130000000002</v>
      </c>
      <c r="AY759">
        <v>2.9765600999999999</v>
      </c>
      <c r="AZ759">
        <v>3.3545880000000001</v>
      </c>
      <c r="BA759">
        <v>4.0341997000000003</v>
      </c>
      <c r="BB759">
        <v>2.6757108999999999</v>
      </c>
      <c r="BC759">
        <v>2.74492</v>
      </c>
      <c r="BD759">
        <v>2.7268835999999999</v>
      </c>
      <c r="BE759">
        <v>2.9948975999999998</v>
      </c>
      <c r="BF759">
        <v>2.6803248000000002</v>
      </c>
      <c r="BG759">
        <v>2.4733461999999999</v>
      </c>
      <c r="BH759">
        <v>2.5065191000000002</v>
      </c>
      <c r="BI759">
        <v>2.5416834000000001</v>
      </c>
      <c r="BJ759">
        <v>3.0116155</v>
      </c>
      <c r="BK759">
        <v>3.1253974000000002</v>
      </c>
      <c r="BL759">
        <v>3.1006773000000001</v>
      </c>
      <c r="BM759">
        <v>2.8722042999999999</v>
      </c>
      <c r="BN759">
        <v>2.8088223999999999</v>
      </c>
      <c r="BO759">
        <v>2.9742044999999999</v>
      </c>
      <c r="BP759">
        <v>2.5597463</v>
      </c>
      <c r="BQ759">
        <v>2.5606624999999998</v>
      </c>
      <c r="BR759">
        <v>2.4729104</v>
      </c>
      <c r="BS759">
        <v>2.5148500999999999</v>
      </c>
      <c r="BT759">
        <v>3.0846871999999999</v>
      </c>
      <c r="BU759">
        <v>2.8043640000000001</v>
      </c>
      <c r="BV759">
        <v>3.4156048000000001</v>
      </c>
      <c r="BW759">
        <v>2.9363177</v>
      </c>
      <c r="BX759">
        <v>2.7741395999999998</v>
      </c>
      <c r="BY759">
        <v>3.0566247</v>
      </c>
      <c r="BZ759">
        <v>3.0221752999999998</v>
      </c>
      <c r="CA759">
        <v>3.1471453</v>
      </c>
      <c r="CB759">
        <v>3.1648705000000001</v>
      </c>
      <c r="CC759">
        <v>3.2478823999999999</v>
      </c>
      <c r="CD759">
        <v>3.1944550999999999</v>
      </c>
      <c r="CE759">
        <v>2.8165616999999998</v>
      </c>
      <c r="CF759">
        <v>2.8382995000000002</v>
      </c>
      <c r="CG759">
        <v>3.3894340999999999</v>
      </c>
      <c r="CH759">
        <v>2.8744687999999998</v>
      </c>
      <c r="CI759">
        <v>2.5973964</v>
      </c>
      <c r="CJ759">
        <v>3.1723808999999998</v>
      </c>
      <c r="CK759">
        <v>3.5793358999999998</v>
      </c>
      <c r="CL759">
        <v>3.0888724000000001</v>
      </c>
      <c r="CM759">
        <v>3.1535224999999998</v>
      </c>
      <c r="CN759">
        <v>3.4359305</v>
      </c>
      <c r="CO759">
        <v>5.0051198000000001</v>
      </c>
      <c r="CP759">
        <v>5.5781635999999999</v>
      </c>
      <c r="CQ759">
        <v>2.9985173000000001</v>
      </c>
      <c r="CR759">
        <v>2.8060030999999999</v>
      </c>
      <c r="CS759">
        <v>3.3048104999999999</v>
      </c>
      <c r="CT759">
        <v>2.7498051999999999</v>
      </c>
      <c r="CU759">
        <v>3.0230435999999998</v>
      </c>
      <c r="CV759">
        <v>3.1279718999999999</v>
      </c>
      <c r="CW759">
        <v>3.2049889999999999</v>
      </c>
      <c r="CX759">
        <v>3.2049325</v>
      </c>
      <c r="CY759">
        <v>2.9607632000000002</v>
      </c>
      <c r="CZ759">
        <v>2.9095868999999999</v>
      </c>
      <c r="DA759">
        <v>2.9443853</v>
      </c>
      <c r="DB759">
        <v>3.3173746999999998</v>
      </c>
      <c r="DC759">
        <v>3.0726513999999998</v>
      </c>
      <c r="DD759">
        <v>3.4644301</v>
      </c>
      <c r="DE759">
        <v>3.0612434999999998</v>
      </c>
      <c r="DF759">
        <v>3.3427264999999999</v>
      </c>
      <c r="DG759">
        <v>3.5496813999999999</v>
      </c>
      <c r="DH759">
        <v>3.0078849999999999</v>
      </c>
      <c r="DI759">
        <v>3.2981202999999999</v>
      </c>
      <c r="DJ759">
        <v>3.3963155999999999</v>
      </c>
      <c r="DK759">
        <v>3.0544288000000002</v>
      </c>
      <c r="DL759">
        <v>3.0032608999999999</v>
      </c>
      <c r="DM759">
        <v>2.8103888000000001</v>
      </c>
      <c r="DN759">
        <v>2.0618927</v>
      </c>
      <c r="DO759">
        <v>2.7675258999999999</v>
      </c>
      <c r="DP759">
        <v>3.8888680999999998</v>
      </c>
      <c r="DQ759">
        <v>2.5638198999999999</v>
      </c>
      <c r="DR759">
        <v>2.6062211999999998</v>
      </c>
      <c r="DS759">
        <v>2.7962927999999998</v>
      </c>
      <c r="DT759">
        <v>4.2662597</v>
      </c>
      <c r="DU759">
        <v>3.6301513000000001</v>
      </c>
      <c r="DV759">
        <v>3.2674503000000001</v>
      </c>
      <c r="DW759">
        <v>3.2386748999999999</v>
      </c>
      <c r="DX759">
        <v>2.6647213000000001</v>
      </c>
      <c r="DY759">
        <v>2.7532136</v>
      </c>
      <c r="DZ759">
        <v>2.8994572000000001</v>
      </c>
      <c r="EA759">
        <v>2.9567454</v>
      </c>
      <c r="EB759">
        <v>2.8582447000000002</v>
      </c>
      <c r="EC759">
        <v>2.8698583000000002</v>
      </c>
      <c r="ED759">
        <v>2.7888392999999998</v>
      </c>
      <c r="EE759">
        <v>2.6634973999999998</v>
      </c>
      <c r="EF759">
        <v>3.0082200000000001</v>
      </c>
      <c r="EG759">
        <v>3.1173711000000002</v>
      </c>
      <c r="EH759">
        <v>2.8741555000000001</v>
      </c>
      <c r="EI759">
        <v>3.0412107000000002</v>
      </c>
      <c r="EJ759">
        <v>2.6657549999999999</v>
      </c>
      <c r="EK759">
        <v>3.0572398000000001</v>
      </c>
      <c r="EL759">
        <v>2.8784608999999999</v>
      </c>
      <c r="EM759">
        <v>2.4641836000000001</v>
      </c>
      <c r="EN759">
        <v>2.7298067000000001</v>
      </c>
      <c r="EO759">
        <v>2.8125954000000002</v>
      </c>
      <c r="EP759">
        <v>2.9991455</v>
      </c>
      <c r="EQ759">
        <v>3.2878234000000002</v>
      </c>
      <c r="ER759">
        <v>3.0743399</v>
      </c>
      <c r="ES759">
        <v>3.3571125999999998</v>
      </c>
      <c r="ET759">
        <v>2.8865913999999999</v>
      </c>
      <c r="EU759">
        <v>2.8810682000000001</v>
      </c>
      <c r="EV759">
        <v>1</v>
      </c>
      <c r="EW759">
        <f>MATCH(A759,'[1]BASC2_BRIEF_6yr_DEMOS_ScanInfo '!$H$1:$H$585,0)</f>
        <v>433</v>
      </c>
      <c r="EX759">
        <f>INDEX('[1]BASC2_BRIEF_6yr_DEMOS_ScanInfo '!$L$1:$L$585,EW759)</f>
        <v>2</v>
      </c>
      <c r="EY759">
        <v>6</v>
      </c>
      <c r="EZ759">
        <v>2</v>
      </c>
      <c r="FA759">
        <f t="shared" si="189"/>
        <v>3</v>
      </c>
      <c r="FB759">
        <v>3</v>
      </c>
    </row>
    <row r="760" spans="1:158" x14ac:dyDescent="0.35">
      <c r="A760" t="s">
        <v>343</v>
      </c>
      <c r="B760">
        <v>3.9207995000000002</v>
      </c>
      <c r="C760">
        <v>3.4321990000000002</v>
      </c>
      <c r="D760">
        <v>2.9148171</v>
      </c>
      <c r="E760">
        <v>3.1785101999999998</v>
      </c>
      <c r="F760">
        <v>4.0053090999999998</v>
      </c>
      <c r="G760">
        <v>3.6237328</v>
      </c>
      <c r="H760">
        <v>3.3287251000000002</v>
      </c>
      <c r="I760">
        <v>3.2642338</v>
      </c>
      <c r="J760">
        <v>3.5729796999999999</v>
      </c>
      <c r="K760">
        <v>3.0361783999999998</v>
      </c>
      <c r="L760">
        <v>3.0291934</v>
      </c>
      <c r="M760">
        <v>3.2280408999999999</v>
      </c>
      <c r="N760">
        <v>3.9376128000000001</v>
      </c>
      <c r="O760">
        <v>3.2672975000000002</v>
      </c>
      <c r="P760">
        <v>3.3093908000000001</v>
      </c>
      <c r="Q760">
        <v>3.5956614</v>
      </c>
      <c r="R760">
        <v>4.9109559000000003</v>
      </c>
      <c r="S760">
        <v>6.0149632000000004</v>
      </c>
      <c r="T760">
        <v>3.5522803999999999</v>
      </c>
      <c r="U760">
        <v>3.3167572000000001</v>
      </c>
      <c r="V760">
        <v>3.8062524999999998</v>
      </c>
      <c r="W760">
        <v>3.2085971999999998</v>
      </c>
      <c r="X760">
        <v>3.2493837000000001</v>
      </c>
      <c r="Y760">
        <v>3.6428739999999999</v>
      </c>
      <c r="Z760">
        <v>3.4633194999999999</v>
      </c>
      <c r="AA760">
        <v>3.3818435999999998</v>
      </c>
      <c r="AB760">
        <v>3.3993199000000001</v>
      </c>
      <c r="AC760">
        <v>2.7786379000000001</v>
      </c>
      <c r="AD760">
        <v>2.8691901999999998</v>
      </c>
      <c r="AE760">
        <v>3.5755536999999999</v>
      </c>
      <c r="AF760">
        <v>4.4319968000000003</v>
      </c>
      <c r="AG760">
        <v>4.9165720999999998</v>
      </c>
      <c r="AH760">
        <v>2.8872377999999999</v>
      </c>
      <c r="AI760">
        <v>3.3842888000000002</v>
      </c>
      <c r="AJ760">
        <v>3.9303268999999998</v>
      </c>
      <c r="AK760">
        <v>2.9046628000000001</v>
      </c>
      <c r="AL760">
        <v>3.3610036000000001</v>
      </c>
      <c r="AM760">
        <v>3.4222293000000001</v>
      </c>
      <c r="AN760">
        <v>3.1307429999999998</v>
      </c>
      <c r="AO760">
        <v>2.9016161</v>
      </c>
      <c r="AP760">
        <v>2.8319158999999998</v>
      </c>
      <c r="AQ760">
        <v>2.2010483999999999</v>
      </c>
      <c r="AR760">
        <v>3.9411076999999999</v>
      </c>
      <c r="AS760">
        <v>4.3910727999999999</v>
      </c>
      <c r="AT760">
        <v>3.0159457000000001</v>
      </c>
      <c r="AU760">
        <v>2.3574063999999999</v>
      </c>
      <c r="AV760">
        <v>3.0278063</v>
      </c>
      <c r="AW760">
        <v>4.4369139999999998</v>
      </c>
      <c r="AX760">
        <v>3.2529523</v>
      </c>
      <c r="AY760">
        <v>3.9192735999999999</v>
      </c>
      <c r="AZ760">
        <v>3.3795073000000002</v>
      </c>
      <c r="BA760">
        <v>3.2875008999999999</v>
      </c>
      <c r="BB760">
        <v>2.9511788000000001</v>
      </c>
      <c r="BC760">
        <v>3.2889111</v>
      </c>
      <c r="BD760">
        <v>3.2650735000000002</v>
      </c>
      <c r="BE760">
        <v>2.9389829999999999</v>
      </c>
      <c r="BF760">
        <v>3.4000417999999999</v>
      </c>
      <c r="BG760">
        <v>2.9712361999999999</v>
      </c>
      <c r="BH760">
        <v>3.1777953999999999</v>
      </c>
      <c r="BI760">
        <v>2.9262655</v>
      </c>
      <c r="BJ760">
        <v>3.3389818999999998</v>
      </c>
      <c r="BK760">
        <v>3.1446190000000001</v>
      </c>
      <c r="BL760">
        <v>3.2386715000000001</v>
      </c>
      <c r="BM760">
        <v>3.0213537000000001</v>
      </c>
      <c r="BN760">
        <v>3.3628420999999999</v>
      </c>
      <c r="BO760">
        <v>2.9941933000000001</v>
      </c>
      <c r="BP760">
        <v>3.1902737999999999</v>
      </c>
      <c r="BQ760">
        <v>2.8659012000000001</v>
      </c>
      <c r="BR760">
        <v>2.9541008</v>
      </c>
      <c r="BS760">
        <v>3.1064452999999999</v>
      </c>
      <c r="BT760">
        <v>5.1858883000000002</v>
      </c>
      <c r="BU760">
        <v>3.4159199999999998</v>
      </c>
      <c r="BV760">
        <v>3.2600055000000001</v>
      </c>
      <c r="BW760">
        <v>3.0268945999999999</v>
      </c>
      <c r="BX760">
        <v>2.6316874000000001</v>
      </c>
      <c r="BY760">
        <v>3.7868059000000001</v>
      </c>
      <c r="BZ760">
        <v>4.0891304000000002</v>
      </c>
      <c r="CA760">
        <v>2.588721</v>
      </c>
      <c r="CB760">
        <v>3.1313157</v>
      </c>
      <c r="CC760">
        <v>5.0144390999999997</v>
      </c>
      <c r="CD760">
        <v>3.4695035999999999</v>
      </c>
      <c r="CE760">
        <v>3.4570956000000002</v>
      </c>
      <c r="CF760">
        <v>3.2936201000000001</v>
      </c>
      <c r="CG760">
        <v>3.8085486999999998</v>
      </c>
      <c r="CH760">
        <v>2.8377558999999999</v>
      </c>
      <c r="CI760">
        <v>3.1711925999999999</v>
      </c>
      <c r="CJ760">
        <v>3.2772676999999999</v>
      </c>
      <c r="CK760">
        <v>3.9223349000000001</v>
      </c>
      <c r="CL760">
        <v>3.2595619999999998</v>
      </c>
      <c r="CM760">
        <v>3.2889431</v>
      </c>
      <c r="CN760">
        <v>3.6531432000000001</v>
      </c>
      <c r="CO760">
        <v>5.7065305999999998</v>
      </c>
      <c r="CP760">
        <v>6.6317906000000004</v>
      </c>
      <c r="CQ760">
        <v>3.7702615000000002</v>
      </c>
      <c r="CR760">
        <v>3.4183156000000001</v>
      </c>
      <c r="CS760">
        <v>4.1347990000000001</v>
      </c>
      <c r="CT760">
        <v>3.3011724999999998</v>
      </c>
      <c r="CU760">
        <v>3.4528210000000001</v>
      </c>
      <c r="CV760">
        <v>3.6877333999999999</v>
      </c>
      <c r="CW760">
        <v>3.9185474</v>
      </c>
      <c r="CX760">
        <v>3.6554730000000002</v>
      </c>
      <c r="CY760">
        <v>3.1347969</v>
      </c>
      <c r="CZ760">
        <v>2.7183361000000001</v>
      </c>
      <c r="DA760">
        <v>2.9744198000000002</v>
      </c>
      <c r="DB760">
        <v>3.5531725999999999</v>
      </c>
      <c r="DC760">
        <v>4.5287208999999997</v>
      </c>
      <c r="DD760">
        <v>4.3837152000000001</v>
      </c>
      <c r="DE760">
        <v>2.9440464999999998</v>
      </c>
      <c r="DF760">
        <v>3.6010803999999998</v>
      </c>
      <c r="DG760">
        <v>3.6689946999999998</v>
      </c>
      <c r="DH760">
        <v>3.3517203000000002</v>
      </c>
      <c r="DI760">
        <v>3.7453444</v>
      </c>
      <c r="DJ760">
        <v>4.0153089</v>
      </c>
      <c r="DK760">
        <v>3.5529050999999998</v>
      </c>
      <c r="DL760">
        <v>3.1807344</v>
      </c>
      <c r="DM760">
        <v>2.9583868999999998</v>
      </c>
      <c r="DN760">
        <v>2.2021077</v>
      </c>
      <c r="DO760">
        <v>3.5713210000000002</v>
      </c>
      <c r="DP760">
        <v>4.5171498999999997</v>
      </c>
      <c r="DQ760">
        <v>3.1589592</v>
      </c>
      <c r="DR760">
        <v>2.4342282000000002</v>
      </c>
      <c r="DS760">
        <v>2.9390192000000002</v>
      </c>
      <c r="DT760">
        <v>4.8457122000000004</v>
      </c>
      <c r="DU760">
        <v>3.7018849999999999</v>
      </c>
      <c r="DV760">
        <v>3.4842441000000002</v>
      </c>
      <c r="DW760">
        <v>3.2030232000000001</v>
      </c>
      <c r="DX760">
        <v>3.0908945000000001</v>
      </c>
      <c r="DY760">
        <v>3.0720906000000001</v>
      </c>
      <c r="DZ760">
        <v>3.1469480999999999</v>
      </c>
      <c r="EA760">
        <v>3.2533512</v>
      </c>
      <c r="EB760">
        <v>3.2286060000000001</v>
      </c>
      <c r="EC760">
        <v>3.0065743999999999</v>
      </c>
      <c r="ED760">
        <v>3.0109024</v>
      </c>
      <c r="EE760">
        <v>2.7044489</v>
      </c>
      <c r="EF760">
        <v>3.8527670000000001</v>
      </c>
      <c r="EG760">
        <v>3.3495905000000001</v>
      </c>
      <c r="EH760">
        <v>3.3607361</v>
      </c>
      <c r="EI760">
        <v>3.3601538999999998</v>
      </c>
      <c r="EJ760">
        <v>2.9037747</v>
      </c>
      <c r="EK760">
        <v>3.2340480999999999</v>
      </c>
      <c r="EL760">
        <v>3.1173934999999999</v>
      </c>
      <c r="EM760">
        <v>3.0227002999999999</v>
      </c>
      <c r="EN760">
        <v>2.7685021999999999</v>
      </c>
      <c r="EO760">
        <v>2.9366333</v>
      </c>
      <c r="EP760">
        <v>2.9626796</v>
      </c>
      <c r="EQ760">
        <v>4.0055642000000002</v>
      </c>
      <c r="ER760">
        <v>3.5043034999999998</v>
      </c>
      <c r="ES760">
        <v>3.9151582999999999</v>
      </c>
      <c r="ET760">
        <v>3.2976439000000002</v>
      </c>
      <c r="EU760">
        <v>2.7629697000000002</v>
      </c>
      <c r="EV760">
        <v>1</v>
      </c>
      <c r="EW760">
        <f>MATCH(A760,'[1]BASC2_BRIEF_6yr_DEMOS_ScanInfo '!$H$1:$H$585,0)</f>
        <v>439</v>
      </c>
      <c r="EX760">
        <f>INDEX('[1]BASC2_BRIEF_6yr_DEMOS_ScanInfo '!$L$1:$L$585,EW760)</f>
        <v>2</v>
      </c>
      <c r="EY760">
        <v>6</v>
      </c>
      <c r="EZ760">
        <v>2</v>
      </c>
      <c r="FA760">
        <f t="shared" si="189"/>
        <v>3</v>
      </c>
      <c r="FB760">
        <v>3</v>
      </c>
    </row>
    <row r="761" spans="1:158" x14ac:dyDescent="0.35">
      <c r="A761" t="s">
        <v>192</v>
      </c>
      <c r="B761">
        <v>3.7225256</v>
      </c>
      <c r="C761">
        <v>3.2581812999999999</v>
      </c>
      <c r="D761">
        <v>3.0522759000000002</v>
      </c>
      <c r="E761">
        <v>3.1436039999999998</v>
      </c>
      <c r="F761">
        <v>3.8294641999999999</v>
      </c>
      <c r="G761">
        <v>3.2815553999999998</v>
      </c>
      <c r="H761">
        <v>3.3428936</v>
      </c>
      <c r="I761">
        <v>3.1564120999999998</v>
      </c>
      <c r="J761">
        <v>4.2546853999999996</v>
      </c>
      <c r="K761">
        <v>3.2344222</v>
      </c>
      <c r="L761">
        <v>2.7952509000000001</v>
      </c>
      <c r="M761">
        <v>3.3421308999999999</v>
      </c>
      <c r="N761">
        <v>3.597369</v>
      </c>
      <c r="O761">
        <v>3.5249765000000002</v>
      </c>
      <c r="P761">
        <v>3.4255054</v>
      </c>
      <c r="Q761">
        <v>3.7992916000000001</v>
      </c>
      <c r="R761">
        <v>4.2416992000000002</v>
      </c>
      <c r="S761">
        <v>5.3727235999999996</v>
      </c>
      <c r="T761">
        <v>3.2199390000000001</v>
      </c>
      <c r="U761">
        <v>2.7882129999999998</v>
      </c>
      <c r="V761">
        <v>3.6762334999999999</v>
      </c>
      <c r="W761">
        <v>3.2029588000000002</v>
      </c>
      <c r="X761">
        <v>3.3211135999999999</v>
      </c>
      <c r="Y761">
        <v>3.6034038000000002</v>
      </c>
      <c r="Z761">
        <v>3.7630569999999999</v>
      </c>
      <c r="AA761">
        <v>3.3685706</v>
      </c>
      <c r="AB761">
        <v>3.3613645999999999</v>
      </c>
      <c r="AC761">
        <v>2.7076242000000001</v>
      </c>
      <c r="AD761">
        <v>3.2714002</v>
      </c>
      <c r="AE761">
        <v>3.7443442</v>
      </c>
      <c r="AF761">
        <v>3.2451739000000002</v>
      </c>
      <c r="AG761">
        <v>3.6733037999999998</v>
      </c>
      <c r="AH761">
        <v>2.8236648999999998</v>
      </c>
      <c r="AI761">
        <v>3.3621490000000001</v>
      </c>
      <c r="AJ761">
        <v>4.1374129999999996</v>
      </c>
      <c r="AK761">
        <v>3.003654</v>
      </c>
      <c r="AL761">
        <v>3.6174572</v>
      </c>
      <c r="AM761">
        <v>3.9875500000000001</v>
      </c>
      <c r="AN761">
        <v>3.2177215000000001</v>
      </c>
      <c r="AO761">
        <v>3.2315657</v>
      </c>
      <c r="AP761">
        <v>2.8139482</v>
      </c>
      <c r="AQ761">
        <v>2.1734494999999998</v>
      </c>
      <c r="AR761">
        <v>3.2991347000000002</v>
      </c>
      <c r="AS761">
        <v>5.0181627000000004</v>
      </c>
      <c r="AT761">
        <v>2.8472151999999999</v>
      </c>
      <c r="AU761">
        <v>2.4761514999999998</v>
      </c>
      <c r="AV761">
        <v>2.8948402</v>
      </c>
      <c r="AW761">
        <v>4.9741572999999999</v>
      </c>
      <c r="AX761">
        <v>3.3324889999999998</v>
      </c>
      <c r="AY761">
        <v>3.3211501000000001</v>
      </c>
      <c r="AZ761">
        <v>3.5713696000000001</v>
      </c>
      <c r="BA761">
        <v>3.2825612999999998</v>
      </c>
      <c r="BB761">
        <v>3.1490078000000001</v>
      </c>
      <c r="BC761">
        <v>3.2697897</v>
      </c>
      <c r="BD761">
        <v>3.1722543000000001</v>
      </c>
      <c r="BE761">
        <v>3.0835537999999998</v>
      </c>
      <c r="BF761">
        <v>2.9325719000000001</v>
      </c>
      <c r="BG761">
        <v>2.5655481999999998</v>
      </c>
      <c r="BH761">
        <v>2.9285234999999998</v>
      </c>
      <c r="BI761">
        <v>3.3352151000000001</v>
      </c>
      <c r="BJ761">
        <v>3.7607906</v>
      </c>
      <c r="BK761">
        <v>2.9297420999999999</v>
      </c>
      <c r="BL761">
        <v>3.4826372000000001</v>
      </c>
      <c r="BM761">
        <v>3.0979337999999998</v>
      </c>
      <c r="BN761">
        <v>3.3622955999999999</v>
      </c>
      <c r="BO761">
        <v>3.0313094</v>
      </c>
      <c r="BP761">
        <v>3.1082299</v>
      </c>
      <c r="BQ761">
        <v>2.9022361999999999</v>
      </c>
      <c r="BR761">
        <v>2.8394301</v>
      </c>
      <c r="BS761">
        <v>2.9555674000000001</v>
      </c>
      <c r="BT761">
        <v>3.0987977999999998</v>
      </c>
      <c r="BU761">
        <v>3.3298019999999999</v>
      </c>
      <c r="BV761">
        <v>3.4595642</v>
      </c>
      <c r="BW761">
        <v>3.1968112</v>
      </c>
      <c r="BX761">
        <v>2.6762272999999999</v>
      </c>
      <c r="BY761">
        <v>3.4330981</v>
      </c>
      <c r="BZ761">
        <v>3.2983216999999998</v>
      </c>
      <c r="CA761">
        <v>3.0014493</v>
      </c>
      <c r="CB761">
        <v>3.4603944000000002</v>
      </c>
      <c r="CC761">
        <v>3.8809811999999999</v>
      </c>
      <c r="CD761">
        <v>3.3703818000000001</v>
      </c>
      <c r="CE761">
        <v>3.1853774000000001</v>
      </c>
      <c r="CF761">
        <v>3.5245833000000002</v>
      </c>
      <c r="CG761">
        <v>3.7916839000000002</v>
      </c>
      <c r="CH761">
        <v>2.8558197000000001</v>
      </c>
      <c r="CI761">
        <v>2.8293724</v>
      </c>
      <c r="CJ761">
        <v>3.4998062000000001</v>
      </c>
      <c r="CK761">
        <v>3.5440984000000002</v>
      </c>
      <c r="CL761">
        <v>3.5075731000000001</v>
      </c>
      <c r="CM761">
        <v>3.4382695999999999</v>
      </c>
      <c r="CN761">
        <v>3.9330729999999998</v>
      </c>
      <c r="CO761">
        <v>4.6385040000000002</v>
      </c>
      <c r="CP761">
        <v>5.4844694</v>
      </c>
      <c r="CQ761">
        <v>3.6155522000000002</v>
      </c>
      <c r="CR761">
        <v>2.9784364999999999</v>
      </c>
      <c r="CS761">
        <v>3.7570201999999999</v>
      </c>
      <c r="CT761">
        <v>3.1244900000000002</v>
      </c>
      <c r="CU761">
        <v>2.9902103000000002</v>
      </c>
      <c r="CV761">
        <v>3.6221055999999998</v>
      </c>
      <c r="CW761">
        <v>3.6933400999999999</v>
      </c>
      <c r="CX761">
        <v>3.5321381000000001</v>
      </c>
      <c r="CY761">
        <v>3.5077178</v>
      </c>
      <c r="CZ761">
        <v>2.589493</v>
      </c>
      <c r="DA761">
        <v>3.3065940999999999</v>
      </c>
      <c r="DB761">
        <v>3.7445846</v>
      </c>
      <c r="DC761">
        <v>3.6825321</v>
      </c>
      <c r="DD761">
        <v>3.6202252000000001</v>
      </c>
      <c r="DE761">
        <v>2.7850351</v>
      </c>
      <c r="DF761">
        <v>3.5077338</v>
      </c>
      <c r="DG761">
        <v>4.1364955999999999</v>
      </c>
      <c r="DH761">
        <v>3.1909258</v>
      </c>
      <c r="DI761">
        <v>3.7345617</v>
      </c>
      <c r="DJ761">
        <v>3.9916855999999998</v>
      </c>
      <c r="DK761">
        <v>3.1019261</v>
      </c>
      <c r="DL761">
        <v>3.2631538</v>
      </c>
      <c r="DM761">
        <v>2.9167011</v>
      </c>
      <c r="DN761">
        <v>2.1349113000000002</v>
      </c>
      <c r="DO761">
        <v>3.2759292000000002</v>
      </c>
      <c r="DP761">
        <v>4.7363811</v>
      </c>
      <c r="DQ761">
        <v>2.9072212999999998</v>
      </c>
      <c r="DR761">
        <v>2.5037495999999999</v>
      </c>
      <c r="DS761">
        <v>2.9214315000000002</v>
      </c>
      <c r="DT761">
        <v>4.2940272999999998</v>
      </c>
      <c r="DU761">
        <v>3.2776551</v>
      </c>
      <c r="DV761">
        <v>3.4578571</v>
      </c>
      <c r="DW761">
        <v>4.1596022000000001</v>
      </c>
      <c r="DX761">
        <v>3.1966906000000002</v>
      </c>
      <c r="DY761">
        <v>3.1759946000000001</v>
      </c>
      <c r="DZ761">
        <v>3.1887392999999999</v>
      </c>
      <c r="EA761">
        <v>3.2770326000000001</v>
      </c>
      <c r="EB761">
        <v>3.0427588999999999</v>
      </c>
      <c r="EC761">
        <v>3.0320165000000001</v>
      </c>
      <c r="ED761">
        <v>3.1864743</v>
      </c>
      <c r="EE761">
        <v>2.9858283999999999</v>
      </c>
      <c r="EF761">
        <v>3.2150576000000002</v>
      </c>
      <c r="EG761">
        <v>3.1873813000000002</v>
      </c>
      <c r="EH761">
        <v>2.8045547000000002</v>
      </c>
      <c r="EI761">
        <v>3.3363868999999999</v>
      </c>
      <c r="EJ761">
        <v>2.9376011000000002</v>
      </c>
      <c r="EK761">
        <v>3.6339779000000001</v>
      </c>
      <c r="EL761">
        <v>3.1560163000000001</v>
      </c>
      <c r="EM761">
        <v>3.1510706000000002</v>
      </c>
      <c r="EN761">
        <v>3.0307491</v>
      </c>
      <c r="EO761">
        <v>3.002192</v>
      </c>
      <c r="EP761">
        <v>2.9171493000000002</v>
      </c>
      <c r="EQ761">
        <v>3.5594427999999998</v>
      </c>
      <c r="ER761">
        <v>3.5404675000000001</v>
      </c>
      <c r="ES761">
        <v>3.4384985000000001</v>
      </c>
      <c r="ET761">
        <v>3.1308568000000001</v>
      </c>
      <c r="EU761">
        <v>2.6154131999999999</v>
      </c>
      <c r="EV761">
        <v>1</v>
      </c>
      <c r="EW761">
        <f>MATCH(A761,'[1]BASC2_BRIEF_6yr_DEMOS_ScanInfo '!$H$1:$H$585,0)</f>
        <v>445</v>
      </c>
      <c r="EX761">
        <f>INDEX('[1]BASC2_BRIEF_6yr_DEMOS_ScanInfo '!$L$1:$L$585,EW761)</f>
        <v>1</v>
      </c>
      <c r="EY761">
        <v>6</v>
      </c>
      <c r="EZ761">
        <v>1</v>
      </c>
      <c r="FA761">
        <f t="shared" si="183"/>
        <v>2</v>
      </c>
      <c r="FB761">
        <v>2</v>
      </c>
    </row>
    <row r="762" spans="1:158" x14ac:dyDescent="0.35">
      <c r="A762" t="s">
        <v>193</v>
      </c>
      <c r="B762">
        <v>3.1670362999999999</v>
      </c>
      <c r="C762">
        <v>2.8841038000000001</v>
      </c>
      <c r="D762">
        <v>2.7291262000000001</v>
      </c>
      <c r="E762">
        <v>3.0614363999999998</v>
      </c>
      <c r="F762">
        <v>3.1929189999999998</v>
      </c>
      <c r="G762">
        <v>3.583323</v>
      </c>
      <c r="H762">
        <v>3.2326603</v>
      </c>
      <c r="I762">
        <v>3.0531310999999999</v>
      </c>
      <c r="J762">
        <v>3.9931755</v>
      </c>
      <c r="K762">
        <v>3.1267469000000001</v>
      </c>
      <c r="L762">
        <v>2.7151458000000002</v>
      </c>
      <c r="M762">
        <v>3.2428311999999999</v>
      </c>
      <c r="N762">
        <v>3.4780785999999999</v>
      </c>
      <c r="O762">
        <v>3.451972</v>
      </c>
      <c r="P762">
        <v>3.2303679000000001</v>
      </c>
      <c r="Q762">
        <v>3.5077731999999999</v>
      </c>
      <c r="R762">
        <v>4.4477010000000003</v>
      </c>
      <c r="S762">
        <v>5.3873696000000004</v>
      </c>
      <c r="T762">
        <v>3.1105372999999998</v>
      </c>
      <c r="U762">
        <v>2.9577600999999998</v>
      </c>
      <c r="V762">
        <v>3.3207439999999999</v>
      </c>
      <c r="W762">
        <v>3.0501024999999999</v>
      </c>
      <c r="X762">
        <v>3.0312896</v>
      </c>
      <c r="Y762">
        <v>3.3175281999999999</v>
      </c>
      <c r="Z762">
        <v>3.2360163000000002</v>
      </c>
      <c r="AA762">
        <v>3.2389530999999998</v>
      </c>
      <c r="AB762">
        <v>3.0689378</v>
      </c>
      <c r="AC762">
        <v>2.5117984</v>
      </c>
      <c r="AD762">
        <v>2.9553276999999998</v>
      </c>
      <c r="AE762">
        <v>3.2815850000000002</v>
      </c>
      <c r="AF762">
        <v>3.3113030999999999</v>
      </c>
      <c r="AG762">
        <v>3.7689195</v>
      </c>
      <c r="AH762">
        <v>2.8904147</v>
      </c>
      <c r="AI762">
        <v>3.2690600999999999</v>
      </c>
      <c r="AJ762">
        <v>3.9324162</v>
      </c>
      <c r="AK762">
        <v>3.0918397999999998</v>
      </c>
      <c r="AL762">
        <v>3.3493306999999999</v>
      </c>
      <c r="AM762">
        <v>3.3780345999999999</v>
      </c>
      <c r="AN762">
        <v>3.7714677000000001</v>
      </c>
      <c r="AO762">
        <v>3.0936089</v>
      </c>
      <c r="AP762">
        <v>2.9270212999999998</v>
      </c>
      <c r="AQ762">
        <v>2.1292233</v>
      </c>
      <c r="AR762">
        <v>2.9534604999999998</v>
      </c>
      <c r="AS762">
        <v>4.0911803000000004</v>
      </c>
      <c r="AT762">
        <v>2.7553774999999998</v>
      </c>
      <c r="AU762">
        <v>2.4227930999999998</v>
      </c>
      <c r="AV762">
        <v>2.7966153999999999</v>
      </c>
      <c r="AW762">
        <v>4.6790403999999999</v>
      </c>
      <c r="AX762">
        <v>3.0805359000000001</v>
      </c>
      <c r="AY762">
        <v>3.5091340999999998</v>
      </c>
      <c r="AZ762">
        <v>3.0095961</v>
      </c>
      <c r="BA762">
        <v>2.912477</v>
      </c>
      <c r="BB762">
        <v>2.9990877999999999</v>
      </c>
      <c r="BC762">
        <v>3.0074877999999998</v>
      </c>
      <c r="BD762">
        <v>2.8849038999999999</v>
      </c>
      <c r="BE762">
        <v>3.0215328000000001</v>
      </c>
      <c r="BF762">
        <v>2.9076765</v>
      </c>
      <c r="BG762">
        <v>2.8594293999999998</v>
      </c>
      <c r="BH762">
        <v>3.1044792999999999</v>
      </c>
      <c r="BI762">
        <v>2.8379788000000001</v>
      </c>
      <c r="BJ762">
        <v>3.3727057</v>
      </c>
      <c r="BK762">
        <v>2.8924078999999998</v>
      </c>
      <c r="BL762">
        <v>3.4918776</v>
      </c>
      <c r="BM762">
        <v>2.7493286000000001</v>
      </c>
      <c r="BN762">
        <v>2.8650707999999998</v>
      </c>
      <c r="BO762">
        <v>2.9236518999999999</v>
      </c>
      <c r="BP762">
        <v>3.4476266</v>
      </c>
      <c r="BQ762">
        <v>2.7227098999999999</v>
      </c>
      <c r="BR762">
        <v>2.9425786</v>
      </c>
      <c r="BS762">
        <v>2.8391302</v>
      </c>
      <c r="BT762">
        <v>3.4447830000000002</v>
      </c>
      <c r="BU762">
        <v>3.0004672999999999</v>
      </c>
      <c r="BV762">
        <v>3.2620056000000002</v>
      </c>
      <c r="BW762">
        <v>2.8716678999999998</v>
      </c>
      <c r="BX762">
        <v>2.7803781000000001</v>
      </c>
      <c r="BY762">
        <v>3.4146538</v>
      </c>
      <c r="BZ762">
        <v>3.0520689000000001</v>
      </c>
      <c r="CA762">
        <v>2.8376190999999999</v>
      </c>
      <c r="CB762">
        <v>3.0625760999999998</v>
      </c>
      <c r="CC762">
        <v>3.3817153000000002</v>
      </c>
      <c r="CD762">
        <v>3.3122649000000002</v>
      </c>
      <c r="CE762">
        <v>3.2271961999999998</v>
      </c>
      <c r="CF762">
        <v>3.0307219000000001</v>
      </c>
      <c r="CG762">
        <v>3.6359271999999998</v>
      </c>
      <c r="CH762">
        <v>2.9270736999999998</v>
      </c>
      <c r="CI762">
        <v>2.8464073999999999</v>
      </c>
      <c r="CJ762">
        <v>3.2077434</v>
      </c>
      <c r="CK762">
        <v>3.5414107000000001</v>
      </c>
      <c r="CL762">
        <v>3.3071673000000001</v>
      </c>
      <c r="CM762">
        <v>3.2494795000000001</v>
      </c>
      <c r="CN762">
        <v>3.551898</v>
      </c>
      <c r="CO762">
        <v>4.3859104999999996</v>
      </c>
      <c r="CP762">
        <v>5.2598399999999996</v>
      </c>
      <c r="CQ762">
        <v>3.1136932000000002</v>
      </c>
      <c r="CR762">
        <v>3.1502786</v>
      </c>
      <c r="CS762">
        <v>3.3534448000000001</v>
      </c>
      <c r="CT762">
        <v>3.1098433000000001</v>
      </c>
      <c r="CU762">
        <v>3.2677860000000001</v>
      </c>
      <c r="CV762">
        <v>3.4182193000000001</v>
      </c>
      <c r="CW762">
        <v>3.4953124999999998</v>
      </c>
      <c r="CX762">
        <v>3.3258549999999998</v>
      </c>
      <c r="CY762">
        <v>2.9844803999999998</v>
      </c>
      <c r="CZ762">
        <v>2.4484395999999999</v>
      </c>
      <c r="DA762">
        <v>2.9078387999999999</v>
      </c>
      <c r="DB762">
        <v>3.4134364000000001</v>
      </c>
      <c r="DC762">
        <v>2.9990641999999998</v>
      </c>
      <c r="DD762">
        <v>3.0678467999999999</v>
      </c>
      <c r="DE762">
        <v>2.8445165000000001</v>
      </c>
      <c r="DF762">
        <v>3.4076133</v>
      </c>
      <c r="DG762">
        <v>3.6933066999999999</v>
      </c>
      <c r="DH762">
        <v>3.0206642000000001</v>
      </c>
      <c r="DI762">
        <v>3.4766843000000001</v>
      </c>
      <c r="DJ762">
        <v>3.4284558000000001</v>
      </c>
      <c r="DK762">
        <v>3.0691752000000001</v>
      </c>
      <c r="DL762">
        <v>3.0386217000000002</v>
      </c>
      <c r="DM762">
        <v>2.8502147</v>
      </c>
      <c r="DN762">
        <v>2.0366594999999998</v>
      </c>
      <c r="DO762">
        <v>3.2235227000000002</v>
      </c>
      <c r="DP762">
        <v>3.9003491000000001</v>
      </c>
      <c r="DQ762">
        <v>2.8423185000000002</v>
      </c>
      <c r="DR762">
        <v>2.3001482000000002</v>
      </c>
      <c r="DS762">
        <v>2.7948952</v>
      </c>
      <c r="DT762">
        <v>4.4674167999999996</v>
      </c>
      <c r="DU762">
        <v>3.1686217999999999</v>
      </c>
      <c r="DV762">
        <v>3.1281264000000002</v>
      </c>
      <c r="DW762">
        <v>3.1359398000000001</v>
      </c>
      <c r="DX762">
        <v>2.9255922000000001</v>
      </c>
      <c r="DY762">
        <v>2.9905216999999999</v>
      </c>
      <c r="DZ762">
        <v>3.0479386000000002</v>
      </c>
      <c r="EA762">
        <v>2.9861721999999999</v>
      </c>
      <c r="EB762">
        <v>2.9680727</v>
      </c>
      <c r="EC762">
        <v>2.8816082000000001</v>
      </c>
      <c r="ED762">
        <v>2.7403108999999999</v>
      </c>
      <c r="EE762">
        <v>2.8306874999999998</v>
      </c>
      <c r="EF762">
        <v>2.7825928000000002</v>
      </c>
      <c r="EG762">
        <v>2.9757506999999999</v>
      </c>
      <c r="EH762">
        <v>3.0285994999999999</v>
      </c>
      <c r="EI762">
        <v>3.1279273000000001</v>
      </c>
      <c r="EJ762">
        <v>2.7583074999999999</v>
      </c>
      <c r="EK762">
        <v>2.9487554999999999</v>
      </c>
      <c r="EL762">
        <v>3.1933973</v>
      </c>
      <c r="EM762">
        <v>2.8858366000000002</v>
      </c>
      <c r="EN762">
        <v>2.7084202999999998</v>
      </c>
      <c r="EO762">
        <v>2.7640785999999999</v>
      </c>
      <c r="EP762">
        <v>2.8913937000000001</v>
      </c>
      <c r="EQ762">
        <v>3.4129646</v>
      </c>
      <c r="ER762">
        <v>3.1552918000000001</v>
      </c>
      <c r="ES762">
        <v>3.5378611000000002</v>
      </c>
      <c r="ET762">
        <v>3.0734308000000001</v>
      </c>
      <c r="EU762">
        <v>2.7870046999999998</v>
      </c>
      <c r="EV762">
        <v>1</v>
      </c>
      <c r="EW762">
        <f>MATCH(A762,'[1]BASC2_BRIEF_6yr_DEMOS_ScanInfo '!$H$1:$H$585,0)</f>
        <v>446</v>
      </c>
      <c r="EX762">
        <f>INDEX('[1]BASC2_BRIEF_6yr_DEMOS_ScanInfo '!$L$1:$L$585,EW762)</f>
        <v>1</v>
      </c>
      <c r="EY762">
        <v>6</v>
      </c>
      <c r="EZ762">
        <v>1</v>
      </c>
      <c r="FA762">
        <f t="shared" si="183"/>
        <v>2</v>
      </c>
      <c r="FB762">
        <v>2</v>
      </c>
    </row>
    <row r="763" spans="1:158" x14ac:dyDescent="0.35">
      <c r="A763" t="s">
        <v>377</v>
      </c>
      <c r="B763">
        <v>3.2607088000000002</v>
      </c>
      <c r="C763">
        <v>3.1773508000000001</v>
      </c>
      <c r="D763">
        <v>2.7329702</v>
      </c>
      <c r="E763">
        <v>3.1605406</v>
      </c>
      <c r="F763">
        <v>3.6851373000000001</v>
      </c>
      <c r="G763">
        <v>3.2947091999999998</v>
      </c>
      <c r="H763">
        <v>3.0054232999999999</v>
      </c>
      <c r="I763">
        <v>2.9181769000000002</v>
      </c>
      <c r="J763">
        <v>3.1721436999999999</v>
      </c>
      <c r="K763">
        <v>2.7957866</v>
      </c>
      <c r="L763">
        <v>2.7042500999999999</v>
      </c>
      <c r="M763">
        <v>3.1454282</v>
      </c>
      <c r="N763">
        <v>3.2976426999999999</v>
      </c>
      <c r="O763">
        <v>3.1491218000000001</v>
      </c>
      <c r="P763">
        <v>3.2080829</v>
      </c>
      <c r="Q763">
        <v>3.3166380000000002</v>
      </c>
      <c r="R763">
        <v>4.1868128999999996</v>
      </c>
      <c r="S763">
        <v>4.9640417000000001</v>
      </c>
      <c r="T763">
        <v>3.3556707000000001</v>
      </c>
      <c r="U763">
        <v>2.8814318000000001</v>
      </c>
      <c r="V763">
        <v>3.2863983999999999</v>
      </c>
      <c r="W763">
        <v>2.9795351000000001</v>
      </c>
      <c r="X763">
        <v>3.0721183000000001</v>
      </c>
      <c r="Y763">
        <v>3.2853601000000001</v>
      </c>
      <c r="Z763">
        <v>3.2980771</v>
      </c>
      <c r="AA763">
        <v>3.3504695999999998</v>
      </c>
      <c r="AB763">
        <v>2.9740236000000002</v>
      </c>
      <c r="AC763">
        <v>2.5675930999999999</v>
      </c>
      <c r="AD763">
        <v>2.9216218</v>
      </c>
      <c r="AE763">
        <v>3.1837251000000002</v>
      </c>
      <c r="AF763">
        <v>2.8926468000000001</v>
      </c>
      <c r="AG763">
        <v>3.4750008999999999</v>
      </c>
      <c r="AH763">
        <v>3.0274782</v>
      </c>
      <c r="AI763">
        <v>3.4734237000000001</v>
      </c>
      <c r="AJ763">
        <v>3.9565731999999998</v>
      </c>
      <c r="AK763">
        <v>2.9723937999999999</v>
      </c>
      <c r="AL763">
        <v>3.3880827</v>
      </c>
      <c r="AM763">
        <v>3.8675655999999998</v>
      </c>
      <c r="AN763">
        <v>3.1001078999999998</v>
      </c>
      <c r="AO763">
        <v>3.0246748999999999</v>
      </c>
      <c r="AP763">
        <v>2.7528020999999998</v>
      </c>
      <c r="AQ763">
        <v>2.0974922</v>
      </c>
      <c r="AR763">
        <v>2.8369464999999998</v>
      </c>
      <c r="AS763">
        <v>4.1349467999999998</v>
      </c>
      <c r="AT763">
        <v>2.7331048999999998</v>
      </c>
      <c r="AU763">
        <v>2.3681276000000002</v>
      </c>
      <c r="AV763">
        <v>2.7296562</v>
      </c>
      <c r="AW763">
        <v>4.0770673999999998</v>
      </c>
      <c r="AX763">
        <v>3.4146380000000001</v>
      </c>
      <c r="AY763">
        <v>3.4503035999999998</v>
      </c>
      <c r="AZ763">
        <v>3.2289007000000001</v>
      </c>
      <c r="BA763">
        <v>2.6327807999999999</v>
      </c>
      <c r="BB763">
        <v>2.8086872000000001</v>
      </c>
      <c r="BC763">
        <v>3.1490847999999998</v>
      </c>
      <c r="BD763">
        <v>2.9366591</v>
      </c>
      <c r="BE763">
        <v>3.1398065000000002</v>
      </c>
      <c r="BF763">
        <v>2.6842659000000002</v>
      </c>
      <c r="BG763">
        <v>3.0233948000000002</v>
      </c>
      <c r="BH763">
        <v>2.724472</v>
      </c>
      <c r="BI763">
        <v>3.0269172000000002</v>
      </c>
      <c r="BJ763">
        <v>3.1412594</v>
      </c>
      <c r="BK763">
        <v>2.7793709999999998</v>
      </c>
      <c r="BL763">
        <v>3.2667611000000001</v>
      </c>
      <c r="BM763">
        <v>2.7587221</v>
      </c>
      <c r="BN763">
        <v>3.1648044999999998</v>
      </c>
      <c r="BO763">
        <v>2.8363667000000001</v>
      </c>
      <c r="BP763">
        <v>2.65571</v>
      </c>
      <c r="BQ763">
        <v>2.7748792</v>
      </c>
      <c r="BR763">
        <v>3.0556817000000001</v>
      </c>
      <c r="BS763">
        <v>2.8563209000000001</v>
      </c>
      <c r="BT763">
        <v>3.4002984000000001</v>
      </c>
      <c r="BU763">
        <v>3.0679953000000002</v>
      </c>
      <c r="BV763">
        <v>4.0336794999999999</v>
      </c>
      <c r="BW763">
        <v>2.9795327</v>
      </c>
      <c r="BX763">
        <v>2.8397920000000001</v>
      </c>
      <c r="BY763">
        <v>3.4251149000000001</v>
      </c>
      <c r="BZ763">
        <v>2.9597112999999999</v>
      </c>
      <c r="CA763">
        <v>2.5704748999999998</v>
      </c>
      <c r="CB763">
        <v>2.9987583</v>
      </c>
      <c r="CC763">
        <v>3.28701</v>
      </c>
      <c r="CD763">
        <v>3.3327135999999999</v>
      </c>
      <c r="CE763">
        <v>3.2415308999999999</v>
      </c>
      <c r="CF763">
        <v>3.0008303999999999</v>
      </c>
      <c r="CG763">
        <v>3.3769969999999998</v>
      </c>
      <c r="CH763">
        <v>2.6192114000000002</v>
      </c>
      <c r="CI763">
        <v>2.5852586999999998</v>
      </c>
      <c r="CJ763">
        <v>3.3330131000000001</v>
      </c>
      <c r="CK763">
        <v>3.6341858</v>
      </c>
      <c r="CL763">
        <v>3.3273077</v>
      </c>
      <c r="CM763">
        <v>3.0188866000000001</v>
      </c>
      <c r="CN763">
        <v>3.3116838999999998</v>
      </c>
      <c r="CO763">
        <v>4.6265869000000004</v>
      </c>
      <c r="CP763">
        <v>5.2276068000000002</v>
      </c>
      <c r="CQ763">
        <v>3.1094594</v>
      </c>
      <c r="CR763">
        <v>2.8081526999999999</v>
      </c>
      <c r="CS763">
        <v>3.1200272999999998</v>
      </c>
      <c r="CT763">
        <v>2.9505956000000002</v>
      </c>
      <c r="CU763">
        <v>3.4049393999999999</v>
      </c>
      <c r="CV763">
        <v>3.3868561000000001</v>
      </c>
      <c r="CW763">
        <v>3.2894665999999999</v>
      </c>
      <c r="CX763">
        <v>3.3281429</v>
      </c>
      <c r="CY763">
        <v>2.9331336000000001</v>
      </c>
      <c r="CZ763">
        <v>2.5943415000000001</v>
      </c>
      <c r="DA763">
        <v>2.8526617999999999</v>
      </c>
      <c r="DB763">
        <v>3.1328056000000002</v>
      </c>
      <c r="DC763">
        <v>2.8387617999999999</v>
      </c>
      <c r="DD763">
        <v>3.0511167000000001</v>
      </c>
      <c r="DE763">
        <v>3.0240345</v>
      </c>
      <c r="DF763">
        <v>3.5376661</v>
      </c>
      <c r="DG763">
        <v>3.7774599000000002</v>
      </c>
      <c r="DH763">
        <v>3.0723484000000001</v>
      </c>
      <c r="DI763">
        <v>3.538589</v>
      </c>
      <c r="DJ763">
        <v>3.6004375999999998</v>
      </c>
      <c r="DK763">
        <v>3.3322723000000001</v>
      </c>
      <c r="DL763">
        <v>3.0645874000000002</v>
      </c>
      <c r="DM763">
        <v>2.8704917000000001</v>
      </c>
      <c r="DN763">
        <v>2.0227653999999999</v>
      </c>
      <c r="DO763">
        <v>2.8566514999999999</v>
      </c>
      <c r="DP763">
        <v>4.5878778000000002</v>
      </c>
      <c r="DQ763">
        <v>2.7201848000000002</v>
      </c>
      <c r="DR763">
        <v>2.3875597000000002</v>
      </c>
      <c r="DS763">
        <v>2.7416127000000001</v>
      </c>
      <c r="DT763">
        <v>4.3581504999999998</v>
      </c>
      <c r="DU763">
        <v>3.4606382999999998</v>
      </c>
      <c r="DV763">
        <v>3.6332393000000001</v>
      </c>
      <c r="DW763">
        <v>3.1322565</v>
      </c>
      <c r="DX763">
        <v>2.8869286000000001</v>
      </c>
      <c r="DY763">
        <v>2.7153904</v>
      </c>
      <c r="DZ763">
        <v>2.8627302999999999</v>
      </c>
      <c r="EA763">
        <v>2.8677621000000002</v>
      </c>
      <c r="EB763">
        <v>3.3244205</v>
      </c>
      <c r="EC763">
        <v>2.7392563999999999</v>
      </c>
      <c r="ED763">
        <v>2.6311076</v>
      </c>
      <c r="EE763">
        <v>2.7083754999999998</v>
      </c>
      <c r="EF763">
        <v>3.1196400999999998</v>
      </c>
      <c r="EG763">
        <v>3.1644036999999998</v>
      </c>
      <c r="EH763">
        <v>2.9049369999999999</v>
      </c>
      <c r="EI763">
        <v>3.1074120999999999</v>
      </c>
      <c r="EJ763">
        <v>2.8589753999999998</v>
      </c>
      <c r="EK763">
        <v>2.8766276999999998</v>
      </c>
      <c r="EL763">
        <v>2.8108108000000001</v>
      </c>
      <c r="EM763">
        <v>2.9526978000000002</v>
      </c>
      <c r="EN763">
        <v>2.7420315999999998</v>
      </c>
      <c r="EO763">
        <v>2.7795888999999998</v>
      </c>
      <c r="EP763">
        <v>2.7521304999999998</v>
      </c>
      <c r="EQ763">
        <v>2.9340638999999999</v>
      </c>
      <c r="ER763">
        <v>3.0147127999999999</v>
      </c>
      <c r="ES763">
        <v>3.7077756000000002</v>
      </c>
      <c r="ET763">
        <v>3.0404086000000001</v>
      </c>
      <c r="EU763">
        <v>3.0052845000000001</v>
      </c>
      <c r="EV763">
        <v>3</v>
      </c>
      <c r="EW763">
        <f>MATCH(A763,'[1]BASC2_BRIEF_6yr_DEMOS_ScanInfo '!$H$1:$H$585,0)</f>
        <v>448</v>
      </c>
      <c r="EX763">
        <f>INDEX('[1]BASC2_BRIEF_6yr_DEMOS_ScanInfo '!$L$1:$L$585,EW763)</f>
        <v>2</v>
      </c>
      <c r="EY763">
        <v>6</v>
      </c>
      <c r="EZ763">
        <v>2</v>
      </c>
      <c r="FA763">
        <f>IF(AND(EZ763=2,EV763=3),7)</f>
        <v>7</v>
      </c>
      <c r="FB763">
        <v>7</v>
      </c>
    </row>
    <row r="764" spans="1:158" x14ac:dyDescent="0.35">
      <c r="A764" t="s">
        <v>344</v>
      </c>
      <c r="B764">
        <v>3.1725089999999998</v>
      </c>
      <c r="C764">
        <v>2.95946</v>
      </c>
      <c r="D764">
        <v>2.6934583000000001</v>
      </c>
      <c r="E764">
        <v>3.0328887</v>
      </c>
      <c r="F764">
        <v>3.2981319</v>
      </c>
      <c r="G764">
        <v>3.3391747000000001</v>
      </c>
      <c r="H764">
        <v>3.2392246999999998</v>
      </c>
      <c r="I764">
        <v>3.0429803999999998</v>
      </c>
      <c r="J764">
        <v>3.389281</v>
      </c>
      <c r="K764">
        <v>3.0693431000000002</v>
      </c>
      <c r="L764">
        <v>2.8251835999999999</v>
      </c>
      <c r="M764">
        <v>3.1574173000000001</v>
      </c>
      <c r="N764">
        <v>3.1533026999999998</v>
      </c>
      <c r="O764">
        <v>2.9108648000000001</v>
      </c>
      <c r="P764">
        <v>3.0866159999999998</v>
      </c>
      <c r="Q764">
        <v>3.6467946000000002</v>
      </c>
      <c r="R764">
        <v>4.3747349</v>
      </c>
      <c r="S764">
        <v>5.0896663999999996</v>
      </c>
      <c r="T764">
        <v>3.0005118999999998</v>
      </c>
      <c r="U764">
        <v>2.8297026000000001</v>
      </c>
      <c r="V764">
        <v>3.5964426999999999</v>
      </c>
      <c r="W764">
        <v>2.8767214000000001</v>
      </c>
      <c r="X764">
        <v>3.1000245</v>
      </c>
      <c r="Y764">
        <v>3.4606683</v>
      </c>
      <c r="Z764">
        <v>3.2597692</v>
      </c>
      <c r="AA764">
        <v>3.1034567000000002</v>
      </c>
      <c r="AB764">
        <v>2.9305241</v>
      </c>
      <c r="AC764">
        <v>2.3839567000000002</v>
      </c>
      <c r="AD764">
        <v>3.0290227000000001</v>
      </c>
      <c r="AE764">
        <v>3.3045515999999999</v>
      </c>
      <c r="AF764">
        <v>3.1701633999999999</v>
      </c>
      <c r="AG764">
        <v>3.1025710000000002</v>
      </c>
      <c r="AH764">
        <v>2.8506908000000002</v>
      </c>
      <c r="AI764">
        <v>3.1612445999999998</v>
      </c>
      <c r="AJ764">
        <v>3.5307504999999999</v>
      </c>
      <c r="AK764">
        <v>2.9195025000000001</v>
      </c>
      <c r="AL764">
        <v>3.2176404000000001</v>
      </c>
      <c r="AM764">
        <v>3.3773088000000002</v>
      </c>
      <c r="AN764">
        <v>2.9838781000000001</v>
      </c>
      <c r="AO764">
        <v>2.9814916</v>
      </c>
      <c r="AP764">
        <v>2.8965721000000002</v>
      </c>
      <c r="AQ764">
        <v>2.1072114000000002</v>
      </c>
      <c r="AR764">
        <v>3.0045364000000001</v>
      </c>
      <c r="AS764">
        <v>4.0162953999999997</v>
      </c>
      <c r="AT764">
        <v>2.9548223</v>
      </c>
      <c r="AU764">
        <v>2.3775873000000001</v>
      </c>
      <c r="AV764">
        <v>2.5903037000000002</v>
      </c>
      <c r="AW764">
        <v>3.8778869999999999</v>
      </c>
      <c r="AX764">
        <v>3.1216943000000001</v>
      </c>
      <c r="AY764">
        <v>3.3629772999999998</v>
      </c>
      <c r="AZ764">
        <v>3.1005888000000001</v>
      </c>
      <c r="BA764">
        <v>2.9634689999999999</v>
      </c>
      <c r="BB764">
        <v>2.7430663000000002</v>
      </c>
      <c r="BC764">
        <v>3.098767</v>
      </c>
      <c r="BD764">
        <v>2.9358534999999999</v>
      </c>
      <c r="BE764">
        <v>2.8002750999999999</v>
      </c>
      <c r="BF764">
        <v>2.6737883</v>
      </c>
      <c r="BG764">
        <v>2.5684222999999999</v>
      </c>
      <c r="BH764">
        <v>2.5821917000000001</v>
      </c>
      <c r="BI764">
        <v>3.0322591999999999</v>
      </c>
      <c r="BJ764">
        <v>3.1689785000000001</v>
      </c>
      <c r="BK764">
        <v>3.0041890000000002</v>
      </c>
      <c r="BL764">
        <v>2.9098600999999999</v>
      </c>
      <c r="BM764">
        <v>3.459902</v>
      </c>
      <c r="BN764">
        <v>2.8448452999999998</v>
      </c>
      <c r="BO764">
        <v>2.8490586000000002</v>
      </c>
      <c r="BP764">
        <v>2.9142660999999999</v>
      </c>
      <c r="BQ764">
        <v>2.5923566999999998</v>
      </c>
      <c r="BR764">
        <v>2.9382541</v>
      </c>
      <c r="BS764">
        <v>2.8540597000000001</v>
      </c>
      <c r="BT764">
        <v>3.3022882999999998</v>
      </c>
      <c r="BU764">
        <v>3.5180986000000001</v>
      </c>
      <c r="BV764">
        <v>3.1497921999999998</v>
      </c>
      <c r="BW764">
        <v>2.9485209000000001</v>
      </c>
      <c r="BX764">
        <v>2.7274041000000002</v>
      </c>
      <c r="BY764">
        <v>3.2913351</v>
      </c>
      <c r="BZ764">
        <v>3.0089703000000001</v>
      </c>
      <c r="CA764">
        <v>2.8097451000000002</v>
      </c>
      <c r="CB764">
        <v>3.0748104999999999</v>
      </c>
      <c r="CC764">
        <v>3.1796243</v>
      </c>
      <c r="CD764">
        <v>3.4000539999999999</v>
      </c>
      <c r="CE764">
        <v>3.3884276999999998</v>
      </c>
      <c r="CF764">
        <v>3.2650820999999999</v>
      </c>
      <c r="CG764">
        <v>3.6007511999999999</v>
      </c>
      <c r="CH764">
        <v>2.9211547000000002</v>
      </c>
      <c r="CI764">
        <v>2.6290952999999999</v>
      </c>
      <c r="CJ764">
        <v>3.2108576000000002</v>
      </c>
      <c r="CK764">
        <v>3.5616688999999999</v>
      </c>
      <c r="CL764">
        <v>3.0932865</v>
      </c>
      <c r="CM764">
        <v>3.2294860000000001</v>
      </c>
      <c r="CN764">
        <v>3.4759034999999998</v>
      </c>
      <c r="CO764">
        <v>4.4968909999999997</v>
      </c>
      <c r="CP764">
        <v>5.4223552000000002</v>
      </c>
      <c r="CQ764">
        <v>3.1023063999999998</v>
      </c>
      <c r="CR764">
        <v>2.8445282000000001</v>
      </c>
      <c r="CS764">
        <v>3.7443764000000002</v>
      </c>
      <c r="CT764">
        <v>2.9733502999999999</v>
      </c>
      <c r="CU764">
        <v>3.2425883</v>
      </c>
      <c r="CV764">
        <v>3.6058848000000001</v>
      </c>
      <c r="CW764">
        <v>3.3309779000000002</v>
      </c>
      <c r="CX764">
        <v>3.1646372999999999</v>
      </c>
      <c r="CY764">
        <v>3.0550980999999999</v>
      </c>
      <c r="CZ764">
        <v>2.5335266999999999</v>
      </c>
      <c r="DA764">
        <v>3.1007037</v>
      </c>
      <c r="DB764">
        <v>3.3108578</v>
      </c>
      <c r="DC764">
        <v>3.0926079999999998</v>
      </c>
      <c r="DD764">
        <v>3.7532863999999999</v>
      </c>
      <c r="DE764">
        <v>2.6815975000000001</v>
      </c>
      <c r="DF764">
        <v>3.2671131999999998</v>
      </c>
      <c r="DG764">
        <v>3.8093159000000001</v>
      </c>
      <c r="DH764">
        <v>2.7377902999999999</v>
      </c>
      <c r="DI764">
        <v>3.3227186</v>
      </c>
      <c r="DJ764">
        <v>3.4874341000000002</v>
      </c>
      <c r="DK764">
        <v>3.2314980000000002</v>
      </c>
      <c r="DL764">
        <v>3.0447856999999998</v>
      </c>
      <c r="DM764">
        <v>2.7619170999999998</v>
      </c>
      <c r="DN764">
        <v>2.1479514000000002</v>
      </c>
      <c r="DO764">
        <v>3.1458707000000001</v>
      </c>
      <c r="DP764">
        <v>4.3480696999999999</v>
      </c>
      <c r="DQ764">
        <v>2.8034238999999999</v>
      </c>
      <c r="DR764">
        <v>2.4224367</v>
      </c>
      <c r="DS764">
        <v>2.6821766</v>
      </c>
      <c r="DT764">
        <v>4.7486924999999998</v>
      </c>
      <c r="DU764">
        <v>3.2382133</v>
      </c>
      <c r="DV764">
        <v>3.3963220000000001</v>
      </c>
      <c r="DW764">
        <v>3.1446945999999998</v>
      </c>
      <c r="DX764">
        <v>3.0372583999999998</v>
      </c>
      <c r="DY764">
        <v>2.7086779999999999</v>
      </c>
      <c r="DZ764">
        <v>3.1270723</v>
      </c>
      <c r="EA764">
        <v>3.0860924999999999</v>
      </c>
      <c r="EB764">
        <v>3.0687717999999999</v>
      </c>
      <c r="EC764">
        <v>2.7413485</v>
      </c>
      <c r="ED764">
        <v>2.9057461999999998</v>
      </c>
      <c r="EE764">
        <v>2.8180656000000002</v>
      </c>
      <c r="EF764">
        <v>2.9216663999999999</v>
      </c>
      <c r="EG764">
        <v>3.2949605000000002</v>
      </c>
      <c r="EH764">
        <v>3.0356307</v>
      </c>
      <c r="EI764">
        <v>3.3961058</v>
      </c>
      <c r="EJ764">
        <v>3.3072343000000002</v>
      </c>
      <c r="EK764">
        <v>3.3966433999999999</v>
      </c>
      <c r="EL764">
        <v>2.8896790000000001</v>
      </c>
      <c r="EM764">
        <v>3.4444427000000002</v>
      </c>
      <c r="EN764">
        <v>2.6833054999999999</v>
      </c>
      <c r="EO764">
        <v>2.7020830999999998</v>
      </c>
      <c r="EP764">
        <v>2.9153172999999999</v>
      </c>
      <c r="EQ764">
        <v>3.3762558</v>
      </c>
      <c r="ER764">
        <v>3.0818441000000001</v>
      </c>
      <c r="ES764">
        <v>3.1639273000000001</v>
      </c>
      <c r="ET764">
        <v>2.8791487</v>
      </c>
      <c r="EU764">
        <v>2.5013196</v>
      </c>
      <c r="EV764">
        <v>1</v>
      </c>
      <c r="EW764">
        <f>MATCH(A764,'[1]BASC2_BRIEF_6yr_DEMOS_ScanInfo '!$H$1:$H$585,0)</f>
        <v>449</v>
      </c>
      <c r="EX764">
        <f>INDEX('[1]BASC2_BRIEF_6yr_DEMOS_ScanInfo '!$L$1:$L$585,EW764)</f>
        <v>2</v>
      </c>
      <c r="EY764">
        <v>6</v>
      </c>
      <c r="EZ764">
        <v>2</v>
      </c>
      <c r="FA764">
        <f t="shared" ref="FA763:FB765" si="190">IF(AND(EZ764=2,EV764=1),3)</f>
        <v>3</v>
      </c>
      <c r="FB764">
        <v>3</v>
      </c>
    </row>
    <row r="765" spans="1:158" x14ac:dyDescent="0.35">
      <c r="A765" t="s">
        <v>194</v>
      </c>
      <c r="B765">
        <v>3.3770061</v>
      </c>
      <c r="C765">
        <v>3.1181958000000001</v>
      </c>
      <c r="D765">
        <v>2.7769358</v>
      </c>
      <c r="E765">
        <v>3.2233377000000001</v>
      </c>
      <c r="F765">
        <v>3.532753</v>
      </c>
      <c r="G765">
        <v>3.4358407999999998</v>
      </c>
      <c r="H765">
        <v>3.4598342999999998</v>
      </c>
      <c r="I765">
        <v>3.2254360000000002</v>
      </c>
      <c r="J765">
        <v>3.7627913999999998</v>
      </c>
      <c r="K765">
        <v>2.9653448999999998</v>
      </c>
      <c r="L765">
        <v>2.8089572999999999</v>
      </c>
      <c r="M765">
        <v>3.3146431000000001</v>
      </c>
      <c r="N765">
        <v>3.5557439</v>
      </c>
      <c r="O765">
        <v>3.1674395</v>
      </c>
      <c r="P765">
        <v>3.2838018</v>
      </c>
      <c r="Q765">
        <v>3.6140819</v>
      </c>
      <c r="R765">
        <v>4.5930071000000003</v>
      </c>
      <c r="S765">
        <v>5.1701158999999999</v>
      </c>
      <c r="T765">
        <v>3.1539576</v>
      </c>
      <c r="U765">
        <v>2.7476625000000001</v>
      </c>
      <c r="V765">
        <v>3.3415010000000001</v>
      </c>
      <c r="W765">
        <v>3.0018720999999999</v>
      </c>
      <c r="X765">
        <v>3.2212448</v>
      </c>
      <c r="Y765">
        <v>3.4552200000000002</v>
      </c>
      <c r="Z765">
        <v>3.4470291</v>
      </c>
      <c r="AA765">
        <v>3.3332204999999999</v>
      </c>
      <c r="AB765">
        <v>3.1537695000000001</v>
      </c>
      <c r="AC765">
        <v>2.5559905000000001</v>
      </c>
      <c r="AD765">
        <v>3.0879737999999999</v>
      </c>
      <c r="AE765">
        <v>3.5919275000000002</v>
      </c>
      <c r="AF765">
        <v>3.0982935</v>
      </c>
      <c r="AG765">
        <v>3.6448092000000001</v>
      </c>
      <c r="AH765">
        <v>3.0084894000000002</v>
      </c>
      <c r="AI765">
        <v>3.4181061000000001</v>
      </c>
      <c r="AJ765">
        <v>3.8736837</v>
      </c>
      <c r="AK765">
        <v>3.2026422000000001</v>
      </c>
      <c r="AL765">
        <v>3.5480146000000001</v>
      </c>
      <c r="AM765">
        <v>3.5300807999999999</v>
      </c>
      <c r="AN765">
        <v>2.9351766000000001</v>
      </c>
      <c r="AO765">
        <v>3.2354580999999998</v>
      </c>
      <c r="AP765">
        <v>3.0035672</v>
      </c>
      <c r="AQ765">
        <v>2.1527897999999999</v>
      </c>
      <c r="AR765">
        <v>3.0327749000000002</v>
      </c>
      <c r="AS765">
        <v>4.2136598000000003</v>
      </c>
      <c r="AT765">
        <v>2.9336758000000001</v>
      </c>
      <c r="AU765">
        <v>2.2729526</v>
      </c>
      <c r="AV765">
        <v>2.7742963</v>
      </c>
      <c r="AW765">
        <v>3.9250438000000001</v>
      </c>
      <c r="AX765">
        <v>3.3892709999999999</v>
      </c>
      <c r="AY765">
        <v>3.3939146999999998</v>
      </c>
      <c r="AZ765">
        <v>3.1570858999999998</v>
      </c>
      <c r="BA765">
        <v>2.8542036999999998</v>
      </c>
      <c r="BB765">
        <v>2.8566699</v>
      </c>
      <c r="BC765">
        <v>2.9569861999999998</v>
      </c>
      <c r="BD765">
        <v>3.0103176</v>
      </c>
      <c r="BE765">
        <v>3.2504659</v>
      </c>
      <c r="BF765">
        <v>2.8645461000000001</v>
      </c>
      <c r="BG765">
        <v>2.6157216999999999</v>
      </c>
      <c r="BH765">
        <v>2.6150863000000002</v>
      </c>
      <c r="BI765">
        <v>3.2666550000000001</v>
      </c>
      <c r="BJ765">
        <v>2.9929903000000002</v>
      </c>
      <c r="BK765">
        <v>2.9719340999999999</v>
      </c>
      <c r="BL765">
        <v>3.2255482999999998</v>
      </c>
      <c r="BM765">
        <v>2.8305273</v>
      </c>
      <c r="BN765">
        <v>3.039412</v>
      </c>
      <c r="BO765">
        <v>2.9955064999999998</v>
      </c>
      <c r="BP765">
        <v>3.2181484999999999</v>
      </c>
      <c r="BQ765">
        <v>2.7264382999999999</v>
      </c>
      <c r="BR765">
        <v>2.8151660000000001</v>
      </c>
      <c r="BS765">
        <v>3.0123329000000001</v>
      </c>
      <c r="BT765">
        <v>3.2014472</v>
      </c>
      <c r="BU765">
        <v>3.1367090000000002</v>
      </c>
      <c r="BV765">
        <v>3.2800598000000001</v>
      </c>
      <c r="BW765">
        <v>2.8298329999999998</v>
      </c>
      <c r="BX765">
        <v>2.9339458999999999</v>
      </c>
      <c r="BY765">
        <v>3.2186406000000001</v>
      </c>
      <c r="BZ765">
        <v>3.4236051999999999</v>
      </c>
      <c r="CA765">
        <v>2.8461261000000002</v>
      </c>
      <c r="CB765">
        <v>3.2597798999999998</v>
      </c>
      <c r="CC765">
        <v>3.2237339</v>
      </c>
      <c r="CD765">
        <v>3.1775042999999998</v>
      </c>
      <c r="CE765">
        <v>3.2343168000000002</v>
      </c>
      <c r="CF765">
        <v>3.0921311</v>
      </c>
      <c r="CG765">
        <v>3.7206277999999999</v>
      </c>
      <c r="CH765">
        <v>3.0967185000000002</v>
      </c>
      <c r="CI765">
        <v>2.8313169</v>
      </c>
      <c r="CJ765">
        <v>3.4386401000000002</v>
      </c>
      <c r="CK765">
        <v>3.7134347000000001</v>
      </c>
      <c r="CL765">
        <v>3.4116043999999999</v>
      </c>
      <c r="CM765">
        <v>3.1665825999999999</v>
      </c>
      <c r="CN765">
        <v>3.442672</v>
      </c>
      <c r="CO765">
        <v>4.8287163</v>
      </c>
      <c r="CP765">
        <v>5.8261003000000002</v>
      </c>
      <c r="CQ765">
        <v>3.3476159999999999</v>
      </c>
      <c r="CR765">
        <v>3.1251669</v>
      </c>
      <c r="CS765">
        <v>3.3151022999999999</v>
      </c>
      <c r="CT765">
        <v>2.9624769999999998</v>
      </c>
      <c r="CU765">
        <v>3.124171</v>
      </c>
      <c r="CV765">
        <v>3.4355742999999999</v>
      </c>
      <c r="CW765">
        <v>3.4234707000000002</v>
      </c>
      <c r="CX765">
        <v>3.3119163999999999</v>
      </c>
      <c r="CY765">
        <v>3.2146859000000001</v>
      </c>
      <c r="CZ765">
        <v>2.7644801000000001</v>
      </c>
      <c r="DA765">
        <v>3.1457913</v>
      </c>
      <c r="DB765">
        <v>3.5010835999999999</v>
      </c>
      <c r="DC765">
        <v>3.1398410999999999</v>
      </c>
      <c r="DD765">
        <v>3.8126818999999998</v>
      </c>
      <c r="DE765">
        <v>3.1361132</v>
      </c>
      <c r="DF765">
        <v>3.6327387999999998</v>
      </c>
      <c r="DG765">
        <v>3.9911189</v>
      </c>
      <c r="DH765">
        <v>3.2103915000000001</v>
      </c>
      <c r="DI765">
        <v>3.1781725999999999</v>
      </c>
      <c r="DJ765">
        <v>3.8853632999999999</v>
      </c>
      <c r="DK765">
        <v>3.2953361999999999</v>
      </c>
      <c r="DL765">
        <v>3.1497662000000002</v>
      </c>
      <c r="DM765">
        <v>3.0932381000000002</v>
      </c>
      <c r="DN765">
        <v>2.1010958999999998</v>
      </c>
      <c r="DO765">
        <v>2.9846525000000002</v>
      </c>
      <c r="DP765">
        <v>4.1754769999999999</v>
      </c>
      <c r="DQ765">
        <v>2.8608425</v>
      </c>
      <c r="DR765">
        <v>2.3753345000000001</v>
      </c>
      <c r="DS765">
        <v>2.7647374</v>
      </c>
      <c r="DT765">
        <v>4.5107713</v>
      </c>
      <c r="DU765">
        <v>3.4542000000000002</v>
      </c>
      <c r="DV765">
        <v>3.6061456000000001</v>
      </c>
      <c r="DW765">
        <v>3.0027514000000002</v>
      </c>
      <c r="DX765">
        <v>3.1149694999999999</v>
      </c>
      <c r="DY765">
        <v>2.8676518999999998</v>
      </c>
      <c r="DZ765">
        <v>2.9215624</v>
      </c>
      <c r="EA765">
        <v>3.0572859999999999</v>
      </c>
      <c r="EB765">
        <v>3.2883387000000002</v>
      </c>
      <c r="EC765">
        <v>2.9984426000000002</v>
      </c>
      <c r="ED765">
        <v>2.846339</v>
      </c>
      <c r="EE765">
        <v>2.9882157</v>
      </c>
      <c r="EF765">
        <v>3.2319005000000001</v>
      </c>
      <c r="EG765">
        <v>3.0575763999999999</v>
      </c>
      <c r="EH765">
        <v>2.8704491000000001</v>
      </c>
      <c r="EI765">
        <v>3.205749</v>
      </c>
      <c r="EJ765">
        <v>2.7377886999999999</v>
      </c>
      <c r="EK765">
        <v>3.3237174</v>
      </c>
      <c r="EL765">
        <v>3.0388052000000001</v>
      </c>
      <c r="EM765">
        <v>3.0024063999999999</v>
      </c>
      <c r="EN765">
        <v>2.7719635999999999</v>
      </c>
      <c r="EO765">
        <v>2.8569713000000001</v>
      </c>
      <c r="EP765">
        <v>2.9589243000000001</v>
      </c>
      <c r="EQ765">
        <v>3.4481169999999999</v>
      </c>
      <c r="ER765">
        <v>3.2940437999999999</v>
      </c>
      <c r="ES765">
        <v>3.1205232000000001</v>
      </c>
      <c r="ET765">
        <v>3.0753898999999998</v>
      </c>
      <c r="EU765">
        <v>3.0289470999999999</v>
      </c>
      <c r="EV765">
        <v>1</v>
      </c>
      <c r="EW765">
        <f>MATCH(A765,'[1]BASC2_BRIEF_6yr_DEMOS_ScanInfo '!$H$1:$H$585,0)</f>
        <v>450</v>
      </c>
      <c r="EX765">
        <f>INDEX('[1]BASC2_BRIEF_6yr_DEMOS_ScanInfo '!$L$1:$L$585,EW765)</f>
        <v>2</v>
      </c>
      <c r="EY765">
        <v>6</v>
      </c>
      <c r="EZ765">
        <v>2</v>
      </c>
      <c r="FA765">
        <f t="shared" si="190"/>
        <v>3</v>
      </c>
      <c r="FB765">
        <v>3</v>
      </c>
    </row>
    <row r="766" spans="1:158" x14ac:dyDescent="0.35">
      <c r="A766" t="s">
        <v>199</v>
      </c>
      <c r="B766">
        <v>3.2682042</v>
      </c>
      <c r="C766">
        <v>3.0625073999999999</v>
      </c>
      <c r="D766">
        <v>2.9721723</v>
      </c>
      <c r="E766">
        <v>3.0713140999999999</v>
      </c>
      <c r="F766">
        <v>3.2650564000000002</v>
      </c>
      <c r="G766">
        <v>3.4330954999999999</v>
      </c>
      <c r="H766">
        <v>3.3805754000000001</v>
      </c>
      <c r="I766">
        <v>3.1757569000000001</v>
      </c>
      <c r="J766">
        <v>3.7614774999999998</v>
      </c>
      <c r="K766">
        <v>3.0539081000000001</v>
      </c>
      <c r="L766">
        <v>2.7249701000000002</v>
      </c>
      <c r="M766">
        <v>3.0640299</v>
      </c>
      <c r="N766">
        <v>3.4696980000000002</v>
      </c>
      <c r="O766">
        <v>3.2641667999999999</v>
      </c>
      <c r="P766">
        <v>3.2226520000000001</v>
      </c>
      <c r="Q766">
        <v>3.5420417999999998</v>
      </c>
      <c r="R766">
        <v>4.8719077000000004</v>
      </c>
      <c r="S766">
        <v>5.7766770999999997</v>
      </c>
      <c r="T766">
        <v>3.0816181</v>
      </c>
      <c r="U766">
        <v>2.9440382</v>
      </c>
      <c r="V766">
        <v>3.5685555999999998</v>
      </c>
      <c r="W766">
        <v>3.0261467</v>
      </c>
      <c r="X766">
        <v>3.1021214000000001</v>
      </c>
      <c r="Y766">
        <v>3.4013567</v>
      </c>
      <c r="Z766">
        <v>3.2487952999999998</v>
      </c>
      <c r="AA766">
        <v>3.1103746999999999</v>
      </c>
      <c r="AB766">
        <v>3.0111886999999999</v>
      </c>
      <c r="AC766">
        <v>2.5041804000000001</v>
      </c>
      <c r="AD766">
        <v>3.0247099</v>
      </c>
      <c r="AE766">
        <v>3.2671926</v>
      </c>
      <c r="AF766">
        <v>3.179878</v>
      </c>
      <c r="AG766">
        <v>3.6769090000000002</v>
      </c>
      <c r="AH766">
        <v>2.6812809</v>
      </c>
      <c r="AI766">
        <v>3.0630318999999999</v>
      </c>
      <c r="AJ766">
        <v>4.0580401000000004</v>
      </c>
      <c r="AK766">
        <v>2.7336187000000001</v>
      </c>
      <c r="AL766">
        <v>3.4833552999999999</v>
      </c>
      <c r="AM766">
        <v>3.3707638000000002</v>
      </c>
      <c r="AN766">
        <v>3.2227413999999999</v>
      </c>
      <c r="AO766">
        <v>2.7702211999999999</v>
      </c>
      <c r="AP766">
        <v>2.7950442</v>
      </c>
      <c r="AQ766">
        <v>2.1949068999999999</v>
      </c>
      <c r="AR766">
        <v>2.9402661000000001</v>
      </c>
      <c r="AS766">
        <v>4.1696200000000001</v>
      </c>
      <c r="AT766">
        <v>2.9341612000000001</v>
      </c>
      <c r="AU766">
        <v>2.3638799000000001</v>
      </c>
      <c r="AV766">
        <v>2.8835392</v>
      </c>
      <c r="AW766">
        <v>4.6486568000000004</v>
      </c>
      <c r="AX766">
        <v>3.5332675</v>
      </c>
      <c r="AY766">
        <v>3.6878177999999999</v>
      </c>
      <c r="AZ766">
        <v>3.4134096999999999</v>
      </c>
      <c r="BA766">
        <v>2.8654025000000001</v>
      </c>
      <c r="BB766">
        <v>2.9269495000000001</v>
      </c>
      <c r="BC766">
        <v>2.9319448000000001</v>
      </c>
      <c r="BD766">
        <v>2.9913354000000001</v>
      </c>
      <c r="BE766">
        <v>3.3879199</v>
      </c>
      <c r="BF766">
        <v>2.8205588000000001</v>
      </c>
      <c r="BG766">
        <v>2.5718025999999998</v>
      </c>
      <c r="BH766">
        <v>2.8581796000000002</v>
      </c>
      <c r="BI766">
        <v>2.7207696000000001</v>
      </c>
      <c r="BJ766">
        <v>3.1125424000000002</v>
      </c>
      <c r="BK766">
        <v>3.1303067000000002</v>
      </c>
      <c r="BL766">
        <v>3.0592438999999998</v>
      </c>
      <c r="BM766">
        <v>2.8060906000000001</v>
      </c>
      <c r="BN766">
        <v>3.1528089000000001</v>
      </c>
      <c r="BO766">
        <v>3.1234435999999999</v>
      </c>
      <c r="BP766">
        <v>3.5001902999999999</v>
      </c>
      <c r="BQ766">
        <v>2.7073497999999998</v>
      </c>
      <c r="BR766">
        <v>2.7136182999999998</v>
      </c>
      <c r="BS766">
        <v>2.8748276000000001</v>
      </c>
      <c r="BT766">
        <v>3.4347637</v>
      </c>
      <c r="BU766">
        <v>3.2117572000000001</v>
      </c>
      <c r="BV766">
        <v>3.5068073000000002</v>
      </c>
      <c r="BW766">
        <v>3.0443254</v>
      </c>
      <c r="BX766">
        <v>2.3096521000000001</v>
      </c>
      <c r="BY766">
        <v>3.3702657</v>
      </c>
      <c r="BZ766">
        <v>3.0146966000000002</v>
      </c>
      <c r="CA766">
        <v>2.9052706000000001</v>
      </c>
      <c r="CB766">
        <v>3.0864155000000002</v>
      </c>
      <c r="CC766">
        <v>3.6590240000000001</v>
      </c>
      <c r="CD766">
        <v>3.4723541999999998</v>
      </c>
      <c r="CE766">
        <v>3.3852935</v>
      </c>
      <c r="CF766">
        <v>3.4282689</v>
      </c>
      <c r="CG766">
        <v>3.8143671000000001</v>
      </c>
      <c r="CH766">
        <v>2.8206785000000001</v>
      </c>
      <c r="CI766">
        <v>2.8218101999999998</v>
      </c>
      <c r="CJ766">
        <v>3.1820879</v>
      </c>
      <c r="CK766">
        <v>3.8020687</v>
      </c>
      <c r="CL766">
        <v>3.1331201000000002</v>
      </c>
      <c r="CM766">
        <v>3.1634324</v>
      </c>
      <c r="CN766">
        <v>3.6851224999999999</v>
      </c>
      <c r="CO766">
        <v>5.5269646999999997</v>
      </c>
      <c r="CP766">
        <v>5.9807462999999998</v>
      </c>
      <c r="CQ766">
        <v>3.1164681999999999</v>
      </c>
      <c r="CR766">
        <v>2.8627758000000001</v>
      </c>
      <c r="CS766">
        <v>3.6471884000000001</v>
      </c>
      <c r="CT766">
        <v>3.1382308000000001</v>
      </c>
      <c r="CU766">
        <v>3.3901443000000002</v>
      </c>
      <c r="CV766">
        <v>3.8289776</v>
      </c>
      <c r="CW766">
        <v>3.4277179000000002</v>
      </c>
      <c r="CX766">
        <v>3.2483086999999999</v>
      </c>
      <c r="CY766">
        <v>3.1327938999999998</v>
      </c>
      <c r="CZ766">
        <v>2.5476792000000001</v>
      </c>
      <c r="DA766">
        <v>2.9573163999999998</v>
      </c>
      <c r="DB766">
        <v>3.4353642</v>
      </c>
      <c r="DC766">
        <v>3.4889960000000002</v>
      </c>
      <c r="DD766">
        <v>3.1992552000000001</v>
      </c>
      <c r="DE766">
        <v>3.0125074000000001</v>
      </c>
      <c r="DF766">
        <v>3.7228124</v>
      </c>
      <c r="DG766">
        <v>4.1781096</v>
      </c>
      <c r="DH766">
        <v>3.1388482999999998</v>
      </c>
      <c r="DI766">
        <v>3.6351713999999999</v>
      </c>
      <c r="DJ766">
        <v>3.7288890000000001</v>
      </c>
      <c r="DK766">
        <v>3.4747872000000002</v>
      </c>
      <c r="DL766">
        <v>3.093045</v>
      </c>
      <c r="DM766">
        <v>2.8183722000000002</v>
      </c>
      <c r="DN766">
        <v>2.1348042</v>
      </c>
      <c r="DO766">
        <v>2.9615087999999998</v>
      </c>
      <c r="DP766">
        <v>4.2666377999999998</v>
      </c>
      <c r="DQ766">
        <v>2.9742348000000001</v>
      </c>
      <c r="DR766">
        <v>2.3848072999999999</v>
      </c>
      <c r="DS766">
        <v>2.9773393000000001</v>
      </c>
      <c r="DT766">
        <v>4.8534765000000002</v>
      </c>
      <c r="DU766">
        <v>3.8004508000000001</v>
      </c>
      <c r="DV766">
        <v>3.5336785000000002</v>
      </c>
      <c r="DW766">
        <v>3.1741652</v>
      </c>
      <c r="DX766">
        <v>2.9144570999999999</v>
      </c>
      <c r="DY766">
        <v>3.0532956000000002</v>
      </c>
      <c r="DZ766">
        <v>2.9360200999999999</v>
      </c>
      <c r="EA766">
        <v>2.9179971</v>
      </c>
      <c r="EB766">
        <v>3.2175571999999999</v>
      </c>
      <c r="EC766">
        <v>2.8724805999999998</v>
      </c>
      <c r="ED766">
        <v>2.7594519000000002</v>
      </c>
      <c r="EE766">
        <v>2.7228978000000001</v>
      </c>
      <c r="EF766">
        <v>2.8044688999999998</v>
      </c>
      <c r="EG766">
        <v>3.1474156</v>
      </c>
      <c r="EH766">
        <v>2.9594743000000001</v>
      </c>
      <c r="EI766">
        <v>3.2610226</v>
      </c>
      <c r="EJ766">
        <v>3.1879379999999999</v>
      </c>
      <c r="EK766">
        <v>3.5121292999999998</v>
      </c>
      <c r="EL766">
        <v>2.9965217000000002</v>
      </c>
      <c r="EM766">
        <v>3.4025246999999998</v>
      </c>
      <c r="EN766">
        <v>2.7923244999999999</v>
      </c>
      <c r="EO766">
        <v>2.8343585</v>
      </c>
      <c r="EP766">
        <v>2.9107549000000001</v>
      </c>
      <c r="EQ766">
        <v>3.7356596</v>
      </c>
      <c r="ER766">
        <v>3.3355579</v>
      </c>
      <c r="ES766">
        <v>3.7404852000000002</v>
      </c>
      <c r="ET766">
        <v>3.1302164000000001</v>
      </c>
      <c r="EU766">
        <v>3.0603267999999999</v>
      </c>
      <c r="EV766">
        <v>0</v>
      </c>
      <c r="EW766">
        <f>MATCH(A766,'[1]BASC2_BRIEF_6yr_DEMOS_ScanInfo '!$H$1:$H$585,0)</f>
        <v>460</v>
      </c>
      <c r="EX766">
        <f>INDEX('[1]BASC2_BRIEF_6yr_DEMOS_ScanInfo '!$L$1:$L$585,EW766)</f>
        <v>1</v>
      </c>
      <c r="EY766">
        <v>6</v>
      </c>
      <c r="EZ766">
        <v>1</v>
      </c>
      <c r="FA766">
        <f t="shared" ref="FA707:FB770" si="191">IF(AND(EV766=0,EZ766=1),0)</f>
        <v>0</v>
      </c>
      <c r="FB766">
        <v>0</v>
      </c>
    </row>
    <row r="767" spans="1:158" x14ac:dyDescent="0.35">
      <c r="A767" t="s">
        <v>202</v>
      </c>
      <c r="B767">
        <v>3.2415340000000001</v>
      </c>
      <c r="C767">
        <v>2.8811811999999999</v>
      </c>
      <c r="D767">
        <v>3.0526160999999998</v>
      </c>
      <c r="E767">
        <v>3.0631501999999999</v>
      </c>
      <c r="F767">
        <v>3.4406216000000001</v>
      </c>
      <c r="G767">
        <v>3.4853258</v>
      </c>
      <c r="H767">
        <v>3.4362419000000002</v>
      </c>
      <c r="I767">
        <v>3.1251661999999998</v>
      </c>
      <c r="J767">
        <v>3.4295985999999998</v>
      </c>
      <c r="K767">
        <v>2.7298491</v>
      </c>
      <c r="L767">
        <v>3.0121368999999998</v>
      </c>
      <c r="M767">
        <v>2.9980896000000001</v>
      </c>
      <c r="N767">
        <v>3.5632119000000002</v>
      </c>
      <c r="O767">
        <v>3.0795233</v>
      </c>
      <c r="P767">
        <v>3.3026125</v>
      </c>
      <c r="Q767">
        <v>3.6111149999999999</v>
      </c>
      <c r="R767">
        <v>4.4283451999999999</v>
      </c>
      <c r="S767">
        <v>4.7519393000000001</v>
      </c>
      <c r="T767">
        <v>3.0361044000000001</v>
      </c>
      <c r="U767">
        <v>2.7607305000000002</v>
      </c>
      <c r="V767">
        <v>3.4328473000000002</v>
      </c>
      <c r="W767">
        <v>2.6758459000000001</v>
      </c>
      <c r="X767">
        <v>2.9789585999999999</v>
      </c>
      <c r="Y767">
        <v>3.4487331000000001</v>
      </c>
      <c r="Z767">
        <v>3.2992015000000001</v>
      </c>
      <c r="AA767">
        <v>3.3266038999999998</v>
      </c>
      <c r="AB767">
        <v>3.0300565000000002</v>
      </c>
      <c r="AC767">
        <v>2.4554935000000002</v>
      </c>
      <c r="AD767">
        <v>3.1018164000000001</v>
      </c>
      <c r="AE767">
        <v>3.3611965000000001</v>
      </c>
      <c r="AF767">
        <v>3.1866862999999999</v>
      </c>
      <c r="AG767">
        <v>3.5808317999999999</v>
      </c>
      <c r="AH767">
        <v>2.9103683999999999</v>
      </c>
      <c r="AI767">
        <v>3.2627031999999998</v>
      </c>
      <c r="AJ767">
        <v>3.8009298</v>
      </c>
      <c r="AK767">
        <v>3.1704121000000001</v>
      </c>
      <c r="AL767">
        <v>3.5077487999999999</v>
      </c>
      <c r="AM767">
        <v>3.5617936000000001</v>
      </c>
      <c r="AN767">
        <v>3.1270248999999999</v>
      </c>
      <c r="AO767">
        <v>2.8230621999999999</v>
      </c>
      <c r="AP767">
        <v>3.0039864000000001</v>
      </c>
      <c r="AQ767">
        <v>2.1386297000000001</v>
      </c>
      <c r="AR767">
        <v>3.0001655</v>
      </c>
      <c r="AS767">
        <v>3.9975147</v>
      </c>
      <c r="AT767">
        <v>2.7929957000000001</v>
      </c>
      <c r="AU767">
        <v>2.4466261999999999</v>
      </c>
      <c r="AV767">
        <v>3.0397946999999998</v>
      </c>
      <c r="AW767">
        <v>4.3245367999999997</v>
      </c>
      <c r="AX767">
        <v>3.4737345999999998</v>
      </c>
      <c r="AY767">
        <v>3.3857031000000002</v>
      </c>
      <c r="AZ767">
        <v>3.3395571999999998</v>
      </c>
      <c r="BA767">
        <v>2.5543718000000002</v>
      </c>
      <c r="BB767">
        <v>2.8299829999999999</v>
      </c>
      <c r="BC767">
        <v>3.1291647</v>
      </c>
      <c r="BD767">
        <v>3.1017541999999998</v>
      </c>
      <c r="BE767">
        <v>2.9987618999999999</v>
      </c>
      <c r="BF767">
        <v>2.7057464000000002</v>
      </c>
      <c r="BG767">
        <v>2.8537778999999999</v>
      </c>
      <c r="BH767">
        <v>2.6087541999999999</v>
      </c>
      <c r="BI767">
        <v>3.0531503999999998</v>
      </c>
      <c r="BJ767">
        <v>3.1848711999999999</v>
      </c>
      <c r="BK767">
        <v>2.6773688999999998</v>
      </c>
      <c r="BL767">
        <v>3.2840929000000001</v>
      </c>
      <c r="BM767">
        <v>3.3083358</v>
      </c>
      <c r="BN767">
        <v>2.8553407000000002</v>
      </c>
      <c r="BO767">
        <v>2.8754363000000001</v>
      </c>
      <c r="BP767">
        <v>2.9688797</v>
      </c>
      <c r="BQ767">
        <v>2.6792812000000001</v>
      </c>
      <c r="BR767">
        <v>3.0313933</v>
      </c>
      <c r="BS767">
        <v>2.9633962999999999</v>
      </c>
      <c r="BT767">
        <v>3.2382561999999999</v>
      </c>
      <c r="BU767">
        <v>3.12988</v>
      </c>
      <c r="BV767">
        <v>3.3912075000000002</v>
      </c>
      <c r="BW767">
        <v>2.9981157999999999</v>
      </c>
      <c r="BX767">
        <v>2.7088945</v>
      </c>
      <c r="BY767">
        <v>3.2021687000000001</v>
      </c>
      <c r="BZ767">
        <v>2.9929554</v>
      </c>
      <c r="CA767">
        <v>2.8334812999999999</v>
      </c>
      <c r="CB767">
        <v>2.8818076000000001</v>
      </c>
      <c r="CC767">
        <v>3.3958027</v>
      </c>
      <c r="CD767">
        <v>3.2430843999999999</v>
      </c>
      <c r="CE767">
        <v>3.2461525999999998</v>
      </c>
      <c r="CF767">
        <v>3.2116283999999999</v>
      </c>
      <c r="CG767">
        <v>3.2949261999999999</v>
      </c>
      <c r="CH767">
        <v>2.4858984999999998</v>
      </c>
      <c r="CI767">
        <v>2.6402022999999999</v>
      </c>
      <c r="CJ767">
        <v>2.9908049000000001</v>
      </c>
      <c r="CK767">
        <v>3.4518830999999999</v>
      </c>
      <c r="CL767">
        <v>3.1996057000000002</v>
      </c>
      <c r="CM767">
        <v>3.1489381999999999</v>
      </c>
      <c r="CN767">
        <v>3.5478231999999998</v>
      </c>
      <c r="CO767">
        <v>4.7205648</v>
      </c>
      <c r="CP767">
        <v>5.4064535999999999</v>
      </c>
      <c r="CQ767">
        <v>3.1059599000000002</v>
      </c>
      <c r="CR767">
        <v>2.8509023</v>
      </c>
      <c r="CS767">
        <v>3.7978467999999999</v>
      </c>
      <c r="CT767">
        <v>3.1008029000000001</v>
      </c>
      <c r="CU767">
        <v>2.9608363999999998</v>
      </c>
      <c r="CV767">
        <v>3.5994921</v>
      </c>
      <c r="CW767">
        <v>3.5064484999999999</v>
      </c>
      <c r="CX767">
        <v>3.2398251999999998</v>
      </c>
      <c r="CY767">
        <v>2.8605094000000002</v>
      </c>
      <c r="CZ767">
        <v>2.4262598</v>
      </c>
      <c r="DA767">
        <v>3.0701027000000001</v>
      </c>
      <c r="DB767">
        <v>3.1864078</v>
      </c>
      <c r="DC767">
        <v>3.1513572000000001</v>
      </c>
      <c r="DD767">
        <v>3.1697223000000001</v>
      </c>
      <c r="DE767">
        <v>3.046967</v>
      </c>
      <c r="DF767">
        <v>3.4397527999999999</v>
      </c>
      <c r="DG767">
        <v>3.7462575</v>
      </c>
      <c r="DH767">
        <v>3.0275683</v>
      </c>
      <c r="DI767">
        <v>3.5315935999999999</v>
      </c>
      <c r="DJ767">
        <v>3.6278397999999998</v>
      </c>
      <c r="DK767">
        <v>3.2077949000000001</v>
      </c>
      <c r="DL767">
        <v>2.8112868999999998</v>
      </c>
      <c r="DM767">
        <v>2.8833989999999998</v>
      </c>
      <c r="DN767">
        <v>2.0786053999999998</v>
      </c>
      <c r="DO767">
        <v>3.1935853999999999</v>
      </c>
      <c r="DP767">
        <v>4.2297701999999999</v>
      </c>
      <c r="DQ767">
        <v>2.6429052</v>
      </c>
      <c r="DR767">
        <v>2.3607657</v>
      </c>
      <c r="DS767">
        <v>2.8903767999999999</v>
      </c>
      <c r="DT767">
        <v>4.2449368999999999</v>
      </c>
      <c r="DU767">
        <v>3.5320170000000002</v>
      </c>
      <c r="DV767">
        <v>3.5209345999999999</v>
      </c>
      <c r="DW767">
        <v>3.2773857</v>
      </c>
      <c r="DX767">
        <v>2.7165870999999999</v>
      </c>
      <c r="DY767">
        <v>2.8895314000000001</v>
      </c>
      <c r="DZ767">
        <v>3.0346316999999998</v>
      </c>
      <c r="EA767">
        <v>3.1166968000000002</v>
      </c>
      <c r="EB767">
        <v>3.4987173</v>
      </c>
      <c r="EC767">
        <v>2.7702453</v>
      </c>
      <c r="ED767">
        <v>2.7478625999999999</v>
      </c>
      <c r="EE767">
        <v>2.6135731</v>
      </c>
      <c r="EF767">
        <v>3.3802563999999999</v>
      </c>
      <c r="EG767">
        <v>2.8760910000000002</v>
      </c>
      <c r="EH767">
        <v>2.6665561000000002</v>
      </c>
      <c r="EI767">
        <v>2.957217</v>
      </c>
      <c r="EJ767">
        <v>2.7364416</v>
      </c>
      <c r="EK767">
        <v>3.2023730000000001</v>
      </c>
      <c r="EL767">
        <v>2.762985</v>
      </c>
      <c r="EM767">
        <v>2.7195947</v>
      </c>
      <c r="EN767">
        <v>2.5877414000000001</v>
      </c>
      <c r="EO767">
        <v>2.7209623000000001</v>
      </c>
      <c r="EP767">
        <v>2.9707663000000002</v>
      </c>
      <c r="EQ767">
        <v>2.9288835999999998</v>
      </c>
      <c r="ER767">
        <v>3.0642862000000002</v>
      </c>
      <c r="ES767">
        <v>3.3130913</v>
      </c>
      <c r="ET767">
        <v>3.0262964000000001</v>
      </c>
      <c r="EU767">
        <v>3.1085278999999999</v>
      </c>
      <c r="EV767">
        <v>1</v>
      </c>
      <c r="EW767">
        <f>MATCH(A767,'[1]BASC2_BRIEF_6yr_DEMOS_ScanInfo '!$H$1:$H$585,0)</f>
        <v>465</v>
      </c>
      <c r="EX767">
        <f>INDEX('[1]BASC2_BRIEF_6yr_DEMOS_ScanInfo '!$L$1:$L$585,EW767)</f>
        <v>1</v>
      </c>
      <c r="EY767">
        <v>6</v>
      </c>
      <c r="EZ767">
        <v>1</v>
      </c>
      <c r="FA767">
        <f t="shared" ref="FA767:FB771" si="192">IF(AND(EZ767=1,EV767=1),2)</f>
        <v>2</v>
      </c>
      <c r="FB767">
        <v>2</v>
      </c>
    </row>
    <row r="768" spans="1:158" x14ac:dyDescent="0.35">
      <c r="A768" t="s">
        <v>205</v>
      </c>
      <c r="B768">
        <v>3.3400223000000002</v>
      </c>
      <c r="C768">
        <v>3.0300294999999999</v>
      </c>
      <c r="D768">
        <v>2.7623725000000001</v>
      </c>
      <c r="E768">
        <v>2.9358803999999998</v>
      </c>
      <c r="F768">
        <v>3.3240416000000002</v>
      </c>
      <c r="G768">
        <v>3.2842902999999999</v>
      </c>
      <c r="H768">
        <v>3.3685198000000001</v>
      </c>
      <c r="I768">
        <v>3.2151127000000002</v>
      </c>
      <c r="J768">
        <v>3.6569699999999998</v>
      </c>
      <c r="K768">
        <v>2.8564967999999999</v>
      </c>
      <c r="L768">
        <v>2.6601626999999999</v>
      </c>
      <c r="M768">
        <v>3.3027582</v>
      </c>
      <c r="N768">
        <v>3.4438716999999999</v>
      </c>
      <c r="O768">
        <v>3.0167465</v>
      </c>
      <c r="P768">
        <v>3.2278433</v>
      </c>
      <c r="Q768">
        <v>3.3736153</v>
      </c>
      <c r="R768">
        <v>4.3567480999999999</v>
      </c>
      <c r="S768">
        <v>5.2992100999999998</v>
      </c>
      <c r="T768">
        <v>2.9187721999999998</v>
      </c>
      <c r="U768">
        <v>2.6420465000000002</v>
      </c>
      <c r="V768">
        <v>3.3282286999999999</v>
      </c>
      <c r="W768">
        <v>2.9359324</v>
      </c>
      <c r="X768">
        <v>3.0795240000000002</v>
      </c>
      <c r="Y768">
        <v>3.398895</v>
      </c>
      <c r="Z768">
        <v>3.1539785999999999</v>
      </c>
      <c r="AA768">
        <v>3.2154026</v>
      </c>
      <c r="AB768">
        <v>2.9754722</v>
      </c>
      <c r="AC768">
        <v>2.4860956999999999</v>
      </c>
      <c r="AD768">
        <v>2.9356971000000001</v>
      </c>
      <c r="AE768">
        <v>3.2783796999999999</v>
      </c>
      <c r="AF768">
        <v>3.1828861000000002</v>
      </c>
      <c r="AG768">
        <v>3.9312746999999999</v>
      </c>
      <c r="AH768">
        <v>2.9182929999999998</v>
      </c>
      <c r="AI768">
        <v>3.1766586000000001</v>
      </c>
      <c r="AJ768">
        <v>3.8362064</v>
      </c>
      <c r="AK768">
        <v>2.9219510999999998</v>
      </c>
      <c r="AL768">
        <v>3.0834617999999998</v>
      </c>
      <c r="AM768">
        <v>3.2551245999999998</v>
      </c>
      <c r="AN768">
        <v>3.237581</v>
      </c>
      <c r="AO768">
        <v>3.0535923999999999</v>
      </c>
      <c r="AP768">
        <v>2.7806115</v>
      </c>
      <c r="AQ768">
        <v>2.1896447999999999</v>
      </c>
      <c r="AR768">
        <v>2.9968726999999999</v>
      </c>
      <c r="AS768">
        <v>4.2918763000000002</v>
      </c>
      <c r="AT768">
        <v>2.7278106000000002</v>
      </c>
      <c r="AU768">
        <v>2.2920829999999999</v>
      </c>
      <c r="AV768">
        <v>2.7515721000000002</v>
      </c>
      <c r="AW768">
        <v>4.7779508000000002</v>
      </c>
      <c r="AX768">
        <v>3.2046684999999999</v>
      </c>
      <c r="AY768">
        <v>3.3607414000000002</v>
      </c>
      <c r="AZ768">
        <v>3.0645300999999998</v>
      </c>
      <c r="BA768">
        <v>2.5001163000000002</v>
      </c>
      <c r="BB768">
        <v>2.7514292999999999</v>
      </c>
      <c r="BC768">
        <v>3.1212761000000002</v>
      </c>
      <c r="BD768">
        <v>3.0210602</v>
      </c>
      <c r="BE768">
        <v>2.9078217</v>
      </c>
      <c r="BF768">
        <v>2.7169699999999999</v>
      </c>
      <c r="BG768">
        <v>2.5607886</v>
      </c>
      <c r="BH768">
        <v>2.5804686999999999</v>
      </c>
      <c r="BI768">
        <v>2.8334825000000001</v>
      </c>
      <c r="BJ768">
        <v>2.9745655000000002</v>
      </c>
      <c r="BK768">
        <v>2.9007177</v>
      </c>
      <c r="BL768">
        <v>3.0567646000000002</v>
      </c>
      <c r="BM768">
        <v>2.8953028000000001</v>
      </c>
      <c r="BN768">
        <v>3.0600314000000002</v>
      </c>
      <c r="BO768">
        <v>2.8391337000000001</v>
      </c>
      <c r="BP768">
        <v>3.2242104999999999</v>
      </c>
      <c r="BQ768">
        <v>2.6561446000000002</v>
      </c>
      <c r="BR768">
        <v>2.7420251000000002</v>
      </c>
      <c r="BS768">
        <v>2.7102404</v>
      </c>
      <c r="BT768">
        <v>3.2242858000000001</v>
      </c>
      <c r="BU768">
        <v>3.0357854</v>
      </c>
      <c r="BV768">
        <v>2.8948562</v>
      </c>
      <c r="BW768">
        <v>2.9150526999999999</v>
      </c>
      <c r="BX768">
        <v>2.6481580999999998</v>
      </c>
      <c r="BY768">
        <v>3.2322853</v>
      </c>
      <c r="BZ768">
        <v>2.9527926</v>
      </c>
      <c r="CA768">
        <v>2.7929765999999998</v>
      </c>
      <c r="CB768">
        <v>3.0880659000000001</v>
      </c>
      <c r="CC768">
        <v>3.5682304</v>
      </c>
      <c r="CD768">
        <v>3.3722484000000001</v>
      </c>
      <c r="CE768">
        <v>3.1446749999999999</v>
      </c>
      <c r="CF768">
        <v>3.2595860999999999</v>
      </c>
      <c r="CG768">
        <v>3.5894548999999998</v>
      </c>
      <c r="CH768">
        <v>2.6379353999999999</v>
      </c>
      <c r="CI768">
        <v>2.4507544000000001</v>
      </c>
      <c r="CJ768">
        <v>3.3033130000000002</v>
      </c>
      <c r="CK768">
        <v>3.5049429000000001</v>
      </c>
      <c r="CL768">
        <v>3.0505996</v>
      </c>
      <c r="CM768">
        <v>3.0694186999999999</v>
      </c>
      <c r="CN768">
        <v>3.3382168000000001</v>
      </c>
      <c r="CO768">
        <v>4.2461213999999998</v>
      </c>
      <c r="CP768">
        <v>4.8503059999999998</v>
      </c>
      <c r="CQ768">
        <v>3.0144918000000001</v>
      </c>
      <c r="CR768">
        <v>2.7448442000000002</v>
      </c>
      <c r="CS768">
        <v>3.4363967999999998</v>
      </c>
      <c r="CT768">
        <v>2.8890400000000001</v>
      </c>
      <c r="CU768">
        <v>3.0732442999999998</v>
      </c>
      <c r="CV768">
        <v>3.4364474</v>
      </c>
      <c r="CW768">
        <v>3.3074365000000001</v>
      </c>
      <c r="CX768">
        <v>3.0622878</v>
      </c>
      <c r="CY768">
        <v>2.9928409999999999</v>
      </c>
      <c r="CZ768">
        <v>2.4092188000000001</v>
      </c>
      <c r="DA768">
        <v>2.8531666000000002</v>
      </c>
      <c r="DB768">
        <v>3.1406475999999999</v>
      </c>
      <c r="DC768">
        <v>3.2957779999999999</v>
      </c>
      <c r="DD768">
        <v>3.7176250999999998</v>
      </c>
      <c r="DE768">
        <v>2.8011856000000002</v>
      </c>
      <c r="DF768">
        <v>3.4334593</v>
      </c>
      <c r="DG768">
        <v>3.8468385</v>
      </c>
      <c r="DH768">
        <v>2.8632342999999998</v>
      </c>
      <c r="DI768">
        <v>3.4984386000000001</v>
      </c>
      <c r="DJ768">
        <v>3.5764792000000001</v>
      </c>
      <c r="DK768">
        <v>3.1059163000000001</v>
      </c>
      <c r="DL768">
        <v>3.0316803000000001</v>
      </c>
      <c r="DM768">
        <v>2.6823896999999999</v>
      </c>
      <c r="DN768">
        <v>2.0705841</v>
      </c>
      <c r="DO768">
        <v>2.9798105000000001</v>
      </c>
      <c r="DP768">
        <v>3.9469628000000001</v>
      </c>
      <c r="DQ768">
        <v>2.6659768000000001</v>
      </c>
      <c r="DR768">
        <v>2.3162137999999999</v>
      </c>
      <c r="DS768">
        <v>2.7645905000000002</v>
      </c>
      <c r="DT768">
        <v>4.3965793</v>
      </c>
      <c r="DU768">
        <v>3.2961144</v>
      </c>
      <c r="DV768">
        <v>3.3434012000000002</v>
      </c>
      <c r="DW768">
        <v>3.2252147</v>
      </c>
      <c r="DX768">
        <v>2.9686735</v>
      </c>
      <c r="DY768">
        <v>2.8459094</v>
      </c>
      <c r="DZ768">
        <v>2.9051556999999999</v>
      </c>
      <c r="EA768">
        <v>2.8903818000000001</v>
      </c>
      <c r="EB768">
        <v>2.9759359000000001</v>
      </c>
      <c r="EC768">
        <v>2.6699685999999998</v>
      </c>
      <c r="ED768">
        <v>2.6738426999999998</v>
      </c>
      <c r="EE768">
        <v>2.5875971</v>
      </c>
      <c r="EF768">
        <v>2.8359264999999998</v>
      </c>
      <c r="EG768">
        <v>3.2850201000000001</v>
      </c>
      <c r="EH768">
        <v>2.8342483000000001</v>
      </c>
      <c r="EI768">
        <v>2.7831304000000001</v>
      </c>
      <c r="EJ768">
        <v>2.8311875</v>
      </c>
      <c r="EK768">
        <v>2.9709756</v>
      </c>
      <c r="EL768">
        <v>2.7245154</v>
      </c>
      <c r="EM768">
        <v>2.9946438999999998</v>
      </c>
      <c r="EN768">
        <v>2.6467056000000002</v>
      </c>
      <c r="EO768">
        <v>2.7758455</v>
      </c>
      <c r="EP768">
        <v>2.7180824000000001</v>
      </c>
      <c r="EQ768">
        <v>3.4988505999999999</v>
      </c>
      <c r="ER768">
        <v>3.2073176000000001</v>
      </c>
      <c r="ES768">
        <v>3.147526</v>
      </c>
      <c r="ET768">
        <v>2.9344443999999998</v>
      </c>
      <c r="EU768">
        <v>2.9624530999999998</v>
      </c>
      <c r="EV768">
        <v>1</v>
      </c>
      <c r="EW768">
        <f>MATCH(A768,'[1]BASC2_BRIEF_6yr_DEMOS_ScanInfo '!$H$1:$H$585,0)</f>
        <v>469</v>
      </c>
      <c r="EX768">
        <f>INDEX('[1]BASC2_BRIEF_6yr_DEMOS_ScanInfo '!$L$1:$L$585,EW768)</f>
        <v>2</v>
      </c>
      <c r="EY768">
        <v>6</v>
      </c>
      <c r="EZ768">
        <v>2</v>
      </c>
      <c r="FA768">
        <f t="shared" ref="FA768:FB769" si="193">IF(AND(EZ768=2,EV768=1),3)</f>
        <v>3</v>
      </c>
      <c r="FB768">
        <v>3</v>
      </c>
    </row>
    <row r="769" spans="1:158" x14ac:dyDescent="0.35">
      <c r="A769" t="s">
        <v>212</v>
      </c>
      <c r="B769">
        <v>3.2642948999999999</v>
      </c>
      <c r="C769">
        <v>2.7138437999999998</v>
      </c>
      <c r="D769">
        <v>2.6008132000000002</v>
      </c>
      <c r="E769">
        <v>2.9574194</v>
      </c>
      <c r="F769">
        <v>3.4101400000000002</v>
      </c>
      <c r="G769">
        <v>3.2787793000000001</v>
      </c>
      <c r="H769">
        <v>2.9443836000000001</v>
      </c>
      <c r="I769">
        <v>3.0216059999999998</v>
      </c>
      <c r="J769">
        <v>3.5644828999999998</v>
      </c>
      <c r="K769">
        <v>2.8458880999999998</v>
      </c>
      <c r="L769">
        <v>2.5295223999999998</v>
      </c>
      <c r="M769">
        <v>3.0094552000000001</v>
      </c>
      <c r="N769">
        <v>3.3844031999999999</v>
      </c>
      <c r="O769">
        <v>2.9328940000000001</v>
      </c>
      <c r="P769">
        <v>3.0588118999999998</v>
      </c>
      <c r="Q769">
        <v>3.2625128999999999</v>
      </c>
      <c r="R769">
        <v>4.5044044999999997</v>
      </c>
      <c r="S769">
        <v>5.5603280000000002</v>
      </c>
      <c r="T769">
        <v>2.9723004999999998</v>
      </c>
      <c r="U769">
        <v>2.5349884</v>
      </c>
      <c r="V769">
        <v>3.1699332999999998</v>
      </c>
      <c r="W769">
        <v>2.7766950000000001</v>
      </c>
      <c r="X769">
        <v>2.9274285</v>
      </c>
      <c r="Y769">
        <v>3.5441121999999998</v>
      </c>
      <c r="Z769">
        <v>3.2386792</v>
      </c>
      <c r="AA769">
        <v>3.00387</v>
      </c>
      <c r="AB769">
        <v>2.8964406999999999</v>
      </c>
      <c r="AC769">
        <v>2.3482432000000002</v>
      </c>
      <c r="AD769">
        <v>2.7902713000000001</v>
      </c>
      <c r="AE769">
        <v>3.1078047999999998</v>
      </c>
      <c r="AF769">
        <v>3.2378966999999998</v>
      </c>
      <c r="AG769">
        <v>3.131043</v>
      </c>
      <c r="AH769">
        <v>2.6329992</v>
      </c>
      <c r="AI769">
        <v>3.3163358999999999</v>
      </c>
      <c r="AJ769">
        <v>4.2629662000000001</v>
      </c>
      <c r="AK769">
        <v>2.6919165</v>
      </c>
      <c r="AL769">
        <v>3.1831328999999999</v>
      </c>
      <c r="AM769">
        <v>3.2845738</v>
      </c>
      <c r="AN769">
        <v>2.8741333</v>
      </c>
      <c r="AO769">
        <v>2.6354899000000001</v>
      </c>
      <c r="AP769">
        <v>2.7239358</v>
      </c>
      <c r="AQ769">
        <v>2.0440513999999999</v>
      </c>
      <c r="AR769">
        <v>2.9504212999999999</v>
      </c>
      <c r="AS769">
        <v>4.0921187000000003</v>
      </c>
      <c r="AT769">
        <v>2.7118088999999999</v>
      </c>
      <c r="AU769">
        <v>2.1999352000000001</v>
      </c>
      <c r="AV769">
        <v>2.7703886</v>
      </c>
      <c r="AW769">
        <v>4.9078121000000001</v>
      </c>
      <c r="AX769">
        <v>3.3194506000000001</v>
      </c>
      <c r="AY769">
        <v>3.2755933000000002</v>
      </c>
      <c r="AZ769">
        <v>3.0817679999999998</v>
      </c>
      <c r="BA769">
        <v>2.7520064999999998</v>
      </c>
      <c r="BB769">
        <v>2.7642856</v>
      </c>
      <c r="BC769">
        <v>2.9149196000000002</v>
      </c>
      <c r="BD769">
        <v>2.9300063000000001</v>
      </c>
      <c r="BE769">
        <v>2.9594452000000002</v>
      </c>
      <c r="BF769">
        <v>2.6234155000000001</v>
      </c>
      <c r="BG769">
        <v>2.5256224</v>
      </c>
      <c r="BH769">
        <v>2.4908041999999999</v>
      </c>
      <c r="BI769">
        <v>2.6390090000000002</v>
      </c>
      <c r="BJ769">
        <v>2.7977333</v>
      </c>
      <c r="BK769">
        <v>2.7820586999999999</v>
      </c>
      <c r="BL769">
        <v>2.9601228000000002</v>
      </c>
      <c r="BM769">
        <v>3.2325827999999999</v>
      </c>
      <c r="BN769">
        <v>3.0829475</v>
      </c>
      <c r="BO769">
        <v>2.6954212000000002</v>
      </c>
      <c r="BP769">
        <v>2.9013791000000002</v>
      </c>
      <c r="BQ769">
        <v>2.5804648000000001</v>
      </c>
      <c r="BR769">
        <v>2.6288475999999998</v>
      </c>
      <c r="BS769">
        <v>2.6801206999999998</v>
      </c>
      <c r="BT769">
        <v>3.3242167999999999</v>
      </c>
      <c r="BU769">
        <v>2.8707577999999998</v>
      </c>
      <c r="BV769">
        <v>3.2130713000000002</v>
      </c>
      <c r="BW769">
        <v>2.8231573000000001</v>
      </c>
      <c r="BX769">
        <v>2.5106692000000002</v>
      </c>
      <c r="BY769">
        <v>3.3106233999999999</v>
      </c>
      <c r="BZ769">
        <v>2.7988205000000002</v>
      </c>
      <c r="CA769">
        <v>2.6396320000000002</v>
      </c>
      <c r="CB769">
        <v>3.0714302</v>
      </c>
      <c r="CC769">
        <v>3.3197888999999998</v>
      </c>
      <c r="CD769">
        <v>3.1643859999999999</v>
      </c>
      <c r="CE769">
        <v>3.1266093000000001</v>
      </c>
      <c r="CF769">
        <v>3.0181203000000001</v>
      </c>
      <c r="CG769">
        <v>3.2831978999999998</v>
      </c>
      <c r="CH769">
        <v>2.5855731999999998</v>
      </c>
      <c r="CI769">
        <v>2.8192973000000001</v>
      </c>
      <c r="CJ769">
        <v>3.0296916999999999</v>
      </c>
      <c r="CK769">
        <v>3.5114961</v>
      </c>
      <c r="CL769">
        <v>3.1106020999999999</v>
      </c>
      <c r="CM769">
        <v>3.0739359999999998</v>
      </c>
      <c r="CN769">
        <v>3.3210663999999999</v>
      </c>
      <c r="CO769">
        <v>4.3884749000000003</v>
      </c>
      <c r="CP769">
        <v>5.2016144000000004</v>
      </c>
      <c r="CQ769">
        <v>2.9936286999999999</v>
      </c>
      <c r="CR769">
        <v>2.7481453</v>
      </c>
      <c r="CS769">
        <v>3.4398708</v>
      </c>
      <c r="CT769">
        <v>2.7460103</v>
      </c>
      <c r="CU769">
        <v>3.0508983000000001</v>
      </c>
      <c r="CV769">
        <v>3.5159748</v>
      </c>
      <c r="CW769">
        <v>3.4839573000000001</v>
      </c>
      <c r="CX769">
        <v>3.1313526999999999</v>
      </c>
      <c r="CY769">
        <v>3.2291055000000002</v>
      </c>
      <c r="CZ769">
        <v>2.3738853999999998</v>
      </c>
      <c r="DA769">
        <v>2.7304688000000001</v>
      </c>
      <c r="DB769">
        <v>3.0393564999999998</v>
      </c>
      <c r="DC769">
        <v>3.1520207</v>
      </c>
      <c r="DD769">
        <v>3.3606899000000001</v>
      </c>
      <c r="DE769">
        <v>2.5375125000000001</v>
      </c>
      <c r="DF769">
        <v>3.317018</v>
      </c>
      <c r="DG769">
        <v>3.9051602000000001</v>
      </c>
      <c r="DH769">
        <v>2.8399439000000002</v>
      </c>
      <c r="DI769">
        <v>3.4937162000000002</v>
      </c>
      <c r="DJ769">
        <v>3.5179312</v>
      </c>
      <c r="DK769">
        <v>3.0214343000000001</v>
      </c>
      <c r="DL769">
        <v>2.5212648</v>
      </c>
      <c r="DM769">
        <v>2.7534573</v>
      </c>
      <c r="DN769">
        <v>1.9801437</v>
      </c>
      <c r="DO769">
        <v>2.8198881</v>
      </c>
      <c r="DP769">
        <v>4.3265462000000001</v>
      </c>
      <c r="DQ769">
        <v>2.7201962000000002</v>
      </c>
      <c r="DR769">
        <v>2.2166402000000001</v>
      </c>
      <c r="DS769">
        <v>2.6346666999999999</v>
      </c>
      <c r="DT769">
        <v>4.8536720000000004</v>
      </c>
      <c r="DU769">
        <v>3.1605911</v>
      </c>
      <c r="DV769">
        <v>3.4910450000000002</v>
      </c>
      <c r="DW769">
        <v>3.5233088000000001</v>
      </c>
      <c r="DX769">
        <v>2.6056275000000002</v>
      </c>
      <c r="DY769">
        <v>2.6081222999999998</v>
      </c>
      <c r="DZ769">
        <v>2.8526459000000002</v>
      </c>
      <c r="EA769">
        <v>2.8144070999999999</v>
      </c>
      <c r="EB769">
        <v>3.0952598999999998</v>
      </c>
      <c r="EC769">
        <v>2.7126651000000002</v>
      </c>
      <c r="ED769">
        <v>2.6364744</v>
      </c>
      <c r="EE769">
        <v>2.6497470999999999</v>
      </c>
      <c r="EF769">
        <v>2.7673914000000002</v>
      </c>
      <c r="EG769">
        <v>3.0460569999999998</v>
      </c>
      <c r="EH769">
        <v>2.7936285000000001</v>
      </c>
      <c r="EI769">
        <v>3.1950052000000002</v>
      </c>
      <c r="EJ769">
        <v>3.2324989</v>
      </c>
      <c r="EK769">
        <v>2.9947729000000001</v>
      </c>
      <c r="EL769">
        <v>2.7492521000000001</v>
      </c>
      <c r="EM769">
        <v>2.8289526</v>
      </c>
      <c r="EN769">
        <v>2.6371739000000001</v>
      </c>
      <c r="EO769">
        <v>2.6788116</v>
      </c>
      <c r="EP769">
        <v>2.5846021000000001</v>
      </c>
      <c r="EQ769">
        <v>2.8038951999999999</v>
      </c>
      <c r="ER769">
        <v>2.9394491</v>
      </c>
      <c r="ES769">
        <v>3.2760532000000002</v>
      </c>
      <c r="ET769">
        <v>2.9025767</v>
      </c>
      <c r="EU769">
        <v>2.2837364999999998</v>
      </c>
      <c r="EV769">
        <v>3</v>
      </c>
      <c r="EW769">
        <f>MATCH(A769,'[1]BASC2_BRIEF_6yr_DEMOS_ScanInfo '!$H$1:$H$585,0)</f>
        <v>478</v>
      </c>
      <c r="EX769">
        <f>INDEX('[1]BASC2_BRIEF_6yr_DEMOS_ScanInfo '!$L$1:$L$585,EW769)</f>
        <v>1</v>
      </c>
      <c r="EY769">
        <v>6</v>
      </c>
      <c r="EZ769">
        <v>1</v>
      </c>
      <c r="FA769">
        <f>IF(AND(EZ769=1,EV769=3),6)</f>
        <v>6</v>
      </c>
      <c r="FB769">
        <v>6</v>
      </c>
    </row>
    <row r="770" spans="1:158" x14ac:dyDescent="0.35">
      <c r="A770" t="s">
        <v>346</v>
      </c>
      <c r="B770">
        <v>3.6403530000000002</v>
      </c>
      <c r="C770">
        <v>3.0102236000000002</v>
      </c>
      <c r="D770">
        <v>2.8462429</v>
      </c>
      <c r="E770">
        <v>2.9777813000000002</v>
      </c>
      <c r="F770">
        <v>3.4783713999999999</v>
      </c>
      <c r="G770">
        <v>3.3927640999999999</v>
      </c>
      <c r="H770">
        <v>3.3874010999999999</v>
      </c>
      <c r="I770">
        <v>3.1719803999999998</v>
      </c>
      <c r="J770">
        <v>3.9601948</v>
      </c>
      <c r="K770">
        <v>2.9306941000000002</v>
      </c>
      <c r="L770">
        <v>2.9455178000000002</v>
      </c>
      <c r="M770">
        <v>3.0747998000000001</v>
      </c>
      <c r="N770">
        <v>3.3989003000000002</v>
      </c>
      <c r="O770">
        <v>3.2069532999999999</v>
      </c>
      <c r="P770">
        <v>3.3118159999999999</v>
      </c>
      <c r="Q770">
        <v>3.6097581000000001</v>
      </c>
      <c r="R770">
        <v>4.3923316000000003</v>
      </c>
      <c r="S770">
        <v>5.0356320999999999</v>
      </c>
      <c r="T770">
        <v>3.1145803999999999</v>
      </c>
      <c r="U770">
        <v>3.0254919999999998</v>
      </c>
      <c r="V770">
        <v>3.2695900999999998</v>
      </c>
      <c r="W770">
        <v>3.1406212</v>
      </c>
      <c r="X770">
        <v>3.0356939000000001</v>
      </c>
      <c r="Y770">
        <v>3.6233808999999999</v>
      </c>
      <c r="Z770">
        <v>3.3198197</v>
      </c>
      <c r="AA770">
        <v>3.1416284999999999</v>
      </c>
      <c r="AB770">
        <v>3.0921566</v>
      </c>
      <c r="AC770">
        <v>2.5521250000000002</v>
      </c>
      <c r="AD770">
        <v>3.1953293999999999</v>
      </c>
      <c r="AE770">
        <v>3.3489289000000002</v>
      </c>
      <c r="AF770">
        <v>3.4037394999999999</v>
      </c>
      <c r="AG770">
        <v>3.5491331000000002</v>
      </c>
      <c r="AH770">
        <v>3.2253785000000001</v>
      </c>
      <c r="AI770">
        <v>3.3197196</v>
      </c>
      <c r="AJ770">
        <v>3.8279065999999999</v>
      </c>
      <c r="AK770">
        <v>3.0208430000000002</v>
      </c>
      <c r="AL770">
        <v>3.3721739999999998</v>
      </c>
      <c r="AM770">
        <v>3.2446221999999998</v>
      </c>
      <c r="AN770">
        <v>3.1523905000000001</v>
      </c>
      <c r="AO770">
        <v>2.5298259000000001</v>
      </c>
      <c r="AP770">
        <v>2.8385904000000002</v>
      </c>
      <c r="AQ770">
        <v>2.1161425</v>
      </c>
      <c r="AR770">
        <v>3.3450828000000001</v>
      </c>
      <c r="AS770">
        <v>4.1478257000000003</v>
      </c>
      <c r="AT770">
        <v>2.7866027</v>
      </c>
      <c r="AU770">
        <v>2.4653201</v>
      </c>
      <c r="AV770">
        <v>2.6948218000000002</v>
      </c>
      <c r="AW770">
        <v>3.9855708999999999</v>
      </c>
      <c r="AX770">
        <v>3.3417473000000002</v>
      </c>
      <c r="AY770">
        <v>3.4875774000000002</v>
      </c>
      <c r="AZ770">
        <v>3.3043113000000002</v>
      </c>
      <c r="BA770">
        <v>2.8972517999999998</v>
      </c>
      <c r="BB770">
        <v>2.927438</v>
      </c>
      <c r="BC770">
        <v>3.2287523999999999</v>
      </c>
      <c r="BD770">
        <v>3.1793684999999998</v>
      </c>
      <c r="BE770">
        <v>3.2980485000000002</v>
      </c>
      <c r="BF770">
        <v>2.8228791000000002</v>
      </c>
      <c r="BG770">
        <v>3.2281013000000001</v>
      </c>
      <c r="BH770">
        <v>2.8217237000000002</v>
      </c>
      <c r="BI770">
        <v>3.1039943999999999</v>
      </c>
      <c r="BJ770">
        <v>2.9544404000000002</v>
      </c>
      <c r="BK770">
        <v>2.9755691999999998</v>
      </c>
      <c r="BL770">
        <v>3.0684958</v>
      </c>
      <c r="BM770">
        <v>3.4022342999999999</v>
      </c>
      <c r="BN770">
        <v>3.2070644000000001</v>
      </c>
      <c r="BO770">
        <v>2.8682992</v>
      </c>
      <c r="BP770">
        <v>3.1846261</v>
      </c>
      <c r="BQ770">
        <v>2.7122855000000001</v>
      </c>
      <c r="BR770">
        <v>3.0737413999999998</v>
      </c>
      <c r="BS770">
        <v>2.8045217999999998</v>
      </c>
      <c r="BT770">
        <v>3.0722510999999999</v>
      </c>
      <c r="BU770">
        <v>3.1583470999999999</v>
      </c>
      <c r="BV770">
        <v>2.9847019000000001</v>
      </c>
      <c r="BW770">
        <v>2.9114765999999999</v>
      </c>
      <c r="BX770">
        <v>2.8749354</v>
      </c>
      <c r="BY770">
        <v>3.4125996000000001</v>
      </c>
      <c r="BZ770">
        <v>3.0491796</v>
      </c>
      <c r="CA770">
        <v>2.7913711000000001</v>
      </c>
      <c r="CB770">
        <v>3.0142457</v>
      </c>
      <c r="CC770">
        <v>3.3388832000000002</v>
      </c>
      <c r="CD770">
        <v>3.3906714999999998</v>
      </c>
      <c r="CE770">
        <v>3.1479051</v>
      </c>
      <c r="CF770">
        <v>3.1142626</v>
      </c>
      <c r="CG770">
        <v>3.6063993000000001</v>
      </c>
      <c r="CH770">
        <v>2.7537045</v>
      </c>
      <c r="CI770">
        <v>3.0037999000000002</v>
      </c>
      <c r="CJ770">
        <v>3.1922771999999999</v>
      </c>
      <c r="CK770">
        <v>3.7668545</v>
      </c>
      <c r="CL770">
        <v>3.2670219</v>
      </c>
      <c r="CM770">
        <v>3.2806994999999999</v>
      </c>
      <c r="CN770">
        <v>3.5529141000000002</v>
      </c>
      <c r="CO770">
        <v>4.9423323000000003</v>
      </c>
      <c r="CP770">
        <v>5.8099731999999999</v>
      </c>
      <c r="CQ770">
        <v>3.0559262999999999</v>
      </c>
      <c r="CR770">
        <v>2.9804542000000001</v>
      </c>
      <c r="CS770">
        <v>3.4763000000000002</v>
      </c>
      <c r="CT770">
        <v>3.1192669999999998</v>
      </c>
      <c r="CU770">
        <v>3.064317</v>
      </c>
      <c r="CV770">
        <v>3.7382437999999998</v>
      </c>
      <c r="CW770">
        <v>3.1705643999999999</v>
      </c>
      <c r="CX770">
        <v>3.1533549000000001</v>
      </c>
      <c r="CY770">
        <v>2.9084878000000001</v>
      </c>
      <c r="CZ770">
        <v>2.5081365</v>
      </c>
      <c r="DA770">
        <v>3.0205321000000001</v>
      </c>
      <c r="DB770">
        <v>3.2990328999999998</v>
      </c>
      <c r="DC770">
        <v>3.7109673000000001</v>
      </c>
      <c r="DD770">
        <v>3.5393834000000002</v>
      </c>
      <c r="DE770">
        <v>2.9576888000000001</v>
      </c>
      <c r="DF770">
        <v>3.4488432000000002</v>
      </c>
      <c r="DG770">
        <v>3.9120829000000001</v>
      </c>
      <c r="DH770">
        <v>2.8849909</v>
      </c>
      <c r="DI770">
        <v>3.5596771</v>
      </c>
      <c r="DJ770">
        <v>3.5538645</v>
      </c>
      <c r="DK770">
        <v>3.4656818</v>
      </c>
      <c r="DL770">
        <v>3.1046433000000002</v>
      </c>
      <c r="DM770">
        <v>2.8315329999999999</v>
      </c>
      <c r="DN770">
        <v>2.1658892999999999</v>
      </c>
      <c r="DO770">
        <v>3.2901003000000002</v>
      </c>
      <c r="DP770">
        <v>4.0008172999999996</v>
      </c>
      <c r="DQ770">
        <v>3.0001783</v>
      </c>
      <c r="DR770">
        <v>2.4339769000000002</v>
      </c>
      <c r="DS770">
        <v>2.7655631999999999</v>
      </c>
      <c r="DT770">
        <v>4.4030652000000003</v>
      </c>
      <c r="DU770">
        <v>3.6157062</v>
      </c>
      <c r="DV770">
        <v>3.356992</v>
      </c>
      <c r="DW770">
        <v>3.2767482000000001</v>
      </c>
      <c r="DX770">
        <v>2.9293961999999998</v>
      </c>
      <c r="DY770">
        <v>2.9257928999999998</v>
      </c>
      <c r="DZ770">
        <v>3.0521151999999998</v>
      </c>
      <c r="EA770">
        <v>3.009881</v>
      </c>
      <c r="EB770">
        <v>3.0130035999999998</v>
      </c>
      <c r="EC770">
        <v>2.8301561</v>
      </c>
      <c r="ED770">
        <v>2.8533046</v>
      </c>
      <c r="EE770">
        <v>2.6601064000000001</v>
      </c>
      <c r="EF770">
        <v>3.0525532000000002</v>
      </c>
      <c r="EG770">
        <v>3.2255807000000001</v>
      </c>
      <c r="EH770">
        <v>2.8733623000000001</v>
      </c>
      <c r="EI770">
        <v>3.3832203999999999</v>
      </c>
      <c r="EJ770">
        <v>3.2693490999999999</v>
      </c>
      <c r="EK770">
        <v>3.2948133999999998</v>
      </c>
      <c r="EL770">
        <v>3.1440286999999998</v>
      </c>
      <c r="EM770">
        <v>2.8505733000000002</v>
      </c>
      <c r="EN770">
        <v>2.5253231999999999</v>
      </c>
      <c r="EO770">
        <v>2.9374566</v>
      </c>
      <c r="EP770">
        <v>2.8195028</v>
      </c>
      <c r="EQ770">
        <v>3.6955499999999999</v>
      </c>
      <c r="ER770">
        <v>3.1820555000000001</v>
      </c>
      <c r="ES770">
        <v>3.2462780000000002</v>
      </c>
      <c r="ET770">
        <v>2.9696500000000001</v>
      </c>
      <c r="EU770">
        <v>2.9408653</v>
      </c>
      <c r="EV770">
        <v>1</v>
      </c>
      <c r="EW770">
        <f>MATCH(A770,'[1]BASC2_BRIEF_6yr_DEMOS_ScanInfo '!$H$1:$H$585,0)</f>
        <v>479</v>
      </c>
      <c r="EX770">
        <f>INDEX('[1]BASC2_BRIEF_6yr_DEMOS_ScanInfo '!$L$1:$L$585,EW770)</f>
        <v>1</v>
      </c>
      <c r="EY770">
        <v>6</v>
      </c>
      <c r="EZ770">
        <v>1</v>
      </c>
      <c r="FA770">
        <f t="shared" si="192"/>
        <v>2</v>
      </c>
      <c r="FB770">
        <v>2</v>
      </c>
    </row>
    <row r="771" spans="1:158" x14ac:dyDescent="0.35">
      <c r="A771" t="s">
        <v>225</v>
      </c>
      <c r="B771">
        <v>3.6056596999999999</v>
      </c>
      <c r="C771">
        <v>3.2330401000000002</v>
      </c>
      <c r="D771">
        <v>2.5795634000000001</v>
      </c>
      <c r="E771">
        <v>3.1161365999999999</v>
      </c>
      <c r="F771">
        <v>3.5194964</v>
      </c>
      <c r="G771">
        <v>3.5736406000000001</v>
      </c>
      <c r="H771">
        <v>3.0507711999999998</v>
      </c>
      <c r="I771">
        <v>3.0950148</v>
      </c>
      <c r="J771">
        <v>3.4783493999999999</v>
      </c>
      <c r="K771">
        <v>3.0933275</v>
      </c>
      <c r="L771">
        <v>2.6320969999999999</v>
      </c>
      <c r="M771">
        <v>3.1816947</v>
      </c>
      <c r="N771">
        <v>3.1460805000000001</v>
      </c>
      <c r="O771">
        <v>3.0854501999999999</v>
      </c>
      <c r="P771">
        <v>3.269326</v>
      </c>
      <c r="Q771">
        <v>3.3786271000000001</v>
      </c>
      <c r="R771">
        <v>4.4935378999999998</v>
      </c>
      <c r="S771">
        <v>5.3119459000000004</v>
      </c>
      <c r="T771">
        <v>3.2404215000000001</v>
      </c>
      <c r="U771">
        <v>3.0214565000000002</v>
      </c>
      <c r="V771">
        <v>3.4594366999999999</v>
      </c>
      <c r="W771">
        <v>2.8450533999999998</v>
      </c>
      <c r="X771">
        <v>3.6365959999999999</v>
      </c>
      <c r="Y771">
        <v>3.3741503000000002</v>
      </c>
      <c r="Z771">
        <v>3.4062068000000001</v>
      </c>
      <c r="AA771">
        <v>3.2063869999999999</v>
      </c>
      <c r="AB771">
        <v>2.9241543000000001</v>
      </c>
      <c r="AC771">
        <v>2.3816394999999999</v>
      </c>
      <c r="AD771">
        <v>2.7276997999999999</v>
      </c>
      <c r="AE771">
        <v>3.2158123999999999</v>
      </c>
      <c r="AF771">
        <v>3.1974692</v>
      </c>
      <c r="AG771">
        <v>3.9373741</v>
      </c>
      <c r="AH771">
        <v>2.9372102999999998</v>
      </c>
      <c r="AI771">
        <v>3.3492826999999998</v>
      </c>
      <c r="AJ771">
        <v>4.0189066000000002</v>
      </c>
      <c r="AK771">
        <v>2.9049961999999998</v>
      </c>
      <c r="AL771">
        <v>3.3140356999999998</v>
      </c>
      <c r="AM771">
        <v>3.4212074000000001</v>
      </c>
      <c r="AN771">
        <v>3.1037477999999998</v>
      </c>
      <c r="AO771">
        <v>3.0796809000000001</v>
      </c>
      <c r="AP771">
        <v>2.8339424000000002</v>
      </c>
      <c r="AQ771">
        <v>2.1705079</v>
      </c>
      <c r="AR771">
        <v>3.1008290999999999</v>
      </c>
      <c r="AS771">
        <v>4.8949059999999998</v>
      </c>
      <c r="AT771">
        <v>2.6531164999999999</v>
      </c>
      <c r="AU771">
        <v>2.370641</v>
      </c>
      <c r="AV771">
        <v>2.7834506000000001</v>
      </c>
      <c r="AW771">
        <v>3.9317395999999998</v>
      </c>
      <c r="AX771">
        <v>3.2550680999999999</v>
      </c>
      <c r="AY771">
        <v>3.8166943</v>
      </c>
      <c r="AZ771">
        <v>3.3360471999999999</v>
      </c>
      <c r="BA771">
        <v>2.8124446999999999</v>
      </c>
      <c r="BB771">
        <v>2.7936885</v>
      </c>
      <c r="BC771">
        <v>3.0422809000000002</v>
      </c>
      <c r="BD771">
        <v>2.9100155999999999</v>
      </c>
      <c r="BE771">
        <v>3.4251225000000001</v>
      </c>
      <c r="BF771">
        <v>2.7922620999999999</v>
      </c>
      <c r="BG771">
        <v>2.7758303</v>
      </c>
      <c r="BH771">
        <v>3.1043069000000001</v>
      </c>
      <c r="BI771">
        <v>2.9880803</v>
      </c>
      <c r="BJ771">
        <v>3.1213226000000001</v>
      </c>
      <c r="BK771">
        <v>2.9966428000000001</v>
      </c>
      <c r="BL771">
        <v>3.2281643999999998</v>
      </c>
      <c r="BM771">
        <v>2.8323559999999999</v>
      </c>
      <c r="BN771">
        <v>3.0114162000000002</v>
      </c>
      <c r="BO771">
        <v>2.9138166999999999</v>
      </c>
      <c r="BP771">
        <v>3.0624411</v>
      </c>
      <c r="BQ771">
        <v>2.5644027999999999</v>
      </c>
      <c r="BR771">
        <v>2.6096542</v>
      </c>
      <c r="BS771">
        <v>2.8854563</v>
      </c>
      <c r="BT771">
        <v>3.1138341</v>
      </c>
      <c r="BU771">
        <v>3.3043722999999998</v>
      </c>
      <c r="BV771">
        <v>3.2321087999999998</v>
      </c>
      <c r="BW771">
        <v>3.0280613999999999</v>
      </c>
      <c r="BX771">
        <v>2.7119699000000002</v>
      </c>
      <c r="BY771">
        <v>3.7440392999999998</v>
      </c>
      <c r="BZ771">
        <v>3.2082983999999999</v>
      </c>
      <c r="CA771">
        <v>2.5882895000000001</v>
      </c>
      <c r="CB771">
        <v>3.2328568</v>
      </c>
      <c r="CC771">
        <v>3.2684044999999999</v>
      </c>
      <c r="CD771">
        <v>3.3612061</v>
      </c>
      <c r="CE771">
        <v>2.9610343000000001</v>
      </c>
      <c r="CF771">
        <v>3.1387242999999998</v>
      </c>
      <c r="CG771">
        <v>3.7491031000000001</v>
      </c>
      <c r="CH771">
        <v>3.0189661999999999</v>
      </c>
      <c r="CI771">
        <v>2.6239300000000001</v>
      </c>
      <c r="CJ771">
        <v>3.1312318000000001</v>
      </c>
      <c r="CK771">
        <v>3.4712255000000001</v>
      </c>
      <c r="CL771">
        <v>3.4214834999999999</v>
      </c>
      <c r="CM771">
        <v>3.1911198999999999</v>
      </c>
      <c r="CN771">
        <v>3.2391336000000002</v>
      </c>
      <c r="CO771">
        <v>4.6670904000000002</v>
      </c>
      <c r="CP771">
        <v>5.8288932000000004</v>
      </c>
      <c r="CQ771">
        <v>3.3384743000000001</v>
      </c>
      <c r="CR771">
        <v>2.7850267999999998</v>
      </c>
      <c r="CS771">
        <v>3.654747</v>
      </c>
      <c r="CT771">
        <v>2.9107859</v>
      </c>
      <c r="CU771">
        <v>3.3260038000000001</v>
      </c>
      <c r="CV771">
        <v>3.9813942999999998</v>
      </c>
      <c r="CW771">
        <v>3.2160294</v>
      </c>
      <c r="CX771">
        <v>3.2425141000000002</v>
      </c>
      <c r="CY771">
        <v>3.1558681000000002</v>
      </c>
      <c r="CZ771">
        <v>2.4600916000000002</v>
      </c>
      <c r="DA771">
        <v>2.9387107000000001</v>
      </c>
      <c r="DB771">
        <v>3.3536594000000002</v>
      </c>
      <c r="DC771">
        <v>3.3655306999999999</v>
      </c>
      <c r="DD771">
        <v>3.7203507</v>
      </c>
      <c r="DE771">
        <v>3.0186396000000002</v>
      </c>
      <c r="DF771">
        <v>3.3039440999999998</v>
      </c>
      <c r="DG771">
        <v>4.3965382999999996</v>
      </c>
      <c r="DH771">
        <v>2.6263169999999998</v>
      </c>
      <c r="DI771">
        <v>3.5648916000000002</v>
      </c>
      <c r="DJ771">
        <v>3.5588684000000002</v>
      </c>
      <c r="DK771">
        <v>3.2139606000000001</v>
      </c>
      <c r="DL771">
        <v>3.1040268000000002</v>
      </c>
      <c r="DM771">
        <v>2.7833717</v>
      </c>
      <c r="DN771">
        <v>2.1756584999999999</v>
      </c>
      <c r="DO771">
        <v>3.0677481000000002</v>
      </c>
      <c r="DP771">
        <v>4.6795248999999997</v>
      </c>
      <c r="DQ771">
        <v>2.7504578</v>
      </c>
      <c r="DR771">
        <v>2.3277885999999999</v>
      </c>
      <c r="DS771">
        <v>2.7636044000000002</v>
      </c>
      <c r="DT771">
        <v>4.7078252000000003</v>
      </c>
      <c r="DU771">
        <v>3.4025424000000002</v>
      </c>
      <c r="DV771">
        <v>3.7037721000000001</v>
      </c>
      <c r="DW771">
        <v>3.0461645000000002</v>
      </c>
      <c r="DX771">
        <v>3.2112775</v>
      </c>
      <c r="DY771">
        <v>2.9780068000000002</v>
      </c>
      <c r="DZ771">
        <v>3.0813386</v>
      </c>
      <c r="EA771">
        <v>3.0897926999999998</v>
      </c>
      <c r="EB771">
        <v>3.0140204000000002</v>
      </c>
      <c r="EC771">
        <v>2.8322064999999998</v>
      </c>
      <c r="ED771">
        <v>2.8156946</v>
      </c>
      <c r="EE771">
        <v>3.0074608</v>
      </c>
      <c r="EF771">
        <v>2.9856894</v>
      </c>
      <c r="EG771">
        <v>3.0804105000000002</v>
      </c>
      <c r="EH771">
        <v>2.8641161999999998</v>
      </c>
      <c r="EI771">
        <v>3.2925973000000002</v>
      </c>
      <c r="EJ771">
        <v>3.0296693000000001</v>
      </c>
      <c r="EK771">
        <v>3.4421287</v>
      </c>
      <c r="EL771">
        <v>3.0326552000000002</v>
      </c>
      <c r="EM771">
        <v>3.0220745</v>
      </c>
      <c r="EN771">
        <v>2.7828957999999999</v>
      </c>
      <c r="EO771">
        <v>2.8528446999999999</v>
      </c>
      <c r="EP771">
        <v>2.7793703000000001</v>
      </c>
      <c r="EQ771">
        <v>4.0259137000000003</v>
      </c>
      <c r="ER771">
        <v>3.1385038000000001</v>
      </c>
      <c r="ES771">
        <v>3.3483543</v>
      </c>
      <c r="ET771">
        <v>3.0832915000000001</v>
      </c>
      <c r="EU771">
        <v>2.7836123000000002</v>
      </c>
      <c r="EV771">
        <v>1</v>
      </c>
      <c r="EW771">
        <f>MATCH(A771,'[1]BASC2_BRIEF_6yr_DEMOS_ScanInfo '!$H$1:$H$585,0)</f>
        <v>515</v>
      </c>
      <c r="EX771">
        <f>INDEX('[1]BASC2_BRIEF_6yr_DEMOS_ScanInfo '!$L$1:$L$585,EW771)</f>
        <v>1</v>
      </c>
      <c r="EY771">
        <v>6</v>
      </c>
      <c r="EZ771">
        <v>1</v>
      </c>
      <c r="FA771">
        <f t="shared" si="192"/>
        <v>2</v>
      </c>
      <c r="FB7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conteCT1Y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2019-09-27T01:53:47Z</dcterms:created>
  <dcterms:modified xsi:type="dcterms:W3CDTF">2019-10-11T04:23:12Z</dcterms:modified>
</cp:coreProperties>
</file>