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S35" i="1" l="1"/>
  <c r="KW35" i="1" s="1"/>
  <c r="KR35" i="1"/>
  <c r="KV35" i="1" s="1"/>
  <c r="KQ35" i="1"/>
  <c r="KO35" i="1"/>
  <c r="KP35" i="1" s="1"/>
  <c r="KL35" i="1"/>
  <c r="KM35" i="1" s="1"/>
  <c r="KN35" i="1" s="1"/>
  <c r="KS34" i="1"/>
  <c r="KW34" i="1" s="1"/>
  <c r="KR34" i="1"/>
  <c r="KV34" i="1" s="1"/>
  <c r="KQ34" i="1"/>
  <c r="KO34" i="1"/>
  <c r="KP34" i="1" s="1"/>
  <c r="KL34" i="1"/>
  <c r="KM34" i="1" s="1"/>
  <c r="KN34" i="1" s="1"/>
  <c r="KS33" i="1"/>
  <c r="KU33" i="1" s="1"/>
  <c r="KR33" i="1"/>
  <c r="KV33" i="1" s="1"/>
  <c r="KQ33" i="1"/>
  <c r="KO33" i="1"/>
  <c r="KP33" i="1" s="1"/>
  <c r="KL33" i="1"/>
  <c r="KM33" i="1" s="1"/>
  <c r="KN33" i="1" s="1"/>
  <c r="KS32" i="1"/>
  <c r="KW32" i="1" s="1"/>
  <c r="KR32" i="1"/>
  <c r="KV32" i="1" s="1"/>
  <c r="KQ32" i="1"/>
  <c r="KO32" i="1"/>
  <c r="KP32" i="1" s="1"/>
  <c r="KL32" i="1"/>
  <c r="KM32" i="1" s="1"/>
  <c r="KN32" i="1" s="1"/>
  <c r="KS31" i="1"/>
  <c r="KW31" i="1" s="1"/>
  <c r="KR31" i="1"/>
  <c r="KV31" i="1" s="1"/>
  <c r="KQ31" i="1"/>
  <c r="KO31" i="1"/>
  <c r="KP31" i="1" s="1"/>
  <c r="KL31" i="1"/>
  <c r="KM31" i="1" s="1"/>
  <c r="KN31" i="1" s="1"/>
  <c r="KS30" i="1"/>
  <c r="KW30" i="1" s="1"/>
  <c r="KR30" i="1"/>
  <c r="KV30" i="1" s="1"/>
  <c r="KQ30" i="1"/>
  <c r="KO30" i="1"/>
  <c r="KP30" i="1" s="1"/>
  <c r="KL30" i="1"/>
  <c r="KM30" i="1" s="1"/>
  <c r="KN30" i="1" s="1"/>
  <c r="KS29" i="1"/>
  <c r="KU29" i="1" s="1"/>
  <c r="KR29" i="1"/>
  <c r="KV29" i="1" s="1"/>
  <c r="KQ29" i="1"/>
  <c r="KO29" i="1"/>
  <c r="KP29" i="1" s="1"/>
  <c r="KL29" i="1"/>
  <c r="KM29" i="1" s="1"/>
  <c r="KN29" i="1" s="1"/>
  <c r="KS28" i="1"/>
  <c r="KW28" i="1" s="1"/>
  <c r="KR28" i="1"/>
  <c r="KV28" i="1" s="1"/>
  <c r="KQ28" i="1"/>
  <c r="KO28" i="1"/>
  <c r="KP28" i="1" s="1"/>
  <c r="KL28" i="1"/>
  <c r="KM28" i="1" s="1"/>
  <c r="KN28" i="1" s="1"/>
  <c r="KS27" i="1"/>
  <c r="KW27" i="1" s="1"/>
  <c r="KR27" i="1"/>
  <c r="KV27" i="1" s="1"/>
  <c r="KQ27" i="1"/>
  <c r="KO27" i="1"/>
  <c r="KP27" i="1" s="1"/>
  <c r="KL27" i="1"/>
  <c r="KM27" i="1" s="1"/>
  <c r="KN27" i="1" s="1"/>
  <c r="KS26" i="1"/>
  <c r="KW26" i="1" s="1"/>
  <c r="KR26" i="1"/>
  <c r="KV26" i="1" s="1"/>
  <c r="KQ26" i="1"/>
  <c r="KO26" i="1"/>
  <c r="KP26" i="1" s="1"/>
  <c r="KL26" i="1"/>
  <c r="KM26" i="1" s="1"/>
  <c r="KN26" i="1" s="1"/>
  <c r="KS25" i="1"/>
  <c r="KU25" i="1" s="1"/>
  <c r="KR25" i="1"/>
  <c r="KV25" i="1" s="1"/>
  <c r="KQ25" i="1"/>
  <c r="KO25" i="1"/>
  <c r="KP25" i="1" s="1"/>
  <c r="KL25" i="1"/>
  <c r="KM25" i="1" s="1"/>
  <c r="KN25" i="1" s="1"/>
  <c r="KS24" i="1"/>
  <c r="KU24" i="1" s="1"/>
  <c r="KR24" i="1"/>
  <c r="KV24" i="1" s="1"/>
  <c r="KQ24" i="1"/>
  <c r="KO24" i="1"/>
  <c r="KP24" i="1" s="1"/>
  <c r="KL24" i="1"/>
  <c r="KM24" i="1" s="1"/>
  <c r="KN24" i="1" s="1"/>
  <c r="KS23" i="1"/>
  <c r="KR23" i="1"/>
  <c r="KV23" i="1" s="1"/>
  <c r="KQ23" i="1"/>
  <c r="KO23" i="1"/>
  <c r="KP23" i="1" s="1"/>
  <c r="KL23" i="1"/>
  <c r="KM23" i="1" s="1"/>
  <c r="KN23" i="1" s="1"/>
  <c r="KS22" i="1"/>
  <c r="KU22" i="1" s="1"/>
  <c r="KR22" i="1"/>
  <c r="KV22" i="1" s="1"/>
  <c r="KQ22" i="1"/>
  <c r="KO22" i="1"/>
  <c r="KP22" i="1" s="1"/>
  <c r="KL22" i="1"/>
  <c r="KM22" i="1" s="1"/>
  <c r="KN22" i="1" s="1"/>
  <c r="KS21" i="1"/>
  <c r="KU21" i="1" s="1"/>
  <c r="KR21" i="1"/>
  <c r="KV21" i="1" s="1"/>
  <c r="KQ21" i="1"/>
  <c r="KO21" i="1"/>
  <c r="KP21" i="1" s="1"/>
  <c r="KL21" i="1"/>
  <c r="KM21" i="1" s="1"/>
  <c r="KN21" i="1" s="1"/>
  <c r="KS20" i="1"/>
  <c r="KU20" i="1" s="1"/>
  <c r="KR20" i="1"/>
  <c r="KV20" i="1" s="1"/>
  <c r="KQ20" i="1"/>
  <c r="KO20" i="1"/>
  <c r="KP20" i="1" s="1"/>
  <c r="KL20" i="1"/>
  <c r="KM20" i="1" s="1"/>
  <c r="KN20" i="1" s="1"/>
  <c r="KS19" i="1"/>
  <c r="KU19" i="1" s="1"/>
  <c r="KR19" i="1"/>
  <c r="KV19" i="1" s="1"/>
  <c r="KQ19" i="1"/>
  <c r="KO19" i="1"/>
  <c r="KP19" i="1" s="1"/>
  <c r="KL19" i="1"/>
  <c r="KM19" i="1" s="1"/>
  <c r="KN19" i="1" s="1"/>
  <c r="KS18" i="1"/>
  <c r="KU18" i="1" s="1"/>
  <c r="KR18" i="1"/>
  <c r="KV18" i="1" s="1"/>
  <c r="KQ18" i="1"/>
  <c r="KO18" i="1"/>
  <c r="KP18" i="1" s="1"/>
  <c r="KL18" i="1"/>
  <c r="KM18" i="1" s="1"/>
  <c r="KN18" i="1" s="1"/>
  <c r="KS17" i="1"/>
  <c r="KU17" i="1" s="1"/>
  <c r="KR17" i="1"/>
  <c r="KV17" i="1" s="1"/>
  <c r="KQ17" i="1"/>
  <c r="KO17" i="1"/>
  <c r="KP17" i="1" s="1"/>
  <c r="KL17" i="1"/>
  <c r="KM17" i="1" s="1"/>
  <c r="KN17" i="1" s="1"/>
  <c r="KS16" i="1"/>
  <c r="KU16" i="1" s="1"/>
  <c r="KR16" i="1"/>
  <c r="KV16" i="1" s="1"/>
  <c r="KQ16" i="1"/>
  <c r="KO16" i="1"/>
  <c r="KP16" i="1" s="1"/>
  <c r="KL16" i="1"/>
  <c r="KM16" i="1" s="1"/>
  <c r="KN16" i="1" s="1"/>
  <c r="KS15" i="1"/>
  <c r="KU15" i="1" s="1"/>
  <c r="KR15" i="1"/>
  <c r="KV15" i="1" s="1"/>
  <c r="KQ15" i="1"/>
  <c r="KO15" i="1"/>
  <c r="KP15" i="1" s="1"/>
  <c r="KL15" i="1"/>
  <c r="KM15" i="1" s="1"/>
  <c r="KN15" i="1" s="1"/>
  <c r="KT14" i="1"/>
  <c r="KS14" i="1"/>
  <c r="KU14" i="1" s="1"/>
  <c r="KR14" i="1"/>
  <c r="KV14" i="1" s="1"/>
  <c r="KQ14" i="1"/>
  <c r="KO14" i="1"/>
  <c r="KP14" i="1" s="1"/>
  <c r="KL14" i="1"/>
  <c r="KM14" i="1" s="1"/>
  <c r="KN14" i="1" s="1"/>
  <c r="KT13" i="1"/>
  <c r="KS13" i="1"/>
  <c r="KU13" i="1" s="1"/>
  <c r="KR13" i="1"/>
  <c r="KV13" i="1" s="1"/>
  <c r="KQ13" i="1"/>
  <c r="KO13" i="1"/>
  <c r="KP13" i="1" s="1"/>
  <c r="KL13" i="1"/>
  <c r="KM13" i="1" s="1"/>
  <c r="KN13" i="1" s="1"/>
  <c r="KW12" i="1"/>
  <c r="KT12" i="1"/>
  <c r="KS12" i="1"/>
  <c r="KU12" i="1" s="1"/>
  <c r="KR12" i="1"/>
  <c r="KV12" i="1" s="1"/>
  <c r="KQ12" i="1"/>
  <c r="KO12" i="1"/>
  <c r="KP12" i="1" s="1"/>
  <c r="KL12" i="1"/>
  <c r="KM12" i="1" s="1"/>
  <c r="KN12" i="1" s="1"/>
  <c r="KW11" i="1"/>
  <c r="KT11" i="1"/>
  <c r="KS11" i="1"/>
  <c r="KU11" i="1" s="1"/>
  <c r="KR11" i="1"/>
  <c r="KV11" i="1" s="1"/>
  <c r="KQ11" i="1"/>
  <c r="KO11" i="1"/>
  <c r="KP11" i="1" s="1"/>
  <c r="KL11" i="1"/>
  <c r="KM11" i="1" s="1"/>
  <c r="KN11" i="1" s="1"/>
  <c r="KT10" i="1"/>
  <c r="KS10" i="1"/>
  <c r="KU10" i="1" s="1"/>
  <c r="KR10" i="1"/>
  <c r="KV10" i="1" s="1"/>
  <c r="KQ10" i="1"/>
  <c r="KO10" i="1"/>
  <c r="KP10" i="1" s="1"/>
  <c r="KL10" i="1"/>
  <c r="KM10" i="1" s="1"/>
  <c r="KN10" i="1" s="1"/>
  <c r="KT9" i="1"/>
  <c r="KS9" i="1"/>
  <c r="KU9" i="1" s="1"/>
  <c r="KR9" i="1"/>
  <c r="KV9" i="1" s="1"/>
  <c r="KQ9" i="1"/>
  <c r="KO9" i="1"/>
  <c r="KP9" i="1" s="1"/>
  <c r="KL9" i="1"/>
  <c r="KM9" i="1" s="1"/>
  <c r="KN9" i="1" s="1"/>
  <c r="KW8" i="1"/>
  <c r="KT8" i="1"/>
  <c r="KS8" i="1"/>
  <c r="KU8" i="1" s="1"/>
  <c r="KR8" i="1"/>
  <c r="KV8" i="1" s="1"/>
  <c r="KQ8" i="1"/>
  <c r="KO8" i="1"/>
  <c r="KP8" i="1" s="1"/>
  <c r="KL8" i="1"/>
  <c r="KM8" i="1" s="1"/>
  <c r="KN8" i="1" s="1"/>
  <c r="KW7" i="1"/>
  <c r="KT7" i="1"/>
  <c r="KS7" i="1"/>
  <c r="KU7" i="1" s="1"/>
  <c r="KR7" i="1"/>
  <c r="KV7" i="1" s="1"/>
  <c r="KQ7" i="1"/>
  <c r="KO7" i="1"/>
  <c r="KP7" i="1" s="1"/>
  <c r="KL7" i="1"/>
  <c r="KM7" i="1" s="1"/>
  <c r="KN7" i="1" s="1"/>
  <c r="KT6" i="1"/>
  <c r="KS6" i="1"/>
  <c r="KU6" i="1" s="1"/>
  <c r="KR6" i="1"/>
  <c r="KV6" i="1" s="1"/>
  <c r="KQ6" i="1"/>
  <c r="KO6" i="1"/>
  <c r="KP6" i="1" s="1"/>
  <c r="KL6" i="1"/>
  <c r="KM6" i="1" s="1"/>
  <c r="KN6" i="1" s="1"/>
  <c r="KT5" i="1"/>
  <c r="KS5" i="1"/>
  <c r="KU5" i="1" s="1"/>
  <c r="KR5" i="1"/>
  <c r="KV5" i="1" s="1"/>
  <c r="KQ5" i="1"/>
  <c r="KO5" i="1"/>
  <c r="KP5" i="1" s="1"/>
  <c r="KL5" i="1"/>
  <c r="KM5" i="1" s="1"/>
  <c r="KN5" i="1" s="1"/>
  <c r="KW4" i="1"/>
  <c r="KT4" i="1"/>
  <c r="KS4" i="1"/>
  <c r="KU4" i="1" s="1"/>
  <c r="KR4" i="1"/>
  <c r="KV4" i="1" s="1"/>
  <c r="KQ4" i="1"/>
  <c r="KO4" i="1"/>
  <c r="KP4" i="1" s="1"/>
  <c r="KL4" i="1"/>
  <c r="KM4" i="1" s="1"/>
  <c r="KN4" i="1" s="1"/>
  <c r="KW3" i="1"/>
  <c r="KT3" i="1"/>
  <c r="KS3" i="1"/>
  <c r="KU3" i="1" s="1"/>
  <c r="KR3" i="1"/>
  <c r="KV3" i="1" s="1"/>
  <c r="KQ3" i="1"/>
  <c r="KO3" i="1"/>
  <c r="KP3" i="1" s="1"/>
  <c r="KL3" i="1"/>
  <c r="KM3" i="1" s="1"/>
  <c r="KN3" i="1" s="1"/>
  <c r="KT2" i="1"/>
  <c r="KS2" i="1"/>
  <c r="KU2" i="1" s="1"/>
  <c r="KR2" i="1"/>
  <c r="KV2" i="1" s="1"/>
  <c r="KQ2" i="1"/>
  <c r="KO2" i="1"/>
  <c r="KP2" i="1" s="1"/>
  <c r="KL2" i="1"/>
  <c r="KM2" i="1" s="1"/>
  <c r="KN2" i="1" s="1"/>
  <c r="KW5" i="1" l="1"/>
  <c r="KW15" i="1"/>
  <c r="KW17" i="1"/>
  <c r="KW19" i="1"/>
  <c r="KW21" i="1"/>
  <c r="KW2" i="1"/>
  <c r="KW6" i="1"/>
  <c r="KW10" i="1"/>
  <c r="KW14" i="1"/>
  <c r="KW16" i="1"/>
  <c r="KW18" i="1"/>
  <c r="KW20" i="1"/>
  <c r="KW22" i="1"/>
  <c r="KW9" i="1"/>
  <c r="KW13" i="1"/>
  <c r="KU23" i="1"/>
  <c r="KW23" i="1"/>
  <c r="KT15" i="1"/>
  <c r="KT17" i="1"/>
  <c r="KT19" i="1"/>
  <c r="KT21" i="1"/>
  <c r="KT23" i="1"/>
  <c r="KT24" i="1"/>
  <c r="KT25" i="1"/>
  <c r="KT26" i="1"/>
  <c r="KT27" i="1"/>
  <c r="KT28" i="1"/>
  <c r="KT29" i="1"/>
  <c r="KT30" i="1"/>
  <c r="KT31" i="1"/>
  <c r="KT32" i="1"/>
  <c r="KT33" i="1"/>
  <c r="KT34" i="1"/>
  <c r="KT35" i="1"/>
  <c r="KW24" i="1"/>
  <c r="KW25" i="1"/>
  <c r="KW29" i="1"/>
  <c r="KW33" i="1"/>
  <c r="KT16" i="1"/>
  <c r="KT18" i="1"/>
  <c r="KT20" i="1"/>
  <c r="KT22" i="1"/>
  <c r="KU26" i="1"/>
  <c r="KU27" i="1"/>
  <c r="KU28" i="1"/>
  <c r="KU30" i="1"/>
  <c r="KU31" i="1"/>
  <c r="KU32" i="1"/>
  <c r="KU34" i="1"/>
  <c r="KU35" i="1"/>
</calcChain>
</file>

<file path=xl/sharedStrings.xml><?xml version="1.0" encoding="utf-8"?>
<sst xmlns="http://schemas.openxmlformats.org/spreadsheetml/2006/main" count="47" uniqueCount="47">
  <si>
    <t>ROI</t>
  </si>
  <si>
    <t>MATCH</t>
  </si>
  <si>
    <t>INDEX</t>
  </si>
  <si>
    <t>SEX</t>
  </si>
  <si>
    <t>INDEX2</t>
  </si>
  <si>
    <t>Gestational Age</t>
  </si>
  <si>
    <t>MATCH2</t>
  </si>
  <si>
    <t>ATP</t>
  </si>
  <si>
    <t>HYP</t>
  </si>
  <si>
    <t>ATP Middle</t>
  </si>
  <si>
    <t>HYP Middle</t>
  </si>
  <si>
    <t>ATP Label</t>
  </si>
  <si>
    <t>HYP Label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</si>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</sst>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esktop/COMP495/BASC2_BRIEF_6yr_DEMOS_ScanInfo%2009APR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beze/Desktop/COMP495/BASC2_PRSC_6yr_20190320_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BRIEF_6yr_DEMOS_ScanInfo "/>
    </sheetNames>
    <sheetDataSet>
      <sheetData sheetId="0">
        <row r="1">
          <cell r="H1" t="str">
            <v>Case</v>
          </cell>
          <cell r="L1" t="str">
            <v>GENDER</v>
          </cell>
          <cell r="O1" t="str">
            <v>WGESTAGE</v>
          </cell>
        </row>
        <row r="2">
          <cell r="H2" t="str">
            <v>C0001-1-1</v>
          </cell>
          <cell r="L2">
            <v>2</v>
          </cell>
          <cell r="O2">
            <v>38</v>
          </cell>
        </row>
        <row r="3">
          <cell r="H3" t="str">
            <v>C0002-1-1</v>
          </cell>
          <cell r="L3">
            <v>2</v>
          </cell>
          <cell r="O3">
            <v>38</v>
          </cell>
        </row>
        <row r="4">
          <cell r="H4" t="str">
            <v>C0002-1-2</v>
          </cell>
          <cell r="L4">
            <v>1</v>
          </cell>
          <cell r="O4">
            <v>38</v>
          </cell>
        </row>
        <row r="5">
          <cell r="H5" t="str">
            <v>C0003-1-1</v>
          </cell>
          <cell r="L5">
            <v>2</v>
          </cell>
          <cell r="O5">
            <v>38</v>
          </cell>
        </row>
        <row r="6">
          <cell r="H6" t="str">
            <v>C0004-1-1</v>
          </cell>
          <cell r="L6">
            <v>2</v>
          </cell>
          <cell r="O6">
            <v>39</v>
          </cell>
        </row>
        <row r="7">
          <cell r="H7" t="str">
            <v>C0004-2-1</v>
          </cell>
          <cell r="L7">
            <v>1</v>
          </cell>
          <cell r="O7">
            <v>39</v>
          </cell>
        </row>
        <row r="8">
          <cell r="H8" t="str">
            <v>C0005-1-1</v>
          </cell>
          <cell r="L8">
            <v>1</v>
          </cell>
          <cell r="O8">
            <v>33</v>
          </cell>
        </row>
        <row r="9">
          <cell r="H9" t="str">
            <v>C0005-1-2</v>
          </cell>
          <cell r="L9">
            <v>1</v>
          </cell>
          <cell r="O9">
            <v>33</v>
          </cell>
        </row>
        <row r="10">
          <cell r="H10" t="str">
            <v>C0007-1-1</v>
          </cell>
          <cell r="L10">
            <v>2</v>
          </cell>
          <cell r="O10">
            <v>35</v>
          </cell>
        </row>
        <row r="11">
          <cell r="H11" t="str">
            <v>C0007-1-2</v>
          </cell>
          <cell r="L11">
            <v>2</v>
          </cell>
          <cell r="O11">
            <v>35</v>
          </cell>
        </row>
        <row r="12">
          <cell r="H12" t="str">
            <v>C0008-1-1</v>
          </cell>
          <cell r="L12">
            <v>2</v>
          </cell>
          <cell r="O12">
            <v>41</v>
          </cell>
        </row>
        <row r="13">
          <cell r="H13" t="str">
            <v>C0009-1-1</v>
          </cell>
          <cell r="L13">
            <v>1</v>
          </cell>
          <cell r="O13">
            <v>39</v>
          </cell>
        </row>
        <row r="14">
          <cell r="H14" t="str">
            <v>C0009-2-1</v>
          </cell>
          <cell r="L14">
            <v>2</v>
          </cell>
          <cell r="O14">
            <v>40</v>
          </cell>
        </row>
        <row r="15">
          <cell r="H15" t="str">
            <v>C0010-1-1</v>
          </cell>
          <cell r="L15">
            <v>1</v>
          </cell>
          <cell r="O15">
            <v>38</v>
          </cell>
        </row>
        <row r="16">
          <cell r="H16" t="str">
            <v>C0011-1-1</v>
          </cell>
          <cell r="L16">
            <v>2</v>
          </cell>
          <cell r="O16">
            <v>41</v>
          </cell>
        </row>
        <row r="17">
          <cell r="H17" t="str">
            <v>C0011-2-1</v>
          </cell>
          <cell r="L17">
            <v>1</v>
          </cell>
          <cell r="O17">
            <v>40</v>
          </cell>
        </row>
        <row r="18">
          <cell r="H18" t="str">
            <v>C0012-1-1</v>
          </cell>
          <cell r="L18">
            <v>2</v>
          </cell>
          <cell r="O18">
            <v>40</v>
          </cell>
        </row>
        <row r="19">
          <cell r="H19" t="str">
            <v>C0012-2-1</v>
          </cell>
          <cell r="L19">
            <v>1</v>
          </cell>
          <cell r="O19">
            <v>39</v>
          </cell>
        </row>
        <row r="20">
          <cell r="H20" t="str">
            <v>C0013-1-1</v>
          </cell>
          <cell r="L20">
            <v>2</v>
          </cell>
          <cell r="O20">
            <v>39</v>
          </cell>
        </row>
        <row r="21">
          <cell r="H21" t="str">
            <v>C0015-1-1</v>
          </cell>
          <cell r="L21">
            <v>2</v>
          </cell>
          <cell r="O21">
            <v>40</v>
          </cell>
        </row>
        <row r="22">
          <cell r="H22" t="str">
            <v>C0016-1-1</v>
          </cell>
          <cell r="L22">
            <v>1</v>
          </cell>
          <cell r="O22">
            <v>40</v>
          </cell>
        </row>
        <row r="23">
          <cell r="H23" t="str">
            <v>C0017-1-1</v>
          </cell>
          <cell r="L23">
            <v>1</v>
          </cell>
          <cell r="O23">
            <v>39</v>
          </cell>
        </row>
        <row r="24">
          <cell r="H24" t="str">
            <v>C0018-1-1</v>
          </cell>
          <cell r="L24">
            <v>2</v>
          </cell>
          <cell r="O24">
            <v>38</v>
          </cell>
        </row>
        <row r="25">
          <cell r="H25" t="str">
            <v>C0019-1-1</v>
          </cell>
          <cell r="L25">
            <v>2</v>
          </cell>
          <cell r="O25">
            <v>40</v>
          </cell>
        </row>
        <row r="26">
          <cell r="H26" t="str">
            <v>C0019-2-1</v>
          </cell>
          <cell r="L26">
            <v>1</v>
          </cell>
          <cell r="O26">
            <v>39</v>
          </cell>
        </row>
        <row r="27">
          <cell r="H27" t="str">
            <v>C0020-1-1</v>
          </cell>
          <cell r="L27">
            <v>2</v>
          </cell>
          <cell r="O27">
            <v>42</v>
          </cell>
        </row>
        <row r="28">
          <cell r="H28" t="str">
            <v>C0021-1-1</v>
          </cell>
          <cell r="L28">
            <v>2</v>
          </cell>
          <cell r="O28">
            <v>40</v>
          </cell>
        </row>
        <row r="29">
          <cell r="H29" t="str">
            <v>C0022-1-1</v>
          </cell>
          <cell r="L29">
            <v>2</v>
          </cell>
          <cell r="O29">
            <v>40</v>
          </cell>
        </row>
        <row r="30">
          <cell r="H30" t="str">
            <v>C0023-1-1</v>
          </cell>
          <cell r="L30">
            <v>2</v>
          </cell>
          <cell r="O30">
            <v>37</v>
          </cell>
        </row>
        <row r="31">
          <cell r="H31" t="str">
            <v>C0025-1-1</v>
          </cell>
          <cell r="L31">
            <v>1</v>
          </cell>
          <cell r="O31">
            <v>38</v>
          </cell>
        </row>
        <row r="32">
          <cell r="H32" t="str">
            <v>C0027-1-1</v>
          </cell>
          <cell r="L32">
            <v>1</v>
          </cell>
          <cell r="O32">
            <v>33</v>
          </cell>
        </row>
        <row r="33">
          <cell r="H33" t="str">
            <v>C0029-1-1</v>
          </cell>
          <cell r="L33">
            <v>1</v>
          </cell>
          <cell r="O33">
            <v>34</v>
          </cell>
        </row>
        <row r="34">
          <cell r="H34" t="str">
            <v>C0029-2-1</v>
          </cell>
          <cell r="L34">
            <v>1</v>
          </cell>
          <cell r="O34">
            <v>36</v>
          </cell>
        </row>
        <row r="35">
          <cell r="H35" t="str">
            <v>C0029-3-1</v>
          </cell>
          <cell r="L35">
            <v>1</v>
          </cell>
          <cell r="O35">
            <v>34</v>
          </cell>
        </row>
        <row r="36">
          <cell r="H36" t="str">
            <v>C0030-1-1</v>
          </cell>
          <cell r="L36">
            <v>1</v>
          </cell>
          <cell r="O36">
            <v>40</v>
          </cell>
        </row>
        <row r="37">
          <cell r="H37" t="str">
            <v>C0031-1-1</v>
          </cell>
          <cell r="L37">
            <v>1</v>
          </cell>
          <cell r="O37">
            <v>39</v>
          </cell>
        </row>
        <row r="38">
          <cell r="H38" t="str">
            <v>C0032-1-1</v>
          </cell>
          <cell r="L38">
            <v>2</v>
          </cell>
          <cell r="O38">
            <v>38</v>
          </cell>
        </row>
        <row r="39">
          <cell r="H39" t="str">
            <v>C0034-1-1</v>
          </cell>
          <cell r="L39">
            <v>1</v>
          </cell>
          <cell r="O39">
            <v>37</v>
          </cell>
        </row>
        <row r="40">
          <cell r="H40" t="str">
            <v>C0036-1-1</v>
          </cell>
          <cell r="L40">
            <v>1</v>
          </cell>
          <cell r="O40">
            <v>38</v>
          </cell>
        </row>
        <row r="41">
          <cell r="H41" t="str">
            <v>C0038-1-1</v>
          </cell>
          <cell r="L41">
            <v>1</v>
          </cell>
          <cell r="O41">
            <v>39</v>
          </cell>
        </row>
        <row r="42">
          <cell r="H42" t="str">
            <v>C0038-2-1</v>
          </cell>
          <cell r="L42">
            <v>2</v>
          </cell>
          <cell r="O42">
            <v>39</v>
          </cell>
        </row>
        <row r="43">
          <cell r="H43" t="str">
            <v>C0039-1-1</v>
          </cell>
          <cell r="L43">
            <v>1</v>
          </cell>
          <cell r="O43">
            <v>37</v>
          </cell>
        </row>
        <row r="44">
          <cell r="H44" t="str">
            <v>C0040-1-1</v>
          </cell>
          <cell r="L44">
            <v>2</v>
          </cell>
          <cell r="O44">
            <v>38</v>
          </cell>
        </row>
        <row r="45">
          <cell r="H45" t="str">
            <v>C0041-1-1</v>
          </cell>
          <cell r="L45">
            <v>2</v>
          </cell>
          <cell r="O45">
            <v>39</v>
          </cell>
        </row>
        <row r="46">
          <cell r="H46" t="str">
            <v>C0042-1-1</v>
          </cell>
          <cell r="L46">
            <v>1</v>
          </cell>
          <cell r="O46">
            <v>40</v>
          </cell>
        </row>
        <row r="47">
          <cell r="H47" t="str">
            <v>C0042-2-1</v>
          </cell>
          <cell r="L47">
            <v>2</v>
          </cell>
          <cell r="O47">
            <v>40</v>
          </cell>
        </row>
        <row r="48">
          <cell r="H48" t="str">
            <v>C0043-1-1</v>
          </cell>
          <cell r="L48">
            <v>1</v>
          </cell>
          <cell r="O48">
            <v>40</v>
          </cell>
        </row>
        <row r="49">
          <cell r="H49" t="str">
            <v>C0044-1-1</v>
          </cell>
          <cell r="L49">
            <v>1</v>
          </cell>
          <cell r="O49">
            <v>42</v>
          </cell>
        </row>
        <row r="50">
          <cell r="H50" t="str">
            <v>C0045-1-1</v>
          </cell>
          <cell r="L50">
            <v>1</v>
          </cell>
          <cell r="O50">
            <v>36</v>
          </cell>
        </row>
        <row r="51">
          <cell r="H51" t="str">
            <v>C0046-1-1</v>
          </cell>
          <cell r="L51">
            <v>1</v>
          </cell>
          <cell r="O51">
            <v>37</v>
          </cell>
        </row>
        <row r="52">
          <cell r="H52" t="str">
            <v>C0047-1-1</v>
          </cell>
          <cell r="L52">
            <v>2</v>
          </cell>
          <cell r="O52">
            <v>41</v>
          </cell>
        </row>
        <row r="53">
          <cell r="H53" t="str">
            <v>C0048-3-1</v>
          </cell>
          <cell r="L53">
            <v>1</v>
          </cell>
          <cell r="O53">
            <v>39</v>
          </cell>
        </row>
        <row r="54">
          <cell r="H54" t="str">
            <v>C0049-1-1</v>
          </cell>
          <cell r="L54">
            <v>2</v>
          </cell>
          <cell r="O54">
            <v>39</v>
          </cell>
        </row>
        <row r="55">
          <cell r="H55" t="str">
            <v>C0051-1-1</v>
          </cell>
          <cell r="L55">
            <v>1</v>
          </cell>
          <cell r="O55">
            <v>40</v>
          </cell>
        </row>
        <row r="56">
          <cell r="H56" t="str">
            <v>C0052-1-1</v>
          </cell>
          <cell r="L56">
            <v>2</v>
          </cell>
          <cell r="O56">
            <v>38</v>
          </cell>
        </row>
        <row r="57">
          <cell r="H57" t="str">
            <v>C0052-2-1</v>
          </cell>
          <cell r="L57">
            <v>1</v>
          </cell>
          <cell r="O57">
            <v>40</v>
          </cell>
        </row>
        <row r="58">
          <cell r="H58" t="str">
            <v>C0053-1-1</v>
          </cell>
          <cell r="L58">
            <v>1</v>
          </cell>
          <cell r="O58">
            <v>40</v>
          </cell>
        </row>
        <row r="59">
          <cell r="H59" t="str">
            <v>C0055-1-1</v>
          </cell>
          <cell r="L59">
            <v>2</v>
          </cell>
          <cell r="O59">
            <v>40</v>
          </cell>
        </row>
        <row r="60">
          <cell r="H60" t="str">
            <v>C0056-1-1</v>
          </cell>
          <cell r="L60">
            <v>2</v>
          </cell>
          <cell r="O60">
            <v>38</v>
          </cell>
        </row>
        <row r="61">
          <cell r="H61" t="str">
            <v>C0057-1-1</v>
          </cell>
          <cell r="L61">
            <v>2</v>
          </cell>
          <cell r="O61">
            <v>40</v>
          </cell>
        </row>
        <row r="62">
          <cell r="H62" t="str">
            <v>C0058-1-1</v>
          </cell>
          <cell r="L62">
            <v>1</v>
          </cell>
          <cell r="O62">
            <v>39</v>
          </cell>
        </row>
        <row r="63">
          <cell r="H63" t="str">
            <v>C0059-1-1</v>
          </cell>
          <cell r="L63">
            <v>1</v>
          </cell>
          <cell r="O63">
            <v>38</v>
          </cell>
        </row>
        <row r="64">
          <cell r="H64" t="str">
            <v>C0060-1-1</v>
          </cell>
          <cell r="L64">
            <v>1</v>
          </cell>
          <cell r="O64">
            <v>36</v>
          </cell>
        </row>
        <row r="65">
          <cell r="H65" t="str">
            <v>C0061-1-1</v>
          </cell>
          <cell r="L65">
            <v>2</v>
          </cell>
          <cell r="O65">
            <v>38</v>
          </cell>
        </row>
        <row r="66">
          <cell r="H66" t="str">
            <v>C0062-1-1</v>
          </cell>
          <cell r="L66">
            <v>1</v>
          </cell>
          <cell r="O66">
            <v>37</v>
          </cell>
        </row>
        <row r="67">
          <cell r="H67" t="str">
            <v>C0062-1-2</v>
          </cell>
          <cell r="L67">
            <v>2</v>
          </cell>
          <cell r="O67">
            <v>37</v>
          </cell>
        </row>
        <row r="68">
          <cell r="H68" t="str">
            <v>C0063-1-1</v>
          </cell>
          <cell r="L68">
            <v>1</v>
          </cell>
          <cell r="O68">
            <v>40</v>
          </cell>
        </row>
        <row r="69">
          <cell r="H69" t="str">
            <v>C0064-1-1</v>
          </cell>
          <cell r="L69">
            <v>2</v>
          </cell>
          <cell r="O69">
            <v>38</v>
          </cell>
        </row>
        <row r="70">
          <cell r="H70" t="str">
            <v>C0065-1-1</v>
          </cell>
          <cell r="L70">
            <v>1</v>
          </cell>
          <cell r="O70">
            <v>40</v>
          </cell>
        </row>
        <row r="71">
          <cell r="H71" t="str">
            <v>C0066-1-1</v>
          </cell>
          <cell r="L71">
            <v>2</v>
          </cell>
          <cell r="O71">
            <v>39</v>
          </cell>
        </row>
        <row r="72">
          <cell r="H72" t="str">
            <v>C0066-2-1</v>
          </cell>
          <cell r="L72">
            <v>1</v>
          </cell>
          <cell r="O72">
            <v>40</v>
          </cell>
        </row>
        <row r="73">
          <cell r="H73" t="str">
            <v>C0066-3-1</v>
          </cell>
          <cell r="L73">
            <v>2</v>
          </cell>
          <cell r="O73">
            <v>41</v>
          </cell>
        </row>
        <row r="74">
          <cell r="H74" t="str">
            <v>C0067-1-1</v>
          </cell>
          <cell r="L74">
            <v>1</v>
          </cell>
          <cell r="O74">
            <v>39</v>
          </cell>
        </row>
        <row r="75">
          <cell r="H75" t="str">
            <v>C0068-1-1</v>
          </cell>
          <cell r="L75">
            <v>2</v>
          </cell>
          <cell r="O75">
            <v>40</v>
          </cell>
        </row>
        <row r="76">
          <cell r="H76" t="str">
            <v>C0069-1-1</v>
          </cell>
          <cell r="L76">
            <v>2</v>
          </cell>
          <cell r="O76">
            <v>37</v>
          </cell>
        </row>
        <row r="77">
          <cell r="H77" t="str">
            <v>C0070-1-1</v>
          </cell>
          <cell r="L77">
            <v>1</v>
          </cell>
          <cell r="O77">
            <v>39</v>
          </cell>
        </row>
        <row r="78">
          <cell r="H78" t="str">
            <v>C0071-1-1</v>
          </cell>
          <cell r="L78">
            <v>2</v>
          </cell>
          <cell r="O78">
            <v>39</v>
          </cell>
        </row>
        <row r="79">
          <cell r="H79" t="str">
            <v>C0072-1-1</v>
          </cell>
          <cell r="L79">
            <v>1</v>
          </cell>
          <cell r="O79">
            <v>39</v>
          </cell>
        </row>
        <row r="80">
          <cell r="H80" t="str">
            <v>C0073-1-1</v>
          </cell>
          <cell r="L80">
            <v>2</v>
          </cell>
          <cell r="O80">
            <v>41</v>
          </cell>
        </row>
        <row r="81">
          <cell r="H81" t="str">
            <v>C0074-1-1</v>
          </cell>
          <cell r="L81">
            <v>2</v>
          </cell>
          <cell r="O81">
            <v>41</v>
          </cell>
        </row>
        <row r="82">
          <cell r="H82" t="str">
            <v>C0075-1-1</v>
          </cell>
          <cell r="L82">
            <v>1</v>
          </cell>
          <cell r="O82">
            <v>40</v>
          </cell>
        </row>
        <row r="83">
          <cell r="H83" t="str">
            <v>C0076-1-1</v>
          </cell>
          <cell r="L83">
            <v>2</v>
          </cell>
          <cell r="O83">
            <v>41</v>
          </cell>
        </row>
        <row r="84">
          <cell r="H84" t="str">
            <v>C0077-1-1</v>
          </cell>
          <cell r="L84">
            <v>2</v>
          </cell>
          <cell r="O84">
            <v>39</v>
          </cell>
        </row>
        <row r="85">
          <cell r="H85" t="str">
            <v>C0078-1-1</v>
          </cell>
          <cell r="L85">
            <v>2</v>
          </cell>
          <cell r="O85">
            <v>39</v>
          </cell>
        </row>
        <row r="86">
          <cell r="H86" t="str">
            <v>C0079-1-1</v>
          </cell>
          <cell r="L86">
            <v>2</v>
          </cell>
          <cell r="O86">
            <v>39</v>
          </cell>
        </row>
        <row r="87">
          <cell r="H87" t="str">
            <v>C0080-1-1</v>
          </cell>
          <cell r="L87">
            <v>2</v>
          </cell>
          <cell r="O87">
            <v>38</v>
          </cell>
        </row>
        <row r="88">
          <cell r="H88" t="str">
            <v>C0081-1-1</v>
          </cell>
          <cell r="L88">
            <v>1</v>
          </cell>
          <cell r="O88">
            <v>40</v>
          </cell>
        </row>
        <row r="89">
          <cell r="H89" t="str">
            <v>C0082-1-1</v>
          </cell>
          <cell r="L89">
            <v>1</v>
          </cell>
          <cell r="O89">
            <v>39</v>
          </cell>
        </row>
        <row r="90">
          <cell r="H90" t="str">
            <v>C0083-1-1</v>
          </cell>
          <cell r="L90">
            <v>2</v>
          </cell>
          <cell r="O90">
            <v>39</v>
          </cell>
        </row>
        <row r="91">
          <cell r="H91" t="str">
            <v>C0084-1-1</v>
          </cell>
          <cell r="L91">
            <v>2</v>
          </cell>
          <cell r="O91">
            <v>38</v>
          </cell>
        </row>
        <row r="92">
          <cell r="H92" t="str">
            <v>C0085-1-1</v>
          </cell>
          <cell r="L92">
            <v>1</v>
          </cell>
          <cell r="O92">
            <v>36</v>
          </cell>
        </row>
        <row r="93">
          <cell r="H93" t="str">
            <v>C0086-1-1</v>
          </cell>
          <cell r="L93">
            <v>2</v>
          </cell>
          <cell r="O93">
            <v>32</v>
          </cell>
        </row>
        <row r="94">
          <cell r="H94" t="str">
            <v>C0087-1-1</v>
          </cell>
          <cell r="L94">
            <v>1</v>
          </cell>
          <cell r="O94">
            <v>39</v>
          </cell>
        </row>
        <row r="95">
          <cell r="H95" t="str">
            <v>C0087-2-1</v>
          </cell>
          <cell r="L95">
            <v>1</v>
          </cell>
          <cell r="O95">
            <v>32</v>
          </cell>
        </row>
        <row r="96">
          <cell r="H96" t="str">
            <v>C0088-1-1</v>
          </cell>
          <cell r="L96">
            <v>2</v>
          </cell>
          <cell r="O96">
            <v>41</v>
          </cell>
        </row>
        <row r="97">
          <cell r="H97" t="str">
            <v>C0089-1-1</v>
          </cell>
          <cell r="L97">
            <v>2</v>
          </cell>
          <cell r="O97">
            <v>39</v>
          </cell>
        </row>
        <row r="98">
          <cell r="H98" t="str">
            <v>C0090-1-1</v>
          </cell>
          <cell r="L98">
            <v>2</v>
          </cell>
          <cell r="O98">
            <v>39</v>
          </cell>
        </row>
        <row r="99">
          <cell r="H99" t="str">
            <v>C0091-1-1</v>
          </cell>
          <cell r="L99">
            <v>1</v>
          </cell>
          <cell r="O99">
            <v>41</v>
          </cell>
        </row>
        <row r="100">
          <cell r="H100" t="str">
            <v>C0091-2-1</v>
          </cell>
          <cell r="L100">
            <v>2</v>
          </cell>
          <cell r="O100">
            <v>39</v>
          </cell>
        </row>
        <row r="101">
          <cell r="H101" t="str">
            <v>C0092-1-1</v>
          </cell>
          <cell r="L101">
            <v>1</v>
          </cell>
          <cell r="O101">
            <v>39</v>
          </cell>
        </row>
        <row r="102">
          <cell r="H102" t="str">
            <v>C0092-2-1</v>
          </cell>
          <cell r="L102">
            <v>2</v>
          </cell>
          <cell r="O102">
            <v>40</v>
          </cell>
        </row>
        <row r="103">
          <cell r="H103" t="str">
            <v>C0092-3-1</v>
          </cell>
          <cell r="L103">
            <v>2</v>
          </cell>
          <cell r="O103">
            <v>39</v>
          </cell>
        </row>
        <row r="104">
          <cell r="H104" t="str">
            <v>C0093-1-1</v>
          </cell>
          <cell r="L104">
            <v>1</v>
          </cell>
          <cell r="O104">
            <v>40</v>
          </cell>
        </row>
        <row r="105">
          <cell r="H105" t="str">
            <v>C0094-1-1</v>
          </cell>
          <cell r="L105">
            <v>2</v>
          </cell>
          <cell r="O105">
            <v>39</v>
          </cell>
        </row>
        <row r="106">
          <cell r="H106" t="str">
            <v>C0095-1-1</v>
          </cell>
          <cell r="L106">
            <v>2</v>
          </cell>
          <cell r="O106">
            <v>39</v>
          </cell>
        </row>
        <row r="107">
          <cell r="H107" t="str">
            <v>C0095-2-1</v>
          </cell>
          <cell r="L107">
            <v>1</v>
          </cell>
          <cell r="O107">
            <v>39</v>
          </cell>
        </row>
        <row r="108">
          <cell r="H108" t="str">
            <v>C0096-1-1</v>
          </cell>
          <cell r="L108">
            <v>1</v>
          </cell>
          <cell r="O108">
            <v>41</v>
          </cell>
        </row>
        <row r="109">
          <cell r="H109" t="str">
            <v>C0097-1-1</v>
          </cell>
          <cell r="L109">
            <v>2</v>
          </cell>
          <cell r="O109">
            <v>41</v>
          </cell>
        </row>
        <row r="110">
          <cell r="H110" t="str">
            <v>C0098-1-1</v>
          </cell>
          <cell r="L110">
            <v>2</v>
          </cell>
          <cell r="O110">
            <v>41</v>
          </cell>
        </row>
        <row r="111">
          <cell r="H111" t="str">
            <v>C0099-1-1</v>
          </cell>
          <cell r="L111">
            <v>2</v>
          </cell>
          <cell r="O111">
            <v>39</v>
          </cell>
        </row>
        <row r="112">
          <cell r="H112" t="str">
            <v>C0100-1-1</v>
          </cell>
          <cell r="L112">
            <v>1</v>
          </cell>
          <cell r="O112">
            <v>40</v>
          </cell>
        </row>
        <row r="113">
          <cell r="H113" t="str">
            <v>C0101-1-1</v>
          </cell>
          <cell r="L113">
            <v>2</v>
          </cell>
          <cell r="O113">
            <v>35</v>
          </cell>
        </row>
        <row r="114">
          <cell r="H114" t="str">
            <v>C0101-2-1</v>
          </cell>
          <cell r="L114">
            <v>2</v>
          </cell>
          <cell r="O114">
            <v>38</v>
          </cell>
        </row>
        <row r="115">
          <cell r="H115" t="str">
            <v>C0102-1-1</v>
          </cell>
          <cell r="L115">
            <v>1</v>
          </cell>
          <cell r="O115">
            <v>36</v>
          </cell>
        </row>
        <row r="116">
          <cell r="H116" t="str">
            <v>C0105-1-1</v>
          </cell>
          <cell r="L116">
            <v>1</v>
          </cell>
          <cell r="O116">
            <v>40</v>
          </cell>
        </row>
        <row r="117">
          <cell r="H117" t="str">
            <v>C0106-1-1</v>
          </cell>
          <cell r="L117">
            <v>2</v>
          </cell>
          <cell r="O117">
            <v>40</v>
          </cell>
        </row>
        <row r="118">
          <cell r="H118" t="str">
            <v>C0107-1-1</v>
          </cell>
          <cell r="L118">
            <v>2</v>
          </cell>
          <cell r="O118">
            <v>36</v>
          </cell>
        </row>
        <row r="119">
          <cell r="H119" t="str">
            <v>C0107-2-1</v>
          </cell>
          <cell r="L119">
            <v>1</v>
          </cell>
          <cell r="O119">
            <v>36</v>
          </cell>
        </row>
        <row r="120">
          <cell r="H120" t="str">
            <v>C0108-1-1</v>
          </cell>
          <cell r="L120">
            <v>1</v>
          </cell>
          <cell r="O120">
            <v>39</v>
          </cell>
        </row>
        <row r="121">
          <cell r="H121" t="str">
            <v>C0109-1-1</v>
          </cell>
          <cell r="L121">
            <v>2</v>
          </cell>
          <cell r="O121">
            <v>36</v>
          </cell>
        </row>
        <row r="122">
          <cell r="H122" t="str">
            <v>C0110-1-1</v>
          </cell>
          <cell r="L122">
            <v>1</v>
          </cell>
          <cell r="O122">
            <v>40</v>
          </cell>
        </row>
        <row r="123">
          <cell r="H123" t="str">
            <v>C0111-1-1</v>
          </cell>
          <cell r="L123">
            <v>1</v>
          </cell>
          <cell r="O123">
            <v>38</v>
          </cell>
        </row>
        <row r="124">
          <cell r="H124" t="str">
            <v>C0112-1-1</v>
          </cell>
          <cell r="L124">
            <v>2</v>
          </cell>
          <cell r="O124">
            <v>40</v>
          </cell>
        </row>
        <row r="125">
          <cell r="H125" t="str">
            <v>C0113-1-1</v>
          </cell>
          <cell r="L125">
            <v>2</v>
          </cell>
          <cell r="O125">
            <v>38</v>
          </cell>
        </row>
        <row r="126">
          <cell r="H126" t="str">
            <v>C0113-2-1</v>
          </cell>
          <cell r="L126">
            <v>2</v>
          </cell>
          <cell r="O126">
            <v>39</v>
          </cell>
        </row>
        <row r="127">
          <cell r="H127" t="str">
            <v>C0114-1-1</v>
          </cell>
          <cell r="L127">
            <v>1</v>
          </cell>
          <cell r="O127">
            <v>38</v>
          </cell>
        </row>
        <row r="128">
          <cell r="H128" t="str">
            <v>C0117-1-1</v>
          </cell>
          <cell r="L128">
            <v>2</v>
          </cell>
          <cell r="O128">
            <v>36</v>
          </cell>
        </row>
        <row r="129">
          <cell r="H129" t="str">
            <v>C0118-1-1</v>
          </cell>
          <cell r="L129">
            <v>1</v>
          </cell>
          <cell r="O129">
            <v>40</v>
          </cell>
        </row>
        <row r="130">
          <cell r="H130" t="str">
            <v>C0119-1-1</v>
          </cell>
          <cell r="L130">
            <v>1</v>
          </cell>
          <cell r="O130">
            <v>39</v>
          </cell>
        </row>
        <row r="131">
          <cell r="H131" t="str">
            <v>C0120-1-1</v>
          </cell>
          <cell r="L131">
            <v>1</v>
          </cell>
          <cell r="O131">
            <v>39</v>
          </cell>
        </row>
        <row r="132">
          <cell r="H132" t="str">
            <v>C0121-1-1</v>
          </cell>
          <cell r="L132">
            <v>2</v>
          </cell>
          <cell r="O132">
            <v>36</v>
          </cell>
        </row>
        <row r="133">
          <cell r="H133" t="str">
            <v>C0122-1-1</v>
          </cell>
          <cell r="L133">
            <v>2</v>
          </cell>
          <cell r="O133">
            <v>38</v>
          </cell>
        </row>
        <row r="134">
          <cell r="H134" t="str">
            <v>C0123-1-1</v>
          </cell>
          <cell r="L134">
            <v>1</v>
          </cell>
          <cell r="O134">
            <v>39</v>
          </cell>
        </row>
        <row r="135">
          <cell r="H135" t="str">
            <v>C0124-1-1</v>
          </cell>
          <cell r="L135">
            <v>1</v>
          </cell>
          <cell r="O135">
            <v>37</v>
          </cell>
        </row>
        <row r="136">
          <cell r="H136" t="str">
            <v>C0125-1-1</v>
          </cell>
          <cell r="L136">
            <v>1</v>
          </cell>
          <cell r="O136">
            <v>38</v>
          </cell>
        </row>
        <row r="137">
          <cell r="H137" t="str">
            <v>C0126-1-1</v>
          </cell>
          <cell r="L137">
            <v>1</v>
          </cell>
          <cell r="O137">
            <v>41</v>
          </cell>
        </row>
        <row r="138">
          <cell r="H138" t="str">
            <v>C0127-1-1</v>
          </cell>
          <cell r="L138">
            <v>1</v>
          </cell>
          <cell r="O138">
            <v>39</v>
          </cell>
        </row>
        <row r="139">
          <cell r="H139" t="str">
            <v>C0128-1-1</v>
          </cell>
          <cell r="L139">
            <v>1</v>
          </cell>
          <cell r="O139">
            <v>40</v>
          </cell>
        </row>
        <row r="140">
          <cell r="H140" t="str">
            <v>C0128-2-1</v>
          </cell>
          <cell r="L140">
            <v>2</v>
          </cell>
          <cell r="O140">
            <v>39</v>
          </cell>
        </row>
        <row r="141">
          <cell r="H141" t="str">
            <v>C0129-1-1</v>
          </cell>
          <cell r="L141">
            <v>1</v>
          </cell>
          <cell r="O141">
            <v>39</v>
          </cell>
        </row>
        <row r="142">
          <cell r="H142" t="str">
            <v>C0129-2-1</v>
          </cell>
          <cell r="L142">
            <v>1</v>
          </cell>
          <cell r="O142">
            <v>41</v>
          </cell>
        </row>
        <row r="143">
          <cell r="H143" t="str">
            <v>C0130-1-1</v>
          </cell>
          <cell r="L143">
            <v>2</v>
          </cell>
          <cell r="O143">
            <v>37</v>
          </cell>
        </row>
        <row r="144">
          <cell r="H144" t="str">
            <v>C0130-2-1</v>
          </cell>
          <cell r="L144">
            <v>1</v>
          </cell>
          <cell r="O144">
            <v>37</v>
          </cell>
        </row>
        <row r="145">
          <cell r="H145" t="str">
            <v>C0131-1-1</v>
          </cell>
          <cell r="L145">
            <v>1</v>
          </cell>
          <cell r="O145">
            <v>40</v>
          </cell>
        </row>
        <row r="146">
          <cell r="H146" t="str">
            <v>C0132-1-1</v>
          </cell>
          <cell r="L146">
            <v>1</v>
          </cell>
          <cell r="O146">
            <v>41</v>
          </cell>
        </row>
        <row r="147">
          <cell r="H147" t="str">
            <v>C0133-1-1</v>
          </cell>
          <cell r="L147">
            <v>1</v>
          </cell>
          <cell r="O147">
            <v>39</v>
          </cell>
        </row>
        <row r="148">
          <cell r="H148" t="str">
            <v>C0134-1-1</v>
          </cell>
          <cell r="L148">
            <v>2</v>
          </cell>
          <cell r="O148">
            <v>40</v>
          </cell>
        </row>
        <row r="149">
          <cell r="H149" t="str">
            <v>C0136-2-1</v>
          </cell>
          <cell r="L149">
            <v>1</v>
          </cell>
          <cell r="O149">
            <v>39</v>
          </cell>
        </row>
        <row r="150">
          <cell r="H150" t="str">
            <v>C0137-1-1</v>
          </cell>
          <cell r="L150">
            <v>2</v>
          </cell>
          <cell r="O150">
            <v>39</v>
          </cell>
        </row>
        <row r="151">
          <cell r="H151" t="str">
            <v>C0137-2-1</v>
          </cell>
          <cell r="L151">
            <v>2</v>
          </cell>
          <cell r="O151">
            <v>37</v>
          </cell>
        </row>
        <row r="152">
          <cell r="H152" t="str">
            <v>C0138-1-1</v>
          </cell>
          <cell r="L152">
            <v>1</v>
          </cell>
          <cell r="O152">
            <v>39</v>
          </cell>
        </row>
        <row r="153">
          <cell r="H153" t="str">
            <v>C0139-1-1</v>
          </cell>
          <cell r="L153">
            <v>2</v>
          </cell>
          <cell r="O153">
            <v>36</v>
          </cell>
        </row>
        <row r="154">
          <cell r="H154" t="str">
            <v>C0140-1-1</v>
          </cell>
          <cell r="L154">
            <v>1</v>
          </cell>
          <cell r="O154">
            <v>31</v>
          </cell>
        </row>
        <row r="155">
          <cell r="H155" t="str">
            <v>C0141-1-1</v>
          </cell>
          <cell r="L155">
            <v>2</v>
          </cell>
          <cell r="O155">
            <v>39</v>
          </cell>
        </row>
        <row r="156">
          <cell r="H156" t="str">
            <v>C0142-1-1</v>
          </cell>
          <cell r="L156">
            <v>2</v>
          </cell>
          <cell r="O156">
            <v>37</v>
          </cell>
        </row>
        <row r="157">
          <cell r="H157" t="str">
            <v>C0143-1-1</v>
          </cell>
          <cell r="L157">
            <v>1</v>
          </cell>
          <cell r="O157">
            <v>40</v>
          </cell>
        </row>
        <row r="158">
          <cell r="H158" t="str">
            <v>C0144-1-1</v>
          </cell>
          <cell r="L158">
            <v>2</v>
          </cell>
          <cell r="O158">
            <v>40</v>
          </cell>
        </row>
        <row r="159">
          <cell r="H159" t="str">
            <v>C0145-1-1</v>
          </cell>
          <cell r="L159">
            <v>1</v>
          </cell>
          <cell r="O159">
            <v>39</v>
          </cell>
        </row>
        <row r="160">
          <cell r="H160" t="str">
            <v>C0145-2-1</v>
          </cell>
          <cell r="L160">
            <v>1</v>
          </cell>
          <cell r="O160">
            <v>39</v>
          </cell>
        </row>
        <row r="161">
          <cell r="H161" t="str">
            <v>C0145-3-1</v>
          </cell>
          <cell r="L161">
            <v>2</v>
          </cell>
          <cell r="O161">
            <v>40</v>
          </cell>
        </row>
        <row r="162">
          <cell r="H162" t="str">
            <v>C0146-1-1</v>
          </cell>
          <cell r="L162">
            <v>2</v>
          </cell>
          <cell r="O162">
            <v>39</v>
          </cell>
        </row>
        <row r="163">
          <cell r="H163" t="str">
            <v>C0147-1-1</v>
          </cell>
          <cell r="L163">
            <v>2</v>
          </cell>
          <cell r="O163">
            <v>39</v>
          </cell>
        </row>
        <row r="164">
          <cell r="H164" t="str">
            <v>C0147-2-1</v>
          </cell>
          <cell r="L164">
            <v>2</v>
          </cell>
          <cell r="O164">
            <v>41</v>
          </cell>
        </row>
        <row r="165">
          <cell r="H165" t="str">
            <v>C0148-1-1</v>
          </cell>
          <cell r="L165">
            <v>2</v>
          </cell>
          <cell r="O165">
            <v>41</v>
          </cell>
        </row>
        <row r="166">
          <cell r="H166" t="str">
            <v>C0149-1-1</v>
          </cell>
          <cell r="L166">
            <v>1</v>
          </cell>
          <cell r="O166">
            <v>41</v>
          </cell>
        </row>
        <row r="167">
          <cell r="H167" t="str">
            <v>C0151-1-1</v>
          </cell>
          <cell r="L167">
            <v>1</v>
          </cell>
          <cell r="O167">
            <v>38</v>
          </cell>
        </row>
        <row r="168">
          <cell r="H168" t="str">
            <v>C0152-1-1</v>
          </cell>
          <cell r="L168">
            <v>1</v>
          </cell>
          <cell r="O168">
            <v>39</v>
          </cell>
        </row>
        <row r="169">
          <cell r="H169" t="str">
            <v>C0153-1-1</v>
          </cell>
          <cell r="L169">
            <v>2</v>
          </cell>
          <cell r="O169">
            <v>39</v>
          </cell>
        </row>
        <row r="170">
          <cell r="H170" t="str">
            <v>C0154-1-1</v>
          </cell>
          <cell r="L170">
            <v>1</v>
          </cell>
          <cell r="O170">
            <v>38</v>
          </cell>
        </row>
        <row r="171">
          <cell r="H171" t="str">
            <v>C0154-2-1</v>
          </cell>
          <cell r="L171">
            <v>2</v>
          </cell>
          <cell r="O171">
            <v>39</v>
          </cell>
        </row>
        <row r="172">
          <cell r="H172" t="str">
            <v>C0155-1-1</v>
          </cell>
          <cell r="L172">
            <v>2</v>
          </cell>
          <cell r="O172">
            <v>40</v>
          </cell>
        </row>
        <row r="173">
          <cell r="H173" t="str">
            <v>C0156-1-1</v>
          </cell>
          <cell r="L173">
            <v>1</v>
          </cell>
          <cell r="O173">
            <v>37</v>
          </cell>
        </row>
        <row r="174">
          <cell r="H174" t="str">
            <v>C0157-1-1</v>
          </cell>
          <cell r="L174">
            <v>1</v>
          </cell>
          <cell r="O174">
            <v>39</v>
          </cell>
        </row>
        <row r="175">
          <cell r="H175" t="str">
            <v>C0158-1-1</v>
          </cell>
          <cell r="L175">
            <v>2</v>
          </cell>
          <cell r="O175">
            <v>39</v>
          </cell>
        </row>
        <row r="176">
          <cell r="H176" t="str">
            <v>C0159-1-1</v>
          </cell>
          <cell r="L176">
            <v>2</v>
          </cell>
          <cell r="O176">
            <v>38</v>
          </cell>
        </row>
        <row r="177">
          <cell r="H177" t="str">
            <v>C0160-1-1</v>
          </cell>
          <cell r="L177">
            <v>1</v>
          </cell>
          <cell r="O177">
            <v>38</v>
          </cell>
        </row>
        <row r="178">
          <cell r="H178" t="str">
            <v>C0160-2-1</v>
          </cell>
          <cell r="L178">
            <v>1</v>
          </cell>
          <cell r="O178">
            <v>38</v>
          </cell>
        </row>
        <row r="179">
          <cell r="H179" t="str">
            <v>C0161-1-1</v>
          </cell>
          <cell r="L179">
            <v>1</v>
          </cell>
          <cell r="O179">
            <v>35</v>
          </cell>
        </row>
        <row r="180">
          <cell r="H180" t="str">
            <v>C0162-1-1</v>
          </cell>
          <cell r="L180">
            <v>2</v>
          </cell>
          <cell r="O180">
            <v>41</v>
          </cell>
        </row>
        <row r="181">
          <cell r="H181" t="str">
            <v>C0163-1-1</v>
          </cell>
          <cell r="L181">
            <v>2</v>
          </cell>
          <cell r="O181">
            <v>39</v>
          </cell>
        </row>
        <row r="182">
          <cell r="H182" t="str">
            <v>C0164-1-1</v>
          </cell>
          <cell r="L182">
            <v>2</v>
          </cell>
          <cell r="O182">
            <v>40</v>
          </cell>
        </row>
        <row r="183">
          <cell r="H183" t="str">
            <v>C0164-2-1</v>
          </cell>
          <cell r="L183">
            <v>2</v>
          </cell>
          <cell r="O183">
            <v>39</v>
          </cell>
        </row>
        <row r="184">
          <cell r="H184" t="str">
            <v>C0165-1-1</v>
          </cell>
          <cell r="L184">
            <v>1</v>
          </cell>
          <cell r="O184">
            <v>34</v>
          </cell>
        </row>
        <row r="185">
          <cell r="H185" t="str">
            <v>C0165-1-2</v>
          </cell>
          <cell r="L185">
            <v>2</v>
          </cell>
          <cell r="O185">
            <v>34</v>
          </cell>
        </row>
        <row r="186">
          <cell r="H186" t="str">
            <v>C0166-1-1</v>
          </cell>
          <cell r="L186">
            <v>1</v>
          </cell>
          <cell r="O186">
            <v>39</v>
          </cell>
        </row>
        <row r="187">
          <cell r="H187" t="str">
            <v>C0167-1-1</v>
          </cell>
          <cell r="L187">
            <v>1</v>
          </cell>
          <cell r="O187">
            <v>39</v>
          </cell>
        </row>
        <row r="188">
          <cell r="H188" t="str">
            <v>C0168-1-1</v>
          </cell>
          <cell r="L188">
            <v>2</v>
          </cell>
          <cell r="O188">
            <v>36</v>
          </cell>
        </row>
        <row r="189">
          <cell r="H189" t="str">
            <v>C0168-2-1</v>
          </cell>
          <cell r="L189">
            <v>1</v>
          </cell>
          <cell r="O189">
            <v>34</v>
          </cell>
        </row>
        <row r="190">
          <cell r="H190" t="str">
            <v>C0169-1-1</v>
          </cell>
          <cell r="L190">
            <v>2</v>
          </cell>
          <cell r="O190">
            <v>39</v>
          </cell>
        </row>
        <row r="191">
          <cell r="H191" t="str">
            <v>C0170-1-1</v>
          </cell>
          <cell r="L191">
            <v>1</v>
          </cell>
          <cell r="O191">
            <v>41</v>
          </cell>
        </row>
        <row r="192">
          <cell r="H192" t="str">
            <v>C0171-1-1</v>
          </cell>
          <cell r="L192">
            <v>2</v>
          </cell>
          <cell r="O192">
            <v>38</v>
          </cell>
        </row>
        <row r="193">
          <cell r="H193" t="str">
            <v>C0172-1-1</v>
          </cell>
          <cell r="L193">
            <v>2</v>
          </cell>
          <cell r="O193">
            <v>39</v>
          </cell>
        </row>
        <row r="194">
          <cell r="H194" t="str">
            <v>C0173-1-1</v>
          </cell>
          <cell r="L194">
            <v>2</v>
          </cell>
          <cell r="O194">
            <v>39</v>
          </cell>
        </row>
        <row r="195">
          <cell r="H195" t="str">
            <v>C0174-1-1</v>
          </cell>
          <cell r="L195">
            <v>1</v>
          </cell>
          <cell r="O195">
            <v>39</v>
          </cell>
        </row>
        <row r="196">
          <cell r="H196" t="str">
            <v>C0175-1-1</v>
          </cell>
          <cell r="L196">
            <v>2</v>
          </cell>
          <cell r="O196">
            <v>38</v>
          </cell>
        </row>
        <row r="197">
          <cell r="H197" t="str">
            <v>C0176-1-1</v>
          </cell>
          <cell r="L197">
            <v>1</v>
          </cell>
          <cell r="O197">
            <v>39</v>
          </cell>
        </row>
        <row r="198">
          <cell r="H198" t="str">
            <v>C0176-2-1</v>
          </cell>
          <cell r="L198">
            <v>2</v>
          </cell>
          <cell r="O198">
            <v>39</v>
          </cell>
        </row>
        <row r="199">
          <cell r="H199" t="str">
            <v>C0177-1-1</v>
          </cell>
          <cell r="L199">
            <v>1</v>
          </cell>
          <cell r="O199">
            <v>38</v>
          </cell>
        </row>
        <row r="200">
          <cell r="H200" t="str">
            <v>C0178-1-1</v>
          </cell>
          <cell r="L200">
            <v>1</v>
          </cell>
          <cell r="O200">
            <v>41</v>
          </cell>
        </row>
        <row r="201">
          <cell r="H201" t="str">
            <v>C0179-1-1</v>
          </cell>
          <cell r="L201">
            <v>2</v>
          </cell>
          <cell r="O201">
            <v>40</v>
          </cell>
        </row>
        <row r="202">
          <cell r="H202" t="str">
            <v>C0180-1-1</v>
          </cell>
          <cell r="L202">
            <v>1</v>
          </cell>
          <cell r="O202">
            <v>39</v>
          </cell>
        </row>
        <row r="203">
          <cell r="H203" t="str">
            <v>C0182-1-1</v>
          </cell>
          <cell r="L203">
            <v>2</v>
          </cell>
          <cell r="O203">
            <v>40</v>
          </cell>
        </row>
        <row r="204">
          <cell r="H204" t="str">
            <v>C0183-1-1</v>
          </cell>
          <cell r="L204">
            <v>2</v>
          </cell>
          <cell r="O204">
            <v>39</v>
          </cell>
        </row>
        <row r="205">
          <cell r="H205" t="str">
            <v>C0183-2-1</v>
          </cell>
          <cell r="L205">
            <v>1</v>
          </cell>
          <cell r="O205">
            <v>40</v>
          </cell>
        </row>
        <row r="206">
          <cell r="H206" t="str">
            <v>C0184-1-1</v>
          </cell>
          <cell r="L206">
            <v>1</v>
          </cell>
          <cell r="O206">
            <v>40</v>
          </cell>
        </row>
        <row r="207">
          <cell r="H207" t="str">
            <v>C0184-2-1</v>
          </cell>
          <cell r="L207">
            <v>1</v>
          </cell>
          <cell r="O207">
            <v>40</v>
          </cell>
        </row>
        <row r="208">
          <cell r="H208" t="str">
            <v>C0185-1-1</v>
          </cell>
          <cell r="L208">
            <v>1</v>
          </cell>
          <cell r="O208">
            <v>39</v>
          </cell>
        </row>
        <row r="209">
          <cell r="H209" t="str">
            <v>C0186-1-1</v>
          </cell>
          <cell r="L209">
            <v>2</v>
          </cell>
          <cell r="O209">
            <v>30</v>
          </cell>
        </row>
        <row r="210">
          <cell r="H210" t="str">
            <v>C0187-1-1</v>
          </cell>
          <cell r="L210">
            <v>1</v>
          </cell>
          <cell r="O210">
            <v>40</v>
          </cell>
        </row>
        <row r="211">
          <cell r="H211" t="str">
            <v>C0188-1-1</v>
          </cell>
          <cell r="L211">
            <v>2</v>
          </cell>
          <cell r="O211">
            <v>39</v>
          </cell>
        </row>
        <row r="212">
          <cell r="H212" t="str">
            <v>C0189-1-1</v>
          </cell>
          <cell r="L212">
            <v>2</v>
          </cell>
          <cell r="O212">
            <v>38</v>
          </cell>
        </row>
        <row r="213">
          <cell r="H213" t="str">
            <v>C0190-1-1</v>
          </cell>
          <cell r="L213">
            <v>2</v>
          </cell>
          <cell r="O213">
            <v>40</v>
          </cell>
        </row>
        <row r="214">
          <cell r="H214" t="str">
            <v>C0190-2-1</v>
          </cell>
          <cell r="L214">
            <v>2</v>
          </cell>
          <cell r="O214">
            <v>39</v>
          </cell>
        </row>
        <row r="215">
          <cell r="H215" t="str">
            <v>C0191-1-1</v>
          </cell>
          <cell r="L215">
            <v>1</v>
          </cell>
          <cell r="O215">
            <v>41</v>
          </cell>
        </row>
        <row r="216">
          <cell r="H216" t="str">
            <v>C0192-1-1</v>
          </cell>
          <cell r="L216">
            <v>2</v>
          </cell>
          <cell r="O216">
            <v>40</v>
          </cell>
        </row>
        <row r="217">
          <cell r="H217" t="str">
            <v>C0193-1-1</v>
          </cell>
          <cell r="L217">
            <v>1</v>
          </cell>
          <cell r="O217">
            <v>39</v>
          </cell>
        </row>
        <row r="218">
          <cell r="H218" t="str">
            <v>C0194-1-1</v>
          </cell>
          <cell r="L218">
            <v>1</v>
          </cell>
          <cell r="O218">
            <v>38</v>
          </cell>
        </row>
        <row r="219">
          <cell r="H219" t="str">
            <v>C0195-1-1</v>
          </cell>
          <cell r="L219">
            <v>2</v>
          </cell>
          <cell r="O219">
            <v>35</v>
          </cell>
        </row>
        <row r="220">
          <cell r="H220" t="str">
            <v>C0195-2-1</v>
          </cell>
          <cell r="L220">
            <v>1</v>
          </cell>
          <cell r="O220">
            <v>34</v>
          </cell>
        </row>
        <row r="221">
          <cell r="H221" t="str">
            <v>C0196-1-1</v>
          </cell>
          <cell r="L221">
            <v>2</v>
          </cell>
          <cell r="O221">
            <v>40</v>
          </cell>
        </row>
        <row r="222">
          <cell r="H222" t="str">
            <v>C0197-1-1</v>
          </cell>
          <cell r="L222">
            <v>1</v>
          </cell>
          <cell r="O222">
            <v>40</v>
          </cell>
        </row>
        <row r="223">
          <cell r="H223" t="str">
            <v>C0199-1-1</v>
          </cell>
          <cell r="L223">
            <v>1</v>
          </cell>
          <cell r="O223">
            <v>38</v>
          </cell>
        </row>
        <row r="224">
          <cell r="H224" t="str">
            <v>C0201-1-1</v>
          </cell>
          <cell r="L224">
            <v>2</v>
          </cell>
          <cell r="O224">
            <v>36</v>
          </cell>
        </row>
        <row r="225">
          <cell r="H225" t="str">
            <v>C0203-1-1</v>
          </cell>
          <cell r="L225">
            <v>1</v>
          </cell>
          <cell r="O225">
            <v>38</v>
          </cell>
        </row>
        <row r="226">
          <cell r="H226" t="str">
            <v>C0204-1-1</v>
          </cell>
          <cell r="L226">
            <v>1</v>
          </cell>
          <cell r="O226">
            <v>40</v>
          </cell>
        </row>
        <row r="227">
          <cell r="H227" t="str">
            <v>C0205-1-1</v>
          </cell>
          <cell r="L227">
            <v>1</v>
          </cell>
          <cell r="O227">
            <v>31</v>
          </cell>
        </row>
        <row r="228">
          <cell r="H228" t="str">
            <v>C0205-1-2</v>
          </cell>
          <cell r="L228">
            <v>2</v>
          </cell>
          <cell r="O228">
            <v>31</v>
          </cell>
        </row>
        <row r="229">
          <cell r="H229" t="str">
            <v>C0205-2-1</v>
          </cell>
          <cell r="L229">
            <v>1</v>
          </cell>
          <cell r="O229">
            <v>36</v>
          </cell>
        </row>
        <row r="230">
          <cell r="H230" t="str">
            <v>C0206-1-1</v>
          </cell>
          <cell r="L230">
            <v>2</v>
          </cell>
          <cell r="O230">
            <v>33</v>
          </cell>
        </row>
        <row r="231">
          <cell r="H231" t="str">
            <v>C0206-1-2</v>
          </cell>
          <cell r="L231">
            <v>1</v>
          </cell>
          <cell r="O231">
            <v>33</v>
          </cell>
        </row>
        <row r="232">
          <cell r="H232" t="str">
            <v>C0207-1-1</v>
          </cell>
          <cell r="L232">
            <v>1</v>
          </cell>
          <cell r="O232">
            <v>38</v>
          </cell>
        </row>
        <row r="233">
          <cell r="H233" t="str">
            <v>C0208-1-1</v>
          </cell>
          <cell r="L233">
            <v>1</v>
          </cell>
          <cell r="O233">
            <v>39</v>
          </cell>
        </row>
        <row r="234">
          <cell r="H234" t="str">
            <v>C0209-1-1</v>
          </cell>
          <cell r="L234">
            <v>1</v>
          </cell>
          <cell r="O234">
            <v>39</v>
          </cell>
        </row>
        <row r="235">
          <cell r="H235" t="str">
            <v>C0209-2-1</v>
          </cell>
          <cell r="L235">
            <v>1</v>
          </cell>
          <cell r="O235">
            <v>35</v>
          </cell>
        </row>
        <row r="236">
          <cell r="H236" t="str">
            <v>C0210-1-1</v>
          </cell>
          <cell r="L236">
            <v>2</v>
          </cell>
          <cell r="O236">
            <v>39</v>
          </cell>
        </row>
        <row r="237">
          <cell r="H237" t="str">
            <v>C0211-1-1</v>
          </cell>
          <cell r="L237">
            <v>2</v>
          </cell>
          <cell r="O237">
            <v>39</v>
          </cell>
        </row>
        <row r="238">
          <cell r="H238" t="str">
            <v>C0212-1-1</v>
          </cell>
          <cell r="L238">
            <v>2</v>
          </cell>
          <cell r="O238">
            <v>39</v>
          </cell>
        </row>
        <row r="239">
          <cell r="H239" t="str">
            <v>C0213-1-1</v>
          </cell>
          <cell r="L239">
            <v>2</v>
          </cell>
          <cell r="O239">
            <v>38</v>
          </cell>
        </row>
        <row r="240">
          <cell r="H240" t="str">
            <v>C0214-1-1</v>
          </cell>
          <cell r="L240">
            <v>2</v>
          </cell>
          <cell r="O240">
            <v>39</v>
          </cell>
        </row>
        <row r="241">
          <cell r="H241" t="str">
            <v>C0215-1-1</v>
          </cell>
          <cell r="L241">
            <v>1</v>
          </cell>
          <cell r="O241">
            <v>40</v>
          </cell>
        </row>
        <row r="242">
          <cell r="H242" t="str">
            <v>C0216-1-1</v>
          </cell>
          <cell r="L242">
            <v>1</v>
          </cell>
          <cell r="O242">
            <v>38</v>
          </cell>
        </row>
        <row r="243">
          <cell r="H243" t="str">
            <v>C0217-1-1</v>
          </cell>
          <cell r="L243">
            <v>1</v>
          </cell>
          <cell r="O243">
            <v>39</v>
          </cell>
        </row>
        <row r="244">
          <cell r="H244" t="str">
            <v>C0218-1-1</v>
          </cell>
          <cell r="L244">
            <v>1</v>
          </cell>
          <cell r="O244">
            <v>39</v>
          </cell>
        </row>
        <row r="245">
          <cell r="H245" t="str">
            <v>C0219-1-1</v>
          </cell>
          <cell r="L245">
            <v>1</v>
          </cell>
          <cell r="O245">
            <v>35</v>
          </cell>
        </row>
        <row r="246">
          <cell r="H246" t="str">
            <v>C0220-1-1</v>
          </cell>
          <cell r="L246">
            <v>1</v>
          </cell>
          <cell r="O246">
            <v>39</v>
          </cell>
        </row>
        <row r="247">
          <cell r="H247" t="str">
            <v>C0221-1-1</v>
          </cell>
          <cell r="L247">
            <v>1</v>
          </cell>
          <cell r="O247">
            <v>39</v>
          </cell>
        </row>
        <row r="248">
          <cell r="H248" t="str">
            <v>C0221-2-1</v>
          </cell>
          <cell r="L248">
            <v>1</v>
          </cell>
          <cell r="O248">
            <v>38</v>
          </cell>
        </row>
        <row r="249">
          <cell r="H249" t="str">
            <v>C0224-1-1</v>
          </cell>
          <cell r="L249">
            <v>1</v>
          </cell>
          <cell r="O249">
            <v>39</v>
          </cell>
        </row>
        <row r="250">
          <cell r="H250" t="str">
            <v>C0226-1-1</v>
          </cell>
          <cell r="L250">
            <v>1</v>
          </cell>
          <cell r="O250">
            <v>41</v>
          </cell>
        </row>
        <row r="251">
          <cell r="H251" t="str">
            <v>C0227-1-1</v>
          </cell>
          <cell r="L251">
            <v>2</v>
          </cell>
          <cell r="O251">
            <v>42</v>
          </cell>
        </row>
        <row r="252">
          <cell r="H252" t="str">
            <v>C0228-1-1</v>
          </cell>
          <cell r="L252">
            <v>2</v>
          </cell>
          <cell r="O252">
            <v>41</v>
          </cell>
        </row>
        <row r="253">
          <cell r="H253" t="str">
            <v>C0229-1-1</v>
          </cell>
          <cell r="L253">
            <v>2</v>
          </cell>
          <cell r="O253">
            <v>38</v>
          </cell>
        </row>
        <row r="254">
          <cell r="H254" t="str">
            <v>C0230-1-1</v>
          </cell>
          <cell r="L254">
            <v>1</v>
          </cell>
          <cell r="O254">
            <v>37</v>
          </cell>
        </row>
        <row r="255">
          <cell r="H255" t="str">
            <v>C0231-1-1</v>
          </cell>
          <cell r="L255">
            <v>1</v>
          </cell>
          <cell r="O255">
            <v>40</v>
          </cell>
        </row>
        <row r="256">
          <cell r="H256" t="str">
            <v>C0232-1-1</v>
          </cell>
          <cell r="L256">
            <v>2</v>
          </cell>
          <cell r="O256">
            <v>39</v>
          </cell>
        </row>
        <row r="257">
          <cell r="H257" t="str">
            <v>C0232-2-1</v>
          </cell>
          <cell r="L257">
            <v>1</v>
          </cell>
          <cell r="O257">
            <v>39</v>
          </cell>
        </row>
        <row r="258">
          <cell r="H258" t="str">
            <v>C0233-1-1</v>
          </cell>
          <cell r="L258">
            <v>1</v>
          </cell>
          <cell r="O258">
            <v>40</v>
          </cell>
        </row>
        <row r="259">
          <cell r="H259" t="str">
            <v>C0233-2-1</v>
          </cell>
          <cell r="L259">
            <v>2</v>
          </cell>
          <cell r="O259">
            <v>40</v>
          </cell>
        </row>
        <row r="260">
          <cell r="H260" t="str">
            <v>C0234-1-1</v>
          </cell>
          <cell r="L260">
            <v>1</v>
          </cell>
          <cell r="O260">
            <v>40</v>
          </cell>
        </row>
        <row r="261">
          <cell r="H261" t="str">
            <v>C0235-1-1</v>
          </cell>
          <cell r="L261">
            <v>2</v>
          </cell>
          <cell r="O261">
            <v>37</v>
          </cell>
        </row>
        <row r="262">
          <cell r="H262" t="str">
            <v>C0237-1-1</v>
          </cell>
          <cell r="L262">
            <v>1</v>
          </cell>
          <cell r="O262">
            <v>39</v>
          </cell>
        </row>
        <row r="263">
          <cell r="H263" t="str">
            <v>C0238-1-1</v>
          </cell>
          <cell r="L263">
            <v>2</v>
          </cell>
          <cell r="O263">
            <v>39</v>
          </cell>
        </row>
        <row r="264">
          <cell r="H264" t="str">
            <v>C0239-1-1</v>
          </cell>
          <cell r="L264">
            <v>1</v>
          </cell>
          <cell r="O264">
            <v>36</v>
          </cell>
        </row>
        <row r="265">
          <cell r="H265" t="str">
            <v>C0240-1-1</v>
          </cell>
          <cell r="L265">
            <v>2</v>
          </cell>
          <cell r="O265">
            <v>37</v>
          </cell>
        </row>
        <row r="266">
          <cell r="H266" t="str">
            <v>C0241-1-1</v>
          </cell>
          <cell r="L266">
            <v>2</v>
          </cell>
          <cell r="O266">
            <v>37</v>
          </cell>
        </row>
        <row r="267">
          <cell r="H267" t="str">
            <v>C0242-1-1</v>
          </cell>
          <cell r="L267">
            <v>2</v>
          </cell>
          <cell r="O267">
            <v>40</v>
          </cell>
        </row>
        <row r="268">
          <cell r="H268" t="str">
            <v>C0242-2-1</v>
          </cell>
          <cell r="L268">
            <v>2</v>
          </cell>
          <cell r="O268">
            <v>41</v>
          </cell>
        </row>
        <row r="269">
          <cell r="H269" t="str">
            <v>C0243-1-1</v>
          </cell>
          <cell r="L269">
            <v>1</v>
          </cell>
          <cell r="O269">
            <v>32</v>
          </cell>
        </row>
        <row r="270">
          <cell r="H270" t="str">
            <v>C0244-1-1</v>
          </cell>
          <cell r="L270">
            <v>1</v>
          </cell>
          <cell r="O270">
            <v>41</v>
          </cell>
        </row>
        <row r="271">
          <cell r="H271" t="str">
            <v>C0245-1-1</v>
          </cell>
          <cell r="L271">
            <v>1</v>
          </cell>
          <cell r="O271">
            <v>39</v>
          </cell>
        </row>
        <row r="272">
          <cell r="H272" t="str">
            <v>C0246-1-1</v>
          </cell>
          <cell r="L272">
            <v>1</v>
          </cell>
          <cell r="O272">
            <v>40</v>
          </cell>
        </row>
        <row r="273">
          <cell r="H273" t="str">
            <v>C0247-1-1</v>
          </cell>
          <cell r="L273">
            <v>1</v>
          </cell>
          <cell r="O273">
            <v>41</v>
          </cell>
        </row>
        <row r="274">
          <cell r="H274" t="str">
            <v>C0247-2-1</v>
          </cell>
          <cell r="L274">
            <v>2</v>
          </cell>
          <cell r="O274">
            <v>39</v>
          </cell>
        </row>
        <row r="275">
          <cell r="H275" t="str">
            <v>C0249-1-1</v>
          </cell>
          <cell r="L275">
            <v>1</v>
          </cell>
          <cell r="O275">
            <v>40</v>
          </cell>
        </row>
        <row r="276">
          <cell r="H276" t="str">
            <v>C0251-1-1</v>
          </cell>
          <cell r="L276">
            <v>1</v>
          </cell>
          <cell r="O276">
            <v>37</v>
          </cell>
        </row>
        <row r="277">
          <cell r="H277" t="str">
            <v>C0251-2-1</v>
          </cell>
          <cell r="L277">
            <v>2</v>
          </cell>
          <cell r="O277">
            <v>38</v>
          </cell>
        </row>
        <row r="278">
          <cell r="H278" t="str">
            <v>C0252-1-1</v>
          </cell>
          <cell r="L278">
            <v>1</v>
          </cell>
          <cell r="O278">
            <v>41</v>
          </cell>
        </row>
        <row r="279">
          <cell r="H279" t="str">
            <v>C0253-1-1</v>
          </cell>
          <cell r="L279">
            <v>1</v>
          </cell>
          <cell r="O279">
            <v>38</v>
          </cell>
        </row>
        <row r="280">
          <cell r="H280" t="str">
            <v>C0253-1-2</v>
          </cell>
          <cell r="L280">
            <v>2</v>
          </cell>
          <cell r="O280">
            <v>38</v>
          </cell>
        </row>
        <row r="281">
          <cell r="H281" t="str">
            <v>C0255-1-1</v>
          </cell>
          <cell r="L281">
            <v>2</v>
          </cell>
          <cell r="O281">
            <v>38</v>
          </cell>
        </row>
        <row r="282">
          <cell r="H282" t="str">
            <v>C0256-1-1</v>
          </cell>
          <cell r="L282">
            <v>1</v>
          </cell>
          <cell r="O282">
            <v>39</v>
          </cell>
        </row>
        <row r="283">
          <cell r="H283" t="str">
            <v>C0257-1-1</v>
          </cell>
          <cell r="L283">
            <v>2</v>
          </cell>
          <cell r="O283">
            <v>40</v>
          </cell>
        </row>
        <row r="284">
          <cell r="H284" t="str">
            <v>C0259-1-1</v>
          </cell>
          <cell r="L284">
            <v>1</v>
          </cell>
          <cell r="O284">
            <v>39</v>
          </cell>
        </row>
        <row r="285">
          <cell r="H285" t="str">
            <v>C0260-1-1</v>
          </cell>
          <cell r="L285">
            <v>1</v>
          </cell>
          <cell r="O285">
            <v>40</v>
          </cell>
        </row>
        <row r="286">
          <cell r="H286" t="str">
            <v>C0261-1-1</v>
          </cell>
          <cell r="L286">
            <v>2</v>
          </cell>
          <cell r="O286">
            <v>39</v>
          </cell>
        </row>
        <row r="287">
          <cell r="H287" t="str">
            <v>C0262-1-1</v>
          </cell>
          <cell r="L287">
            <v>1</v>
          </cell>
          <cell r="O287">
            <v>39</v>
          </cell>
        </row>
        <row r="288">
          <cell r="H288" t="str">
            <v>C0264-1-1</v>
          </cell>
          <cell r="L288">
            <v>2</v>
          </cell>
          <cell r="O288">
            <v>39</v>
          </cell>
        </row>
        <row r="289">
          <cell r="H289" t="str">
            <v>C0266-1-1</v>
          </cell>
          <cell r="L289">
            <v>1</v>
          </cell>
          <cell r="O289">
            <v>39</v>
          </cell>
        </row>
        <row r="290">
          <cell r="H290" t="str">
            <v>C0267-1-1</v>
          </cell>
          <cell r="L290">
            <v>2</v>
          </cell>
          <cell r="O290">
            <v>40</v>
          </cell>
        </row>
        <row r="291">
          <cell r="H291" t="str">
            <v>C0269-1-1</v>
          </cell>
          <cell r="L291">
            <v>1</v>
          </cell>
          <cell r="O291">
            <v>40</v>
          </cell>
        </row>
        <row r="292">
          <cell r="H292" t="str">
            <v>C0270-1-1</v>
          </cell>
          <cell r="L292">
            <v>1</v>
          </cell>
          <cell r="O292">
            <v>40</v>
          </cell>
        </row>
        <row r="293">
          <cell r="H293" t="str">
            <v>C0272-1-1</v>
          </cell>
          <cell r="L293">
            <v>1</v>
          </cell>
          <cell r="O293">
            <v>39</v>
          </cell>
        </row>
        <row r="294">
          <cell r="H294" t="str">
            <v>C0273-1-1</v>
          </cell>
          <cell r="L294">
            <v>1</v>
          </cell>
          <cell r="O294">
            <v>38</v>
          </cell>
        </row>
        <row r="295">
          <cell r="H295" t="str">
            <v>C0275-1-1</v>
          </cell>
          <cell r="L295">
            <v>1</v>
          </cell>
          <cell r="O295">
            <v>40</v>
          </cell>
        </row>
        <row r="296">
          <cell r="H296" t="str">
            <v>C0276-1-1</v>
          </cell>
          <cell r="L296">
            <v>2</v>
          </cell>
          <cell r="O296">
            <v>35</v>
          </cell>
        </row>
        <row r="297">
          <cell r="H297" t="str">
            <v>C0277-1-1</v>
          </cell>
          <cell r="L297">
            <v>2</v>
          </cell>
          <cell r="O297">
            <v>37</v>
          </cell>
        </row>
        <row r="298">
          <cell r="H298" t="str">
            <v>C0277-1-2</v>
          </cell>
          <cell r="L298">
            <v>1</v>
          </cell>
          <cell r="O298">
            <v>37</v>
          </cell>
        </row>
        <row r="299">
          <cell r="H299" t="str">
            <v>C0278-1-1</v>
          </cell>
          <cell r="L299">
            <v>2</v>
          </cell>
          <cell r="O299">
            <v>39</v>
          </cell>
        </row>
        <row r="300">
          <cell r="H300" t="str">
            <v>C0279-1-1</v>
          </cell>
          <cell r="L300">
            <v>1</v>
          </cell>
          <cell r="O300">
            <v>37</v>
          </cell>
        </row>
        <row r="301">
          <cell r="H301" t="str">
            <v>C0280-1-1</v>
          </cell>
          <cell r="L301">
            <v>1</v>
          </cell>
          <cell r="O301">
            <v>39</v>
          </cell>
        </row>
        <row r="302">
          <cell r="H302" t="str">
            <v>C0282-1-1</v>
          </cell>
          <cell r="L302">
            <v>2</v>
          </cell>
          <cell r="O302">
            <v>39</v>
          </cell>
        </row>
        <row r="303">
          <cell r="H303" t="str">
            <v>C0282-2-1</v>
          </cell>
          <cell r="L303">
            <v>2</v>
          </cell>
          <cell r="O303">
            <v>39</v>
          </cell>
        </row>
        <row r="304">
          <cell r="H304" t="str">
            <v>C0284-1-1</v>
          </cell>
          <cell r="L304">
            <v>1</v>
          </cell>
          <cell r="O304">
            <v>40</v>
          </cell>
        </row>
        <row r="305">
          <cell r="H305" t="str">
            <v>C0285-1-1</v>
          </cell>
          <cell r="L305">
            <v>2</v>
          </cell>
          <cell r="O305">
            <v>39</v>
          </cell>
        </row>
        <row r="306">
          <cell r="H306" t="str">
            <v>C0286-1-1</v>
          </cell>
          <cell r="L306">
            <v>1</v>
          </cell>
          <cell r="O306">
            <v>38</v>
          </cell>
        </row>
        <row r="307">
          <cell r="H307" t="str">
            <v>C0287-1-1</v>
          </cell>
          <cell r="L307">
            <v>1</v>
          </cell>
          <cell r="O307">
            <v>40</v>
          </cell>
        </row>
        <row r="308">
          <cell r="H308" t="str">
            <v>C0288-1-1</v>
          </cell>
          <cell r="L308">
            <v>2</v>
          </cell>
          <cell r="O308">
            <v>37</v>
          </cell>
        </row>
        <row r="309">
          <cell r="H309" t="str">
            <v>C0288-2-1</v>
          </cell>
          <cell r="L309">
            <v>1</v>
          </cell>
          <cell r="O309">
            <v>39</v>
          </cell>
        </row>
        <row r="310">
          <cell r="H310" t="str">
            <v>C0290-1-1</v>
          </cell>
          <cell r="L310">
            <v>1</v>
          </cell>
          <cell r="O310">
            <v>39</v>
          </cell>
        </row>
        <row r="311">
          <cell r="H311" t="str">
            <v>C0292-1-1</v>
          </cell>
          <cell r="L311">
            <v>2</v>
          </cell>
          <cell r="O311">
            <v>40</v>
          </cell>
        </row>
        <row r="312">
          <cell r="H312" t="str">
            <v>C0293-1-1</v>
          </cell>
          <cell r="L312">
            <v>1</v>
          </cell>
          <cell r="O312">
            <v>39</v>
          </cell>
        </row>
        <row r="313">
          <cell r="H313" t="str">
            <v>C0294-1-1</v>
          </cell>
          <cell r="L313">
            <v>2</v>
          </cell>
          <cell r="O313">
            <v>39</v>
          </cell>
        </row>
        <row r="314">
          <cell r="H314" t="str">
            <v>C0295-1-1</v>
          </cell>
          <cell r="L314">
            <v>2</v>
          </cell>
          <cell r="O314">
            <v>38</v>
          </cell>
        </row>
        <row r="315">
          <cell r="H315" t="str">
            <v>C0296-1-1</v>
          </cell>
          <cell r="L315">
            <v>2</v>
          </cell>
          <cell r="O315">
            <v>34</v>
          </cell>
        </row>
        <row r="316">
          <cell r="H316" t="str">
            <v>C0297-1-1</v>
          </cell>
          <cell r="L316">
            <v>2</v>
          </cell>
          <cell r="O316">
            <v>40</v>
          </cell>
        </row>
        <row r="317">
          <cell r="H317" t="str">
            <v>C0298-1-1</v>
          </cell>
          <cell r="L317">
            <v>2</v>
          </cell>
          <cell r="O317">
            <v>41</v>
          </cell>
        </row>
        <row r="318">
          <cell r="H318" t="str">
            <v>C0299-1-1</v>
          </cell>
          <cell r="L318">
            <v>1</v>
          </cell>
          <cell r="O318">
            <v>39</v>
          </cell>
        </row>
        <row r="319">
          <cell r="H319" t="str">
            <v>C0300-1-1</v>
          </cell>
          <cell r="L319">
            <v>1</v>
          </cell>
          <cell r="O319">
            <v>37</v>
          </cell>
        </row>
        <row r="320">
          <cell r="H320" t="str">
            <v>C0301-1-1</v>
          </cell>
          <cell r="L320">
            <v>2</v>
          </cell>
          <cell r="O320">
            <v>38</v>
          </cell>
        </row>
        <row r="321">
          <cell r="H321" t="str">
            <v>C0302-1-1</v>
          </cell>
          <cell r="L321">
            <v>2</v>
          </cell>
          <cell r="O321">
            <v>38</v>
          </cell>
        </row>
        <row r="322">
          <cell r="H322" t="str">
            <v>C0303-1-1</v>
          </cell>
          <cell r="L322">
            <v>2</v>
          </cell>
          <cell r="O322">
            <v>40</v>
          </cell>
        </row>
        <row r="323">
          <cell r="H323" t="str">
            <v>C0304-1-1</v>
          </cell>
          <cell r="L323">
            <v>1</v>
          </cell>
          <cell r="O323">
            <v>41</v>
          </cell>
        </row>
        <row r="324">
          <cell r="H324" t="str">
            <v>C0304-2-1</v>
          </cell>
          <cell r="L324">
            <v>1</v>
          </cell>
          <cell r="O324">
            <v>40</v>
          </cell>
        </row>
        <row r="325">
          <cell r="H325" t="str">
            <v>C0305-1-1</v>
          </cell>
          <cell r="L325">
            <v>2</v>
          </cell>
          <cell r="O325">
            <v>38</v>
          </cell>
        </row>
        <row r="326">
          <cell r="H326" t="str">
            <v>C0306-1-1</v>
          </cell>
          <cell r="L326">
            <v>2</v>
          </cell>
          <cell r="O326">
            <v>39</v>
          </cell>
        </row>
        <row r="327">
          <cell r="H327" t="str">
            <v>C0307-1-1</v>
          </cell>
          <cell r="L327">
            <v>2</v>
          </cell>
          <cell r="O327">
            <v>40</v>
          </cell>
        </row>
        <row r="328">
          <cell r="H328" t="str">
            <v>C0308-1-1</v>
          </cell>
          <cell r="L328">
            <v>2</v>
          </cell>
          <cell r="O328">
            <v>41</v>
          </cell>
        </row>
        <row r="329">
          <cell r="H329" t="str">
            <v>C0309-1-1</v>
          </cell>
          <cell r="L329">
            <v>2</v>
          </cell>
          <cell r="O329">
            <v>37</v>
          </cell>
        </row>
        <row r="330">
          <cell r="H330" t="str">
            <v>C0311-1-1</v>
          </cell>
          <cell r="L330">
            <v>1</v>
          </cell>
          <cell r="O330">
            <v>36</v>
          </cell>
        </row>
        <row r="331">
          <cell r="H331" t="str">
            <v>C0316-1-1</v>
          </cell>
          <cell r="L331">
            <v>1</v>
          </cell>
          <cell r="O331">
            <v>41</v>
          </cell>
        </row>
        <row r="332">
          <cell r="H332" t="str">
            <v>C0317-1-1</v>
          </cell>
          <cell r="L332">
            <v>1</v>
          </cell>
          <cell r="O332">
            <v>36</v>
          </cell>
        </row>
        <row r="333">
          <cell r="H333" t="str">
            <v>C0318-1-1</v>
          </cell>
          <cell r="L333">
            <v>2</v>
          </cell>
          <cell r="O333">
            <v>41</v>
          </cell>
        </row>
        <row r="334">
          <cell r="H334" t="str">
            <v>C0318-2-1</v>
          </cell>
          <cell r="L334">
            <v>2</v>
          </cell>
          <cell r="O334">
            <v>41</v>
          </cell>
        </row>
        <row r="335">
          <cell r="H335" t="str">
            <v>C0319-1-1</v>
          </cell>
          <cell r="L335">
            <v>1</v>
          </cell>
          <cell r="O335">
            <v>40</v>
          </cell>
        </row>
        <row r="336">
          <cell r="H336" t="str">
            <v>C0320-1-1</v>
          </cell>
          <cell r="L336">
            <v>2</v>
          </cell>
          <cell r="O336">
            <v>37</v>
          </cell>
        </row>
        <row r="337">
          <cell r="H337" t="str">
            <v>C0321-1-1</v>
          </cell>
          <cell r="L337">
            <v>2</v>
          </cell>
          <cell r="O337">
            <v>39</v>
          </cell>
        </row>
        <row r="338">
          <cell r="H338" t="str">
            <v>C0324-1-1</v>
          </cell>
          <cell r="L338">
            <v>1</v>
          </cell>
          <cell r="O338">
            <v>38</v>
          </cell>
        </row>
        <row r="339">
          <cell r="H339" t="str">
            <v>C0325-1-1</v>
          </cell>
          <cell r="L339">
            <v>1</v>
          </cell>
          <cell r="O339">
            <v>38</v>
          </cell>
        </row>
        <row r="340">
          <cell r="H340" t="str">
            <v>C0326-1-1</v>
          </cell>
          <cell r="L340">
            <v>1</v>
          </cell>
          <cell r="O340">
            <v>41</v>
          </cell>
        </row>
        <row r="341">
          <cell r="H341" t="str">
            <v>C0327-1-1</v>
          </cell>
          <cell r="L341">
            <v>1</v>
          </cell>
          <cell r="O341">
            <v>39</v>
          </cell>
        </row>
        <row r="342">
          <cell r="H342" t="str">
            <v>C0328-1-1</v>
          </cell>
          <cell r="L342">
            <v>2</v>
          </cell>
          <cell r="O342">
            <v>40</v>
          </cell>
        </row>
        <row r="343">
          <cell r="H343" t="str">
            <v>C0329-1-1</v>
          </cell>
          <cell r="L343">
            <v>1</v>
          </cell>
          <cell r="O343">
            <v>38</v>
          </cell>
        </row>
        <row r="344">
          <cell r="H344" t="str">
            <v>C0330-1-1</v>
          </cell>
          <cell r="L344">
            <v>2</v>
          </cell>
          <cell r="O344">
            <v>38</v>
          </cell>
        </row>
        <row r="345">
          <cell r="H345" t="str">
            <v>C0331-1-1</v>
          </cell>
          <cell r="L345">
            <v>2</v>
          </cell>
          <cell r="O345">
            <v>40</v>
          </cell>
        </row>
        <row r="346">
          <cell r="H346" t="str">
            <v>C0332-1-1</v>
          </cell>
          <cell r="L346">
            <v>2</v>
          </cell>
          <cell r="O346">
            <v>38</v>
          </cell>
        </row>
        <row r="347">
          <cell r="H347" t="str">
            <v>C0333-1-1</v>
          </cell>
          <cell r="L347">
            <v>1</v>
          </cell>
          <cell r="O347">
            <v>39</v>
          </cell>
        </row>
        <row r="348">
          <cell r="H348" t="str">
            <v>C0334-1-1</v>
          </cell>
          <cell r="L348">
            <v>2</v>
          </cell>
          <cell r="O348">
            <v>37</v>
          </cell>
        </row>
        <row r="349">
          <cell r="H349" t="str">
            <v>C0335-1-1</v>
          </cell>
          <cell r="L349">
            <v>2</v>
          </cell>
          <cell r="O349">
            <v>35</v>
          </cell>
        </row>
        <row r="350">
          <cell r="H350" t="str">
            <v>C0336-1-1</v>
          </cell>
          <cell r="L350">
            <v>1</v>
          </cell>
          <cell r="O350">
            <v>38</v>
          </cell>
        </row>
        <row r="351">
          <cell r="H351" t="str">
            <v>C0337-1-1</v>
          </cell>
          <cell r="L351">
            <v>1</v>
          </cell>
          <cell r="O351">
            <v>41</v>
          </cell>
        </row>
        <row r="352">
          <cell r="H352" t="str">
            <v>C0338-1-1</v>
          </cell>
          <cell r="L352">
            <v>1</v>
          </cell>
          <cell r="O352">
            <v>41</v>
          </cell>
        </row>
        <row r="353">
          <cell r="H353" t="str">
            <v>C0339-1-1</v>
          </cell>
          <cell r="L353">
            <v>2</v>
          </cell>
          <cell r="O353">
            <v>40</v>
          </cell>
        </row>
        <row r="354">
          <cell r="H354" t="str">
            <v>C0339-2-1</v>
          </cell>
          <cell r="L354">
            <v>1</v>
          </cell>
          <cell r="O354">
            <v>41</v>
          </cell>
        </row>
        <row r="355">
          <cell r="H355" t="str">
            <v>C0340-1-1</v>
          </cell>
          <cell r="L355">
            <v>2</v>
          </cell>
          <cell r="O355">
            <v>37</v>
          </cell>
        </row>
        <row r="356">
          <cell r="H356" t="str">
            <v>C0341-1-1</v>
          </cell>
          <cell r="L356">
            <v>2</v>
          </cell>
          <cell r="O356">
            <v>39</v>
          </cell>
        </row>
        <row r="357">
          <cell r="H357" t="str">
            <v>C0342-1-1</v>
          </cell>
          <cell r="L357">
            <v>2</v>
          </cell>
          <cell r="O357">
            <v>39</v>
          </cell>
        </row>
        <row r="358">
          <cell r="H358" t="str">
            <v>C0343-1-1</v>
          </cell>
          <cell r="L358">
            <v>1</v>
          </cell>
          <cell r="O358">
            <v>40</v>
          </cell>
        </row>
        <row r="359">
          <cell r="H359" t="str">
            <v>C0343-2-1</v>
          </cell>
          <cell r="L359">
            <v>2</v>
          </cell>
          <cell r="O359">
            <v>39</v>
          </cell>
        </row>
        <row r="360">
          <cell r="H360" t="str">
            <v>C0344-1-1</v>
          </cell>
          <cell r="L360">
            <v>2</v>
          </cell>
          <cell r="O360">
            <v>39</v>
          </cell>
        </row>
        <row r="361">
          <cell r="H361" t="str">
            <v>C0345-1-1</v>
          </cell>
          <cell r="L361">
            <v>2</v>
          </cell>
          <cell r="O361">
            <v>39</v>
          </cell>
        </row>
        <row r="362">
          <cell r="H362" t="str">
            <v>C0346-1-1</v>
          </cell>
          <cell r="L362">
            <v>1</v>
          </cell>
          <cell r="O362">
            <v>39</v>
          </cell>
        </row>
        <row r="363">
          <cell r="H363" t="str">
            <v>C0346-2-1</v>
          </cell>
          <cell r="L363">
            <v>1</v>
          </cell>
          <cell r="O363">
            <v>40</v>
          </cell>
        </row>
        <row r="364">
          <cell r="H364" t="str">
            <v>C0347-1-1</v>
          </cell>
          <cell r="L364">
            <v>2</v>
          </cell>
          <cell r="O364">
            <v>39</v>
          </cell>
        </row>
        <row r="365">
          <cell r="H365" t="str">
            <v>C0348-1-1</v>
          </cell>
          <cell r="L365">
            <v>1</v>
          </cell>
          <cell r="O365">
            <v>37</v>
          </cell>
        </row>
        <row r="366">
          <cell r="H366" t="str">
            <v>C0350-1-1</v>
          </cell>
          <cell r="L366">
            <v>1</v>
          </cell>
          <cell r="O366">
            <v>38</v>
          </cell>
        </row>
        <row r="367">
          <cell r="H367" t="str">
            <v>C0352-1-1</v>
          </cell>
          <cell r="L367">
            <v>2</v>
          </cell>
          <cell r="O367">
            <v>37</v>
          </cell>
        </row>
        <row r="368">
          <cell r="H368" t="str">
            <v>C0352-2-1</v>
          </cell>
          <cell r="L368">
            <v>2</v>
          </cell>
          <cell r="O368">
            <v>38</v>
          </cell>
        </row>
        <row r="369">
          <cell r="H369" t="str">
            <v>C0353-1-1</v>
          </cell>
          <cell r="L369">
            <v>1</v>
          </cell>
          <cell r="O369">
            <v>39</v>
          </cell>
        </row>
        <row r="370">
          <cell r="H370" t="str">
            <v>C0354-1-1</v>
          </cell>
          <cell r="L370">
            <v>2</v>
          </cell>
          <cell r="O370">
            <v>40</v>
          </cell>
        </row>
        <row r="371">
          <cell r="H371" t="str">
            <v>C0355-1-1</v>
          </cell>
          <cell r="L371">
            <v>1</v>
          </cell>
          <cell r="O371">
            <v>35</v>
          </cell>
        </row>
        <row r="372">
          <cell r="H372" t="str">
            <v>C0356-1-1</v>
          </cell>
          <cell r="L372">
            <v>2</v>
          </cell>
          <cell r="O372">
            <v>41</v>
          </cell>
        </row>
        <row r="373">
          <cell r="H373" t="str">
            <v>C0357-1-1</v>
          </cell>
          <cell r="L373">
            <v>2</v>
          </cell>
          <cell r="O373">
            <v>38</v>
          </cell>
        </row>
        <row r="374">
          <cell r="H374" t="str">
            <v>C0358-1-1</v>
          </cell>
          <cell r="L374">
            <v>2</v>
          </cell>
          <cell r="O374">
            <v>36</v>
          </cell>
        </row>
        <row r="375">
          <cell r="H375" t="str">
            <v>C0359-1-1</v>
          </cell>
          <cell r="L375">
            <v>1</v>
          </cell>
          <cell r="O375">
            <v>38</v>
          </cell>
        </row>
        <row r="376">
          <cell r="H376" t="str">
            <v>C0361-1-1</v>
          </cell>
          <cell r="L376">
            <v>1</v>
          </cell>
          <cell r="O376">
            <v>39</v>
          </cell>
        </row>
        <row r="377">
          <cell r="H377" t="str">
            <v>C0362-1-1</v>
          </cell>
          <cell r="L377">
            <v>2</v>
          </cell>
          <cell r="O377">
            <v>41</v>
          </cell>
        </row>
        <row r="378">
          <cell r="H378" t="str">
            <v>C0363-1-1</v>
          </cell>
          <cell r="L378">
            <v>2</v>
          </cell>
          <cell r="O378">
            <v>38</v>
          </cell>
        </row>
        <row r="379">
          <cell r="H379" t="str">
            <v>C0364-1-1</v>
          </cell>
          <cell r="L379">
            <v>2</v>
          </cell>
          <cell r="O379">
            <v>41</v>
          </cell>
        </row>
        <row r="380">
          <cell r="H380" t="str">
            <v>C0365-1-1</v>
          </cell>
          <cell r="L380">
            <v>2</v>
          </cell>
          <cell r="O380">
            <v>39</v>
          </cell>
        </row>
        <row r="381">
          <cell r="H381" t="str">
            <v>C0366-1-1</v>
          </cell>
          <cell r="L381">
            <v>1</v>
          </cell>
          <cell r="O381">
            <v>39</v>
          </cell>
        </row>
        <row r="382">
          <cell r="H382" t="str">
            <v>C0367-1-1</v>
          </cell>
          <cell r="L382">
            <v>1</v>
          </cell>
          <cell r="O382">
            <v>36</v>
          </cell>
        </row>
        <row r="383">
          <cell r="H383" t="str">
            <v>C0367-2-1</v>
          </cell>
          <cell r="L383">
            <v>2</v>
          </cell>
          <cell r="O383">
            <v>36</v>
          </cell>
        </row>
        <row r="384">
          <cell r="H384" t="str">
            <v>C0367-3-1</v>
          </cell>
          <cell r="L384">
            <v>2</v>
          </cell>
          <cell r="O384">
            <v>39</v>
          </cell>
        </row>
        <row r="385">
          <cell r="H385" t="str">
            <v>C0367-4-1</v>
          </cell>
          <cell r="L385">
            <v>1</v>
          </cell>
          <cell r="O385">
            <v>39</v>
          </cell>
        </row>
        <row r="386">
          <cell r="H386" t="str">
            <v>C0368-1-1</v>
          </cell>
          <cell r="L386">
            <v>1</v>
          </cell>
          <cell r="O386">
            <v>40</v>
          </cell>
        </row>
        <row r="387">
          <cell r="H387" t="str">
            <v>C0369-1-1</v>
          </cell>
          <cell r="L387">
            <v>2</v>
          </cell>
          <cell r="O387">
            <v>39</v>
          </cell>
        </row>
        <row r="388">
          <cell r="H388" t="str">
            <v>C0370-1-1</v>
          </cell>
          <cell r="L388">
            <v>2</v>
          </cell>
          <cell r="O388">
            <v>38</v>
          </cell>
        </row>
        <row r="389">
          <cell r="H389" t="str">
            <v>C0371-1-1</v>
          </cell>
          <cell r="L389">
            <v>1</v>
          </cell>
          <cell r="O389">
            <v>39</v>
          </cell>
        </row>
        <row r="390">
          <cell r="H390" t="str">
            <v>C0372-1-1</v>
          </cell>
          <cell r="L390">
            <v>2</v>
          </cell>
          <cell r="O390">
            <v>41</v>
          </cell>
        </row>
        <row r="391">
          <cell r="H391" t="str">
            <v>C0373-1-1</v>
          </cell>
          <cell r="L391">
            <v>1</v>
          </cell>
          <cell r="O391">
            <v>38</v>
          </cell>
        </row>
        <row r="392">
          <cell r="H392" t="str">
            <v>C0374-1-1</v>
          </cell>
          <cell r="L392">
            <v>1</v>
          </cell>
          <cell r="O392">
            <v>39</v>
          </cell>
        </row>
        <row r="393">
          <cell r="H393" t="str">
            <v>C0376-1-1</v>
          </cell>
          <cell r="L393">
            <v>1</v>
          </cell>
          <cell r="O393">
            <v>40</v>
          </cell>
        </row>
        <row r="394">
          <cell r="H394" t="str">
            <v>C0377-1-1</v>
          </cell>
          <cell r="L394">
            <v>2</v>
          </cell>
          <cell r="O394">
            <v>37</v>
          </cell>
        </row>
        <row r="395">
          <cell r="H395" t="str">
            <v>C0378-1-1</v>
          </cell>
          <cell r="L395">
            <v>2</v>
          </cell>
          <cell r="O395">
            <v>40</v>
          </cell>
        </row>
        <row r="396">
          <cell r="H396" t="str">
            <v>C0379-1-1</v>
          </cell>
          <cell r="L396">
            <v>2</v>
          </cell>
          <cell r="O396">
            <v>40</v>
          </cell>
        </row>
        <row r="397">
          <cell r="H397" t="str">
            <v>C0380-1-1</v>
          </cell>
          <cell r="L397">
            <v>1</v>
          </cell>
          <cell r="O397">
            <v>36</v>
          </cell>
        </row>
        <row r="398">
          <cell r="H398" t="str">
            <v>C0381-1-1</v>
          </cell>
          <cell r="L398">
            <v>1</v>
          </cell>
          <cell r="O398">
            <v>40</v>
          </cell>
        </row>
        <row r="399">
          <cell r="H399" t="str">
            <v>C0382-1-1</v>
          </cell>
          <cell r="L399">
            <v>2</v>
          </cell>
          <cell r="O399">
            <v>38</v>
          </cell>
        </row>
        <row r="400">
          <cell r="H400" t="str">
            <v>C0383-1-1</v>
          </cell>
          <cell r="L400">
            <v>1</v>
          </cell>
          <cell r="O400">
            <v>40</v>
          </cell>
        </row>
        <row r="401">
          <cell r="H401" t="str">
            <v>C0384-1-1</v>
          </cell>
          <cell r="L401">
            <v>2</v>
          </cell>
          <cell r="O401">
            <v>39</v>
          </cell>
        </row>
        <row r="402">
          <cell r="H402" t="str">
            <v>C0385-1-1</v>
          </cell>
          <cell r="L402">
            <v>2</v>
          </cell>
          <cell r="O402">
            <v>40</v>
          </cell>
        </row>
        <row r="403">
          <cell r="H403" t="str">
            <v>C0386-1-1</v>
          </cell>
          <cell r="L403">
            <v>2</v>
          </cell>
          <cell r="O403">
            <v>39</v>
          </cell>
        </row>
        <row r="404">
          <cell r="H404" t="str">
            <v>C0387-1-1</v>
          </cell>
          <cell r="L404">
            <v>2</v>
          </cell>
          <cell r="O404">
            <v>40</v>
          </cell>
        </row>
        <row r="405">
          <cell r="H405" t="str">
            <v>C0388-1-1</v>
          </cell>
          <cell r="L405">
            <v>1</v>
          </cell>
          <cell r="O405">
            <v>37</v>
          </cell>
        </row>
        <row r="406">
          <cell r="H406" t="str">
            <v>C0389-1-1</v>
          </cell>
          <cell r="L406">
            <v>1</v>
          </cell>
          <cell r="O406">
            <v>41</v>
          </cell>
        </row>
        <row r="407">
          <cell r="H407" t="str">
            <v>C0391-1-1</v>
          </cell>
          <cell r="L407">
            <v>1</v>
          </cell>
          <cell r="O407">
            <v>40</v>
          </cell>
        </row>
        <row r="408">
          <cell r="H408" t="str">
            <v>C0392-1-1</v>
          </cell>
          <cell r="L408">
            <v>2</v>
          </cell>
          <cell r="O408">
            <v>40</v>
          </cell>
        </row>
        <row r="409">
          <cell r="H409" t="str">
            <v>C0393-1-1</v>
          </cell>
          <cell r="L409">
            <v>1</v>
          </cell>
          <cell r="O409">
            <v>38</v>
          </cell>
        </row>
        <row r="410">
          <cell r="H410" t="str">
            <v>C0393-2-1</v>
          </cell>
          <cell r="L410">
            <v>2</v>
          </cell>
          <cell r="O410">
            <v>37</v>
          </cell>
        </row>
        <row r="411">
          <cell r="H411" t="str">
            <v>C0394-1-1</v>
          </cell>
          <cell r="L411">
            <v>2</v>
          </cell>
          <cell r="O411">
            <v>41</v>
          </cell>
        </row>
        <row r="412">
          <cell r="H412" t="str">
            <v>C0395-1-1</v>
          </cell>
          <cell r="L412">
            <v>2</v>
          </cell>
          <cell r="O412">
            <v>41</v>
          </cell>
        </row>
        <row r="413">
          <cell r="H413" t="str">
            <v>C0397-1-1</v>
          </cell>
          <cell r="L413">
            <v>2</v>
          </cell>
          <cell r="O413">
            <v>42</v>
          </cell>
        </row>
        <row r="414">
          <cell r="H414" t="str">
            <v>C0398-1-1</v>
          </cell>
          <cell r="L414">
            <v>1</v>
          </cell>
          <cell r="O414">
            <v>36</v>
          </cell>
        </row>
        <row r="415">
          <cell r="H415" t="str">
            <v>C0399-1-1</v>
          </cell>
          <cell r="L415">
            <v>1</v>
          </cell>
          <cell r="O415">
            <v>38</v>
          </cell>
        </row>
        <row r="416">
          <cell r="H416" t="str">
            <v>C0400-1-1</v>
          </cell>
          <cell r="L416">
            <v>1</v>
          </cell>
          <cell r="O416">
            <v>38</v>
          </cell>
        </row>
        <row r="417">
          <cell r="H417" t="str">
            <v>C0402-1-1</v>
          </cell>
          <cell r="L417">
            <v>1</v>
          </cell>
          <cell r="O417">
            <v>38</v>
          </cell>
        </row>
        <row r="418">
          <cell r="H418" t="str">
            <v>C0403-1-1</v>
          </cell>
          <cell r="L418">
            <v>1</v>
          </cell>
          <cell r="O418">
            <v>38</v>
          </cell>
        </row>
        <row r="419">
          <cell r="H419" t="str">
            <v>C0404-1-1</v>
          </cell>
          <cell r="L419">
            <v>1</v>
          </cell>
          <cell r="O419">
            <v>40</v>
          </cell>
        </row>
        <row r="420">
          <cell r="H420" t="str">
            <v>C0405-1-1</v>
          </cell>
          <cell r="L420">
            <v>1</v>
          </cell>
          <cell r="O420">
            <v>40</v>
          </cell>
        </row>
        <row r="421">
          <cell r="H421" t="str">
            <v>C0406-1-1</v>
          </cell>
          <cell r="L421">
            <v>2</v>
          </cell>
          <cell r="O421">
            <v>40</v>
          </cell>
        </row>
        <row r="422">
          <cell r="H422" t="str">
            <v>C0408-1-1</v>
          </cell>
          <cell r="L422">
            <v>2</v>
          </cell>
          <cell r="O422">
            <v>40</v>
          </cell>
        </row>
        <row r="423">
          <cell r="H423" t="str">
            <v>C0409-1-1</v>
          </cell>
          <cell r="L423">
            <v>2</v>
          </cell>
          <cell r="O423">
            <v>39</v>
          </cell>
        </row>
        <row r="424">
          <cell r="H424" t="str">
            <v>C0410-1-1</v>
          </cell>
          <cell r="L424">
            <v>2</v>
          </cell>
          <cell r="O424">
            <v>40</v>
          </cell>
        </row>
        <row r="425">
          <cell r="H425" t="str">
            <v>C0411-1-1</v>
          </cell>
          <cell r="L425">
            <v>1</v>
          </cell>
          <cell r="O425">
            <v>39</v>
          </cell>
        </row>
        <row r="426">
          <cell r="H426" t="str">
            <v>C0412-1-1</v>
          </cell>
          <cell r="L426">
            <v>1</v>
          </cell>
          <cell r="O426">
            <v>39</v>
          </cell>
        </row>
        <row r="427">
          <cell r="H427" t="str">
            <v>C0413-1-1</v>
          </cell>
          <cell r="L427">
            <v>2</v>
          </cell>
          <cell r="O427">
            <v>38</v>
          </cell>
        </row>
        <row r="428">
          <cell r="H428" t="str">
            <v>C0414-1-1</v>
          </cell>
          <cell r="L428">
            <v>2</v>
          </cell>
          <cell r="O428">
            <v>39</v>
          </cell>
        </row>
        <row r="429">
          <cell r="H429" t="str">
            <v>C0415-1-1</v>
          </cell>
          <cell r="L429">
            <v>1</v>
          </cell>
          <cell r="O429">
            <v>30</v>
          </cell>
        </row>
        <row r="430">
          <cell r="H430" t="str">
            <v>C0416-1-1</v>
          </cell>
          <cell r="L430">
            <v>1</v>
          </cell>
          <cell r="O430">
            <v>38</v>
          </cell>
        </row>
        <row r="431">
          <cell r="H431" t="str">
            <v>C0417-1-1</v>
          </cell>
          <cell r="L431">
            <v>2</v>
          </cell>
          <cell r="O431">
            <v>37</v>
          </cell>
        </row>
        <row r="432">
          <cell r="H432" t="str">
            <v>C0418-1-1</v>
          </cell>
          <cell r="L432">
            <v>1</v>
          </cell>
          <cell r="O432">
            <v>41</v>
          </cell>
        </row>
        <row r="433">
          <cell r="H433" t="str">
            <v>C0419-1-1</v>
          </cell>
          <cell r="L433">
            <v>2</v>
          </cell>
          <cell r="O433">
            <v>41</v>
          </cell>
        </row>
        <row r="434">
          <cell r="H434" t="str">
            <v>C0421-1-1</v>
          </cell>
          <cell r="L434">
            <v>1</v>
          </cell>
          <cell r="O434">
            <v>38</v>
          </cell>
        </row>
        <row r="435">
          <cell r="H435" t="str">
            <v>C0422-1-1</v>
          </cell>
          <cell r="L435">
            <v>2</v>
          </cell>
          <cell r="O435">
            <v>41</v>
          </cell>
        </row>
        <row r="436">
          <cell r="H436" t="str">
            <v>C0423-1-1</v>
          </cell>
          <cell r="L436">
            <v>1</v>
          </cell>
          <cell r="O436">
            <v>38</v>
          </cell>
        </row>
        <row r="437">
          <cell r="H437" t="str">
            <v>C0425-1-1</v>
          </cell>
          <cell r="L437">
            <v>2</v>
          </cell>
          <cell r="O437">
            <v>39</v>
          </cell>
        </row>
        <row r="438">
          <cell r="H438" t="str">
            <v>C0426-1-1</v>
          </cell>
          <cell r="L438">
            <v>2</v>
          </cell>
          <cell r="O438">
            <v>39</v>
          </cell>
        </row>
        <row r="439">
          <cell r="H439" t="str">
            <v>C0427-1-1</v>
          </cell>
          <cell r="L439">
            <v>2</v>
          </cell>
          <cell r="O439">
            <v>39</v>
          </cell>
        </row>
        <row r="440">
          <cell r="H440" t="str">
            <v>C0428-1-1</v>
          </cell>
          <cell r="L440">
            <v>2</v>
          </cell>
          <cell r="O440">
            <v>38</v>
          </cell>
        </row>
        <row r="441">
          <cell r="H441" t="str">
            <v>C0429-1-1</v>
          </cell>
          <cell r="L441">
            <v>1</v>
          </cell>
          <cell r="O441">
            <v>39</v>
          </cell>
        </row>
        <row r="442">
          <cell r="H442" t="str">
            <v>C0431-1-1</v>
          </cell>
          <cell r="L442">
            <v>1</v>
          </cell>
          <cell r="O442">
            <v>40</v>
          </cell>
        </row>
        <row r="443">
          <cell r="H443" t="str">
            <v>C0432-1-1</v>
          </cell>
          <cell r="L443">
            <v>1</v>
          </cell>
          <cell r="O443">
            <v>39</v>
          </cell>
        </row>
        <row r="444">
          <cell r="H444" t="str">
            <v>C0433-1-1</v>
          </cell>
          <cell r="L444">
            <v>2</v>
          </cell>
          <cell r="O444">
            <v>39</v>
          </cell>
        </row>
        <row r="445">
          <cell r="H445" t="str">
            <v>C0434-1-1</v>
          </cell>
          <cell r="L445">
            <v>1</v>
          </cell>
          <cell r="O445">
            <v>40</v>
          </cell>
        </row>
        <row r="446">
          <cell r="H446" t="str">
            <v>C0436-1-1</v>
          </cell>
          <cell r="L446">
            <v>1</v>
          </cell>
          <cell r="O446">
            <v>38</v>
          </cell>
        </row>
        <row r="447">
          <cell r="H447" t="str">
            <v>C0437-1-1</v>
          </cell>
          <cell r="L447">
            <v>2</v>
          </cell>
          <cell r="O447">
            <v>39</v>
          </cell>
        </row>
        <row r="448">
          <cell r="H448" t="str">
            <v>C0440-1-1</v>
          </cell>
          <cell r="L448">
            <v>2</v>
          </cell>
          <cell r="O448">
            <v>33</v>
          </cell>
        </row>
        <row r="449">
          <cell r="H449" t="str">
            <v>C0442-1-1</v>
          </cell>
          <cell r="L449">
            <v>2</v>
          </cell>
          <cell r="O449">
            <v>38</v>
          </cell>
        </row>
        <row r="450">
          <cell r="H450" t="str">
            <v>C0444-1-1</v>
          </cell>
          <cell r="L450">
            <v>2</v>
          </cell>
          <cell r="O450">
            <v>39</v>
          </cell>
        </row>
        <row r="451">
          <cell r="H451" t="str">
            <v>C0445-1-1</v>
          </cell>
          <cell r="L451">
            <v>1</v>
          </cell>
          <cell r="O451">
            <v>40</v>
          </cell>
        </row>
        <row r="452">
          <cell r="H452" t="str">
            <v>C0446-1-1</v>
          </cell>
          <cell r="L452">
            <v>1</v>
          </cell>
          <cell r="O452">
            <v>36</v>
          </cell>
        </row>
        <row r="453">
          <cell r="H453" t="str">
            <v>C0447-1-1</v>
          </cell>
          <cell r="L453">
            <v>2</v>
          </cell>
          <cell r="O453">
            <v>41</v>
          </cell>
        </row>
        <row r="454">
          <cell r="H454" t="str">
            <v>C0449-1-1</v>
          </cell>
          <cell r="L454">
            <v>1</v>
          </cell>
          <cell r="O454">
            <v>40</v>
          </cell>
        </row>
        <row r="455">
          <cell r="H455" t="str">
            <v>C0451-1-1</v>
          </cell>
          <cell r="L455">
            <v>2</v>
          </cell>
          <cell r="O455">
            <v>37</v>
          </cell>
        </row>
        <row r="456">
          <cell r="H456" t="str">
            <v>C0451-2-1</v>
          </cell>
          <cell r="L456">
            <v>1</v>
          </cell>
          <cell r="O456">
            <v>36</v>
          </cell>
        </row>
        <row r="457">
          <cell r="H457" t="str">
            <v>C0452-1-1</v>
          </cell>
          <cell r="L457">
            <v>1</v>
          </cell>
          <cell r="O457">
            <v>38</v>
          </cell>
        </row>
        <row r="458">
          <cell r="H458" t="str">
            <v>C0453-1-1</v>
          </cell>
          <cell r="L458">
            <v>2</v>
          </cell>
          <cell r="O458">
            <v>40</v>
          </cell>
        </row>
        <row r="459">
          <cell r="H459" t="str">
            <v>C0454-1-1</v>
          </cell>
          <cell r="L459">
            <v>1</v>
          </cell>
          <cell r="O459">
            <v>40</v>
          </cell>
        </row>
        <row r="460">
          <cell r="H460" t="str">
            <v>C0455-1-1</v>
          </cell>
          <cell r="L460">
            <v>1</v>
          </cell>
          <cell r="O460">
            <v>41</v>
          </cell>
        </row>
        <row r="461">
          <cell r="H461" t="str">
            <v>C0456-1-1</v>
          </cell>
          <cell r="L461">
            <v>2</v>
          </cell>
          <cell r="O461">
            <v>38</v>
          </cell>
        </row>
        <row r="462">
          <cell r="H462" t="str">
            <v>C0457-1-1</v>
          </cell>
          <cell r="L462">
            <v>1</v>
          </cell>
          <cell r="O462">
            <v>40</v>
          </cell>
        </row>
        <row r="463">
          <cell r="H463" t="str">
            <v>C0458-1-1</v>
          </cell>
          <cell r="L463">
            <v>1</v>
          </cell>
          <cell r="O463">
            <v>31</v>
          </cell>
        </row>
        <row r="464">
          <cell r="H464" t="str">
            <v>C0459-1-1</v>
          </cell>
          <cell r="L464">
            <v>1</v>
          </cell>
          <cell r="O464">
            <v>38</v>
          </cell>
        </row>
        <row r="465">
          <cell r="H465" t="str">
            <v>C0460-1-1</v>
          </cell>
          <cell r="L465">
            <v>1</v>
          </cell>
          <cell r="O465">
            <v>36</v>
          </cell>
        </row>
        <row r="466">
          <cell r="H466" t="str">
            <v>C0461-1-1</v>
          </cell>
          <cell r="L466">
            <v>2</v>
          </cell>
          <cell r="O466">
            <v>40</v>
          </cell>
        </row>
        <row r="467">
          <cell r="H467" t="str">
            <v>C0462-1-1</v>
          </cell>
          <cell r="L467">
            <v>2</v>
          </cell>
          <cell r="O467">
            <v>40</v>
          </cell>
        </row>
        <row r="468">
          <cell r="H468" t="str">
            <v>C0463-1-1</v>
          </cell>
          <cell r="L468">
            <v>1</v>
          </cell>
          <cell r="O468">
            <v>39</v>
          </cell>
        </row>
        <row r="469">
          <cell r="H469" t="str">
            <v>C0464-1-1</v>
          </cell>
          <cell r="L469">
            <v>2</v>
          </cell>
          <cell r="O469">
            <v>39</v>
          </cell>
        </row>
        <row r="470">
          <cell r="H470" t="str">
            <v>C0466-1-1</v>
          </cell>
          <cell r="L470">
            <v>2</v>
          </cell>
          <cell r="O470">
            <v>37</v>
          </cell>
        </row>
        <row r="471">
          <cell r="H471" t="str">
            <v>C0466-2-1</v>
          </cell>
          <cell r="L471">
            <v>1</v>
          </cell>
          <cell r="O471">
            <v>33</v>
          </cell>
        </row>
        <row r="472">
          <cell r="H472" t="str">
            <v>C0467-1-1</v>
          </cell>
          <cell r="L472">
            <v>1</v>
          </cell>
          <cell r="O472">
            <v>39</v>
          </cell>
        </row>
        <row r="473">
          <cell r="H473" t="str">
            <v>C0468-1-1</v>
          </cell>
          <cell r="L473">
            <v>1</v>
          </cell>
          <cell r="O473">
            <v>39</v>
          </cell>
        </row>
        <row r="474">
          <cell r="H474" t="str">
            <v>C0469-1-1</v>
          </cell>
          <cell r="L474">
            <v>2</v>
          </cell>
          <cell r="O474">
            <v>40</v>
          </cell>
        </row>
        <row r="475">
          <cell r="H475" t="str">
            <v>C0470-1-1</v>
          </cell>
          <cell r="L475">
            <v>2</v>
          </cell>
          <cell r="O475">
            <v>40</v>
          </cell>
        </row>
        <row r="476">
          <cell r="H476" t="str">
            <v>C0471-1-1</v>
          </cell>
          <cell r="L476">
            <v>2</v>
          </cell>
          <cell r="O476">
            <v>38</v>
          </cell>
        </row>
        <row r="477">
          <cell r="H477" t="str">
            <v>C0471-2-1</v>
          </cell>
          <cell r="L477">
            <v>2</v>
          </cell>
          <cell r="O477">
            <v>39</v>
          </cell>
        </row>
        <row r="478">
          <cell r="H478" t="str">
            <v>C0473-1-1</v>
          </cell>
          <cell r="L478">
            <v>1</v>
          </cell>
          <cell r="O478">
            <v>39</v>
          </cell>
        </row>
        <row r="479">
          <cell r="H479" t="str">
            <v>C0474-1-1</v>
          </cell>
          <cell r="L479">
            <v>1</v>
          </cell>
          <cell r="O479">
            <v>37</v>
          </cell>
        </row>
        <row r="480">
          <cell r="H480" t="str">
            <v>C0476-1-1</v>
          </cell>
          <cell r="L480">
            <v>2</v>
          </cell>
          <cell r="O480">
            <v>41</v>
          </cell>
        </row>
        <row r="481">
          <cell r="H481" t="str">
            <v>C0478-1-1</v>
          </cell>
          <cell r="L481">
            <v>1</v>
          </cell>
          <cell r="O481">
            <v>40</v>
          </cell>
        </row>
        <row r="482">
          <cell r="H482" t="str">
            <v>C0479-1-1</v>
          </cell>
          <cell r="L482">
            <v>2</v>
          </cell>
          <cell r="O482">
            <v>37</v>
          </cell>
        </row>
        <row r="483">
          <cell r="H483" t="str">
            <v>C0480-1-1</v>
          </cell>
          <cell r="L483">
            <v>1</v>
          </cell>
          <cell r="O483">
            <v>32</v>
          </cell>
        </row>
        <row r="484">
          <cell r="H484" t="str">
            <v>C0480-1-2</v>
          </cell>
          <cell r="L484">
            <v>1</v>
          </cell>
          <cell r="O484">
            <v>32</v>
          </cell>
        </row>
        <row r="485">
          <cell r="H485" t="str">
            <v>C0481-1-1</v>
          </cell>
          <cell r="L485">
            <v>1</v>
          </cell>
          <cell r="O485">
            <v>40</v>
          </cell>
        </row>
        <row r="486">
          <cell r="H486" t="str">
            <v>C0482-1-1</v>
          </cell>
          <cell r="L486">
            <v>2</v>
          </cell>
          <cell r="O486">
            <v>37</v>
          </cell>
        </row>
        <row r="487">
          <cell r="H487" t="str">
            <v>C0483-1-1</v>
          </cell>
          <cell r="L487">
            <v>2</v>
          </cell>
          <cell r="O487">
            <v>37</v>
          </cell>
        </row>
        <row r="488">
          <cell r="H488" t="str">
            <v>C0485-1-1</v>
          </cell>
          <cell r="L488">
            <v>2</v>
          </cell>
          <cell r="O488">
            <v>41</v>
          </cell>
        </row>
        <row r="489">
          <cell r="H489" t="str">
            <v>C0486-1-1</v>
          </cell>
          <cell r="L489">
            <v>1</v>
          </cell>
          <cell r="O489">
            <v>35</v>
          </cell>
        </row>
        <row r="490">
          <cell r="H490" t="str">
            <v>C0489-1-1</v>
          </cell>
          <cell r="L490">
            <v>1</v>
          </cell>
          <cell r="O490">
            <v>39</v>
          </cell>
        </row>
        <row r="491">
          <cell r="H491" t="str">
            <v>C0490-1-1</v>
          </cell>
          <cell r="L491">
            <v>1</v>
          </cell>
          <cell r="O491">
            <v>36</v>
          </cell>
        </row>
        <row r="492">
          <cell r="H492" t="str">
            <v>C0492-1-1</v>
          </cell>
          <cell r="L492">
            <v>2</v>
          </cell>
          <cell r="O492">
            <v>40</v>
          </cell>
        </row>
        <row r="493">
          <cell r="H493" t="str">
            <v>C0493-1-1</v>
          </cell>
          <cell r="L493">
            <v>1</v>
          </cell>
          <cell r="O493">
            <v>39</v>
          </cell>
        </row>
        <row r="494">
          <cell r="H494" t="str">
            <v>C0494-1-1</v>
          </cell>
          <cell r="L494">
            <v>1</v>
          </cell>
          <cell r="O494">
            <v>38</v>
          </cell>
        </row>
        <row r="495">
          <cell r="H495" t="str">
            <v>C0495-1-1</v>
          </cell>
          <cell r="L495">
            <v>2</v>
          </cell>
          <cell r="O495">
            <v>39</v>
          </cell>
        </row>
        <row r="496">
          <cell r="H496" t="str">
            <v>C0496-1-1</v>
          </cell>
          <cell r="L496">
            <v>2</v>
          </cell>
          <cell r="O496">
            <v>39</v>
          </cell>
        </row>
        <row r="497">
          <cell r="H497" t="str">
            <v>C0497-1-1</v>
          </cell>
          <cell r="L497">
            <v>1</v>
          </cell>
          <cell r="O497">
            <v>40</v>
          </cell>
        </row>
        <row r="498">
          <cell r="H498" t="str">
            <v>C0498-1-1</v>
          </cell>
          <cell r="L498">
            <v>2</v>
          </cell>
          <cell r="O498">
            <v>38</v>
          </cell>
        </row>
        <row r="499">
          <cell r="H499" t="str">
            <v>C0499-1-1</v>
          </cell>
          <cell r="L499">
            <v>1</v>
          </cell>
          <cell r="O499">
            <v>40</v>
          </cell>
        </row>
        <row r="500">
          <cell r="H500" t="str">
            <v>C0500-1-1</v>
          </cell>
          <cell r="L500">
            <v>2</v>
          </cell>
          <cell r="O500">
            <v>40</v>
          </cell>
        </row>
        <row r="501">
          <cell r="H501" t="str">
            <v>C0501-1-1</v>
          </cell>
          <cell r="L501">
            <v>1</v>
          </cell>
          <cell r="O501">
            <v>40</v>
          </cell>
        </row>
        <row r="502">
          <cell r="H502" t="str">
            <v>C0502-1-1</v>
          </cell>
          <cell r="L502">
            <v>2</v>
          </cell>
          <cell r="O502">
            <v>39</v>
          </cell>
        </row>
        <row r="503">
          <cell r="H503" t="str">
            <v>C0505-1-1</v>
          </cell>
          <cell r="L503">
            <v>2</v>
          </cell>
          <cell r="O503">
            <v>38</v>
          </cell>
        </row>
        <row r="504">
          <cell r="H504" t="str">
            <v>C0506-1-1</v>
          </cell>
          <cell r="L504">
            <v>2</v>
          </cell>
          <cell r="O504">
            <v>40</v>
          </cell>
        </row>
        <row r="505">
          <cell r="H505" t="str">
            <v>C0507-1-1</v>
          </cell>
          <cell r="L505">
            <v>1</v>
          </cell>
          <cell r="O505">
            <v>39</v>
          </cell>
        </row>
        <row r="506">
          <cell r="H506" t="str">
            <v>C0508-1-1</v>
          </cell>
          <cell r="L506">
            <v>2</v>
          </cell>
          <cell r="O506">
            <v>39</v>
          </cell>
        </row>
        <row r="507">
          <cell r="H507" t="str">
            <v>C0509-1-1</v>
          </cell>
          <cell r="L507">
            <v>1</v>
          </cell>
          <cell r="O507">
            <v>40</v>
          </cell>
        </row>
        <row r="508">
          <cell r="H508" t="str">
            <v>C0510-1-1</v>
          </cell>
          <cell r="L508">
            <v>1</v>
          </cell>
          <cell r="O508">
            <v>38</v>
          </cell>
        </row>
        <row r="509">
          <cell r="H509" t="str">
            <v>C0511-1-1</v>
          </cell>
          <cell r="L509">
            <v>1</v>
          </cell>
          <cell r="O509">
            <v>40</v>
          </cell>
        </row>
        <row r="510">
          <cell r="H510" t="str">
            <v>C0512-1-1</v>
          </cell>
          <cell r="L510">
            <v>2</v>
          </cell>
          <cell r="O510">
            <v>38</v>
          </cell>
        </row>
        <row r="511">
          <cell r="H511" t="str">
            <v>C0513-1-1</v>
          </cell>
          <cell r="L511">
            <v>1</v>
          </cell>
          <cell r="O511">
            <v>37</v>
          </cell>
        </row>
        <row r="512">
          <cell r="H512" t="str">
            <v>C0514-1-1</v>
          </cell>
          <cell r="L512">
            <v>2</v>
          </cell>
          <cell r="O512">
            <v>39</v>
          </cell>
        </row>
        <row r="513">
          <cell r="H513" t="str">
            <v>C0516-1-1</v>
          </cell>
          <cell r="L513">
            <v>2</v>
          </cell>
          <cell r="O513">
            <v>37</v>
          </cell>
        </row>
        <row r="514">
          <cell r="H514" t="str">
            <v>C0517-1-1</v>
          </cell>
          <cell r="L514">
            <v>1</v>
          </cell>
          <cell r="O514">
            <v>39</v>
          </cell>
        </row>
        <row r="515">
          <cell r="H515" t="str">
            <v>C0518-1-1</v>
          </cell>
          <cell r="L515">
            <v>1</v>
          </cell>
          <cell r="O515">
            <v>38</v>
          </cell>
        </row>
        <row r="516">
          <cell r="H516" t="str">
            <v>C0519-1-1</v>
          </cell>
          <cell r="L516">
            <v>1</v>
          </cell>
          <cell r="O516">
            <v>40</v>
          </cell>
        </row>
        <row r="517">
          <cell r="H517" t="str">
            <v>C0520-1-1</v>
          </cell>
          <cell r="L517">
            <v>1</v>
          </cell>
          <cell r="O517">
            <v>41</v>
          </cell>
        </row>
        <row r="518">
          <cell r="H518" t="str">
            <v>C0521-1-1</v>
          </cell>
          <cell r="L518">
            <v>2</v>
          </cell>
          <cell r="O518">
            <v>34</v>
          </cell>
        </row>
        <row r="519">
          <cell r="H519" t="str">
            <v>C0522-1-1</v>
          </cell>
          <cell r="L519">
            <v>2</v>
          </cell>
          <cell r="O519">
            <v>41</v>
          </cell>
        </row>
        <row r="520">
          <cell r="H520" t="str">
            <v>C0523-1-1</v>
          </cell>
          <cell r="L520">
            <v>2</v>
          </cell>
          <cell r="O520">
            <v>39</v>
          </cell>
        </row>
        <row r="521">
          <cell r="H521" t="str">
            <v>C0523-2-1</v>
          </cell>
          <cell r="L521">
            <v>2</v>
          </cell>
          <cell r="O521">
            <v>39</v>
          </cell>
        </row>
        <row r="522">
          <cell r="H522" t="str">
            <v>C0524-1-1</v>
          </cell>
          <cell r="L522">
            <v>1</v>
          </cell>
          <cell r="O522">
            <v>39</v>
          </cell>
        </row>
        <row r="523">
          <cell r="H523" t="str">
            <v>C0525-1-1</v>
          </cell>
          <cell r="L523">
            <v>1</v>
          </cell>
          <cell r="O523">
            <v>39</v>
          </cell>
        </row>
        <row r="524">
          <cell r="H524" t="str">
            <v>C0528-1-1</v>
          </cell>
          <cell r="L524">
            <v>2</v>
          </cell>
          <cell r="O524">
            <v>40</v>
          </cell>
        </row>
        <row r="525">
          <cell r="H525" t="str">
            <v>C0530-1-1</v>
          </cell>
          <cell r="L525">
            <v>1</v>
          </cell>
          <cell r="O525">
            <v>39</v>
          </cell>
        </row>
        <row r="526">
          <cell r="H526" t="str">
            <v>C0531-1-1</v>
          </cell>
          <cell r="L526">
            <v>1</v>
          </cell>
          <cell r="O526">
            <v>39</v>
          </cell>
        </row>
        <row r="527">
          <cell r="H527" t="str">
            <v>C0532-1-1</v>
          </cell>
          <cell r="L527">
            <v>1</v>
          </cell>
          <cell r="O527">
            <v>39</v>
          </cell>
        </row>
        <row r="528">
          <cell r="H528" t="str">
            <v>C0533-1-1</v>
          </cell>
          <cell r="L528">
            <v>2</v>
          </cell>
          <cell r="O528">
            <v>38</v>
          </cell>
        </row>
        <row r="529">
          <cell r="H529" t="str">
            <v>C0534-1-1</v>
          </cell>
          <cell r="L529">
            <v>1</v>
          </cell>
          <cell r="O529">
            <v>38</v>
          </cell>
        </row>
        <row r="530">
          <cell r="H530" t="str">
            <v>C0534-2-1</v>
          </cell>
          <cell r="L530">
            <v>1</v>
          </cell>
          <cell r="O530">
            <v>38</v>
          </cell>
        </row>
        <row r="531">
          <cell r="H531" t="str">
            <v>C0535-1-1</v>
          </cell>
          <cell r="L531">
            <v>1</v>
          </cell>
          <cell r="O531">
            <v>39</v>
          </cell>
        </row>
        <row r="532">
          <cell r="H532" t="str">
            <v>C0536-1-1</v>
          </cell>
          <cell r="L532">
            <v>1</v>
          </cell>
          <cell r="O532">
            <v>37</v>
          </cell>
        </row>
        <row r="533">
          <cell r="H533" t="str">
            <v>C0537-1-1</v>
          </cell>
          <cell r="L533">
            <v>1</v>
          </cell>
          <cell r="O533">
            <v>40</v>
          </cell>
        </row>
        <row r="534">
          <cell r="H534" t="str">
            <v>C0538-1-1</v>
          </cell>
          <cell r="L534">
            <v>2</v>
          </cell>
          <cell r="O534">
            <v>40</v>
          </cell>
        </row>
        <row r="535">
          <cell r="H535" t="str">
            <v>C0539-1-1</v>
          </cell>
          <cell r="L535">
            <v>1</v>
          </cell>
          <cell r="O535">
            <v>39</v>
          </cell>
        </row>
        <row r="536">
          <cell r="H536" t="str">
            <v>C0540-1-1</v>
          </cell>
          <cell r="L536">
            <v>1</v>
          </cell>
          <cell r="O536">
            <v>41</v>
          </cell>
        </row>
        <row r="537">
          <cell r="H537" t="str">
            <v>C0541-1-1</v>
          </cell>
          <cell r="L537">
            <v>1</v>
          </cell>
          <cell r="O537">
            <v>39</v>
          </cell>
        </row>
        <row r="538">
          <cell r="H538" t="str">
            <v>C0542-1-1</v>
          </cell>
          <cell r="L538">
            <v>1</v>
          </cell>
          <cell r="O538">
            <v>37</v>
          </cell>
        </row>
        <row r="539">
          <cell r="H539" t="str">
            <v>C0543-1-1</v>
          </cell>
          <cell r="L539">
            <v>2</v>
          </cell>
          <cell r="O539">
            <v>40</v>
          </cell>
        </row>
        <row r="540">
          <cell r="H540" t="str">
            <v>C0544-1-1</v>
          </cell>
          <cell r="L540">
            <v>2</v>
          </cell>
          <cell r="O540">
            <v>41</v>
          </cell>
        </row>
        <row r="541">
          <cell r="H541" t="str">
            <v>C0546-1-1</v>
          </cell>
          <cell r="L541">
            <v>1</v>
          </cell>
          <cell r="O541">
            <v>37</v>
          </cell>
        </row>
        <row r="542">
          <cell r="H542" t="str">
            <v>C0547-1-1</v>
          </cell>
          <cell r="L542">
            <v>1</v>
          </cell>
          <cell r="O542">
            <v>40</v>
          </cell>
        </row>
        <row r="543">
          <cell r="H543" t="str">
            <v>C0549-1-1</v>
          </cell>
          <cell r="L543">
            <v>2</v>
          </cell>
          <cell r="O543">
            <v>41</v>
          </cell>
        </row>
        <row r="544">
          <cell r="H544" t="str">
            <v>C0550-1-1</v>
          </cell>
          <cell r="L544">
            <v>1</v>
          </cell>
          <cell r="O544">
            <v>39</v>
          </cell>
        </row>
        <row r="545">
          <cell r="H545" t="str">
            <v>C0551-1-1</v>
          </cell>
          <cell r="L545">
            <v>2</v>
          </cell>
          <cell r="O545">
            <v>39</v>
          </cell>
        </row>
        <row r="546">
          <cell r="H546" t="str">
            <v>C0552-1-1</v>
          </cell>
          <cell r="L546">
            <v>1</v>
          </cell>
          <cell r="O546">
            <v>39</v>
          </cell>
        </row>
        <row r="547">
          <cell r="H547" t="str">
            <v>C0553-1-1</v>
          </cell>
          <cell r="L547">
            <v>1</v>
          </cell>
          <cell r="O547">
            <v>40</v>
          </cell>
        </row>
        <row r="548">
          <cell r="H548" t="str">
            <v>C0554-1-1</v>
          </cell>
          <cell r="L548">
            <v>2</v>
          </cell>
          <cell r="O548">
            <v>38</v>
          </cell>
        </row>
        <row r="549">
          <cell r="H549" t="str">
            <v>C0555-1-1</v>
          </cell>
          <cell r="L549">
            <v>1</v>
          </cell>
          <cell r="O549">
            <v>39</v>
          </cell>
        </row>
        <row r="550">
          <cell r="H550" t="str">
            <v>C0556-1-1</v>
          </cell>
          <cell r="L550">
            <v>2</v>
          </cell>
          <cell r="O550">
            <v>38</v>
          </cell>
        </row>
        <row r="551">
          <cell r="H551" t="str">
            <v>C0558-1-1</v>
          </cell>
          <cell r="L551">
            <v>1</v>
          </cell>
          <cell r="O551">
            <v>39</v>
          </cell>
        </row>
        <row r="552">
          <cell r="H552" t="str">
            <v>C0560-1-1</v>
          </cell>
          <cell r="L552">
            <v>2</v>
          </cell>
          <cell r="O552">
            <v>40</v>
          </cell>
        </row>
        <row r="553">
          <cell r="H553" t="str">
            <v>C0561-1-1</v>
          </cell>
          <cell r="L553">
            <v>2</v>
          </cell>
          <cell r="O553">
            <v>40</v>
          </cell>
        </row>
        <row r="554">
          <cell r="H554" t="str">
            <v>C0562-1-1</v>
          </cell>
          <cell r="L554">
            <v>1</v>
          </cell>
          <cell r="O554">
            <v>41</v>
          </cell>
        </row>
        <row r="555">
          <cell r="H555" t="str">
            <v>C0563-1-1</v>
          </cell>
          <cell r="L555">
            <v>2</v>
          </cell>
          <cell r="O555">
            <v>37</v>
          </cell>
        </row>
        <row r="556">
          <cell r="H556" t="str">
            <v>C0564-1-1</v>
          </cell>
          <cell r="L556">
            <v>2</v>
          </cell>
          <cell r="O556">
            <v>40</v>
          </cell>
        </row>
        <row r="557">
          <cell r="H557" t="str">
            <v>C0565-1-1</v>
          </cell>
          <cell r="L557">
            <v>1</v>
          </cell>
          <cell r="O557">
            <v>39</v>
          </cell>
        </row>
        <row r="558">
          <cell r="H558" t="str">
            <v>C0567-1-1</v>
          </cell>
          <cell r="L558">
            <v>2</v>
          </cell>
          <cell r="O558">
            <v>41</v>
          </cell>
        </row>
        <row r="559">
          <cell r="H559" t="str">
            <v>C0568-1-1</v>
          </cell>
          <cell r="L559">
            <v>2</v>
          </cell>
          <cell r="O559">
            <v>41</v>
          </cell>
        </row>
        <row r="560">
          <cell r="H560" t="str">
            <v>C0569-1-1</v>
          </cell>
          <cell r="L560">
            <v>1</v>
          </cell>
          <cell r="O560">
            <v>39</v>
          </cell>
        </row>
        <row r="561">
          <cell r="H561" t="str">
            <v>C0570-1-1</v>
          </cell>
          <cell r="L561">
            <v>1</v>
          </cell>
          <cell r="O561">
            <v>39</v>
          </cell>
        </row>
        <row r="562">
          <cell r="H562" t="str">
            <v>C0574-1-1</v>
          </cell>
          <cell r="L562">
            <v>1</v>
          </cell>
          <cell r="O562">
            <v>41</v>
          </cell>
        </row>
        <row r="563">
          <cell r="H563" t="str">
            <v>C0575-1-1</v>
          </cell>
          <cell r="L563">
            <v>1</v>
          </cell>
          <cell r="O563">
            <v>39</v>
          </cell>
        </row>
        <row r="564">
          <cell r="H564" t="str">
            <v>C0576-1-1</v>
          </cell>
          <cell r="L564">
            <v>2</v>
          </cell>
          <cell r="O564">
            <v>39</v>
          </cell>
        </row>
        <row r="565">
          <cell r="H565" t="str">
            <v>C0577-1-1</v>
          </cell>
          <cell r="L565">
            <v>2</v>
          </cell>
          <cell r="O565">
            <v>41</v>
          </cell>
        </row>
        <row r="566">
          <cell r="H566" t="str">
            <v>C0578-1-1</v>
          </cell>
          <cell r="L566">
            <v>1</v>
          </cell>
          <cell r="O566">
            <v>38</v>
          </cell>
        </row>
        <row r="567">
          <cell r="H567" t="str">
            <v>C0579-1-1</v>
          </cell>
          <cell r="L567">
            <v>2</v>
          </cell>
          <cell r="O567">
            <v>40</v>
          </cell>
        </row>
        <row r="568">
          <cell r="H568" t="str">
            <v>C0580-1-1</v>
          </cell>
          <cell r="L568">
            <v>1</v>
          </cell>
          <cell r="O568">
            <v>38</v>
          </cell>
        </row>
        <row r="569">
          <cell r="H569" t="str">
            <v>C0581-1-1</v>
          </cell>
          <cell r="L569">
            <v>1</v>
          </cell>
          <cell r="O569">
            <v>38</v>
          </cell>
        </row>
        <row r="570">
          <cell r="H570" t="str">
            <v>C0582-1-1</v>
          </cell>
          <cell r="L570">
            <v>2</v>
          </cell>
          <cell r="O570">
            <v>37</v>
          </cell>
        </row>
        <row r="571">
          <cell r="H571" t="str">
            <v>C0583-1-1</v>
          </cell>
          <cell r="L571">
            <v>1</v>
          </cell>
          <cell r="O571">
            <v>39</v>
          </cell>
        </row>
        <row r="572">
          <cell r="H572" t="str">
            <v>C0585-1-1</v>
          </cell>
          <cell r="L572">
            <v>2</v>
          </cell>
          <cell r="O572">
            <v>39</v>
          </cell>
        </row>
        <row r="573">
          <cell r="H573" t="str">
            <v>C0586-1-1</v>
          </cell>
          <cell r="L573">
            <v>1</v>
          </cell>
          <cell r="O573">
            <v>39</v>
          </cell>
        </row>
        <row r="574">
          <cell r="H574" t="str">
            <v>C0587-1-1</v>
          </cell>
          <cell r="L574">
            <v>1</v>
          </cell>
          <cell r="O574">
            <v>40</v>
          </cell>
        </row>
        <row r="575">
          <cell r="H575" t="str">
            <v>C0588-1-1</v>
          </cell>
          <cell r="L575">
            <v>1</v>
          </cell>
          <cell r="O575">
            <v>40</v>
          </cell>
        </row>
        <row r="576">
          <cell r="H576" t="str">
            <v>C0590-1-1</v>
          </cell>
          <cell r="L576">
            <v>2</v>
          </cell>
          <cell r="O576">
            <v>39</v>
          </cell>
        </row>
        <row r="577">
          <cell r="H577" t="str">
            <v>C0591-1-1</v>
          </cell>
          <cell r="L577">
            <v>2</v>
          </cell>
          <cell r="O577">
            <v>41</v>
          </cell>
        </row>
        <row r="578">
          <cell r="H578" t="str">
            <v>C0592-1-1</v>
          </cell>
          <cell r="L578">
            <v>2</v>
          </cell>
          <cell r="O578">
            <v>39</v>
          </cell>
        </row>
        <row r="579">
          <cell r="H579" t="str">
            <v>C0593-1-1</v>
          </cell>
          <cell r="L579">
            <v>1</v>
          </cell>
          <cell r="O579">
            <v>36</v>
          </cell>
        </row>
        <row r="580">
          <cell r="H580" t="str">
            <v>C0594-1-1</v>
          </cell>
          <cell r="L580">
            <v>1</v>
          </cell>
          <cell r="O580">
            <v>38</v>
          </cell>
        </row>
        <row r="581">
          <cell r="H581" t="str">
            <v>C0595-1-1</v>
          </cell>
          <cell r="L581">
            <v>1</v>
          </cell>
          <cell r="O581">
            <v>38</v>
          </cell>
        </row>
        <row r="582">
          <cell r="H582" t="str">
            <v>C0596-1-1</v>
          </cell>
          <cell r="L582">
            <v>2</v>
          </cell>
          <cell r="O582">
            <v>37</v>
          </cell>
        </row>
        <row r="583">
          <cell r="H583" t="str">
            <v>C0597-1-1</v>
          </cell>
          <cell r="L583">
            <v>1</v>
          </cell>
          <cell r="O583">
            <v>36</v>
          </cell>
        </row>
        <row r="584">
          <cell r="H584" t="str">
            <v>C0598-1-1</v>
          </cell>
          <cell r="L584">
            <v>1</v>
          </cell>
          <cell r="O584">
            <v>39</v>
          </cell>
        </row>
        <row r="585">
          <cell r="H585" t="str">
            <v>C0599-1-1</v>
          </cell>
          <cell r="L585">
            <v>2</v>
          </cell>
          <cell r="O585">
            <v>38</v>
          </cell>
        </row>
        <row r="586">
          <cell r="H586" t="str">
            <v>T0001-1-1</v>
          </cell>
          <cell r="L586">
            <v>1</v>
          </cell>
          <cell r="O586">
            <v>36</v>
          </cell>
        </row>
        <row r="587">
          <cell r="H587" t="str">
            <v>T0001-1-2</v>
          </cell>
          <cell r="L587">
            <v>1</v>
          </cell>
          <cell r="O587">
            <v>36</v>
          </cell>
        </row>
        <row r="588">
          <cell r="H588" t="str">
            <v>T0002-1-1</v>
          </cell>
          <cell r="L588">
            <v>2</v>
          </cell>
          <cell r="O588">
            <v>36</v>
          </cell>
        </row>
        <row r="589">
          <cell r="H589" t="str">
            <v>T0002-1-2</v>
          </cell>
          <cell r="L589">
            <v>2</v>
          </cell>
          <cell r="O589">
            <v>36</v>
          </cell>
        </row>
        <row r="590">
          <cell r="H590" t="str">
            <v>T0004-1-1</v>
          </cell>
          <cell r="L590">
            <v>1</v>
          </cell>
          <cell r="O590">
            <v>37</v>
          </cell>
        </row>
        <row r="591">
          <cell r="H591" t="str">
            <v>T0004-1-2</v>
          </cell>
          <cell r="L591">
            <v>1</v>
          </cell>
          <cell r="O591">
            <v>37</v>
          </cell>
        </row>
        <row r="592">
          <cell r="H592" t="str">
            <v>T0005-1-1</v>
          </cell>
          <cell r="L592">
            <v>2</v>
          </cell>
          <cell r="O592">
            <v>36</v>
          </cell>
        </row>
        <row r="593">
          <cell r="H593" t="str">
            <v>T0005-1-2</v>
          </cell>
          <cell r="L593">
            <v>2</v>
          </cell>
          <cell r="O593">
            <v>36</v>
          </cell>
        </row>
        <row r="594">
          <cell r="H594" t="str">
            <v>T0008-1-1</v>
          </cell>
          <cell r="L594">
            <v>1</v>
          </cell>
          <cell r="O594">
            <v>36</v>
          </cell>
        </row>
        <row r="595">
          <cell r="H595" t="str">
            <v>T0008-1-2</v>
          </cell>
          <cell r="L595">
            <v>1</v>
          </cell>
          <cell r="O595">
            <v>36</v>
          </cell>
        </row>
        <row r="596">
          <cell r="H596" t="str">
            <v>T0008-2-1</v>
          </cell>
          <cell r="L596">
            <v>1</v>
          </cell>
          <cell r="O596">
            <v>36</v>
          </cell>
        </row>
        <row r="597">
          <cell r="H597" t="str">
            <v>T0008-2-2</v>
          </cell>
          <cell r="L597">
            <v>1</v>
          </cell>
          <cell r="O597">
            <v>36</v>
          </cell>
        </row>
        <row r="598">
          <cell r="H598" t="str">
            <v>T0009-1-1</v>
          </cell>
          <cell r="L598">
            <v>2</v>
          </cell>
          <cell r="O598">
            <v>32</v>
          </cell>
        </row>
        <row r="599">
          <cell r="H599" t="str">
            <v>T0009-1-2</v>
          </cell>
          <cell r="L599">
            <v>2</v>
          </cell>
          <cell r="O599">
            <v>32</v>
          </cell>
        </row>
        <row r="600">
          <cell r="H600" t="str">
            <v>T0010-1-1</v>
          </cell>
          <cell r="L600">
            <v>1</v>
          </cell>
          <cell r="O600">
            <v>36</v>
          </cell>
        </row>
        <row r="601">
          <cell r="H601" t="str">
            <v>T0010-1-2</v>
          </cell>
          <cell r="L601">
            <v>1</v>
          </cell>
          <cell r="O601">
            <v>36</v>
          </cell>
        </row>
        <row r="602">
          <cell r="H602" t="str">
            <v>T0011-1-1</v>
          </cell>
          <cell r="L602">
            <v>2</v>
          </cell>
          <cell r="O602">
            <v>35</v>
          </cell>
        </row>
        <row r="603">
          <cell r="H603" t="str">
            <v>T0011-1-2</v>
          </cell>
          <cell r="L603">
            <v>2</v>
          </cell>
          <cell r="O603">
            <v>35</v>
          </cell>
        </row>
        <row r="604">
          <cell r="H604" t="str">
            <v>T0013-1-1</v>
          </cell>
          <cell r="L604">
            <v>2</v>
          </cell>
          <cell r="O604">
            <v>25</v>
          </cell>
        </row>
        <row r="605">
          <cell r="H605" t="str">
            <v>T0013-1-2</v>
          </cell>
          <cell r="L605">
            <v>2</v>
          </cell>
          <cell r="O605">
            <v>25</v>
          </cell>
        </row>
        <row r="606">
          <cell r="H606" t="str">
            <v>T0015-1-1</v>
          </cell>
          <cell r="L606">
            <v>2</v>
          </cell>
          <cell r="O606">
            <v>29</v>
          </cell>
        </row>
        <row r="607">
          <cell r="H607" t="str">
            <v>T0015-1-2</v>
          </cell>
          <cell r="L607">
            <v>2</v>
          </cell>
          <cell r="O607">
            <v>29</v>
          </cell>
        </row>
        <row r="608">
          <cell r="H608" t="str">
            <v>T0016-1-1</v>
          </cell>
          <cell r="L608">
            <v>2</v>
          </cell>
          <cell r="O608">
            <v>34</v>
          </cell>
        </row>
        <row r="609">
          <cell r="H609" t="str">
            <v>T0016-1-2</v>
          </cell>
          <cell r="L609">
            <v>2</v>
          </cell>
          <cell r="O609">
            <v>34</v>
          </cell>
        </row>
        <row r="610">
          <cell r="H610" t="str">
            <v>T0017-1-1</v>
          </cell>
          <cell r="L610">
            <v>2</v>
          </cell>
          <cell r="O610">
            <v>36</v>
          </cell>
        </row>
        <row r="611">
          <cell r="H611" t="str">
            <v>T0017-1-2</v>
          </cell>
          <cell r="L611">
            <v>2</v>
          </cell>
          <cell r="O611">
            <v>36</v>
          </cell>
        </row>
        <row r="612">
          <cell r="H612" t="str">
            <v>T0018-1-1</v>
          </cell>
          <cell r="L612">
            <v>2</v>
          </cell>
          <cell r="O612">
            <v>38</v>
          </cell>
        </row>
        <row r="613">
          <cell r="H613" t="str">
            <v>T0018-1-2</v>
          </cell>
          <cell r="L613">
            <v>2</v>
          </cell>
          <cell r="O613">
            <v>38</v>
          </cell>
        </row>
        <row r="614">
          <cell r="H614" t="str">
            <v>T0021-1-1</v>
          </cell>
          <cell r="L614">
            <v>1</v>
          </cell>
          <cell r="O614">
            <v>36</v>
          </cell>
        </row>
        <row r="615">
          <cell r="H615" t="str">
            <v>T0021-1-2</v>
          </cell>
          <cell r="L615">
            <v>1</v>
          </cell>
          <cell r="O615">
            <v>36</v>
          </cell>
        </row>
        <row r="616">
          <cell r="H616" t="str">
            <v>T0022-1-1</v>
          </cell>
          <cell r="L616">
            <v>2</v>
          </cell>
          <cell r="O616">
            <v>35</v>
          </cell>
        </row>
        <row r="617">
          <cell r="H617" t="str">
            <v>T0022-1-2</v>
          </cell>
          <cell r="L617">
            <v>2</v>
          </cell>
          <cell r="O617">
            <v>35</v>
          </cell>
        </row>
        <row r="618">
          <cell r="H618" t="str">
            <v>T0023-1-1</v>
          </cell>
          <cell r="L618">
            <v>1</v>
          </cell>
          <cell r="O618">
            <v>37</v>
          </cell>
        </row>
        <row r="619">
          <cell r="H619" t="str">
            <v>T0023-1-2</v>
          </cell>
          <cell r="L619">
            <v>1</v>
          </cell>
          <cell r="O619">
            <v>37</v>
          </cell>
        </row>
        <row r="620">
          <cell r="H620" t="str">
            <v>T0024-1-1</v>
          </cell>
          <cell r="L620">
            <v>2</v>
          </cell>
          <cell r="O620">
            <v>27</v>
          </cell>
        </row>
        <row r="621">
          <cell r="H621" t="str">
            <v>T0024-1-2</v>
          </cell>
          <cell r="L621">
            <v>2</v>
          </cell>
          <cell r="O621">
            <v>27</v>
          </cell>
        </row>
        <row r="622">
          <cell r="H622" t="str">
            <v>T0027-1-1</v>
          </cell>
          <cell r="L622">
            <v>1</v>
          </cell>
          <cell r="O622">
            <v>30</v>
          </cell>
        </row>
        <row r="623">
          <cell r="H623" t="str">
            <v>T0027-1-2</v>
          </cell>
          <cell r="L623">
            <v>1</v>
          </cell>
          <cell r="O623">
            <v>30</v>
          </cell>
        </row>
        <row r="624">
          <cell r="H624" t="str">
            <v>T0028-1-1</v>
          </cell>
          <cell r="L624">
            <v>1</v>
          </cell>
          <cell r="O624">
            <v>36</v>
          </cell>
        </row>
        <row r="625">
          <cell r="H625" t="str">
            <v>T0028-1-2</v>
          </cell>
          <cell r="L625">
            <v>1</v>
          </cell>
          <cell r="O625">
            <v>36</v>
          </cell>
        </row>
        <row r="626">
          <cell r="H626" t="str">
            <v>T0031-1-1</v>
          </cell>
          <cell r="L626">
            <v>2</v>
          </cell>
          <cell r="O626">
            <v>33</v>
          </cell>
        </row>
        <row r="627">
          <cell r="H627" t="str">
            <v>T0031-1-2</v>
          </cell>
          <cell r="L627">
            <v>2</v>
          </cell>
          <cell r="O627">
            <v>33</v>
          </cell>
        </row>
        <row r="628">
          <cell r="H628" t="str">
            <v>T0032-1-1</v>
          </cell>
          <cell r="L628">
            <v>2</v>
          </cell>
          <cell r="O628">
            <v>34</v>
          </cell>
        </row>
        <row r="629">
          <cell r="H629" t="str">
            <v>T0032-1-2</v>
          </cell>
          <cell r="L629">
            <v>2</v>
          </cell>
          <cell r="O629">
            <v>34</v>
          </cell>
        </row>
        <row r="630">
          <cell r="H630" t="str">
            <v>T0033-1-1</v>
          </cell>
          <cell r="L630">
            <v>1</v>
          </cell>
          <cell r="O630">
            <v>36</v>
          </cell>
        </row>
        <row r="631">
          <cell r="H631" t="str">
            <v>T0033-1-2</v>
          </cell>
          <cell r="L631">
            <v>1</v>
          </cell>
          <cell r="O631">
            <v>36</v>
          </cell>
        </row>
        <row r="632">
          <cell r="H632" t="str">
            <v>T0036-1-1</v>
          </cell>
          <cell r="L632">
            <v>1</v>
          </cell>
          <cell r="O632">
            <v>37</v>
          </cell>
        </row>
        <row r="633">
          <cell r="H633" t="str">
            <v>T0036-1-2</v>
          </cell>
          <cell r="L633">
            <v>1</v>
          </cell>
          <cell r="O633">
            <v>37</v>
          </cell>
        </row>
        <row r="634">
          <cell r="H634" t="str">
            <v>T0037-1-1</v>
          </cell>
          <cell r="L634">
            <v>2</v>
          </cell>
          <cell r="O634">
            <v>36</v>
          </cell>
        </row>
        <row r="635">
          <cell r="H635" t="str">
            <v>T0037-1-2</v>
          </cell>
          <cell r="L635">
            <v>2</v>
          </cell>
          <cell r="O635">
            <v>36</v>
          </cell>
        </row>
        <row r="636">
          <cell r="H636" t="str">
            <v>T0038-1-1</v>
          </cell>
          <cell r="L636">
            <v>2</v>
          </cell>
          <cell r="O636">
            <v>31</v>
          </cell>
        </row>
        <row r="637">
          <cell r="H637" t="str">
            <v>T0038-1-2</v>
          </cell>
          <cell r="L637">
            <v>2</v>
          </cell>
          <cell r="O637">
            <v>31</v>
          </cell>
        </row>
        <row r="638">
          <cell r="H638" t="str">
            <v>T0039-1-1</v>
          </cell>
          <cell r="L638">
            <v>2</v>
          </cell>
          <cell r="O638">
            <v>37</v>
          </cell>
        </row>
        <row r="639">
          <cell r="H639" t="str">
            <v>T0039-1-2</v>
          </cell>
          <cell r="L639">
            <v>2</v>
          </cell>
          <cell r="O639">
            <v>37</v>
          </cell>
        </row>
        <row r="640">
          <cell r="H640" t="str">
            <v>T0040-1-1</v>
          </cell>
          <cell r="L640">
            <v>2</v>
          </cell>
          <cell r="O640">
            <v>32</v>
          </cell>
        </row>
        <row r="641">
          <cell r="H641" t="str">
            <v>T0040-1-2</v>
          </cell>
          <cell r="L641">
            <v>2</v>
          </cell>
          <cell r="O641">
            <v>32</v>
          </cell>
        </row>
        <row r="642">
          <cell r="H642" t="str">
            <v>T0042-1-1</v>
          </cell>
          <cell r="L642">
            <v>1</v>
          </cell>
          <cell r="O642">
            <v>36</v>
          </cell>
        </row>
        <row r="643">
          <cell r="H643" t="str">
            <v>T0042-1-2</v>
          </cell>
          <cell r="L643">
            <v>1</v>
          </cell>
          <cell r="O643">
            <v>36</v>
          </cell>
        </row>
        <row r="644">
          <cell r="H644" t="str">
            <v>T0043-1-1</v>
          </cell>
          <cell r="L644">
            <v>2</v>
          </cell>
          <cell r="O644">
            <v>30</v>
          </cell>
        </row>
        <row r="645">
          <cell r="H645" t="str">
            <v>T0043-1-2</v>
          </cell>
          <cell r="L645">
            <v>2</v>
          </cell>
          <cell r="O645">
            <v>30</v>
          </cell>
        </row>
        <row r="646">
          <cell r="H646" t="str">
            <v>T0044-1-1</v>
          </cell>
          <cell r="L646">
            <v>1</v>
          </cell>
          <cell r="O646">
            <v>38</v>
          </cell>
        </row>
        <row r="647">
          <cell r="H647" t="str">
            <v>T0044-1-2</v>
          </cell>
          <cell r="L647">
            <v>1</v>
          </cell>
          <cell r="O647">
            <v>38</v>
          </cell>
        </row>
        <row r="648">
          <cell r="H648" t="str">
            <v>T0045-1-1</v>
          </cell>
          <cell r="L648">
            <v>2</v>
          </cell>
          <cell r="O648">
            <v>36</v>
          </cell>
        </row>
        <row r="649">
          <cell r="H649" t="str">
            <v>T0045-1-2</v>
          </cell>
          <cell r="L649">
            <v>2</v>
          </cell>
          <cell r="O649">
            <v>36</v>
          </cell>
        </row>
        <row r="650">
          <cell r="H650" t="str">
            <v>T0046-2-1</v>
          </cell>
          <cell r="L650">
            <v>1</v>
          </cell>
          <cell r="O650">
            <v>37</v>
          </cell>
        </row>
        <row r="651">
          <cell r="H651" t="str">
            <v>T0046-2-2</v>
          </cell>
          <cell r="L651">
            <v>1</v>
          </cell>
          <cell r="O651">
            <v>37</v>
          </cell>
        </row>
        <row r="652">
          <cell r="H652" t="str">
            <v>T0047-1-1</v>
          </cell>
          <cell r="L652">
            <v>1</v>
          </cell>
          <cell r="O652">
            <v>35</v>
          </cell>
        </row>
        <row r="653">
          <cell r="H653" t="str">
            <v>T0047-1-2</v>
          </cell>
          <cell r="L653">
            <v>1</v>
          </cell>
          <cell r="O653">
            <v>35</v>
          </cell>
        </row>
        <row r="654">
          <cell r="H654" t="str">
            <v>T0049-1-1</v>
          </cell>
          <cell r="L654">
            <v>2</v>
          </cell>
          <cell r="O654">
            <v>36</v>
          </cell>
        </row>
        <row r="655">
          <cell r="H655" t="str">
            <v>T0049-1-2</v>
          </cell>
          <cell r="L655">
            <v>2</v>
          </cell>
          <cell r="O655">
            <v>36</v>
          </cell>
        </row>
        <row r="656">
          <cell r="H656" t="str">
            <v>T0049-2-1</v>
          </cell>
          <cell r="L656">
            <v>2</v>
          </cell>
          <cell r="O656">
            <v>37</v>
          </cell>
        </row>
        <row r="657">
          <cell r="H657" t="str">
            <v>T0049-2-2</v>
          </cell>
          <cell r="L657">
            <v>2</v>
          </cell>
          <cell r="O657">
            <v>37</v>
          </cell>
        </row>
        <row r="658">
          <cell r="H658" t="str">
            <v>T0051-1-1</v>
          </cell>
          <cell r="L658">
            <v>2</v>
          </cell>
          <cell r="O658">
            <v>32</v>
          </cell>
        </row>
        <row r="659">
          <cell r="H659" t="str">
            <v>T0051-1-2</v>
          </cell>
          <cell r="L659">
            <v>2</v>
          </cell>
          <cell r="O659">
            <v>32</v>
          </cell>
        </row>
        <row r="660">
          <cell r="H660" t="str">
            <v>T0052-1-1</v>
          </cell>
          <cell r="L660">
            <v>2</v>
          </cell>
          <cell r="O660">
            <v>36</v>
          </cell>
        </row>
        <row r="661">
          <cell r="H661" t="str">
            <v>T0052-1-2</v>
          </cell>
          <cell r="L661">
            <v>2</v>
          </cell>
          <cell r="O661">
            <v>36</v>
          </cell>
        </row>
        <row r="662">
          <cell r="H662" t="str">
            <v>T0053-1-1</v>
          </cell>
          <cell r="L662">
            <v>2</v>
          </cell>
          <cell r="O662">
            <v>37</v>
          </cell>
        </row>
        <row r="663">
          <cell r="H663" t="str">
            <v>T0053-1-2</v>
          </cell>
          <cell r="L663">
            <v>2</v>
          </cell>
          <cell r="O663">
            <v>37</v>
          </cell>
        </row>
        <row r="664">
          <cell r="H664" t="str">
            <v>T0054-1-1</v>
          </cell>
          <cell r="L664">
            <v>1</v>
          </cell>
          <cell r="O664">
            <v>37</v>
          </cell>
        </row>
        <row r="665">
          <cell r="H665" t="str">
            <v>T0054-1-2</v>
          </cell>
          <cell r="L665">
            <v>1</v>
          </cell>
          <cell r="O665">
            <v>37</v>
          </cell>
        </row>
        <row r="666">
          <cell r="H666" t="str">
            <v>T0055-1-1</v>
          </cell>
          <cell r="L666">
            <v>1</v>
          </cell>
          <cell r="O666">
            <v>34</v>
          </cell>
        </row>
        <row r="667">
          <cell r="H667" t="str">
            <v>T0055-1-2</v>
          </cell>
          <cell r="L667">
            <v>1</v>
          </cell>
          <cell r="O667">
            <v>34</v>
          </cell>
        </row>
        <row r="668">
          <cell r="H668" t="str">
            <v>T0056-1-1</v>
          </cell>
          <cell r="L668">
            <v>1</v>
          </cell>
          <cell r="O668">
            <v>36</v>
          </cell>
        </row>
        <row r="669">
          <cell r="H669" t="str">
            <v>T0056-1-2</v>
          </cell>
          <cell r="L669">
            <v>1</v>
          </cell>
          <cell r="O669">
            <v>36</v>
          </cell>
        </row>
        <row r="670">
          <cell r="H670" t="str">
            <v>T0057-1-1</v>
          </cell>
          <cell r="L670">
            <v>1</v>
          </cell>
          <cell r="O670">
            <v>30</v>
          </cell>
        </row>
        <row r="671">
          <cell r="H671" t="str">
            <v>T0057-1-2</v>
          </cell>
          <cell r="L671">
            <v>1</v>
          </cell>
          <cell r="O671">
            <v>30</v>
          </cell>
        </row>
        <row r="672">
          <cell r="H672" t="str">
            <v>T0058-1-1</v>
          </cell>
          <cell r="L672">
            <v>1</v>
          </cell>
          <cell r="O672">
            <v>38</v>
          </cell>
        </row>
        <row r="673">
          <cell r="H673" t="str">
            <v>T0058-1-2</v>
          </cell>
          <cell r="L673">
            <v>1</v>
          </cell>
          <cell r="O673">
            <v>38</v>
          </cell>
        </row>
        <row r="674">
          <cell r="H674" t="str">
            <v>T0059-1-1</v>
          </cell>
          <cell r="L674">
            <v>2</v>
          </cell>
          <cell r="O674">
            <v>35</v>
          </cell>
        </row>
        <row r="675">
          <cell r="H675" t="str">
            <v>T0059-1-2</v>
          </cell>
          <cell r="L675">
            <v>2</v>
          </cell>
          <cell r="O675">
            <v>35</v>
          </cell>
        </row>
        <row r="676">
          <cell r="H676" t="str">
            <v>T0060-1-1</v>
          </cell>
          <cell r="L676">
            <v>2</v>
          </cell>
          <cell r="O676">
            <v>35</v>
          </cell>
        </row>
        <row r="677">
          <cell r="H677" t="str">
            <v>T0060-1-2</v>
          </cell>
          <cell r="L677">
            <v>2</v>
          </cell>
          <cell r="O677">
            <v>35</v>
          </cell>
        </row>
        <row r="678">
          <cell r="H678" t="str">
            <v>T0062-1-1</v>
          </cell>
          <cell r="L678">
            <v>2</v>
          </cell>
          <cell r="O678">
            <v>36</v>
          </cell>
        </row>
        <row r="679">
          <cell r="H679" t="str">
            <v>T0062-1-2</v>
          </cell>
          <cell r="L679">
            <v>2</v>
          </cell>
          <cell r="O679">
            <v>36</v>
          </cell>
        </row>
        <row r="680">
          <cell r="H680" t="str">
            <v>T0064-1-1</v>
          </cell>
          <cell r="L680">
            <v>1</v>
          </cell>
          <cell r="O680">
            <v>33</v>
          </cell>
        </row>
        <row r="681">
          <cell r="H681" t="str">
            <v>T0064-1-2</v>
          </cell>
          <cell r="L681">
            <v>1</v>
          </cell>
          <cell r="O681">
            <v>33</v>
          </cell>
        </row>
        <row r="682">
          <cell r="H682" t="str">
            <v>T0066-1-1</v>
          </cell>
          <cell r="L682">
            <v>1</v>
          </cell>
          <cell r="O682">
            <v>36</v>
          </cell>
        </row>
        <row r="683">
          <cell r="H683" t="str">
            <v>T0066-1-2</v>
          </cell>
          <cell r="L683">
            <v>1</v>
          </cell>
          <cell r="O683">
            <v>36</v>
          </cell>
        </row>
        <row r="684">
          <cell r="H684" t="str">
            <v>T0067-1-1</v>
          </cell>
          <cell r="L684">
            <v>2</v>
          </cell>
          <cell r="O684">
            <v>36</v>
          </cell>
        </row>
        <row r="685">
          <cell r="H685" t="str">
            <v>T0067-1-2</v>
          </cell>
          <cell r="L685">
            <v>2</v>
          </cell>
          <cell r="O685">
            <v>36</v>
          </cell>
        </row>
        <row r="686">
          <cell r="H686" t="str">
            <v>T0068-1-1</v>
          </cell>
          <cell r="L686">
            <v>2</v>
          </cell>
          <cell r="O686">
            <v>36</v>
          </cell>
        </row>
        <row r="687">
          <cell r="H687" t="str">
            <v>T0068-1-2</v>
          </cell>
          <cell r="L687">
            <v>2</v>
          </cell>
          <cell r="O687">
            <v>36</v>
          </cell>
        </row>
        <row r="688">
          <cell r="H688" t="str">
            <v>T0069-1-1</v>
          </cell>
          <cell r="L688">
            <v>2</v>
          </cell>
          <cell r="O688">
            <v>34</v>
          </cell>
        </row>
        <row r="689">
          <cell r="H689" t="str">
            <v>T0069-1-2</v>
          </cell>
          <cell r="L689">
            <v>2</v>
          </cell>
          <cell r="O689">
            <v>34</v>
          </cell>
        </row>
        <row r="690">
          <cell r="H690" t="str">
            <v>T0072-1-1</v>
          </cell>
          <cell r="L690">
            <v>2</v>
          </cell>
          <cell r="O690">
            <v>33</v>
          </cell>
        </row>
        <row r="691">
          <cell r="H691" t="str">
            <v>T0072-1-2</v>
          </cell>
          <cell r="L691">
            <v>2</v>
          </cell>
          <cell r="O691">
            <v>33</v>
          </cell>
        </row>
        <row r="692">
          <cell r="H692" t="str">
            <v>T0073-1-1</v>
          </cell>
          <cell r="L692">
            <v>2</v>
          </cell>
          <cell r="O692">
            <v>38</v>
          </cell>
        </row>
        <row r="693">
          <cell r="H693" t="str">
            <v>T0073-1-2</v>
          </cell>
          <cell r="L693">
            <v>2</v>
          </cell>
          <cell r="O693">
            <v>38</v>
          </cell>
        </row>
        <row r="694">
          <cell r="H694" t="str">
            <v>T0074-1-1</v>
          </cell>
          <cell r="L694">
            <v>1</v>
          </cell>
          <cell r="O694">
            <v>36</v>
          </cell>
        </row>
        <row r="695">
          <cell r="H695" t="str">
            <v>T0074-1-2</v>
          </cell>
          <cell r="L695">
            <v>1</v>
          </cell>
          <cell r="O695">
            <v>36</v>
          </cell>
        </row>
        <row r="696">
          <cell r="H696" t="str">
            <v>T0075-1-1</v>
          </cell>
          <cell r="L696">
            <v>1</v>
          </cell>
          <cell r="O696">
            <v>30</v>
          </cell>
        </row>
        <row r="697">
          <cell r="H697" t="str">
            <v>T0075-1-2</v>
          </cell>
          <cell r="L697">
            <v>1</v>
          </cell>
          <cell r="O697">
            <v>30</v>
          </cell>
        </row>
        <row r="698">
          <cell r="H698" t="str">
            <v>T0076-1-1</v>
          </cell>
          <cell r="L698">
            <v>2</v>
          </cell>
          <cell r="O698">
            <v>34</v>
          </cell>
        </row>
        <row r="699">
          <cell r="H699" t="str">
            <v>T0076-1-2</v>
          </cell>
          <cell r="L699">
            <v>2</v>
          </cell>
          <cell r="O699">
            <v>34</v>
          </cell>
        </row>
        <row r="700">
          <cell r="H700" t="str">
            <v>T0077-1-1</v>
          </cell>
          <cell r="L700">
            <v>1</v>
          </cell>
          <cell r="O700">
            <v>37</v>
          </cell>
        </row>
        <row r="701">
          <cell r="H701" t="str">
            <v>T0077-1-2</v>
          </cell>
          <cell r="L701">
            <v>1</v>
          </cell>
          <cell r="O701">
            <v>37</v>
          </cell>
        </row>
        <row r="702">
          <cell r="H702" t="str">
            <v>T0079-1-1</v>
          </cell>
          <cell r="L702">
            <v>1</v>
          </cell>
          <cell r="O702">
            <v>37</v>
          </cell>
        </row>
        <row r="703">
          <cell r="H703" t="str">
            <v>T0079-1-2</v>
          </cell>
          <cell r="L703">
            <v>1</v>
          </cell>
          <cell r="O703">
            <v>37</v>
          </cell>
        </row>
        <row r="704">
          <cell r="H704" t="str">
            <v>T0080-1-1</v>
          </cell>
          <cell r="L704">
            <v>1</v>
          </cell>
          <cell r="O704">
            <v>33</v>
          </cell>
        </row>
        <row r="705">
          <cell r="H705" t="str">
            <v>T0080-1-2</v>
          </cell>
          <cell r="L705">
            <v>1</v>
          </cell>
          <cell r="O705">
            <v>33</v>
          </cell>
        </row>
        <row r="706">
          <cell r="H706" t="str">
            <v>T0081-1-1</v>
          </cell>
          <cell r="L706">
            <v>1</v>
          </cell>
          <cell r="O706">
            <v>37</v>
          </cell>
        </row>
        <row r="707">
          <cell r="H707" t="str">
            <v>T0081-1-2</v>
          </cell>
          <cell r="L707">
            <v>1</v>
          </cell>
          <cell r="O707">
            <v>37</v>
          </cell>
        </row>
        <row r="708">
          <cell r="H708" t="str">
            <v>T0082-1-1</v>
          </cell>
          <cell r="L708">
            <v>2</v>
          </cell>
          <cell r="O708">
            <v>38</v>
          </cell>
        </row>
        <row r="709">
          <cell r="H709" t="str">
            <v>T0082-1-2</v>
          </cell>
          <cell r="L709">
            <v>2</v>
          </cell>
          <cell r="O709">
            <v>38</v>
          </cell>
        </row>
        <row r="710">
          <cell r="H710" t="str">
            <v>T0083-1-1</v>
          </cell>
          <cell r="L710">
            <v>1</v>
          </cell>
          <cell r="O710">
            <v>37</v>
          </cell>
        </row>
        <row r="711">
          <cell r="H711" t="str">
            <v>T0083-1-2</v>
          </cell>
          <cell r="L711">
            <v>1</v>
          </cell>
          <cell r="O711">
            <v>37</v>
          </cell>
        </row>
        <row r="712">
          <cell r="H712" t="str">
            <v>T0084-1-1</v>
          </cell>
          <cell r="L712">
            <v>2</v>
          </cell>
          <cell r="O712">
            <v>38</v>
          </cell>
        </row>
        <row r="713">
          <cell r="H713" t="str">
            <v>T0084-1-2</v>
          </cell>
          <cell r="L713">
            <v>2</v>
          </cell>
          <cell r="O713">
            <v>38</v>
          </cell>
        </row>
        <row r="714">
          <cell r="H714" t="str">
            <v>T0085-1-1</v>
          </cell>
          <cell r="L714">
            <v>1</v>
          </cell>
          <cell r="O714">
            <v>37</v>
          </cell>
        </row>
        <row r="715">
          <cell r="H715" t="str">
            <v>T0085-1-2</v>
          </cell>
          <cell r="L715">
            <v>1</v>
          </cell>
          <cell r="O715">
            <v>37</v>
          </cell>
        </row>
        <row r="716">
          <cell r="H716" t="str">
            <v>T0086-1-1</v>
          </cell>
          <cell r="L716">
            <v>2</v>
          </cell>
          <cell r="O716">
            <v>38</v>
          </cell>
        </row>
        <row r="717">
          <cell r="H717" t="str">
            <v>T0086-1-2</v>
          </cell>
          <cell r="L717">
            <v>2</v>
          </cell>
          <cell r="O717">
            <v>38</v>
          </cell>
        </row>
        <row r="718">
          <cell r="H718" t="str">
            <v>T0088-1-1</v>
          </cell>
          <cell r="L718">
            <v>2</v>
          </cell>
          <cell r="O718">
            <v>36</v>
          </cell>
        </row>
        <row r="719">
          <cell r="H719" t="str">
            <v>T0088-1-2</v>
          </cell>
          <cell r="L719">
            <v>2</v>
          </cell>
          <cell r="O719">
            <v>36</v>
          </cell>
        </row>
        <row r="720">
          <cell r="H720" t="str">
            <v>T0089-1-1</v>
          </cell>
          <cell r="L720">
            <v>1</v>
          </cell>
          <cell r="O720">
            <v>37</v>
          </cell>
        </row>
        <row r="721">
          <cell r="H721" t="str">
            <v>T0089-1-2</v>
          </cell>
          <cell r="L721">
            <v>1</v>
          </cell>
          <cell r="O721">
            <v>37</v>
          </cell>
        </row>
        <row r="722">
          <cell r="H722" t="str">
            <v>T0092-1-1</v>
          </cell>
          <cell r="L722">
            <v>1</v>
          </cell>
          <cell r="O722">
            <v>35</v>
          </cell>
        </row>
        <row r="723">
          <cell r="H723" t="str">
            <v>T0092-1-2</v>
          </cell>
          <cell r="L723">
            <v>1</v>
          </cell>
          <cell r="O723">
            <v>35</v>
          </cell>
        </row>
        <row r="724">
          <cell r="H724" t="str">
            <v>T0093-1-1</v>
          </cell>
          <cell r="L724">
            <v>1</v>
          </cell>
          <cell r="O724">
            <v>31</v>
          </cell>
        </row>
        <row r="725">
          <cell r="H725" t="str">
            <v>T0093-1-2</v>
          </cell>
          <cell r="L725">
            <v>1</v>
          </cell>
          <cell r="O725">
            <v>31</v>
          </cell>
        </row>
        <row r="726">
          <cell r="H726" t="str">
            <v>T0094-1-1</v>
          </cell>
          <cell r="L726">
            <v>1</v>
          </cell>
          <cell r="O726">
            <v>36</v>
          </cell>
        </row>
        <row r="727">
          <cell r="H727" t="str">
            <v>T0094-1-2</v>
          </cell>
          <cell r="L727">
            <v>1</v>
          </cell>
          <cell r="O727">
            <v>36</v>
          </cell>
        </row>
        <row r="728">
          <cell r="H728" t="str">
            <v>T0095-1-1</v>
          </cell>
          <cell r="L728">
            <v>1</v>
          </cell>
          <cell r="O728">
            <v>36</v>
          </cell>
        </row>
        <row r="729">
          <cell r="H729" t="str">
            <v>T0095-1-2</v>
          </cell>
          <cell r="L729">
            <v>1</v>
          </cell>
          <cell r="O729">
            <v>36</v>
          </cell>
        </row>
        <row r="730">
          <cell r="H730" t="str">
            <v>T0096-1-1</v>
          </cell>
          <cell r="L730">
            <v>1</v>
          </cell>
          <cell r="O730">
            <v>35</v>
          </cell>
        </row>
        <row r="731">
          <cell r="H731" t="str">
            <v>T0096-1-2</v>
          </cell>
          <cell r="L731">
            <v>1</v>
          </cell>
          <cell r="O731">
            <v>35</v>
          </cell>
        </row>
        <row r="732">
          <cell r="H732" t="str">
            <v>T0096-2-1</v>
          </cell>
          <cell r="L732">
            <v>2</v>
          </cell>
          <cell r="O732">
            <v>34</v>
          </cell>
        </row>
        <row r="733">
          <cell r="H733" t="str">
            <v>T0096-2-2</v>
          </cell>
          <cell r="L733">
            <v>2</v>
          </cell>
          <cell r="O733">
            <v>34</v>
          </cell>
        </row>
        <row r="734">
          <cell r="H734" t="str">
            <v>T0099-1-1</v>
          </cell>
          <cell r="L734">
            <v>1</v>
          </cell>
          <cell r="O734">
            <v>35</v>
          </cell>
        </row>
        <row r="735">
          <cell r="H735" t="str">
            <v>T0099-1-2</v>
          </cell>
          <cell r="L735">
            <v>1</v>
          </cell>
          <cell r="O735">
            <v>35</v>
          </cell>
        </row>
        <row r="736">
          <cell r="H736" t="str">
            <v>T0100-1-1</v>
          </cell>
          <cell r="L736">
            <v>1</v>
          </cell>
          <cell r="O736">
            <v>32</v>
          </cell>
        </row>
        <row r="737">
          <cell r="H737" t="str">
            <v>T0100-1-2</v>
          </cell>
          <cell r="L737">
            <v>1</v>
          </cell>
          <cell r="O737">
            <v>32</v>
          </cell>
        </row>
        <row r="738">
          <cell r="H738" t="str">
            <v>T0101-1-1</v>
          </cell>
          <cell r="L738">
            <v>2</v>
          </cell>
          <cell r="O738">
            <v>32</v>
          </cell>
        </row>
        <row r="739">
          <cell r="H739" t="str">
            <v>T0101-1-2</v>
          </cell>
          <cell r="L739">
            <v>2</v>
          </cell>
          <cell r="O739">
            <v>32</v>
          </cell>
        </row>
        <row r="740">
          <cell r="H740" t="str">
            <v>T0102-1-1</v>
          </cell>
          <cell r="L740">
            <v>1</v>
          </cell>
          <cell r="O740">
            <v>35</v>
          </cell>
        </row>
        <row r="741">
          <cell r="H741" t="str">
            <v>T0102-1-2</v>
          </cell>
          <cell r="L741">
            <v>1</v>
          </cell>
          <cell r="O741">
            <v>35</v>
          </cell>
        </row>
        <row r="742">
          <cell r="H742" t="str">
            <v>T0103-1-1</v>
          </cell>
          <cell r="L742">
            <v>2</v>
          </cell>
          <cell r="O742">
            <v>35</v>
          </cell>
        </row>
        <row r="743">
          <cell r="H743" t="str">
            <v>T0103-1-2</v>
          </cell>
          <cell r="L743">
            <v>2</v>
          </cell>
          <cell r="O743">
            <v>35</v>
          </cell>
        </row>
        <row r="744">
          <cell r="H744" t="str">
            <v>T0105-1-1</v>
          </cell>
          <cell r="L744">
            <v>2</v>
          </cell>
          <cell r="O744">
            <v>32</v>
          </cell>
        </row>
        <row r="745">
          <cell r="H745" t="str">
            <v>T0105-1-2</v>
          </cell>
          <cell r="L745">
            <v>2</v>
          </cell>
          <cell r="O745">
            <v>32</v>
          </cell>
        </row>
        <row r="746">
          <cell r="H746" t="str">
            <v>T0106-1-1</v>
          </cell>
          <cell r="L746">
            <v>1</v>
          </cell>
          <cell r="O746">
            <v>34</v>
          </cell>
        </row>
        <row r="747">
          <cell r="H747" t="str">
            <v>T0106-1-2</v>
          </cell>
          <cell r="L747">
            <v>1</v>
          </cell>
          <cell r="O747">
            <v>34</v>
          </cell>
        </row>
        <row r="748">
          <cell r="H748" t="str">
            <v>T0107-1-1</v>
          </cell>
          <cell r="L748">
            <v>2</v>
          </cell>
          <cell r="O748">
            <v>37</v>
          </cell>
        </row>
        <row r="749">
          <cell r="H749" t="str">
            <v>T0107-1-2</v>
          </cell>
          <cell r="L749">
            <v>2</v>
          </cell>
          <cell r="O749">
            <v>37</v>
          </cell>
        </row>
        <row r="750">
          <cell r="H750" t="str">
            <v>T0108-1-1</v>
          </cell>
          <cell r="L750">
            <v>1</v>
          </cell>
          <cell r="O750">
            <v>36</v>
          </cell>
        </row>
        <row r="751">
          <cell r="H751" t="str">
            <v>T0108-1-2</v>
          </cell>
          <cell r="L751">
            <v>1</v>
          </cell>
          <cell r="O751">
            <v>36</v>
          </cell>
        </row>
        <row r="752">
          <cell r="H752" t="str">
            <v>T0109-1-1</v>
          </cell>
          <cell r="L752">
            <v>1</v>
          </cell>
          <cell r="O752">
            <v>37</v>
          </cell>
        </row>
        <row r="753">
          <cell r="H753" t="str">
            <v>T0109-1-2</v>
          </cell>
          <cell r="L753">
            <v>1</v>
          </cell>
          <cell r="O753">
            <v>37</v>
          </cell>
        </row>
        <row r="754">
          <cell r="H754" t="str">
            <v>T0110-1-1</v>
          </cell>
          <cell r="L754">
            <v>2</v>
          </cell>
          <cell r="O754">
            <v>36</v>
          </cell>
        </row>
        <row r="755">
          <cell r="H755" t="str">
            <v>T0110-1-2</v>
          </cell>
          <cell r="L755">
            <v>2</v>
          </cell>
          <cell r="O755">
            <v>36</v>
          </cell>
        </row>
        <row r="756">
          <cell r="H756" t="str">
            <v>T0112-1-1</v>
          </cell>
          <cell r="L756">
            <v>1</v>
          </cell>
          <cell r="O756">
            <v>29</v>
          </cell>
        </row>
        <row r="757">
          <cell r="H757" t="str">
            <v>T0112-1-2</v>
          </cell>
          <cell r="L757">
            <v>1</v>
          </cell>
          <cell r="O757">
            <v>29</v>
          </cell>
        </row>
        <row r="758">
          <cell r="H758" t="str">
            <v>T0113-1-1</v>
          </cell>
          <cell r="L758">
            <v>2</v>
          </cell>
          <cell r="O758">
            <v>32</v>
          </cell>
        </row>
        <row r="759">
          <cell r="H759" t="str">
            <v>T0113-1-2</v>
          </cell>
          <cell r="L759">
            <v>2</v>
          </cell>
          <cell r="O759">
            <v>32</v>
          </cell>
        </row>
        <row r="760">
          <cell r="H760" t="str">
            <v>T0114-1-1</v>
          </cell>
          <cell r="L760">
            <v>2</v>
          </cell>
          <cell r="O760">
            <v>38</v>
          </cell>
        </row>
        <row r="761">
          <cell r="H761" t="str">
            <v>T0114-1-2</v>
          </cell>
          <cell r="L761">
            <v>2</v>
          </cell>
          <cell r="O761">
            <v>38</v>
          </cell>
        </row>
        <row r="762">
          <cell r="H762" t="str">
            <v>T0115-1-1</v>
          </cell>
          <cell r="L762">
            <v>2</v>
          </cell>
          <cell r="O762">
            <v>37</v>
          </cell>
        </row>
        <row r="763">
          <cell r="H763" t="str">
            <v>T0115-1-2</v>
          </cell>
          <cell r="L763">
            <v>2</v>
          </cell>
          <cell r="O763">
            <v>37</v>
          </cell>
        </row>
        <row r="764">
          <cell r="H764" t="str">
            <v>T0116-1-1</v>
          </cell>
          <cell r="L764">
            <v>1</v>
          </cell>
          <cell r="O764">
            <v>37</v>
          </cell>
        </row>
        <row r="765">
          <cell r="H765" t="str">
            <v>T0116-1-2</v>
          </cell>
          <cell r="L765">
            <v>1</v>
          </cell>
          <cell r="O765">
            <v>37</v>
          </cell>
        </row>
        <row r="766">
          <cell r="H766" t="str">
            <v>T0117-1-1</v>
          </cell>
          <cell r="L766">
            <v>1</v>
          </cell>
          <cell r="O766">
            <v>37</v>
          </cell>
        </row>
        <row r="767">
          <cell r="H767" t="str">
            <v>T0117-1-2</v>
          </cell>
          <cell r="L767">
            <v>1</v>
          </cell>
          <cell r="O767">
            <v>37</v>
          </cell>
        </row>
        <row r="768">
          <cell r="H768" t="str">
            <v>T0118-1-1</v>
          </cell>
          <cell r="L768">
            <v>1</v>
          </cell>
          <cell r="O768">
            <v>37</v>
          </cell>
        </row>
        <row r="769">
          <cell r="H769" t="str">
            <v>T0118-1-2</v>
          </cell>
          <cell r="L769">
            <v>1</v>
          </cell>
          <cell r="O769">
            <v>37</v>
          </cell>
        </row>
        <row r="770">
          <cell r="H770" t="str">
            <v>T0119-1-1</v>
          </cell>
          <cell r="L770">
            <v>1</v>
          </cell>
          <cell r="O770">
            <v>30</v>
          </cell>
        </row>
        <row r="771">
          <cell r="H771" t="str">
            <v>T0119-1-2</v>
          </cell>
          <cell r="L771">
            <v>1</v>
          </cell>
          <cell r="O771">
            <v>30</v>
          </cell>
        </row>
        <row r="772">
          <cell r="H772" t="str">
            <v>T0120-1-1</v>
          </cell>
          <cell r="L772">
            <v>2</v>
          </cell>
          <cell r="O772">
            <v>37</v>
          </cell>
        </row>
        <row r="773">
          <cell r="H773" t="str">
            <v>T0120-1-2</v>
          </cell>
          <cell r="L773">
            <v>2</v>
          </cell>
          <cell r="O773">
            <v>37</v>
          </cell>
        </row>
        <row r="774">
          <cell r="H774" t="str">
            <v>T0121-1-1</v>
          </cell>
          <cell r="L774">
            <v>2</v>
          </cell>
          <cell r="O774">
            <v>38</v>
          </cell>
        </row>
        <row r="775">
          <cell r="H775" t="str">
            <v>T0121-1-2</v>
          </cell>
          <cell r="L775">
            <v>2</v>
          </cell>
          <cell r="O775">
            <v>38</v>
          </cell>
        </row>
        <row r="776">
          <cell r="H776" t="str">
            <v>T0122-1-1</v>
          </cell>
          <cell r="L776">
            <v>2</v>
          </cell>
          <cell r="O776">
            <v>38</v>
          </cell>
        </row>
        <row r="777">
          <cell r="H777" t="str">
            <v>T0122-1-2</v>
          </cell>
          <cell r="L777">
            <v>2</v>
          </cell>
          <cell r="O777">
            <v>38</v>
          </cell>
        </row>
        <row r="778">
          <cell r="H778" t="str">
            <v>T0123-1-1</v>
          </cell>
          <cell r="L778">
            <v>2</v>
          </cell>
          <cell r="O778">
            <v>37</v>
          </cell>
        </row>
        <row r="779">
          <cell r="H779" t="str">
            <v>T0123-1-2</v>
          </cell>
          <cell r="L779">
            <v>2</v>
          </cell>
          <cell r="O779">
            <v>37</v>
          </cell>
        </row>
        <row r="780">
          <cell r="H780" t="str">
            <v>T0124-1-1</v>
          </cell>
          <cell r="L780">
            <v>2</v>
          </cell>
          <cell r="O780">
            <v>36</v>
          </cell>
        </row>
        <row r="781">
          <cell r="H781" t="str">
            <v>T0124-1-2</v>
          </cell>
          <cell r="L781">
            <v>2</v>
          </cell>
          <cell r="O781">
            <v>36</v>
          </cell>
        </row>
        <row r="782">
          <cell r="H782" t="str">
            <v>T0125-1-1</v>
          </cell>
          <cell r="L782">
            <v>2</v>
          </cell>
          <cell r="O782">
            <v>34</v>
          </cell>
        </row>
        <row r="783">
          <cell r="H783" t="str">
            <v>T0125-1-2</v>
          </cell>
          <cell r="L783">
            <v>2</v>
          </cell>
          <cell r="O783">
            <v>34</v>
          </cell>
        </row>
        <row r="784">
          <cell r="H784" t="str">
            <v>T0126-1-1</v>
          </cell>
          <cell r="L784">
            <v>2</v>
          </cell>
          <cell r="O784">
            <v>37</v>
          </cell>
        </row>
        <row r="785">
          <cell r="H785" t="str">
            <v>T0126-1-2</v>
          </cell>
          <cell r="L785">
            <v>2</v>
          </cell>
          <cell r="O785">
            <v>37</v>
          </cell>
        </row>
        <row r="786">
          <cell r="H786" t="str">
            <v>T0129-1-1</v>
          </cell>
          <cell r="L786">
            <v>2</v>
          </cell>
          <cell r="O786">
            <v>35</v>
          </cell>
        </row>
        <row r="787">
          <cell r="H787" t="str">
            <v>T0129-1-2</v>
          </cell>
          <cell r="L787">
            <v>2</v>
          </cell>
          <cell r="O787">
            <v>35</v>
          </cell>
        </row>
        <row r="788">
          <cell r="H788" t="str">
            <v>T0130-1-1</v>
          </cell>
          <cell r="L788">
            <v>1</v>
          </cell>
          <cell r="O788">
            <v>35</v>
          </cell>
        </row>
        <row r="789">
          <cell r="H789" t="str">
            <v>T0130-1-2</v>
          </cell>
          <cell r="L789">
            <v>1</v>
          </cell>
          <cell r="O789">
            <v>35</v>
          </cell>
        </row>
        <row r="790">
          <cell r="H790" t="str">
            <v>T0130-2-1</v>
          </cell>
          <cell r="L790">
            <v>2</v>
          </cell>
          <cell r="O790">
            <v>37</v>
          </cell>
        </row>
        <row r="791">
          <cell r="H791" t="str">
            <v>T0130-2-2</v>
          </cell>
          <cell r="L791">
            <v>2</v>
          </cell>
          <cell r="O791">
            <v>37</v>
          </cell>
        </row>
        <row r="792">
          <cell r="H792" t="str">
            <v>T0131-1-1</v>
          </cell>
          <cell r="L792">
            <v>2</v>
          </cell>
          <cell r="O792">
            <v>39</v>
          </cell>
        </row>
        <row r="793">
          <cell r="H793" t="str">
            <v>T0131-1-2</v>
          </cell>
          <cell r="L793">
            <v>2</v>
          </cell>
          <cell r="O793">
            <v>39</v>
          </cell>
        </row>
        <row r="794">
          <cell r="H794" t="str">
            <v>T0132-1-1</v>
          </cell>
          <cell r="L794">
            <v>2</v>
          </cell>
          <cell r="O794">
            <v>31</v>
          </cell>
        </row>
        <row r="795">
          <cell r="H795" t="str">
            <v>T0132-1-2</v>
          </cell>
          <cell r="L795">
            <v>2</v>
          </cell>
          <cell r="O795">
            <v>31</v>
          </cell>
        </row>
        <row r="796">
          <cell r="H796" t="str">
            <v>T0133-1-1</v>
          </cell>
          <cell r="L796">
            <v>1</v>
          </cell>
          <cell r="O796">
            <v>37</v>
          </cell>
        </row>
        <row r="797">
          <cell r="H797" t="str">
            <v>T0133-1-2</v>
          </cell>
          <cell r="L797">
            <v>1</v>
          </cell>
          <cell r="O797">
            <v>37</v>
          </cell>
        </row>
        <row r="798">
          <cell r="H798" t="str">
            <v>T0135-1-1</v>
          </cell>
          <cell r="L798">
            <v>2</v>
          </cell>
          <cell r="O798">
            <v>35</v>
          </cell>
        </row>
        <row r="799">
          <cell r="H799" t="str">
            <v>T0135-1-2</v>
          </cell>
          <cell r="L799">
            <v>2</v>
          </cell>
          <cell r="O799">
            <v>35</v>
          </cell>
        </row>
        <row r="800">
          <cell r="H800" t="str">
            <v>T0137-1-1</v>
          </cell>
          <cell r="L800">
            <v>2</v>
          </cell>
          <cell r="O800">
            <v>34</v>
          </cell>
        </row>
        <row r="801">
          <cell r="H801" t="str">
            <v>T0137-1-2</v>
          </cell>
          <cell r="L801">
            <v>2</v>
          </cell>
          <cell r="O801">
            <v>34</v>
          </cell>
        </row>
        <row r="802">
          <cell r="H802" t="str">
            <v>T0139-1-1</v>
          </cell>
          <cell r="L802">
            <v>1</v>
          </cell>
          <cell r="O802">
            <v>33</v>
          </cell>
        </row>
        <row r="803">
          <cell r="H803" t="str">
            <v>T0139-1-2</v>
          </cell>
          <cell r="L803">
            <v>1</v>
          </cell>
          <cell r="O803">
            <v>33</v>
          </cell>
        </row>
        <row r="804">
          <cell r="H804" t="str">
            <v>T0140-1-1</v>
          </cell>
          <cell r="L804">
            <v>1</v>
          </cell>
          <cell r="O804">
            <v>30</v>
          </cell>
        </row>
        <row r="805">
          <cell r="H805" t="str">
            <v>T0140-1-2</v>
          </cell>
          <cell r="L805">
            <v>1</v>
          </cell>
          <cell r="O805">
            <v>30</v>
          </cell>
        </row>
        <row r="806">
          <cell r="H806" t="str">
            <v>T0143-1-1</v>
          </cell>
          <cell r="L806">
            <v>1</v>
          </cell>
          <cell r="O806">
            <v>37</v>
          </cell>
        </row>
        <row r="807">
          <cell r="H807" t="str">
            <v>T0143-1-2</v>
          </cell>
          <cell r="L807">
            <v>1</v>
          </cell>
          <cell r="O807">
            <v>37</v>
          </cell>
        </row>
        <row r="808">
          <cell r="H808" t="str">
            <v>T0144-1-1</v>
          </cell>
          <cell r="L808">
            <v>1</v>
          </cell>
          <cell r="O808">
            <v>36</v>
          </cell>
        </row>
        <row r="809">
          <cell r="H809" t="str">
            <v>T0144-1-2</v>
          </cell>
          <cell r="L809">
            <v>1</v>
          </cell>
          <cell r="O809">
            <v>36</v>
          </cell>
        </row>
        <row r="810">
          <cell r="H810" t="str">
            <v>T0146-1-1</v>
          </cell>
          <cell r="L810">
            <v>1</v>
          </cell>
          <cell r="O810">
            <v>36</v>
          </cell>
        </row>
        <row r="811">
          <cell r="H811" t="str">
            <v>T0146-1-2</v>
          </cell>
          <cell r="L811">
            <v>1</v>
          </cell>
          <cell r="O811">
            <v>36</v>
          </cell>
        </row>
        <row r="812">
          <cell r="H812" t="str">
            <v>T0147-1-1</v>
          </cell>
          <cell r="L812">
            <v>2</v>
          </cell>
          <cell r="O812">
            <v>38</v>
          </cell>
        </row>
        <row r="813">
          <cell r="H813" t="str">
            <v>T0147-1-2</v>
          </cell>
          <cell r="L813">
            <v>2</v>
          </cell>
          <cell r="O813">
            <v>38</v>
          </cell>
        </row>
        <row r="814">
          <cell r="H814" t="str">
            <v>T0148-1-1</v>
          </cell>
          <cell r="L814">
            <v>2</v>
          </cell>
          <cell r="O814">
            <v>36</v>
          </cell>
        </row>
        <row r="815">
          <cell r="H815" t="str">
            <v>T0148-1-2</v>
          </cell>
          <cell r="L815">
            <v>2</v>
          </cell>
          <cell r="O815">
            <v>36</v>
          </cell>
        </row>
        <row r="816">
          <cell r="H816" t="str">
            <v>T0149-1-1</v>
          </cell>
          <cell r="L816">
            <v>2</v>
          </cell>
          <cell r="O816">
            <v>36</v>
          </cell>
        </row>
        <row r="817">
          <cell r="H817" t="str">
            <v>T0149-1-2</v>
          </cell>
          <cell r="L817">
            <v>2</v>
          </cell>
          <cell r="O817">
            <v>36</v>
          </cell>
        </row>
        <row r="818">
          <cell r="H818" t="str">
            <v>T0150-1-1</v>
          </cell>
          <cell r="L818">
            <v>1</v>
          </cell>
          <cell r="O818">
            <v>32</v>
          </cell>
        </row>
        <row r="819">
          <cell r="H819" t="str">
            <v>T0150-1-2</v>
          </cell>
          <cell r="L819">
            <v>1</v>
          </cell>
          <cell r="O819">
            <v>32</v>
          </cell>
        </row>
        <row r="820">
          <cell r="H820" t="str">
            <v>T0151-1-1</v>
          </cell>
          <cell r="L820">
            <v>1</v>
          </cell>
          <cell r="O820">
            <v>35</v>
          </cell>
        </row>
        <row r="821">
          <cell r="H821" t="str">
            <v>T0151-1-2</v>
          </cell>
          <cell r="L821">
            <v>1</v>
          </cell>
          <cell r="O821">
            <v>35</v>
          </cell>
        </row>
        <row r="822">
          <cell r="H822" t="str">
            <v>T0152-1-1</v>
          </cell>
          <cell r="L822">
            <v>1</v>
          </cell>
          <cell r="O822">
            <v>36</v>
          </cell>
        </row>
        <row r="823">
          <cell r="H823" t="str">
            <v>T0152-1-2</v>
          </cell>
          <cell r="L823">
            <v>1</v>
          </cell>
          <cell r="O823">
            <v>36</v>
          </cell>
        </row>
        <row r="824">
          <cell r="H824" t="str">
            <v>T0153-1-1</v>
          </cell>
          <cell r="L824">
            <v>2</v>
          </cell>
          <cell r="O824">
            <v>32</v>
          </cell>
        </row>
        <row r="825">
          <cell r="H825" t="str">
            <v>T0153-1-2</v>
          </cell>
          <cell r="L825">
            <v>2</v>
          </cell>
          <cell r="O825">
            <v>32</v>
          </cell>
        </row>
        <row r="826">
          <cell r="H826" t="str">
            <v>T0154-1-1</v>
          </cell>
          <cell r="L826">
            <v>1</v>
          </cell>
          <cell r="O826">
            <v>30</v>
          </cell>
        </row>
        <row r="827">
          <cell r="H827" t="str">
            <v>T0154-1-2</v>
          </cell>
          <cell r="L827">
            <v>1</v>
          </cell>
          <cell r="O827">
            <v>30</v>
          </cell>
        </row>
        <row r="828">
          <cell r="H828" t="str">
            <v>T0155-1-1</v>
          </cell>
          <cell r="L828">
            <v>2</v>
          </cell>
          <cell r="O828">
            <v>35</v>
          </cell>
        </row>
        <row r="829">
          <cell r="H829" t="str">
            <v>T0155-1-2</v>
          </cell>
          <cell r="L829">
            <v>2</v>
          </cell>
          <cell r="O829">
            <v>35</v>
          </cell>
        </row>
        <row r="830">
          <cell r="H830" t="str">
            <v>T0156-1-1</v>
          </cell>
          <cell r="L830">
            <v>2</v>
          </cell>
          <cell r="O830">
            <v>31</v>
          </cell>
        </row>
        <row r="831">
          <cell r="H831" t="str">
            <v>T0156-1-2</v>
          </cell>
          <cell r="L831">
            <v>2</v>
          </cell>
          <cell r="O831">
            <v>31</v>
          </cell>
        </row>
        <row r="832">
          <cell r="H832" t="str">
            <v>T0157-1-1</v>
          </cell>
          <cell r="L832">
            <v>1</v>
          </cell>
          <cell r="O832">
            <v>29</v>
          </cell>
        </row>
        <row r="833">
          <cell r="H833" t="str">
            <v>T0157-1-2</v>
          </cell>
          <cell r="L833">
            <v>1</v>
          </cell>
          <cell r="O833">
            <v>29</v>
          </cell>
        </row>
        <row r="834">
          <cell r="H834" t="str">
            <v>T0158-1-1</v>
          </cell>
          <cell r="L834">
            <v>2</v>
          </cell>
          <cell r="O834">
            <v>37</v>
          </cell>
        </row>
        <row r="835">
          <cell r="H835" t="str">
            <v>T0158-1-2</v>
          </cell>
          <cell r="L835">
            <v>2</v>
          </cell>
          <cell r="O835">
            <v>37</v>
          </cell>
        </row>
        <row r="836">
          <cell r="H836" t="str">
            <v>T0159-1-1</v>
          </cell>
          <cell r="L836">
            <v>2</v>
          </cell>
          <cell r="O836">
            <v>36</v>
          </cell>
        </row>
        <row r="837">
          <cell r="H837" t="str">
            <v>T0159-1-2</v>
          </cell>
          <cell r="L837">
            <v>2</v>
          </cell>
          <cell r="O837">
            <v>36</v>
          </cell>
        </row>
        <row r="838">
          <cell r="H838" t="str">
            <v>T0160-1-1</v>
          </cell>
          <cell r="L838">
            <v>2</v>
          </cell>
          <cell r="O838">
            <v>38</v>
          </cell>
        </row>
        <row r="839">
          <cell r="H839" t="str">
            <v>T0160-1-2</v>
          </cell>
          <cell r="L839">
            <v>2</v>
          </cell>
          <cell r="O839">
            <v>38</v>
          </cell>
        </row>
        <row r="840">
          <cell r="H840" t="str">
            <v>T0161-1-1</v>
          </cell>
          <cell r="L840">
            <v>2</v>
          </cell>
          <cell r="O840">
            <v>30</v>
          </cell>
        </row>
        <row r="841">
          <cell r="H841" t="str">
            <v>T0161-1-2</v>
          </cell>
          <cell r="L841">
            <v>2</v>
          </cell>
          <cell r="O841">
            <v>30</v>
          </cell>
        </row>
        <row r="842">
          <cell r="H842" t="str">
            <v>T0162-1-1</v>
          </cell>
          <cell r="L842">
            <v>1</v>
          </cell>
          <cell r="O842">
            <v>32</v>
          </cell>
        </row>
        <row r="843">
          <cell r="H843" t="str">
            <v>T0162-1-2</v>
          </cell>
          <cell r="L843">
            <v>1</v>
          </cell>
          <cell r="O843">
            <v>32</v>
          </cell>
        </row>
        <row r="844">
          <cell r="H844" t="str">
            <v>T0164-1-1</v>
          </cell>
          <cell r="L844">
            <v>1</v>
          </cell>
          <cell r="O844">
            <v>37</v>
          </cell>
        </row>
        <row r="845">
          <cell r="H845" t="str">
            <v>T0164-1-2</v>
          </cell>
          <cell r="L845">
            <v>1</v>
          </cell>
          <cell r="O845">
            <v>37</v>
          </cell>
        </row>
        <row r="846">
          <cell r="H846" t="str">
            <v>T0166-1-1</v>
          </cell>
          <cell r="L846">
            <v>2</v>
          </cell>
          <cell r="O846">
            <v>36</v>
          </cell>
        </row>
        <row r="847">
          <cell r="H847" t="str">
            <v>T0166-1-2</v>
          </cell>
          <cell r="L847">
            <v>2</v>
          </cell>
          <cell r="O847">
            <v>36</v>
          </cell>
        </row>
        <row r="848">
          <cell r="H848" t="str">
            <v>T0168-1-1</v>
          </cell>
          <cell r="L848">
            <v>1</v>
          </cell>
          <cell r="O848">
            <v>36</v>
          </cell>
        </row>
        <row r="849">
          <cell r="H849" t="str">
            <v>T0168-1-2</v>
          </cell>
          <cell r="L849">
            <v>1</v>
          </cell>
          <cell r="O849">
            <v>36</v>
          </cell>
        </row>
        <row r="850">
          <cell r="H850" t="str">
            <v>T0169-1-1</v>
          </cell>
          <cell r="L850">
            <v>2</v>
          </cell>
          <cell r="O850">
            <v>33</v>
          </cell>
        </row>
        <row r="851">
          <cell r="H851" t="str">
            <v>T0169-1-2</v>
          </cell>
          <cell r="L851">
            <v>2</v>
          </cell>
          <cell r="O851">
            <v>33</v>
          </cell>
        </row>
        <row r="852">
          <cell r="H852" t="str">
            <v>T0170-1-1</v>
          </cell>
          <cell r="L852">
            <v>2</v>
          </cell>
          <cell r="O852">
            <v>37</v>
          </cell>
        </row>
        <row r="853">
          <cell r="H853" t="str">
            <v>T0170-1-2</v>
          </cell>
          <cell r="L853">
            <v>2</v>
          </cell>
          <cell r="O853">
            <v>37</v>
          </cell>
        </row>
        <row r="854">
          <cell r="H854" t="str">
            <v>T0171-1-1</v>
          </cell>
          <cell r="L854">
            <v>2</v>
          </cell>
          <cell r="O854">
            <v>36</v>
          </cell>
        </row>
        <row r="855">
          <cell r="H855" t="str">
            <v>T0171-1-2</v>
          </cell>
          <cell r="L855">
            <v>2</v>
          </cell>
          <cell r="O855">
            <v>36</v>
          </cell>
        </row>
        <row r="856">
          <cell r="H856" t="str">
            <v>T0173-1-1</v>
          </cell>
          <cell r="L856">
            <v>1</v>
          </cell>
          <cell r="O856">
            <v>35</v>
          </cell>
        </row>
        <row r="857">
          <cell r="H857" t="str">
            <v>T0173-1-2</v>
          </cell>
          <cell r="L857">
            <v>1</v>
          </cell>
          <cell r="O857">
            <v>35</v>
          </cell>
        </row>
        <row r="858">
          <cell r="H858" t="str">
            <v>T0175-1-1</v>
          </cell>
          <cell r="L858">
            <v>2</v>
          </cell>
          <cell r="O858">
            <v>30</v>
          </cell>
        </row>
        <row r="859">
          <cell r="H859" t="str">
            <v>T0175-1-2</v>
          </cell>
          <cell r="L859">
            <v>2</v>
          </cell>
          <cell r="O859">
            <v>30</v>
          </cell>
        </row>
        <row r="860">
          <cell r="H860" t="str">
            <v>T0176-1-1</v>
          </cell>
          <cell r="L860">
            <v>1</v>
          </cell>
          <cell r="O860">
            <v>37</v>
          </cell>
        </row>
        <row r="861">
          <cell r="H861" t="str">
            <v>T0176-1-2</v>
          </cell>
          <cell r="L861">
            <v>1</v>
          </cell>
          <cell r="O861">
            <v>37</v>
          </cell>
        </row>
        <row r="862">
          <cell r="H862" t="str">
            <v>T0177-1-1</v>
          </cell>
          <cell r="L862">
            <v>1</v>
          </cell>
          <cell r="O862">
            <v>37</v>
          </cell>
        </row>
        <row r="863">
          <cell r="H863" t="str">
            <v>T0177-1-2</v>
          </cell>
          <cell r="L863">
            <v>2</v>
          </cell>
          <cell r="O863">
            <v>37</v>
          </cell>
        </row>
        <row r="864">
          <cell r="H864" t="str">
            <v>T0178-1-1</v>
          </cell>
          <cell r="L864">
            <v>1</v>
          </cell>
          <cell r="O864">
            <v>32</v>
          </cell>
        </row>
        <row r="865">
          <cell r="H865" t="str">
            <v>T0178-1-2</v>
          </cell>
          <cell r="L865">
            <v>2</v>
          </cell>
          <cell r="O865">
            <v>32</v>
          </cell>
        </row>
        <row r="866">
          <cell r="H866" t="str">
            <v>T0179-1-1</v>
          </cell>
          <cell r="L866">
            <v>1</v>
          </cell>
          <cell r="O866">
            <v>37</v>
          </cell>
        </row>
        <row r="867">
          <cell r="H867" t="str">
            <v>T0179-1-2</v>
          </cell>
          <cell r="L867">
            <v>1</v>
          </cell>
          <cell r="O867">
            <v>37</v>
          </cell>
        </row>
        <row r="868">
          <cell r="H868" t="str">
            <v>T0180-1-1</v>
          </cell>
          <cell r="L868">
            <v>1</v>
          </cell>
          <cell r="O868">
            <v>34</v>
          </cell>
        </row>
        <row r="869">
          <cell r="H869" t="str">
            <v>T0180-1-2</v>
          </cell>
          <cell r="L869">
            <v>1</v>
          </cell>
          <cell r="O869">
            <v>34</v>
          </cell>
        </row>
        <row r="870">
          <cell r="H870" t="str">
            <v>T0181-1-1</v>
          </cell>
          <cell r="L870">
            <v>1</v>
          </cell>
          <cell r="O870">
            <v>35</v>
          </cell>
        </row>
        <row r="871">
          <cell r="H871" t="str">
            <v>T0181-1-2</v>
          </cell>
          <cell r="L871">
            <v>1</v>
          </cell>
          <cell r="O871">
            <v>35</v>
          </cell>
        </row>
        <row r="872">
          <cell r="H872" t="str">
            <v>T0182-1-1</v>
          </cell>
          <cell r="L872">
            <v>1</v>
          </cell>
          <cell r="O872">
            <v>37</v>
          </cell>
        </row>
        <row r="873">
          <cell r="H873" t="str">
            <v>T0182-1-2</v>
          </cell>
          <cell r="L873">
            <v>1</v>
          </cell>
          <cell r="O873">
            <v>37</v>
          </cell>
        </row>
        <row r="874">
          <cell r="H874" t="str">
            <v>T0184-1-1</v>
          </cell>
          <cell r="L874">
            <v>1</v>
          </cell>
          <cell r="O874">
            <v>36</v>
          </cell>
        </row>
        <row r="875">
          <cell r="H875" t="str">
            <v>T0184-1-2</v>
          </cell>
          <cell r="L875">
            <v>2</v>
          </cell>
          <cell r="O875">
            <v>36</v>
          </cell>
        </row>
        <row r="876">
          <cell r="H876" t="str">
            <v>T0185-1-1</v>
          </cell>
          <cell r="L876">
            <v>1</v>
          </cell>
          <cell r="O876">
            <v>27</v>
          </cell>
        </row>
        <row r="877">
          <cell r="H877" t="str">
            <v>T0185-1-2</v>
          </cell>
          <cell r="L877">
            <v>1</v>
          </cell>
          <cell r="O877">
            <v>27</v>
          </cell>
        </row>
        <row r="878">
          <cell r="H878" t="str">
            <v>T0186-1-1</v>
          </cell>
          <cell r="L878">
            <v>2</v>
          </cell>
          <cell r="O878">
            <v>37</v>
          </cell>
        </row>
        <row r="879">
          <cell r="H879" t="str">
            <v>T0186-1-2</v>
          </cell>
          <cell r="L879">
            <v>1</v>
          </cell>
          <cell r="O879">
            <v>37</v>
          </cell>
        </row>
        <row r="880">
          <cell r="H880" t="str">
            <v>T0188-1-1</v>
          </cell>
          <cell r="L880">
            <v>2</v>
          </cell>
          <cell r="O880">
            <v>35</v>
          </cell>
        </row>
        <row r="881">
          <cell r="H881" t="str">
            <v>T0188-1-2</v>
          </cell>
          <cell r="L881">
            <v>1</v>
          </cell>
          <cell r="O881">
            <v>35</v>
          </cell>
        </row>
        <row r="882">
          <cell r="H882" t="str">
            <v>T0189-1-1</v>
          </cell>
          <cell r="L882">
            <v>1</v>
          </cell>
          <cell r="O882">
            <v>31</v>
          </cell>
        </row>
        <row r="883">
          <cell r="H883" t="str">
            <v>T0189-1-2</v>
          </cell>
          <cell r="L883">
            <v>1</v>
          </cell>
          <cell r="O883">
            <v>31</v>
          </cell>
        </row>
        <row r="884">
          <cell r="H884" t="str">
            <v>T0190-1-1</v>
          </cell>
          <cell r="L884">
            <v>2</v>
          </cell>
          <cell r="O884">
            <v>33</v>
          </cell>
        </row>
        <row r="885">
          <cell r="H885" t="str">
            <v>T0190-1-2</v>
          </cell>
          <cell r="L885">
            <v>2</v>
          </cell>
          <cell r="O885">
            <v>33</v>
          </cell>
        </row>
        <row r="886">
          <cell r="H886" t="str">
            <v>T0191-1-1</v>
          </cell>
          <cell r="L886">
            <v>1</v>
          </cell>
          <cell r="O886">
            <v>32</v>
          </cell>
        </row>
        <row r="887">
          <cell r="H887" t="str">
            <v>T0191-1-2</v>
          </cell>
          <cell r="L887">
            <v>1</v>
          </cell>
          <cell r="O887">
            <v>32</v>
          </cell>
        </row>
        <row r="888">
          <cell r="H888" t="str">
            <v>T0192-1-1</v>
          </cell>
          <cell r="L888">
            <v>1</v>
          </cell>
          <cell r="O888">
            <v>35</v>
          </cell>
        </row>
        <row r="889">
          <cell r="H889" t="str">
            <v>T0192-1-2</v>
          </cell>
          <cell r="L889">
            <v>1</v>
          </cell>
          <cell r="O889">
            <v>35</v>
          </cell>
        </row>
        <row r="890">
          <cell r="H890" t="str">
            <v>T0193-1-1</v>
          </cell>
          <cell r="L890">
            <v>2</v>
          </cell>
          <cell r="O890">
            <v>38</v>
          </cell>
        </row>
        <row r="891">
          <cell r="H891" t="str">
            <v>T0193-1-2</v>
          </cell>
          <cell r="L891">
            <v>2</v>
          </cell>
          <cell r="O891">
            <v>38</v>
          </cell>
        </row>
        <row r="892">
          <cell r="H892" t="str">
            <v>T0194-1-1</v>
          </cell>
          <cell r="L892">
            <v>1</v>
          </cell>
          <cell r="O892">
            <v>35</v>
          </cell>
        </row>
        <row r="893">
          <cell r="H893" t="str">
            <v>T0194-1-2</v>
          </cell>
          <cell r="L893">
            <v>1</v>
          </cell>
          <cell r="O893">
            <v>35</v>
          </cell>
        </row>
        <row r="894">
          <cell r="H894" t="str">
            <v>T0195-1-1</v>
          </cell>
          <cell r="L894">
            <v>1</v>
          </cell>
          <cell r="O894">
            <v>37</v>
          </cell>
        </row>
        <row r="895">
          <cell r="H895" t="str">
            <v>T0195-1-2</v>
          </cell>
          <cell r="L895">
            <v>1</v>
          </cell>
          <cell r="O895">
            <v>37</v>
          </cell>
        </row>
        <row r="896">
          <cell r="H896" t="str">
            <v>T0196-1-1</v>
          </cell>
          <cell r="L896">
            <v>1</v>
          </cell>
          <cell r="O896">
            <v>36</v>
          </cell>
        </row>
        <row r="897">
          <cell r="H897" t="str">
            <v>T0196-1-2</v>
          </cell>
          <cell r="L897">
            <v>1</v>
          </cell>
          <cell r="O897">
            <v>36</v>
          </cell>
        </row>
        <row r="898">
          <cell r="H898" t="str">
            <v>T0197-1-1</v>
          </cell>
          <cell r="L898">
            <v>1</v>
          </cell>
          <cell r="O898">
            <v>30</v>
          </cell>
        </row>
        <row r="899">
          <cell r="H899" t="str">
            <v>T0197-1-2</v>
          </cell>
          <cell r="L899">
            <v>2</v>
          </cell>
          <cell r="O899">
            <v>30</v>
          </cell>
        </row>
        <row r="900">
          <cell r="H900" t="str">
            <v>T0198-1-1</v>
          </cell>
          <cell r="L900">
            <v>1</v>
          </cell>
          <cell r="O900">
            <v>36</v>
          </cell>
        </row>
        <row r="901">
          <cell r="H901" t="str">
            <v>T0198-1-2</v>
          </cell>
          <cell r="L901">
            <v>1</v>
          </cell>
          <cell r="O901">
            <v>36</v>
          </cell>
        </row>
        <row r="902">
          <cell r="H902" t="str">
            <v>T0199-1-1</v>
          </cell>
          <cell r="L902">
            <v>1</v>
          </cell>
          <cell r="O902">
            <v>39</v>
          </cell>
        </row>
        <row r="903">
          <cell r="H903" t="str">
            <v>T0199-1-2</v>
          </cell>
          <cell r="L903">
            <v>2</v>
          </cell>
          <cell r="O903">
            <v>39</v>
          </cell>
        </row>
        <row r="904">
          <cell r="H904" t="str">
            <v>T0201-1-1</v>
          </cell>
          <cell r="L904">
            <v>2</v>
          </cell>
          <cell r="O904">
            <v>38</v>
          </cell>
        </row>
        <row r="905">
          <cell r="H905" t="str">
            <v>T0201-1-2</v>
          </cell>
          <cell r="L905">
            <v>2</v>
          </cell>
          <cell r="O905">
            <v>38</v>
          </cell>
        </row>
        <row r="906">
          <cell r="H906" t="str">
            <v>T0202-1-1</v>
          </cell>
          <cell r="L906">
            <v>2</v>
          </cell>
          <cell r="O906">
            <v>37</v>
          </cell>
        </row>
        <row r="907">
          <cell r="H907" t="str">
            <v>T0202-1-2</v>
          </cell>
          <cell r="L907">
            <v>2</v>
          </cell>
          <cell r="O907">
            <v>37</v>
          </cell>
        </row>
        <row r="908">
          <cell r="H908" t="str">
            <v>T0203-1-1</v>
          </cell>
          <cell r="L908">
            <v>1</v>
          </cell>
          <cell r="O908">
            <v>33</v>
          </cell>
        </row>
        <row r="909">
          <cell r="H909" t="str">
            <v>T0203-1-2</v>
          </cell>
          <cell r="L909">
            <v>1</v>
          </cell>
          <cell r="O909">
            <v>33</v>
          </cell>
        </row>
        <row r="910">
          <cell r="H910" t="str">
            <v>T0204-1-1</v>
          </cell>
          <cell r="L910">
            <v>1</v>
          </cell>
          <cell r="O910">
            <v>38</v>
          </cell>
        </row>
        <row r="911">
          <cell r="H911" t="str">
            <v>T0204-1-2</v>
          </cell>
          <cell r="L911">
            <v>1</v>
          </cell>
          <cell r="O911">
            <v>38</v>
          </cell>
        </row>
        <row r="912">
          <cell r="H912" t="str">
            <v>T0205-1-1</v>
          </cell>
          <cell r="L912">
            <v>1</v>
          </cell>
          <cell r="O912">
            <v>38</v>
          </cell>
        </row>
        <row r="913">
          <cell r="H913" t="str">
            <v>T0205-1-2</v>
          </cell>
          <cell r="L913">
            <v>2</v>
          </cell>
          <cell r="O913">
            <v>38</v>
          </cell>
        </row>
        <row r="914">
          <cell r="H914" t="str">
            <v>T0206-1-1</v>
          </cell>
          <cell r="L914">
            <v>1</v>
          </cell>
          <cell r="O914">
            <v>36</v>
          </cell>
        </row>
        <row r="915">
          <cell r="H915" t="str">
            <v>T0206-1-2</v>
          </cell>
          <cell r="L915">
            <v>1</v>
          </cell>
          <cell r="O915">
            <v>36</v>
          </cell>
        </row>
        <row r="916">
          <cell r="H916" t="str">
            <v>T0207-1-1</v>
          </cell>
          <cell r="L916">
            <v>1</v>
          </cell>
          <cell r="O916">
            <v>35</v>
          </cell>
        </row>
        <row r="917">
          <cell r="H917" t="str">
            <v>T0207-1-2</v>
          </cell>
          <cell r="L917">
            <v>1</v>
          </cell>
          <cell r="O917">
            <v>35</v>
          </cell>
        </row>
        <row r="918">
          <cell r="H918" t="str">
            <v>T0208-1-1</v>
          </cell>
          <cell r="L918">
            <v>2</v>
          </cell>
          <cell r="O918">
            <v>38</v>
          </cell>
        </row>
        <row r="919">
          <cell r="H919" t="str">
            <v>T0208-1-2</v>
          </cell>
          <cell r="L919">
            <v>2</v>
          </cell>
          <cell r="O919">
            <v>38</v>
          </cell>
        </row>
        <row r="920">
          <cell r="H920" t="str">
            <v>T0209-1-1</v>
          </cell>
          <cell r="L920">
            <v>1</v>
          </cell>
          <cell r="O920">
            <v>32</v>
          </cell>
        </row>
        <row r="921">
          <cell r="H921" t="str">
            <v>T0209-1-2</v>
          </cell>
          <cell r="L921">
            <v>1</v>
          </cell>
          <cell r="O921">
            <v>32</v>
          </cell>
        </row>
        <row r="922">
          <cell r="H922" t="str">
            <v>T0210-1-1</v>
          </cell>
          <cell r="L922">
            <v>2</v>
          </cell>
          <cell r="O922">
            <v>32</v>
          </cell>
        </row>
        <row r="923">
          <cell r="H923" t="str">
            <v>T0210-1-2</v>
          </cell>
          <cell r="L923">
            <v>2</v>
          </cell>
          <cell r="O923">
            <v>32</v>
          </cell>
        </row>
        <row r="924">
          <cell r="H924" t="str">
            <v>T0211-1-1</v>
          </cell>
          <cell r="L924">
            <v>1</v>
          </cell>
          <cell r="O924">
            <v>34</v>
          </cell>
        </row>
        <row r="925">
          <cell r="H925" t="str">
            <v>T0211-1-2</v>
          </cell>
          <cell r="L925">
            <v>2</v>
          </cell>
          <cell r="O925">
            <v>34</v>
          </cell>
        </row>
        <row r="926">
          <cell r="H926" t="str">
            <v>T0212-1-1</v>
          </cell>
          <cell r="L926">
            <v>1</v>
          </cell>
          <cell r="O926">
            <v>36</v>
          </cell>
        </row>
        <row r="927">
          <cell r="H927" t="str">
            <v>T0212-1-2</v>
          </cell>
          <cell r="L927">
            <v>2</v>
          </cell>
          <cell r="O927">
            <v>36</v>
          </cell>
        </row>
        <row r="928">
          <cell r="H928" t="str">
            <v>T0213-1-1</v>
          </cell>
          <cell r="L928">
            <v>1</v>
          </cell>
          <cell r="O928">
            <v>38</v>
          </cell>
        </row>
        <row r="929">
          <cell r="H929" t="str">
            <v>T0213-1-2</v>
          </cell>
          <cell r="L929">
            <v>1</v>
          </cell>
          <cell r="O929">
            <v>38</v>
          </cell>
        </row>
        <row r="930">
          <cell r="H930" t="str">
            <v>T0214-1-1</v>
          </cell>
          <cell r="L930">
            <v>1</v>
          </cell>
          <cell r="O930">
            <v>36</v>
          </cell>
        </row>
        <row r="931">
          <cell r="H931" t="str">
            <v>T0214-1-2</v>
          </cell>
          <cell r="L931">
            <v>2</v>
          </cell>
          <cell r="O931">
            <v>36</v>
          </cell>
        </row>
        <row r="932">
          <cell r="H932" t="str">
            <v>T0214-2-1</v>
          </cell>
          <cell r="L932">
            <v>1</v>
          </cell>
          <cell r="O932">
            <v>37</v>
          </cell>
        </row>
        <row r="933">
          <cell r="H933" t="str">
            <v>T0214-2-2</v>
          </cell>
          <cell r="L933">
            <v>1</v>
          </cell>
          <cell r="O933">
            <v>37</v>
          </cell>
        </row>
        <row r="934">
          <cell r="H934" t="str">
            <v>T0215-1-1</v>
          </cell>
          <cell r="L934">
            <v>1</v>
          </cell>
          <cell r="O934">
            <v>36</v>
          </cell>
        </row>
        <row r="935">
          <cell r="H935" t="str">
            <v>T0215-1-2</v>
          </cell>
          <cell r="L935">
            <v>2</v>
          </cell>
          <cell r="O935">
            <v>36</v>
          </cell>
        </row>
        <row r="936">
          <cell r="H936" t="str">
            <v>T0216-1-1</v>
          </cell>
          <cell r="L936">
            <v>1</v>
          </cell>
          <cell r="O936">
            <v>37</v>
          </cell>
        </row>
        <row r="937">
          <cell r="H937" t="str">
            <v>T0216-1-2</v>
          </cell>
          <cell r="L937">
            <v>1</v>
          </cell>
          <cell r="O937">
            <v>37</v>
          </cell>
        </row>
        <row r="938">
          <cell r="H938" t="str">
            <v>T0217-1-1</v>
          </cell>
          <cell r="L938">
            <v>1</v>
          </cell>
          <cell r="O938">
            <v>36</v>
          </cell>
        </row>
        <row r="939">
          <cell r="H939" t="str">
            <v>T0217-1-2</v>
          </cell>
          <cell r="L939">
            <v>1</v>
          </cell>
          <cell r="O939">
            <v>36</v>
          </cell>
        </row>
        <row r="940">
          <cell r="H940" t="str">
            <v>T0218-1-1</v>
          </cell>
          <cell r="L940">
            <v>2</v>
          </cell>
          <cell r="O940">
            <v>29</v>
          </cell>
        </row>
        <row r="941">
          <cell r="H941" t="str">
            <v>T0218-1-2</v>
          </cell>
          <cell r="L941">
            <v>1</v>
          </cell>
          <cell r="O941">
            <v>29</v>
          </cell>
        </row>
        <row r="942">
          <cell r="H942" t="str">
            <v>T0219-1-1</v>
          </cell>
          <cell r="L942">
            <v>2</v>
          </cell>
          <cell r="O942">
            <v>32</v>
          </cell>
        </row>
        <row r="943">
          <cell r="H943" t="str">
            <v>T0219-1-2</v>
          </cell>
          <cell r="L943">
            <v>2</v>
          </cell>
          <cell r="O943">
            <v>32</v>
          </cell>
        </row>
        <row r="944">
          <cell r="H944" t="str">
            <v>T0220-1-1</v>
          </cell>
          <cell r="L944">
            <v>1</v>
          </cell>
          <cell r="O944">
            <v>28</v>
          </cell>
        </row>
        <row r="945">
          <cell r="H945" t="str">
            <v>T0220-1-2</v>
          </cell>
          <cell r="L945">
            <v>1</v>
          </cell>
          <cell r="O945">
            <v>28</v>
          </cell>
        </row>
        <row r="946">
          <cell r="H946" t="str">
            <v>T0221-1-1</v>
          </cell>
          <cell r="L946">
            <v>1</v>
          </cell>
          <cell r="O946">
            <v>36</v>
          </cell>
        </row>
        <row r="947">
          <cell r="H947" t="str">
            <v>T0221-1-2</v>
          </cell>
          <cell r="L947">
            <v>2</v>
          </cell>
          <cell r="O947">
            <v>36</v>
          </cell>
        </row>
        <row r="948">
          <cell r="H948" t="str">
            <v>T0222-1-1</v>
          </cell>
          <cell r="L948">
            <v>1</v>
          </cell>
          <cell r="O948">
            <v>37</v>
          </cell>
        </row>
        <row r="949">
          <cell r="H949" t="str">
            <v>T0222-1-2</v>
          </cell>
          <cell r="L949">
            <v>1</v>
          </cell>
          <cell r="O949">
            <v>37</v>
          </cell>
        </row>
        <row r="950">
          <cell r="H950" t="str">
            <v>T0223-1-1</v>
          </cell>
          <cell r="L950">
            <v>2</v>
          </cell>
          <cell r="O950">
            <v>36</v>
          </cell>
        </row>
        <row r="951">
          <cell r="H951" t="str">
            <v>T0223-1-2</v>
          </cell>
          <cell r="L951">
            <v>2</v>
          </cell>
          <cell r="O951">
            <v>36</v>
          </cell>
        </row>
        <row r="952">
          <cell r="H952" t="str">
            <v>T0224-1-1</v>
          </cell>
          <cell r="L952">
            <v>2</v>
          </cell>
          <cell r="O952">
            <v>37</v>
          </cell>
        </row>
        <row r="953">
          <cell r="H953" t="str">
            <v>T0224-1-2</v>
          </cell>
          <cell r="L953">
            <v>2</v>
          </cell>
          <cell r="O953">
            <v>37</v>
          </cell>
        </row>
        <row r="954">
          <cell r="H954" t="str">
            <v>T0225-1-1</v>
          </cell>
          <cell r="L954">
            <v>1</v>
          </cell>
          <cell r="O954">
            <v>37</v>
          </cell>
        </row>
        <row r="955">
          <cell r="H955" t="str">
            <v>T0225-1-2</v>
          </cell>
          <cell r="L955">
            <v>1</v>
          </cell>
          <cell r="O955">
            <v>37</v>
          </cell>
        </row>
        <row r="956">
          <cell r="H956" t="str">
            <v>T0229-1-1</v>
          </cell>
          <cell r="L956">
            <v>1</v>
          </cell>
          <cell r="O956">
            <v>38</v>
          </cell>
        </row>
        <row r="957">
          <cell r="H957" t="str">
            <v>T0229-1-2</v>
          </cell>
          <cell r="L957">
            <v>1</v>
          </cell>
          <cell r="O957">
            <v>38</v>
          </cell>
        </row>
        <row r="958">
          <cell r="H958" t="str">
            <v>T0230-1-1</v>
          </cell>
          <cell r="L958">
            <v>2</v>
          </cell>
          <cell r="O958">
            <v>31</v>
          </cell>
        </row>
        <row r="959">
          <cell r="H959" t="str">
            <v>T0230-1-2</v>
          </cell>
          <cell r="L959">
            <v>2</v>
          </cell>
          <cell r="O959">
            <v>31</v>
          </cell>
        </row>
        <row r="960">
          <cell r="H960" t="str">
            <v>T0231-1-1</v>
          </cell>
          <cell r="L960">
            <v>2</v>
          </cell>
          <cell r="O960">
            <v>38</v>
          </cell>
        </row>
        <row r="961">
          <cell r="H961" t="str">
            <v>T0231-1-2</v>
          </cell>
          <cell r="L961">
            <v>2</v>
          </cell>
          <cell r="O961">
            <v>38</v>
          </cell>
        </row>
        <row r="962">
          <cell r="H962" t="str">
            <v>T0232-1-1</v>
          </cell>
          <cell r="L962">
            <v>2</v>
          </cell>
          <cell r="O962">
            <v>37</v>
          </cell>
        </row>
        <row r="963">
          <cell r="H963" t="str">
            <v>T0232-1-2</v>
          </cell>
          <cell r="L963">
            <v>1</v>
          </cell>
          <cell r="O963">
            <v>37</v>
          </cell>
        </row>
        <row r="964">
          <cell r="H964" t="str">
            <v>T0233-1-1</v>
          </cell>
          <cell r="L964">
            <v>2</v>
          </cell>
          <cell r="O964">
            <v>37</v>
          </cell>
        </row>
        <row r="965">
          <cell r="H965" t="str">
            <v>T0233-1-2</v>
          </cell>
          <cell r="L965">
            <v>2</v>
          </cell>
          <cell r="O965">
            <v>37</v>
          </cell>
        </row>
        <row r="966">
          <cell r="H966" t="str">
            <v>T0234-1-1</v>
          </cell>
          <cell r="L966">
            <v>1</v>
          </cell>
          <cell r="O966">
            <v>35</v>
          </cell>
        </row>
        <row r="967">
          <cell r="H967" t="str">
            <v>T0234-1-2</v>
          </cell>
          <cell r="L967">
            <v>1</v>
          </cell>
          <cell r="O967">
            <v>35</v>
          </cell>
        </row>
        <row r="968">
          <cell r="H968" t="str">
            <v>T0235-1-1</v>
          </cell>
          <cell r="L968">
            <v>1</v>
          </cell>
          <cell r="O968">
            <v>36</v>
          </cell>
        </row>
        <row r="969">
          <cell r="H969" t="str">
            <v>T0235-1-2</v>
          </cell>
          <cell r="L969">
            <v>2</v>
          </cell>
          <cell r="O969">
            <v>36</v>
          </cell>
        </row>
        <row r="970">
          <cell r="H970" t="str">
            <v>T0236-1-1</v>
          </cell>
          <cell r="L970">
            <v>1</v>
          </cell>
          <cell r="O970">
            <v>37</v>
          </cell>
        </row>
        <row r="971">
          <cell r="H971" t="str">
            <v>T0236-1-2</v>
          </cell>
          <cell r="L971">
            <v>1</v>
          </cell>
          <cell r="O971">
            <v>37</v>
          </cell>
        </row>
        <row r="972">
          <cell r="H972" t="str">
            <v>T0237-1-1</v>
          </cell>
          <cell r="L972">
            <v>2</v>
          </cell>
          <cell r="O972">
            <v>37</v>
          </cell>
        </row>
        <row r="973">
          <cell r="H973" t="str">
            <v>T0237-1-2</v>
          </cell>
          <cell r="L973">
            <v>2</v>
          </cell>
          <cell r="O973">
            <v>37</v>
          </cell>
        </row>
        <row r="974">
          <cell r="H974" t="str">
            <v>T0238-1-1</v>
          </cell>
          <cell r="L974">
            <v>1</v>
          </cell>
          <cell r="O974">
            <v>36</v>
          </cell>
        </row>
        <row r="975">
          <cell r="H975" t="str">
            <v>T0238-1-2</v>
          </cell>
          <cell r="L975">
            <v>1</v>
          </cell>
          <cell r="O975">
            <v>36</v>
          </cell>
        </row>
        <row r="976">
          <cell r="H976" t="str">
            <v>T0239-1-1</v>
          </cell>
          <cell r="L976">
            <v>2</v>
          </cell>
          <cell r="O976">
            <v>37</v>
          </cell>
        </row>
        <row r="977">
          <cell r="H977" t="str">
            <v>T0239-1-2</v>
          </cell>
          <cell r="L977">
            <v>1</v>
          </cell>
          <cell r="O977">
            <v>37</v>
          </cell>
        </row>
        <row r="978">
          <cell r="H978" t="str">
            <v>T0240-1-1</v>
          </cell>
          <cell r="L978">
            <v>1</v>
          </cell>
          <cell r="O978">
            <v>35</v>
          </cell>
        </row>
        <row r="979">
          <cell r="H979" t="str">
            <v>T0240-1-2</v>
          </cell>
          <cell r="L979">
            <v>2</v>
          </cell>
          <cell r="O979">
            <v>35</v>
          </cell>
        </row>
        <row r="980">
          <cell r="H980" t="str">
            <v>T0241-1-1</v>
          </cell>
          <cell r="L980">
            <v>1</v>
          </cell>
          <cell r="O980">
            <v>34</v>
          </cell>
        </row>
        <row r="981">
          <cell r="H981" t="str">
            <v>T0241-1-2</v>
          </cell>
          <cell r="L981">
            <v>1</v>
          </cell>
          <cell r="O981">
            <v>34</v>
          </cell>
        </row>
        <row r="982">
          <cell r="H982" t="str">
            <v>T0242-1-1</v>
          </cell>
          <cell r="L982">
            <v>2</v>
          </cell>
          <cell r="O982">
            <v>36</v>
          </cell>
        </row>
        <row r="983">
          <cell r="H983" t="str">
            <v>T0242-1-2</v>
          </cell>
          <cell r="L983">
            <v>1</v>
          </cell>
          <cell r="O983">
            <v>36</v>
          </cell>
        </row>
        <row r="984">
          <cell r="H984" t="str">
            <v>T0243-1-1</v>
          </cell>
          <cell r="L984">
            <v>2</v>
          </cell>
          <cell r="O984">
            <v>37</v>
          </cell>
        </row>
        <row r="985">
          <cell r="H985" t="str">
            <v>T0243-1-2</v>
          </cell>
          <cell r="L985">
            <v>2</v>
          </cell>
          <cell r="O985">
            <v>37</v>
          </cell>
        </row>
        <row r="986">
          <cell r="H986" t="str">
            <v>T0244-1-1</v>
          </cell>
          <cell r="L986">
            <v>2</v>
          </cell>
          <cell r="O986">
            <v>37</v>
          </cell>
        </row>
        <row r="987">
          <cell r="H987" t="str">
            <v>T0244-1-2</v>
          </cell>
          <cell r="L987">
            <v>2</v>
          </cell>
          <cell r="O987">
            <v>37</v>
          </cell>
        </row>
        <row r="988">
          <cell r="H988" t="str">
            <v>T0245-1-1</v>
          </cell>
          <cell r="L988">
            <v>1</v>
          </cell>
          <cell r="O988">
            <v>35</v>
          </cell>
        </row>
        <row r="989">
          <cell r="H989" t="str">
            <v>T0245-1-2</v>
          </cell>
          <cell r="L989">
            <v>1</v>
          </cell>
          <cell r="O989">
            <v>35</v>
          </cell>
        </row>
        <row r="990">
          <cell r="H990" t="str">
            <v>T0246-1-1</v>
          </cell>
          <cell r="L990">
            <v>2</v>
          </cell>
          <cell r="O990">
            <v>33</v>
          </cell>
        </row>
        <row r="991">
          <cell r="H991" t="str">
            <v>T0246-1-2</v>
          </cell>
          <cell r="L991">
            <v>1</v>
          </cell>
          <cell r="O991">
            <v>33</v>
          </cell>
        </row>
        <row r="992">
          <cell r="H992" t="str">
            <v>T0247-1-1</v>
          </cell>
          <cell r="L992">
            <v>2</v>
          </cell>
          <cell r="O992">
            <v>34</v>
          </cell>
        </row>
        <row r="993">
          <cell r="H993" t="str">
            <v>T0247-1-2</v>
          </cell>
          <cell r="L993">
            <v>2</v>
          </cell>
          <cell r="O993">
            <v>34</v>
          </cell>
        </row>
        <row r="994">
          <cell r="H994" t="str">
            <v>T0248-1-1</v>
          </cell>
          <cell r="L994">
            <v>1</v>
          </cell>
          <cell r="O994">
            <v>38</v>
          </cell>
        </row>
        <row r="995">
          <cell r="H995" t="str">
            <v>T0248-1-2</v>
          </cell>
          <cell r="L995">
            <v>1</v>
          </cell>
          <cell r="O995">
            <v>38</v>
          </cell>
        </row>
        <row r="996">
          <cell r="H996" t="str">
            <v>T0249-1-1</v>
          </cell>
          <cell r="L996">
            <v>1</v>
          </cell>
          <cell r="O996">
            <v>38</v>
          </cell>
        </row>
        <row r="997">
          <cell r="H997" t="str">
            <v>T0249-1-2</v>
          </cell>
          <cell r="L997">
            <v>1</v>
          </cell>
          <cell r="O997">
            <v>38</v>
          </cell>
        </row>
        <row r="998">
          <cell r="H998" t="str">
            <v>T0250-1-1</v>
          </cell>
          <cell r="L998">
            <v>2</v>
          </cell>
          <cell r="O998">
            <v>34</v>
          </cell>
        </row>
        <row r="999">
          <cell r="H999" t="str">
            <v>T0250-1-2</v>
          </cell>
          <cell r="L999">
            <v>2</v>
          </cell>
          <cell r="O999">
            <v>34</v>
          </cell>
        </row>
        <row r="1000">
          <cell r="H1000" t="str">
            <v>T0251-1-1</v>
          </cell>
          <cell r="L1000">
            <v>2</v>
          </cell>
          <cell r="O1000">
            <v>32</v>
          </cell>
        </row>
        <row r="1001">
          <cell r="H1001" t="str">
            <v>T0251-1-2</v>
          </cell>
          <cell r="L1001">
            <v>2</v>
          </cell>
          <cell r="O1001">
            <v>32</v>
          </cell>
        </row>
        <row r="1002">
          <cell r="H1002" t="str">
            <v>T0252-1-1</v>
          </cell>
          <cell r="L1002">
            <v>1</v>
          </cell>
          <cell r="O1002">
            <v>36</v>
          </cell>
        </row>
        <row r="1003">
          <cell r="H1003" t="str">
            <v>T0252-1-2</v>
          </cell>
          <cell r="L1003">
            <v>1</v>
          </cell>
          <cell r="O1003">
            <v>36</v>
          </cell>
        </row>
        <row r="1004">
          <cell r="H1004" t="str">
            <v>T0253-1-1</v>
          </cell>
          <cell r="L1004">
            <v>2</v>
          </cell>
          <cell r="O1004">
            <v>38</v>
          </cell>
        </row>
        <row r="1005">
          <cell r="H1005" t="str">
            <v>T0253-1-2</v>
          </cell>
          <cell r="L1005">
            <v>2</v>
          </cell>
          <cell r="O1005">
            <v>38</v>
          </cell>
        </row>
        <row r="1006">
          <cell r="H1006" t="str">
            <v>T0254-1-1</v>
          </cell>
          <cell r="L1006">
            <v>1</v>
          </cell>
          <cell r="O1006">
            <v>32</v>
          </cell>
        </row>
        <row r="1007">
          <cell r="H1007" t="str">
            <v>T0254-1-2</v>
          </cell>
          <cell r="L1007">
            <v>1</v>
          </cell>
          <cell r="O1007">
            <v>32</v>
          </cell>
        </row>
        <row r="1008">
          <cell r="H1008" t="str">
            <v>T0255-1-1</v>
          </cell>
          <cell r="L1008">
            <v>2</v>
          </cell>
          <cell r="O1008">
            <v>37</v>
          </cell>
        </row>
        <row r="1009">
          <cell r="H1009" t="str">
            <v>T0255-1-2</v>
          </cell>
          <cell r="L1009">
            <v>1</v>
          </cell>
          <cell r="O1009">
            <v>37</v>
          </cell>
        </row>
        <row r="1010">
          <cell r="H1010" t="str">
            <v>T0256-1-1</v>
          </cell>
          <cell r="L1010">
            <v>2</v>
          </cell>
          <cell r="O1010">
            <v>36</v>
          </cell>
        </row>
        <row r="1011">
          <cell r="H1011" t="str">
            <v>T0256-1-2</v>
          </cell>
          <cell r="L1011">
            <v>2</v>
          </cell>
          <cell r="O1011">
            <v>36</v>
          </cell>
        </row>
        <row r="1012">
          <cell r="H1012" t="str">
            <v>T0257-1-1</v>
          </cell>
          <cell r="L1012">
            <v>1</v>
          </cell>
          <cell r="O1012">
            <v>38</v>
          </cell>
        </row>
        <row r="1013">
          <cell r="H1013" t="str">
            <v>T0257-1-2</v>
          </cell>
          <cell r="L1013">
            <v>2</v>
          </cell>
          <cell r="O1013">
            <v>38</v>
          </cell>
        </row>
        <row r="1014">
          <cell r="H1014" t="str">
            <v>T0258-1-1</v>
          </cell>
          <cell r="L1014">
            <v>2</v>
          </cell>
          <cell r="O1014">
            <v>35</v>
          </cell>
        </row>
        <row r="1015">
          <cell r="H1015" t="str">
            <v>T0258-1-2</v>
          </cell>
          <cell r="L1015">
            <v>1</v>
          </cell>
          <cell r="O1015">
            <v>35</v>
          </cell>
        </row>
        <row r="1016">
          <cell r="H1016" t="str">
            <v>T0259-1-1</v>
          </cell>
          <cell r="L1016">
            <v>2</v>
          </cell>
          <cell r="O1016">
            <v>38</v>
          </cell>
        </row>
        <row r="1017">
          <cell r="H1017" t="str">
            <v>T0259-1-2</v>
          </cell>
          <cell r="L1017">
            <v>2</v>
          </cell>
          <cell r="O1017">
            <v>38</v>
          </cell>
        </row>
        <row r="1018">
          <cell r="H1018" t="str">
            <v>T0260-1-1</v>
          </cell>
          <cell r="L1018">
            <v>1</v>
          </cell>
          <cell r="O1018">
            <v>38</v>
          </cell>
        </row>
        <row r="1019">
          <cell r="H1019" t="str">
            <v>T0260-1-2</v>
          </cell>
          <cell r="L1019">
            <v>2</v>
          </cell>
          <cell r="O1019">
            <v>38</v>
          </cell>
        </row>
        <row r="1020">
          <cell r="H1020" t="str">
            <v>T0261-1-1</v>
          </cell>
          <cell r="L1020">
            <v>1</v>
          </cell>
          <cell r="O1020">
            <v>35</v>
          </cell>
        </row>
        <row r="1021">
          <cell r="H1021" t="str">
            <v>T0261-1-2</v>
          </cell>
          <cell r="L1021">
            <v>1</v>
          </cell>
          <cell r="O1021">
            <v>35</v>
          </cell>
        </row>
        <row r="1022">
          <cell r="H1022" t="str">
            <v>T0262-1-1</v>
          </cell>
          <cell r="L1022">
            <v>1</v>
          </cell>
          <cell r="O1022">
            <v>35</v>
          </cell>
        </row>
        <row r="1023">
          <cell r="H1023" t="str">
            <v>T0262-1-2</v>
          </cell>
          <cell r="L1023">
            <v>1</v>
          </cell>
          <cell r="O1023">
            <v>35</v>
          </cell>
        </row>
        <row r="1024">
          <cell r="H1024" t="str">
            <v>T0263-1-1</v>
          </cell>
          <cell r="L1024">
            <v>2</v>
          </cell>
          <cell r="O1024">
            <v>37</v>
          </cell>
        </row>
        <row r="1025">
          <cell r="H1025" t="str">
            <v>T0263-1-2</v>
          </cell>
          <cell r="L1025">
            <v>2</v>
          </cell>
          <cell r="O1025">
            <v>37</v>
          </cell>
        </row>
        <row r="1026">
          <cell r="H1026" t="str">
            <v>T0264-1-1</v>
          </cell>
          <cell r="L1026">
            <v>1</v>
          </cell>
          <cell r="O1026">
            <v>35</v>
          </cell>
        </row>
        <row r="1027">
          <cell r="H1027" t="str">
            <v>T0264-1-2</v>
          </cell>
          <cell r="L1027">
            <v>2</v>
          </cell>
          <cell r="O1027">
            <v>35</v>
          </cell>
        </row>
        <row r="1028">
          <cell r="H1028" t="str">
            <v>T0265-1-1</v>
          </cell>
          <cell r="L1028">
            <v>1</v>
          </cell>
          <cell r="O1028">
            <v>37</v>
          </cell>
        </row>
        <row r="1029">
          <cell r="H1029" t="str">
            <v>T0265-1-2</v>
          </cell>
          <cell r="L1029">
            <v>2</v>
          </cell>
          <cell r="O1029">
            <v>37</v>
          </cell>
        </row>
        <row r="1030">
          <cell r="H1030" t="str">
            <v>T0266-1-1</v>
          </cell>
          <cell r="L1030">
            <v>1</v>
          </cell>
          <cell r="O1030">
            <v>38</v>
          </cell>
        </row>
        <row r="1031">
          <cell r="H1031" t="str">
            <v>T0266-1-2</v>
          </cell>
          <cell r="L1031">
            <v>1</v>
          </cell>
          <cell r="O1031">
            <v>38</v>
          </cell>
        </row>
        <row r="1032">
          <cell r="H1032" t="str">
            <v>T0267-1-1</v>
          </cell>
          <cell r="L1032">
            <v>1</v>
          </cell>
          <cell r="O1032">
            <v>32</v>
          </cell>
        </row>
        <row r="1033">
          <cell r="H1033" t="str">
            <v>T0267-1-2</v>
          </cell>
          <cell r="L1033">
            <v>1</v>
          </cell>
          <cell r="O1033">
            <v>32</v>
          </cell>
        </row>
        <row r="1034">
          <cell r="H1034" t="str">
            <v>T0268-1-1</v>
          </cell>
          <cell r="L1034">
            <v>1</v>
          </cell>
          <cell r="O1034">
            <v>37</v>
          </cell>
        </row>
        <row r="1035">
          <cell r="H1035" t="str">
            <v>T0268-1-2</v>
          </cell>
          <cell r="L1035">
            <v>1</v>
          </cell>
          <cell r="O1035">
            <v>37</v>
          </cell>
        </row>
        <row r="1036">
          <cell r="H1036" t="str">
            <v>T0270-1-1</v>
          </cell>
          <cell r="L1036">
            <v>1</v>
          </cell>
          <cell r="O1036">
            <v>36</v>
          </cell>
        </row>
        <row r="1037">
          <cell r="H1037" t="str">
            <v>T0270-1-2</v>
          </cell>
          <cell r="L1037">
            <v>1</v>
          </cell>
          <cell r="O1037">
            <v>36</v>
          </cell>
        </row>
        <row r="1038">
          <cell r="H1038" t="str">
            <v>T0271-1-1</v>
          </cell>
          <cell r="L1038">
            <v>1</v>
          </cell>
          <cell r="O1038">
            <v>35</v>
          </cell>
        </row>
        <row r="1039">
          <cell r="H1039" t="str">
            <v>T0271-1-2</v>
          </cell>
          <cell r="L1039">
            <v>2</v>
          </cell>
          <cell r="O1039">
            <v>35</v>
          </cell>
        </row>
        <row r="1040">
          <cell r="H1040" t="str">
            <v>T0272-1-1</v>
          </cell>
          <cell r="L1040">
            <v>2</v>
          </cell>
          <cell r="O1040">
            <v>36</v>
          </cell>
        </row>
        <row r="1041">
          <cell r="H1041" t="str">
            <v>T0272-1-2</v>
          </cell>
          <cell r="L1041">
            <v>2</v>
          </cell>
          <cell r="O1041">
            <v>36</v>
          </cell>
        </row>
        <row r="1042">
          <cell r="H1042" t="str">
            <v>T0273-1-1</v>
          </cell>
          <cell r="L1042">
            <v>2</v>
          </cell>
          <cell r="O1042">
            <v>32</v>
          </cell>
        </row>
        <row r="1043">
          <cell r="H1043" t="str">
            <v>T0273-1-2</v>
          </cell>
          <cell r="L1043">
            <v>2</v>
          </cell>
          <cell r="O1043">
            <v>32</v>
          </cell>
        </row>
        <row r="1044">
          <cell r="H1044" t="str">
            <v>T0274-1-1</v>
          </cell>
          <cell r="L1044">
            <v>2</v>
          </cell>
          <cell r="O1044">
            <v>38</v>
          </cell>
        </row>
        <row r="1045">
          <cell r="H1045" t="str">
            <v>T0274-1-2</v>
          </cell>
          <cell r="L1045">
            <v>1</v>
          </cell>
          <cell r="O1045">
            <v>38</v>
          </cell>
        </row>
        <row r="1046">
          <cell r="H1046" t="str">
            <v>T0275-1-1</v>
          </cell>
          <cell r="L1046">
            <v>1</v>
          </cell>
          <cell r="O1046">
            <v>36</v>
          </cell>
        </row>
        <row r="1047">
          <cell r="H1047" t="str">
            <v>T0275-1-2</v>
          </cell>
          <cell r="L1047">
            <v>1</v>
          </cell>
          <cell r="O1047">
            <v>36</v>
          </cell>
        </row>
        <row r="1048">
          <cell r="H1048" t="str">
            <v>T0278-1-1</v>
          </cell>
          <cell r="L1048">
            <v>2</v>
          </cell>
          <cell r="O1048">
            <v>32</v>
          </cell>
        </row>
        <row r="1049">
          <cell r="H1049" t="str">
            <v>T0278-1-2</v>
          </cell>
          <cell r="L1049">
            <v>1</v>
          </cell>
          <cell r="O1049">
            <v>32</v>
          </cell>
        </row>
        <row r="1050">
          <cell r="H1050" t="str">
            <v>T0279-1-1</v>
          </cell>
          <cell r="L1050">
            <v>2</v>
          </cell>
          <cell r="O1050">
            <v>37</v>
          </cell>
        </row>
        <row r="1051">
          <cell r="H1051" t="str">
            <v>T0279-1-2</v>
          </cell>
          <cell r="L1051">
            <v>2</v>
          </cell>
          <cell r="O1051">
            <v>37</v>
          </cell>
        </row>
        <row r="1052">
          <cell r="H1052" t="str">
            <v>T0280-1-1</v>
          </cell>
          <cell r="L1052">
            <v>2</v>
          </cell>
          <cell r="O1052">
            <v>38</v>
          </cell>
        </row>
        <row r="1053">
          <cell r="H1053" t="str">
            <v>T0280-1-2</v>
          </cell>
          <cell r="L1053">
            <v>1</v>
          </cell>
          <cell r="O1053">
            <v>38</v>
          </cell>
        </row>
        <row r="1054">
          <cell r="H1054" t="str">
            <v>T0281-1-1</v>
          </cell>
          <cell r="L1054">
            <v>1</v>
          </cell>
          <cell r="O1054">
            <v>33</v>
          </cell>
        </row>
        <row r="1055">
          <cell r="H1055" t="str">
            <v>T0281-1-2</v>
          </cell>
          <cell r="L1055">
            <v>1</v>
          </cell>
          <cell r="O1055">
            <v>33</v>
          </cell>
        </row>
        <row r="1056">
          <cell r="H1056" t="str">
            <v>T0282-1-1</v>
          </cell>
          <cell r="L1056">
            <v>1</v>
          </cell>
          <cell r="O1056">
            <v>35</v>
          </cell>
        </row>
        <row r="1057">
          <cell r="H1057" t="str">
            <v>T0282-1-2</v>
          </cell>
          <cell r="L1057">
            <v>1</v>
          </cell>
          <cell r="O1057">
            <v>35</v>
          </cell>
        </row>
        <row r="1058">
          <cell r="H1058" t="str">
            <v>T0283-1-1</v>
          </cell>
          <cell r="L1058">
            <v>1</v>
          </cell>
          <cell r="O1058">
            <v>35</v>
          </cell>
        </row>
        <row r="1059">
          <cell r="H1059" t="str">
            <v>T0283-1-2</v>
          </cell>
          <cell r="L1059">
            <v>1</v>
          </cell>
          <cell r="O1059">
            <v>35</v>
          </cell>
        </row>
        <row r="1060">
          <cell r="H1060" t="str">
            <v>T0285-1-1</v>
          </cell>
          <cell r="L1060">
            <v>1</v>
          </cell>
          <cell r="O1060">
            <v>36</v>
          </cell>
        </row>
        <row r="1061">
          <cell r="H1061" t="str">
            <v>T0285-1-2</v>
          </cell>
          <cell r="L1061">
            <v>1</v>
          </cell>
          <cell r="O1061">
            <v>36</v>
          </cell>
        </row>
        <row r="1062">
          <cell r="H1062" t="str">
            <v>T0286-1-1</v>
          </cell>
          <cell r="L1062">
            <v>1</v>
          </cell>
          <cell r="O1062">
            <v>35</v>
          </cell>
        </row>
        <row r="1063">
          <cell r="H1063" t="str">
            <v>T0286-1-2</v>
          </cell>
          <cell r="L1063">
            <v>1</v>
          </cell>
          <cell r="O1063">
            <v>35</v>
          </cell>
        </row>
        <row r="1064">
          <cell r="H1064" t="str">
            <v>T0287-1-1</v>
          </cell>
          <cell r="L1064">
            <v>2</v>
          </cell>
          <cell r="O1064">
            <v>37</v>
          </cell>
        </row>
        <row r="1065">
          <cell r="H1065" t="str">
            <v>T0287-1-2</v>
          </cell>
          <cell r="L1065">
            <v>2</v>
          </cell>
          <cell r="O1065">
            <v>37</v>
          </cell>
        </row>
        <row r="1066">
          <cell r="H1066" t="str">
            <v>T0288-1-1</v>
          </cell>
          <cell r="L1066">
            <v>1</v>
          </cell>
          <cell r="O1066">
            <v>35</v>
          </cell>
        </row>
        <row r="1067">
          <cell r="H1067" t="str">
            <v>T0288-1-2</v>
          </cell>
          <cell r="L1067">
            <v>1</v>
          </cell>
          <cell r="O1067">
            <v>35</v>
          </cell>
        </row>
        <row r="1068">
          <cell r="H1068" t="str">
            <v>T0289-1-1</v>
          </cell>
          <cell r="L1068">
            <v>1</v>
          </cell>
          <cell r="O1068">
            <v>37</v>
          </cell>
        </row>
        <row r="1069">
          <cell r="H1069" t="str">
            <v>T0289-1-2</v>
          </cell>
          <cell r="L1069">
            <v>1</v>
          </cell>
          <cell r="O1069">
            <v>37</v>
          </cell>
        </row>
        <row r="1070">
          <cell r="H1070" t="str">
            <v>T0290-1-1</v>
          </cell>
          <cell r="L1070">
            <v>2</v>
          </cell>
          <cell r="O1070">
            <v>37</v>
          </cell>
        </row>
        <row r="1071">
          <cell r="H1071" t="str">
            <v>T0290-1-2</v>
          </cell>
          <cell r="L1071">
            <v>2</v>
          </cell>
          <cell r="O1071">
            <v>37</v>
          </cell>
        </row>
        <row r="1072">
          <cell r="H1072" t="str">
            <v>T0291-1-1</v>
          </cell>
          <cell r="L1072">
            <v>1</v>
          </cell>
          <cell r="O1072">
            <v>38</v>
          </cell>
        </row>
        <row r="1073">
          <cell r="H1073" t="str">
            <v>T0291-1-2</v>
          </cell>
          <cell r="L1073">
            <v>1</v>
          </cell>
          <cell r="O1073">
            <v>38</v>
          </cell>
        </row>
        <row r="1074">
          <cell r="H1074" t="str">
            <v>T0293-1-1</v>
          </cell>
          <cell r="L1074">
            <v>1</v>
          </cell>
          <cell r="O1074">
            <v>38</v>
          </cell>
        </row>
        <row r="1075">
          <cell r="H1075" t="str">
            <v>T0293-1-2</v>
          </cell>
          <cell r="L1075">
            <v>1</v>
          </cell>
          <cell r="O1075">
            <v>38</v>
          </cell>
        </row>
        <row r="1076">
          <cell r="H1076" t="str">
            <v>T0294-1-1</v>
          </cell>
          <cell r="L1076">
            <v>2</v>
          </cell>
          <cell r="O1076">
            <v>38</v>
          </cell>
        </row>
        <row r="1077">
          <cell r="H1077" t="str">
            <v>T0294-1-2</v>
          </cell>
          <cell r="L1077">
            <v>2</v>
          </cell>
          <cell r="O1077">
            <v>38</v>
          </cell>
        </row>
        <row r="1078">
          <cell r="H1078" t="str">
            <v>T0295-1-1</v>
          </cell>
          <cell r="L1078">
            <v>1</v>
          </cell>
          <cell r="O1078">
            <v>35</v>
          </cell>
        </row>
        <row r="1079">
          <cell r="H1079" t="str">
            <v>T0295-1-2</v>
          </cell>
          <cell r="L1079">
            <v>1</v>
          </cell>
          <cell r="O1079">
            <v>35</v>
          </cell>
        </row>
        <row r="1080">
          <cell r="H1080" t="str">
            <v>T0296-1-1</v>
          </cell>
          <cell r="L1080">
            <v>1</v>
          </cell>
          <cell r="O1080">
            <v>36</v>
          </cell>
        </row>
        <row r="1081">
          <cell r="H1081" t="str">
            <v>T0296-1-2</v>
          </cell>
          <cell r="L1081">
            <v>1</v>
          </cell>
          <cell r="O1081">
            <v>36</v>
          </cell>
        </row>
        <row r="1082">
          <cell r="H1082" t="str">
            <v>T0297-1-1</v>
          </cell>
          <cell r="L1082">
            <v>2</v>
          </cell>
          <cell r="O1082">
            <v>37</v>
          </cell>
        </row>
        <row r="1083">
          <cell r="H1083" t="str">
            <v>T0297-1-2</v>
          </cell>
          <cell r="L1083">
            <v>2</v>
          </cell>
          <cell r="O1083">
            <v>37</v>
          </cell>
        </row>
        <row r="1084">
          <cell r="H1084" t="str">
            <v>T0298-1-1</v>
          </cell>
          <cell r="L1084">
            <v>1</v>
          </cell>
          <cell r="O1084">
            <v>35</v>
          </cell>
        </row>
        <row r="1085">
          <cell r="H1085" t="str">
            <v>T0298-1-2</v>
          </cell>
          <cell r="L1085">
            <v>1</v>
          </cell>
          <cell r="O1085">
            <v>35</v>
          </cell>
        </row>
        <row r="1086">
          <cell r="H1086" t="str">
            <v>T0299-1-1</v>
          </cell>
          <cell r="L1086">
            <v>1</v>
          </cell>
          <cell r="O1086">
            <v>38</v>
          </cell>
        </row>
        <row r="1087">
          <cell r="H1087" t="str">
            <v>T0299-1-2</v>
          </cell>
          <cell r="L1087">
            <v>1</v>
          </cell>
          <cell r="O1087">
            <v>38</v>
          </cell>
        </row>
        <row r="1088">
          <cell r="H1088" t="str">
            <v>T0300-1-1</v>
          </cell>
          <cell r="L1088">
            <v>2</v>
          </cell>
          <cell r="O1088">
            <v>32</v>
          </cell>
        </row>
        <row r="1089">
          <cell r="H1089" t="str">
            <v>T0300-1-2</v>
          </cell>
          <cell r="L1089">
            <v>2</v>
          </cell>
          <cell r="O1089">
            <v>32</v>
          </cell>
        </row>
        <row r="1090">
          <cell r="H1090" t="str">
            <v>T0301-1-1</v>
          </cell>
          <cell r="L1090">
            <v>1</v>
          </cell>
          <cell r="O1090">
            <v>32</v>
          </cell>
        </row>
        <row r="1091">
          <cell r="H1091" t="str">
            <v>T0301-1-2</v>
          </cell>
          <cell r="L1091">
            <v>1</v>
          </cell>
          <cell r="O1091">
            <v>32</v>
          </cell>
        </row>
        <row r="1092">
          <cell r="H1092" t="str">
            <v>T0302-1-1</v>
          </cell>
          <cell r="L1092">
            <v>2</v>
          </cell>
          <cell r="O1092">
            <v>34</v>
          </cell>
        </row>
        <row r="1093">
          <cell r="H1093" t="str">
            <v>T0302-1-2</v>
          </cell>
          <cell r="L1093">
            <v>2</v>
          </cell>
          <cell r="O1093">
            <v>34</v>
          </cell>
        </row>
        <row r="1094">
          <cell r="H1094" t="str">
            <v>T0303-1-1</v>
          </cell>
          <cell r="L1094">
            <v>1</v>
          </cell>
          <cell r="O1094">
            <v>38</v>
          </cell>
        </row>
        <row r="1095">
          <cell r="H1095" t="str">
            <v>T0303-1-2</v>
          </cell>
          <cell r="L1095">
            <v>1</v>
          </cell>
          <cell r="O1095">
            <v>38</v>
          </cell>
        </row>
        <row r="1096">
          <cell r="H1096" t="str">
            <v>T0304-1-1</v>
          </cell>
          <cell r="L1096">
            <v>2</v>
          </cell>
          <cell r="O1096">
            <v>37</v>
          </cell>
        </row>
        <row r="1097">
          <cell r="H1097" t="str">
            <v>T0304-1-2</v>
          </cell>
          <cell r="L1097">
            <v>2</v>
          </cell>
          <cell r="O1097">
            <v>37</v>
          </cell>
        </row>
        <row r="1098">
          <cell r="H1098" t="str">
            <v>T0306-1-1</v>
          </cell>
          <cell r="L1098">
            <v>2</v>
          </cell>
          <cell r="O1098">
            <v>36</v>
          </cell>
        </row>
        <row r="1099">
          <cell r="H1099" t="str">
            <v>T0306-1-2</v>
          </cell>
          <cell r="L1099">
            <v>2</v>
          </cell>
          <cell r="O1099">
            <v>36</v>
          </cell>
        </row>
        <row r="1100">
          <cell r="H1100" t="str">
            <v>T0307-1-1</v>
          </cell>
          <cell r="L1100">
            <v>1</v>
          </cell>
          <cell r="O1100">
            <v>34</v>
          </cell>
        </row>
        <row r="1101">
          <cell r="H1101" t="str">
            <v>T0307-1-2</v>
          </cell>
          <cell r="L1101">
            <v>1</v>
          </cell>
          <cell r="O1101">
            <v>34</v>
          </cell>
        </row>
        <row r="1102">
          <cell r="H1102" t="str">
            <v>T0308-1-1</v>
          </cell>
          <cell r="L1102">
            <v>1</v>
          </cell>
          <cell r="O1102">
            <v>36</v>
          </cell>
        </row>
        <row r="1103">
          <cell r="H1103" t="str">
            <v>T0308-1-2</v>
          </cell>
          <cell r="L1103">
            <v>1</v>
          </cell>
          <cell r="O1103">
            <v>36</v>
          </cell>
        </row>
        <row r="1104">
          <cell r="H1104" t="str">
            <v>T0309-1-1</v>
          </cell>
          <cell r="L1104">
            <v>2</v>
          </cell>
          <cell r="O1104">
            <v>36</v>
          </cell>
        </row>
        <row r="1105">
          <cell r="H1105" t="str">
            <v>T0309-1-2</v>
          </cell>
          <cell r="L1105">
            <v>2</v>
          </cell>
          <cell r="O1105">
            <v>36</v>
          </cell>
        </row>
        <row r="1106">
          <cell r="H1106" t="str">
            <v>T0310-1-1</v>
          </cell>
          <cell r="L1106">
            <v>1</v>
          </cell>
          <cell r="O1106">
            <v>37</v>
          </cell>
        </row>
        <row r="1107">
          <cell r="H1107" t="str">
            <v>T0310-1-2</v>
          </cell>
          <cell r="L1107">
            <v>1</v>
          </cell>
          <cell r="O1107">
            <v>37</v>
          </cell>
        </row>
        <row r="1108">
          <cell r="H1108" t="str">
            <v>T0311-1-1</v>
          </cell>
          <cell r="L1108">
            <v>2</v>
          </cell>
          <cell r="O1108">
            <v>36</v>
          </cell>
        </row>
        <row r="1109">
          <cell r="H1109" t="str">
            <v>T0311-1-2</v>
          </cell>
          <cell r="L1109">
            <v>2</v>
          </cell>
          <cell r="O1109">
            <v>36</v>
          </cell>
        </row>
        <row r="1110">
          <cell r="H1110" t="str">
            <v>T0312-1-1</v>
          </cell>
          <cell r="L1110">
            <v>1</v>
          </cell>
          <cell r="O1110">
            <v>36</v>
          </cell>
        </row>
        <row r="1111">
          <cell r="H1111" t="str">
            <v>T0312-1-2</v>
          </cell>
          <cell r="L1111">
            <v>1</v>
          </cell>
          <cell r="O1111">
            <v>36</v>
          </cell>
        </row>
        <row r="1112">
          <cell r="H1112" t="str">
            <v>T0313-1-1</v>
          </cell>
          <cell r="L1112">
            <v>1</v>
          </cell>
          <cell r="O1112">
            <v>37</v>
          </cell>
        </row>
        <row r="1113">
          <cell r="H1113" t="str">
            <v>T0313-1-2</v>
          </cell>
          <cell r="L1113">
            <v>1</v>
          </cell>
          <cell r="O1113">
            <v>37</v>
          </cell>
        </row>
        <row r="1114">
          <cell r="H1114" t="str">
            <v>T0315-1-1</v>
          </cell>
          <cell r="L1114">
            <v>1</v>
          </cell>
          <cell r="O1114">
            <v>34</v>
          </cell>
        </row>
        <row r="1115">
          <cell r="H1115" t="str">
            <v>T0315-1-2</v>
          </cell>
          <cell r="L1115">
            <v>1</v>
          </cell>
          <cell r="O1115">
            <v>34</v>
          </cell>
        </row>
        <row r="1116">
          <cell r="H1116" t="str">
            <v>T0316-1-1</v>
          </cell>
          <cell r="L1116">
            <v>2</v>
          </cell>
          <cell r="O1116">
            <v>38</v>
          </cell>
        </row>
        <row r="1117">
          <cell r="H1117" t="str">
            <v>T0316-1-2</v>
          </cell>
          <cell r="L1117">
            <v>2</v>
          </cell>
          <cell r="O1117">
            <v>38</v>
          </cell>
        </row>
        <row r="1118">
          <cell r="H1118" t="str">
            <v>T0318-1-1</v>
          </cell>
          <cell r="L1118">
            <v>1</v>
          </cell>
          <cell r="O1118">
            <v>33</v>
          </cell>
        </row>
        <row r="1119">
          <cell r="H1119" t="str">
            <v>T0318-1-2</v>
          </cell>
          <cell r="L1119">
            <v>1</v>
          </cell>
          <cell r="O1119">
            <v>33</v>
          </cell>
        </row>
        <row r="1120">
          <cell r="H1120" t="str">
            <v>T0319-1-1</v>
          </cell>
          <cell r="L1120">
            <v>2</v>
          </cell>
          <cell r="O1120">
            <v>35</v>
          </cell>
        </row>
        <row r="1121">
          <cell r="H1121" t="str">
            <v>T0319-1-2</v>
          </cell>
          <cell r="L1121">
            <v>2</v>
          </cell>
          <cell r="O1121">
            <v>35</v>
          </cell>
        </row>
        <row r="1122">
          <cell r="H1122" t="str">
            <v>T0320-1-1</v>
          </cell>
          <cell r="L1122">
            <v>1</v>
          </cell>
          <cell r="O1122">
            <v>37</v>
          </cell>
        </row>
        <row r="1123">
          <cell r="H1123" t="str">
            <v>T0320-1-2</v>
          </cell>
          <cell r="L1123">
            <v>1</v>
          </cell>
          <cell r="O1123">
            <v>37</v>
          </cell>
        </row>
        <row r="1124">
          <cell r="H1124" t="str">
            <v>T0321-1-1</v>
          </cell>
          <cell r="L1124">
            <v>2</v>
          </cell>
          <cell r="O1124">
            <v>36</v>
          </cell>
        </row>
        <row r="1125">
          <cell r="H1125" t="str">
            <v>T0321-1-2</v>
          </cell>
          <cell r="L1125">
            <v>2</v>
          </cell>
          <cell r="O1125">
            <v>36</v>
          </cell>
        </row>
        <row r="1126">
          <cell r="H1126" t="str">
            <v>T0322-1-1</v>
          </cell>
          <cell r="L1126">
            <v>1</v>
          </cell>
          <cell r="O1126">
            <v>37</v>
          </cell>
        </row>
        <row r="1127">
          <cell r="H1127" t="str">
            <v>T0322-1-2</v>
          </cell>
          <cell r="L1127">
            <v>1</v>
          </cell>
          <cell r="O1127">
            <v>37</v>
          </cell>
        </row>
        <row r="1128">
          <cell r="H1128" t="str">
            <v>T0323-1-1</v>
          </cell>
          <cell r="L1128">
            <v>2</v>
          </cell>
          <cell r="O1128">
            <v>31</v>
          </cell>
        </row>
        <row r="1129">
          <cell r="H1129" t="str">
            <v>T0323-1-2</v>
          </cell>
          <cell r="L1129">
            <v>2</v>
          </cell>
          <cell r="O1129">
            <v>31</v>
          </cell>
        </row>
        <row r="1130">
          <cell r="H1130" t="str">
            <v>T0324-1-1</v>
          </cell>
          <cell r="L1130">
            <v>2</v>
          </cell>
          <cell r="O1130">
            <v>32</v>
          </cell>
        </row>
        <row r="1131">
          <cell r="H1131" t="str">
            <v>T0324-1-2</v>
          </cell>
          <cell r="L1131">
            <v>2</v>
          </cell>
          <cell r="O1131">
            <v>32</v>
          </cell>
        </row>
        <row r="1132">
          <cell r="H1132" t="str">
            <v>T0325-1-1</v>
          </cell>
          <cell r="L1132">
            <v>2</v>
          </cell>
          <cell r="O1132">
            <v>36</v>
          </cell>
        </row>
        <row r="1133">
          <cell r="H1133" t="str">
            <v>T0325-1-2</v>
          </cell>
          <cell r="L1133">
            <v>2</v>
          </cell>
          <cell r="O1133">
            <v>36</v>
          </cell>
        </row>
        <row r="1134">
          <cell r="H1134" t="str">
            <v>T0326-1-1</v>
          </cell>
          <cell r="L1134">
            <v>1</v>
          </cell>
          <cell r="O1134">
            <v>37</v>
          </cell>
        </row>
        <row r="1135">
          <cell r="H1135" t="str">
            <v>T0326-1-2</v>
          </cell>
          <cell r="L1135">
            <v>1</v>
          </cell>
          <cell r="O1135">
            <v>37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2_PRSC_6yr"/>
      <sheetName val="SelectedColumns"/>
      <sheetName val="codebook"/>
    </sheetNames>
    <sheetDataSet>
      <sheetData sheetId="0"/>
      <sheetData sheetId="1">
        <row r="1">
          <cell r="A1" t="str">
            <v>Case</v>
          </cell>
          <cell r="J1" t="str">
            <v>prsc2_6yr_hyp_gs_t</v>
          </cell>
          <cell r="R1" t="str">
            <v>prsc2_6yr_atp_gs_t</v>
          </cell>
        </row>
        <row r="2">
          <cell r="A2" t="str">
            <v>C0001-1-1</v>
          </cell>
          <cell r="J2">
            <v>59</v>
          </cell>
          <cell r="R2">
            <v>66</v>
          </cell>
        </row>
        <row r="3">
          <cell r="A3" t="str">
            <v>C0005-1-1</v>
          </cell>
          <cell r="J3">
            <v>52</v>
          </cell>
          <cell r="R3">
            <v>60</v>
          </cell>
        </row>
        <row r="4">
          <cell r="A4" t="str">
            <v>C0005-1-2</v>
          </cell>
          <cell r="J4">
            <v>50</v>
          </cell>
          <cell r="R4">
            <v>65</v>
          </cell>
        </row>
        <row r="5">
          <cell r="A5" t="str">
            <v>C0009-2-1</v>
          </cell>
          <cell r="J5">
            <v>38</v>
          </cell>
          <cell r="R5">
            <v>41</v>
          </cell>
        </row>
        <row r="6">
          <cell r="A6" t="str">
            <v>C0010-1-1</v>
          </cell>
          <cell r="J6">
            <v>50</v>
          </cell>
          <cell r="R6">
            <v>44</v>
          </cell>
        </row>
        <row r="7">
          <cell r="A7" t="str">
            <v>C0012-2-1</v>
          </cell>
          <cell r="J7">
            <v>37</v>
          </cell>
          <cell r="R7">
            <v>41</v>
          </cell>
        </row>
        <row r="8">
          <cell r="A8" t="str">
            <v>C0029-1-1</v>
          </cell>
          <cell r="J8">
            <v>79</v>
          </cell>
          <cell r="R8">
            <v>86</v>
          </cell>
        </row>
        <row r="9">
          <cell r="A9" t="str">
            <v>C0029-2-1</v>
          </cell>
          <cell r="J9">
            <v>60</v>
          </cell>
          <cell r="R9">
            <v>57</v>
          </cell>
        </row>
        <row r="10">
          <cell r="A10" t="str">
            <v>C0029-3-1</v>
          </cell>
          <cell r="J10">
            <v>69</v>
          </cell>
          <cell r="R10">
            <v>67</v>
          </cell>
        </row>
        <row r="11">
          <cell r="A11" t="str">
            <v>C0030-1-1</v>
          </cell>
          <cell r="J11">
            <v>41</v>
          </cell>
          <cell r="R11">
            <v>44</v>
          </cell>
        </row>
        <row r="12">
          <cell r="A12" t="str">
            <v>C0038-1-1</v>
          </cell>
          <cell r="J12">
            <v>46</v>
          </cell>
          <cell r="R12">
            <v>46</v>
          </cell>
        </row>
        <row r="13">
          <cell r="A13" t="str">
            <v>C0038-2-1</v>
          </cell>
          <cell r="J13">
            <v>48</v>
          </cell>
          <cell r="R13">
            <v>44</v>
          </cell>
        </row>
        <row r="14">
          <cell r="A14" t="str">
            <v>C0042-2-1</v>
          </cell>
          <cell r="J14">
            <v>57</v>
          </cell>
          <cell r="R14">
            <v>66</v>
          </cell>
        </row>
        <row r="15">
          <cell r="A15" t="str">
            <v>C0046-1-1</v>
          </cell>
          <cell r="J15">
            <v>54</v>
          </cell>
          <cell r="R15">
            <v>52</v>
          </cell>
        </row>
        <row r="16">
          <cell r="A16" t="str">
            <v>C0047-1-1</v>
          </cell>
          <cell r="J16">
            <v>41</v>
          </cell>
          <cell r="R16">
            <v>41</v>
          </cell>
        </row>
        <row r="17">
          <cell r="A17" t="str">
            <v>C0048-3-1</v>
          </cell>
          <cell r="J17">
            <v>43</v>
          </cell>
          <cell r="R17">
            <v>41</v>
          </cell>
        </row>
        <row r="18">
          <cell r="A18" t="str">
            <v>C0049-1-1</v>
          </cell>
          <cell r="J18">
            <v>59</v>
          </cell>
          <cell r="R18">
            <v>49</v>
          </cell>
        </row>
        <row r="19">
          <cell r="A19" t="str">
            <v>C0052-1-1</v>
          </cell>
          <cell r="J19">
            <v>52</v>
          </cell>
          <cell r="R19">
            <v>52</v>
          </cell>
        </row>
        <row r="20">
          <cell r="A20" t="str">
            <v>C0053-1-1</v>
          </cell>
          <cell r="J20">
            <v>64</v>
          </cell>
          <cell r="R20">
            <v>60</v>
          </cell>
        </row>
        <row r="21">
          <cell r="A21" t="str">
            <v>C0055-1-1</v>
          </cell>
          <cell r="J21">
            <v>45</v>
          </cell>
          <cell r="R21">
            <v>52</v>
          </cell>
        </row>
        <row r="22">
          <cell r="A22" t="str">
            <v>C0059-1-1</v>
          </cell>
          <cell r="J22">
            <v>35</v>
          </cell>
          <cell r="R22">
            <v>41</v>
          </cell>
        </row>
        <row r="23">
          <cell r="A23" t="str">
            <v>C0061-1-1</v>
          </cell>
          <cell r="J23">
            <v>57</v>
          </cell>
          <cell r="R23">
            <v>63</v>
          </cell>
        </row>
        <row r="24">
          <cell r="A24" t="str">
            <v>C0063-1-1</v>
          </cell>
          <cell r="J24">
            <v>37</v>
          </cell>
          <cell r="R24">
            <v>46</v>
          </cell>
        </row>
        <row r="25">
          <cell r="A25" t="str">
            <v>C0064-1-1</v>
          </cell>
          <cell r="J25">
            <v>48</v>
          </cell>
          <cell r="R25">
            <v>49</v>
          </cell>
        </row>
        <row r="26">
          <cell r="A26" t="str">
            <v>C0068-1-1</v>
          </cell>
          <cell r="J26">
            <v>43</v>
          </cell>
          <cell r="R26">
            <v>41</v>
          </cell>
        </row>
        <row r="27">
          <cell r="A27" t="str">
            <v>C0069-1-1</v>
          </cell>
          <cell r="J27">
            <v>59</v>
          </cell>
          <cell r="R27">
            <v>47</v>
          </cell>
        </row>
        <row r="28">
          <cell r="A28" t="str">
            <v>C0071-1-1</v>
          </cell>
          <cell r="J28">
            <v>52</v>
          </cell>
          <cell r="R28">
            <v>49</v>
          </cell>
        </row>
        <row r="29">
          <cell r="A29" t="str">
            <v>C0074-1-1</v>
          </cell>
          <cell r="J29">
            <v>43</v>
          </cell>
          <cell r="R29">
            <v>41</v>
          </cell>
        </row>
        <row r="30">
          <cell r="A30" t="str">
            <v>C0075-1-1</v>
          </cell>
          <cell r="J30">
            <v>60</v>
          </cell>
          <cell r="R30">
            <v>54</v>
          </cell>
        </row>
        <row r="31">
          <cell r="A31" t="str">
            <v>C0077-1-1</v>
          </cell>
          <cell r="J31">
            <v>59</v>
          </cell>
          <cell r="R31">
            <v>52</v>
          </cell>
        </row>
        <row r="32">
          <cell r="A32" t="str">
            <v>C0078-1-1</v>
          </cell>
          <cell r="J32">
            <v>62</v>
          </cell>
          <cell r="R32">
            <v>58</v>
          </cell>
        </row>
        <row r="33">
          <cell r="A33" t="str">
            <v>C0079-1-1</v>
          </cell>
          <cell r="J33">
            <v>50</v>
          </cell>
          <cell r="R33">
            <v>47</v>
          </cell>
        </row>
        <row r="34">
          <cell r="A34" t="str">
            <v>C0081-1-1</v>
          </cell>
          <cell r="J34">
            <v>52</v>
          </cell>
          <cell r="R34">
            <v>52</v>
          </cell>
        </row>
        <row r="35">
          <cell r="A35" t="str">
            <v>C0085-1-1</v>
          </cell>
          <cell r="J35">
            <v>52</v>
          </cell>
          <cell r="R35">
            <v>49</v>
          </cell>
        </row>
        <row r="36">
          <cell r="A36" t="str">
            <v>C0087-1-1</v>
          </cell>
          <cell r="J36">
            <v>56</v>
          </cell>
          <cell r="R36">
            <v>52</v>
          </cell>
        </row>
        <row r="37">
          <cell r="A37" t="str">
            <v>C0087-2-1</v>
          </cell>
          <cell r="J37">
            <v>52</v>
          </cell>
          <cell r="R37">
            <v>65</v>
          </cell>
        </row>
        <row r="38">
          <cell r="A38" t="str">
            <v>C0091-1-1</v>
          </cell>
          <cell r="J38">
            <v>58</v>
          </cell>
          <cell r="R38">
            <v>65</v>
          </cell>
        </row>
        <row r="39">
          <cell r="A39" t="str">
            <v>C0091-2-1</v>
          </cell>
          <cell r="J39">
            <v>57</v>
          </cell>
          <cell r="R39">
            <v>69</v>
          </cell>
        </row>
        <row r="40">
          <cell r="A40" t="str">
            <v>C0092-1-1</v>
          </cell>
          <cell r="J40">
            <v>64</v>
          </cell>
          <cell r="R40">
            <v>97</v>
          </cell>
        </row>
        <row r="41">
          <cell r="A41" t="str">
            <v>C0092-2-1</v>
          </cell>
          <cell r="J41">
            <v>59</v>
          </cell>
          <cell r="R41">
            <v>69</v>
          </cell>
        </row>
        <row r="42">
          <cell r="A42" t="str">
            <v>C0094-1-1</v>
          </cell>
          <cell r="J42">
            <v>43</v>
          </cell>
          <cell r="R42">
            <v>44</v>
          </cell>
        </row>
        <row r="43">
          <cell r="A43" t="str">
            <v>C0098-1-1</v>
          </cell>
          <cell r="J43">
            <v>45</v>
          </cell>
          <cell r="R43">
            <v>44</v>
          </cell>
        </row>
        <row r="44">
          <cell r="A44" t="str">
            <v>C0099-1-1</v>
          </cell>
          <cell r="J44">
            <v>45</v>
          </cell>
          <cell r="R44">
            <v>41</v>
          </cell>
        </row>
        <row r="45">
          <cell r="A45" t="str">
            <v>C0100-1-1</v>
          </cell>
          <cell r="J45">
            <v>43</v>
          </cell>
          <cell r="R45">
            <v>52</v>
          </cell>
        </row>
        <row r="46">
          <cell r="A46" t="str">
            <v>C0102-1-1</v>
          </cell>
          <cell r="J46">
            <v>54</v>
          </cell>
          <cell r="R46">
            <v>52</v>
          </cell>
        </row>
        <row r="47">
          <cell r="A47" t="str">
            <v>C0106-1-1</v>
          </cell>
          <cell r="J47">
            <v>52</v>
          </cell>
          <cell r="R47">
            <v>41</v>
          </cell>
        </row>
        <row r="48">
          <cell r="A48" t="str">
            <v>C0107-1-1</v>
          </cell>
          <cell r="J48">
            <v>57</v>
          </cell>
          <cell r="R48">
            <v>41</v>
          </cell>
        </row>
        <row r="49">
          <cell r="A49" t="str">
            <v>C0107-2-1</v>
          </cell>
          <cell r="J49">
            <v>54</v>
          </cell>
          <cell r="R49">
            <v>49</v>
          </cell>
        </row>
        <row r="50">
          <cell r="A50" t="str">
            <v>C0108-1-1</v>
          </cell>
          <cell r="J50">
            <v>60</v>
          </cell>
          <cell r="R50">
            <v>49</v>
          </cell>
        </row>
        <row r="51">
          <cell r="A51" t="str">
            <v>C0112-1-1</v>
          </cell>
          <cell r="J51">
            <v>50</v>
          </cell>
          <cell r="R51">
            <v>41</v>
          </cell>
        </row>
        <row r="52">
          <cell r="A52" t="str">
            <v>C0113-1-1</v>
          </cell>
          <cell r="J52">
            <v>55</v>
          </cell>
          <cell r="R52">
            <v>47</v>
          </cell>
        </row>
        <row r="53">
          <cell r="A53" t="str">
            <v>C0113-2-1</v>
          </cell>
          <cell r="J53">
            <v>57</v>
          </cell>
          <cell r="R53">
            <v>47</v>
          </cell>
        </row>
        <row r="54">
          <cell r="A54" t="str">
            <v>C0118-1-1</v>
          </cell>
          <cell r="J54">
            <v>50</v>
          </cell>
          <cell r="R54">
            <v>46</v>
          </cell>
        </row>
        <row r="55">
          <cell r="A55" t="str">
            <v>C0119-1-1</v>
          </cell>
          <cell r="J55">
            <v>54</v>
          </cell>
          <cell r="R55">
            <v>52</v>
          </cell>
        </row>
        <row r="56">
          <cell r="A56" t="str">
            <v>C0121-1-1</v>
          </cell>
          <cell r="J56">
            <v>59</v>
          </cell>
          <cell r="R56">
            <v>58</v>
          </cell>
        </row>
        <row r="57">
          <cell r="A57" t="str">
            <v>C0122-1-1</v>
          </cell>
          <cell r="J57">
            <v>45</v>
          </cell>
          <cell r="R57">
            <v>41</v>
          </cell>
        </row>
        <row r="58">
          <cell r="A58" t="str">
            <v>C0123-1-1</v>
          </cell>
          <cell r="J58">
            <v>46</v>
          </cell>
          <cell r="R58">
            <v>41</v>
          </cell>
        </row>
        <row r="59">
          <cell r="A59" t="str">
            <v>C0124-1-1</v>
          </cell>
          <cell r="J59">
            <v>50</v>
          </cell>
          <cell r="R59">
            <v>54</v>
          </cell>
        </row>
        <row r="60">
          <cell r="A60" t="str">
            <v>C0125-1-1</v>
          </cell>
          <cell r="J60">
            <v>41</v>
          </cell>
          <cell r="R60">
            <v>46</v>
          </cell>
        </row>
        <row r="61">
          <cell r="A61" t="str">
            <v>C0128-1-1</v>
          </cell>
          <cell r="J61">
            <v>54</v>
          </cell>
          <cell r="R61">
            <v>41</v>
          </cell>
        </row>
        <row r="62">
          <cell r="A62" t="str">
            <v>C0129-1-1</v>
          </cell>
          <cell r="J62">
            <v>83</v>
          </cell>
          <cell r="R62">
            <v>44</v>
          </cell>
        </row>
        <row r="63">
          <cell r="A63" t="str">
            <v>C0129-2-1</v>
          </cell>
          <cell r="J63">
            <v>58</v>
          </cell>
          <cell r="R63">
            <v>49</v>
          </cell>
        </row>
        <row r="64">
          <cell r="A64" t="str">
            <v>C0130-1-1</v>
          </cell>
          <cell r="J64">
            <v>55</v>
          </cell>
          <cell r="R64">
            <v>61</v>
          </cell>
        </row>
        <row r="65">
          <cell r="A65" t="str">
            <v>C0133-1-1</v>
          </cell>
          <cell r="J65">
            <v>43</v>
          </cell>
          <cell r="R65">
            <v>44</v>
          </cell>
        </row>
        <row r="66">
          <cell r="A66" t="str">
            <v>C0137-1-1</v>
          </cell>
          <cell r="J66">
            <v>48</v>
          </cell>
          <cell r="R66">
            <v>52</v>
          </cell>
        </row>
        <row r="67">
          <cell r="A67" t="str">
            <v>C0137-2-1</v>
          </cell>
          <cell r="J67">
            <v>41</v>
          </cell>
          <cell r="R67">
            <v>41</v>
          </cell>
        </row>
        <row r="68">
          <cell r="A68" t="str">
            <v>C0138-1-1</v>
          </cell>
          <cell r="J68">
            <v>56</v>
          </cell>
          <cell r="R68">
            <v>52</v>
          </cell>
        </row>
        <row r="69">
          <cell r="A69" t="str">
            <v>C0140-1-1</v>
          </cell>
          <cell r="J69">
            <v>52</v>
          </cell>
          <cell r="R69">
            <v>54</v>
          </cell>
        </row>
        <row r="70">
          <cell r="A70" t="str">
            <v>C0141-1-1</v>
          </cell>
          <cell r="J70">
            <v>59</v>
          </cell>
          <cell r="R70">
            <v>49</v>
          </cell>
        </row>
        <row r="71">
          <cell r="A71" t="str">
            <v>C0142-1-1</v>
          </cell>
          <cell r="J71">
            <v>38</v>
          </cell>
          <cell r="R71">
            <v>44</v>
          </cell>
        </row>
        <row r="72">
          <cell r="A72" t="str">
            <v>C0143-1-1</v>
          </cell>
          <cell r="J72">
            <v>56</v>
          </cell>
          <cell r="R72">
            <v>62</v>
          </cell>
        </row>
        <row r="73">
          <cell r="A73" t="str">
            <v>C0144-1-1</v>
          </cell>
          <cell r="J73">
            <v>66</v>
          </cell>
          <cell r="R73">
            <v>66</v>
          </cell>
        </row>
        <row r="74">
          <cell r="A74" t="str">
            <v>C0145-1-1</v>
          </cell>
          <cell r="J74">
            <v>41</v>
          </cell>
          <cell r="R74">
            <v>44</v>
          </cell>
        </row>
        <row r="75">
          <cell r="A75" t="str">
            <v>C0146-1-1</v>
          </cell>
          <cell r="J75">
            <v>38</v>
          </cell>
          <cell r="R75">
            <v>41</v>
          </cell>
        </row>
        <row r="76">
          <cell r="A76" t="str">
            <v>C0147-1-1</v>
          </cell>
          <cell r="J76">
            <v>57</v>
          </cell>
          <cell r="R76">
            <v>52</v>
          </cell>
        </row>
        <row r="77">
          <cell r="A77" t="str">
            <v>C0148-1-1</v>
          </cell>
          <cell r="J77">
            <v>71</v>
          </cell>
          <cell r="R77">
            <v>55</v>
          </cell>
        </row>
        <row r="78">
          <cell r="A78" t="str">
            <v>C0149-1-1</v>
          </cell>
          <cell r="J78">
            <v>56</v>
          </cell>
          <cell r="R78">
            <v>62</v>
          </cell>
        </row>
        <row r="79">
          <cell r="A79" t="str">
            <v>C0151-1-1</v>
          </cell>
          <cell r="J79">
            <v>52</v>
          </cell>
          <cell r="R79">
            <v>60</v>
          </cell>
        </row>
        <row r="80">
          <cell r="A80" t="str">
            <v>C0152-1-1</v>
          </cell>
          <cell r="J80">
            <v>58</v>
          </cell>
          <cell r="R80">
            <v>46</v>
          </cell>
        </row>
        <row r="81">
          <cell r="A81" t="str">
            <v>C0156-1-1</v>
          </cell>
          <cell r="J81">
            <v>58</v>
          </cell>
          <cell r="R81">
            <v>49</v>
          </cell>
        </row>
        <row r="82">
          <cell r="A82" t="str">
            <v>C0158-1-1</v>
          </cell>
          <cell r="J82">
            <v>41</v>
          </cell>
          <cell r="R82">
            <v>49</v>
          </cell>
        </row>
        <row r="83">
          <cell r="A83" t="str">
            <v>C0159-1-1</v>
          </cell>
          <cell r="J83">
            <v>78</v>
          </cell>
          <cell r="R83">
            <v>74</v>
          </cell>
        </row>
        <row r="84">
          <cell r="A84" t="str">
            <v>C0160-1-1</v>
          </cell>
          <cell r="J84">
            <v>62</v>
          </cell>
          <cell r="R84">
            <v>54</v>
          </cell>
        </row>
        <row r="85">
          <cell r="A85" t="str">
            <v>C0160-2-1</v>
          </cell>
          <cell r="J85">
            <v>62</v>
          </cell>
          <cell r="R85">
            <v>44</v>
          </cell>
        </row>
        <row r="86">
          <cell r="A86" t="str">
            <v>C0162-1-1</v>
          </cell>
          <cell r="J86">
            <v>59</v>
          </cell>
          <cell r="R86">
            <v>66</v>
          </cell>
        </row>
        <row r="87">
          <cell r="A87" t="str">
            <v>C0164-1-1</v>
          </cell>
          <cell r="J87">
            <v>45</v>
          </cell>
          <cell r="R87">
            <v>52</v>
          </cell>
        </row>
        <row r="88">
          <cell r="A88" t="str">
            <v>C0164-2-1</v>
          </cell>
          <cell r="J88">
            <v>59</v>
          </cell>
          <cell r="R88">
            <v>52</v>
          </cell>
        </row>
        <row r="89">
          <cell r="A89" t="str">
            <v>C0173-1-1</v>
          </cell>
          <cell r="J89">
            <v>34</v>
          </cell>
          <cell r="R89">
            <v>41</v>
          </cell>
        </row>
        <row r="90">
          <cell r="A90" t="str">
            <v>C0174-1-1</v>
          </cell>
          <cell r="J90">
            <v>48</v>
          </cell>
          <cell r="R90">
            <v>44</v>
          </cell>
        </row>
        <row r="91">
          <cell r="A91" t="str">
            <v>C0175-1-1</v>
          </cell>
          <cell r="J91">
            <v>48</v>
          </cell>
          <cell r="R91">
            <v>47</v>
          </cell>
        </row>
        <row r="92">
          <cell r="A92" t="str">
            <v>C0176-1-1</v>
          </cell>
          <cell r="J92">
            <v>58</v>
          </cell>
          <cell r="R92">
            <v>65</v>
          </cell>
        </row>
        <row r="93">
          <cell r="A93" t="str">
            <v>C0177-1-1</v>
          </cell>
          <cell r="J93">
            <v>54</v>
          </cell>
          <cell r="R93">
            <v>46</v>
          </cell>
        </row>
        <row r="94">
          <cell r="A94" t="str">
            <v>C0179-1-1</v>
          </cell>
          <cell r="J94">
            <v>50</v>
          </cell>
          <cell r="R94">
            <v>41</v>
          </cell>
        </row>
        <row r="95">
          <cell r="A95" t="str">
            <v>C0180-1-1</v>
          </cell>
          <cell r="J95">
            <v>48</v>
          </cell>
          <cell r="R95">
            <v>46</v>
          </cell>
        </row>
        <row r="96">
          <cell r="A96" t="str">
            <v>C0184-1-1</v>
          </cell>
          <cell r="J96">
            <v>58</v>
          </cell>
          <cell r="R96">
            <v>46</v>
          </cell>
        </row>
        <row r="97">
          <cell r="A97" t="str">
            <v>C0184-2-1</v>
          </cell>
          <cell r="J97">
            <v>52</v>
          </cell>
          <cell r="R97">
            <v>46</v>
          </cell>
        </row>
        <row r="98">
          <cell r="A98" t="str">
            <v>C0188-1-1</v>
          </cell>
          <cell r="J98">
            <v>57</v>
          </cell>
          <cell r="R98">
            <v>58</v>
          </cell>
        </row>
        <row r="99">
          <cell r="A99" t="str">
            <v>C0189-1-1</v>
          </cell>
          <cell r="J99">
            <v>55</v>
          </cell>
          <cell r="R99">
            <v>55</v>
          </cell>
        </row>
        <row r="100">
          <cell r="A100" t="str">
            <v>C0192-1-1</v>
          </cell>
          <cell r="J100">
            <v>36</v>
          </cell>
          <cell r="R100">
            <v>41</v>
          </cell>
        </row>
        <row r="101">
          <cell r="A101" t="str">
            <v>C0193-1-1</v>
          </cell>
          <cell r="J101">
            <v>50</v>
          </cell>
          <cell r="R101">
            <v>41</v>
          </cell>
        </row>
        <row r="102">
          <cell r="A102" t="str">
            <v>C0195-1-1</v>
          </cell>
          <cell r="J102">
            <v>80</v>
          </cell>
          <cell r="R102">
            <v>66</v>
          </cell>
        </row>
        <row r="103">
          <cell r="A103" t="str">
            <v>C0197-1-1</v>
          </cell>
          <cell r="J103">
            <v>77</v>
          </cell>
          <cell r="R103">
            <v>57</v>
          </cell>
        </row>
        <row r="104">
          <cell r="A104" t="str">
            <v>C0199-1-1</v>
          </cell>
          <cell r="J104">
            <v>35</v>
          </cell>
          <cell r="R104">
            <v>41</v>
          </cell>
        </row>
        <row r="105">
          <cell r="A105" t="str">
            <v>C0205-1-1</v>
          </cell>
          <cell r="J105">
            <v>60</v>
          </cell>
          <cell r="R105">
            <v>54</v>
          </cell>
        </row>
        <row r="106">
          <cell r="A106" t="str">
            <v>C0205-1-2</v>
          </cell>
          <cell r="J106">
            <v>66</v>
          </cell>
          <cell r="R106">
            <v>63</v>
          </cell>
        </row>
        <row r="107">
          <cell r="A107" t="str">
            <v>C0205-2-1</v>
          </cell>
          <cell r="J107">
            <v>50</v>
          </cell>
          <cell r="R107">
            <v>54</v>
          </cell>
        </row>
        <row r="108">
          <cell r="A108" t="str">
            <v>C0206-1-1</v>
          </cell>
          <cell r="J108">
            <v>43</v>
          </cell>
          <cell r="R108">
            <v>44</v>
          </cell>
        </row>
        <row r="109">
          <cell r="A109" t="str">
            <v>C0206-1-2</v>
          </cell>
          <cell r="J109">
            <v>62</v>
          </cell>
          <cell r="R109">
            <v>75</v>
          </cell>
        </row>
        <row r="110">
          <cell r="A110" t="str">
            <v>C0207-1-1</v>
          </cell>
          <cell r="J110">
            <v>60</v>
          </cell>
          <cell r="R110">
            <v>52</v>
          </cell>
        </row>
        <row r="111">
          <cell r="A111" t="str">
            <v>C0209-1-1</v>
          </cell>
          <cell r="J111">
            <v>43</v>
          </cell>
          <cell r="R111">
            <v>46</v>
          </cell>
        </row>
        <row r="112">
          <cell r="A112" t="str">
            <v>C0209-2-1</v>
          </cell>
          <cell r="J112">
            <v>48</v>
          </cell>
          <cell r="R112">
            <v>44</v>
          </cell>
        </row>
        <row r="113">
          <cell r="A113" t="str">
            <v>C0210-1-1</v>
          </cell>
          <cell r="J113">
            <v>41</v>
          </cell>
          <cell r="R113">
            <v>47</v>
          </cell>
        </row>
        <row r="114">
          <cell r="A114" t="str">
            <v>C0211-1-1</v>
          </cell>
          <cell r="J114">
            <v>57</v>
          </cell>
          <cell r="R114">
            <v>49</v>
          </cell>
        </row>
        <row r="115">
          <cell r="A115" t="str">
            <v>C0212-1-1</v>
          </cell>
          <cell r="J115">
            <v>48</v>
          </cell>
          <cell r="R115">
            <v>44</v>
          </cell>
        </row>
        <row r="116">
          <cell r="A116" t="str">
            <v>C0213-1-1</v>
          </cell>
          <cell r="J116">
            <v>45</v>
          </cell>
          <cell r="R116">
            <v>61</v>
          </cell>
        </row>
        <row r="117">
          <cell r="A117" t="str">
            <v>C0216-1-1</v>
          </cell>
          <cell r="J117">
            <v>56</v>
          </cell>
          <cell r="R117">
            <v>49</v>
          </cell>
        </row>
        <row r="118">
          <cell r="A118" t="str">
            <v>C0217-1-1</v>
          </cell>
          <cell r="J118">
            <v>43</v>
          </cell>
          <cell r="R118">
            <v>49</v>
          </cell>
        </row>
        <row r="119">
          <cell r="A119" t="str">
            <v>C0218-1-1</v>
          </cell>
          <cell r="J119">
            <v>62</v>
          </cell>
          <cell r="R119">
            <v>78</v>
          </cell>
        </row>
        <row r="120">
          <cell r="A120" t="str">
            <v>C0224-1-1</v>
          </cell>
          <cell r="J120">
            <v>43</v>
          </cell>
          <cell r="R120">
            <v>41</v>
          </cell>
        </row>
        <row r="121">
          <cell r="A121" t="str">
            <v>C0226-1-1</v>
          </cell>
          <cell r="J121">
            <v>73</v>
          </cell>
          <cell r="R121">
            <v>57</v>
          </cell>
        </row>
        <row r="122">
          <cell r="A122" t="str">
            <v>C0232-1-1</v>
          </cell>
          <cell r="J122">
            <v>64</v>
          </cell>
          <cell r="R122">
            <v>58</v>
          </cell>
        </row>
        <row r="123">
          <cell r="A123" t="str">
            <v>C0232-2-1</v>
          </cell>
          <cell r="J123">
            <v>60</v>
          </cell>
          <cell r="R123">
            <v>60</v>
          </cell>
        </row>
        <row r="124">
          <cell r="A124" t="str">
            <v>C0233-1-1</v>
          </cell>
          <cell r="J124">
            <v>77</v>
          </cell>
          <cell r="R124">
            <v>67</v>
          </cell>
        </row>
        <row r="125">
          <cell r="A125" t="str">
            <v>C0233-2-1</v>
          </cell>
          <cell r="J125">
            <v>48</v>
          </cell>
          <cell r="R125">
            <v>44</v>
          </cell>
        </row>
        <row r="126">
          <cell r="A126" t="str">
            <v>C0235-1-1</v>
          </cell>
          <cell r="J126">
            <v>78</v>
          </cell>
          <cell r="R126">
            <v>52</v>
          </cell>
        </row>
        <row r="127">
          <cell r="A127" t="str">
            <v>C0237-1-1</v>
          </cell>
          <cell r="J127">
            <v>58</v>
          </cell>
          <cell r="R127">
            <v>44</v>
          </cell>
        </row>
        <row r="128">
          <cell r="A128" t="str">
            <v>C0238-1-1</v>
          </cell>
          <cell r="J128">
            <v>43</v>
          </cell>
          <cell r="R128">
            <v>41</v>
          </cell>
        </row>
        <row r="129">
          <cell r="A129" t="str">
            <v>C0239-1-1</v>
          </cell>
          <cell r="J129">
            <v>60</v>
          </cell>
          <cell r="R129">
            <v>65</v>
          </cell>
        </row>
        <row r="130">
          <cell r="A130" t="str">
            <v>C0240-1-1</v>
          </cell>
          <cell r="J130">
            <v>45</v>
          </cell>
          <cell r="R130">
            <v>41</v>
          </cell>
        </row>
        <row r="131">
          <cell r="A131" t="str">
            <v>C0244-1-1</v>
          </cell>
          <cell r="J131">
            <v>58</v>
          </cell>
          <cell r="R131">
            <v>57</v>
          </cell>
        </row>
        <row r="132">
          <cell r="A132" t="str">
            <v>C0245-1-1</v>
          </cell>
          <cell r="J132">
            <v>37</v>
          </cell>
          <cell r="R132">
            <v>41</v>
          </cell>
        </row>
        <row r="133">
          <cell r="A133" t="str">
            <v>C0249-1-1</v>
          </cell>
          <cell r="J133">
            <v>62</v>
          </cell>
          <cell r="R133">
            <v>54</v>
          </cell>
        </row>
        <row r="134">
          <cell r="A134" t="str">
            <v>C0255-1-1</v>
          </cell>
          <cell r="J134">
            <v>50</v>
          </cell>
          <cell r="R134">
            <v>69</v>
          </cell>
        </row>
        <row r="135">
          <cell r="A135" t="str">
            <v>C0256-1-1</v>
          </cell>
          <cell r="J135">
            <v>37</v>
          </cell>
          <cell r="R135">
            <v>41</v>
          </cell>
        </row>
        <row r="136">
          <cell r="A136" t="str">
            <v>C0259-1-1</v>
          </cell>
          <cell r="J136">
            <v>69</v>
          </cell>
          <cell r="R136">
            <v>41</v>
          </cell>
        </row>
        <row r="137">
          <cell r="A137" t="str">
            <v>C0260-1-1</v>
          </cell>
          <cell r="J137">
            <v>54</v>
          </cell>
          <cell r="R137">
            <v>41</v>
          </cell>
        </row>
        <row r="138">
          <cell r="A138" t="str">
            <v>C0261-1-1</v>
          </cell>
          <cell r="J138">
            <v>45</v>
          </cell>
          <cell r="R138">
            <v>49</v>
          </cell>
        </row>
        <row r="139">
          <cell r="A139" t="str">
            <v>C0266-1-1</v>
          </cell>
          <cell r="J139">
            <v>52</v>
          </cell>
          <cell r="R139">
            <v>65</v>
          </cell>
        </row>
        <row r="140">
          <cell r="A140" t="str">
            <v>C0269-1-1</v>
          </cell>
          <cell r="J140">
            <v>58</v>
          </cell>
          <cell r="R140">
            <v>52</v>
          </cell>
        </row>
        <row r="141">
          <cell r="A141" t="str">
            <v>C0270-1-1</v>
          </cell>
          <cell r="J141">
            <v>37</v>
          </cell>
          <cell r="R141">
            <v>49</v>
          </cell>
        </row>
        <row r="142">
          <cell r="A142" t="str">
            <v>C0272-1-1</v>
          </cell>
          <cell r="J142">
            <v>48</v>
          </cell>
          <cell r="R142">
            <v>52</v>
          </cell>
        </row>
        <row r="143">
          <cell r="A143" t="str">
            <v>C0273-1-1</v>
          </cell>
          <cell r="J143">
            <v>46</v>
          </cell>
          <cell r="R143">
            <v>41</v>
          </cell>
        </row>
        <row r="144">
          <cell r="A144" t="str">
            <v>C0279-1-1</v>
          </cell>
          <cell r="J144">
            <v>58</v>
          </cell>
          <cell r="R144">
            <v>60</v>
          </cell>
        </row>
        <row r="145">
          <cell r="A145" t="str">
            <v>C0280-1-1</v>
          </cell>
          <cell r="J145">
            <v>41</v>
          </cell>
          <cell r="R145">
            <v>46</v>
          </cell>
        </row>
        <row r="146">
          <cell r="A146" t="str">
            <v>C0282-1-1</v>
          </cell>
          <cell r="J146">
            <v>45</v>
          </cell>
          <cell r="R146">
            <v>49</v>
          </cell>
        </row>
        <row r="147">
          <cell r="A147" t="str">
            <v>C0282-2-1</v>
          </cell>
          <cell r="J147">
            <v>55</v>
          </cell>
          <cell r="R147">
            <v>47</v>
          </cell>
        </row>
        <row r="148">
          <cell r="A148" t="str">
            <v>C0287-1-1</v>
          </cell>
          <cell r="J148">
            <v>56</v>
          </cell>
          <cell r="R148">
            <v>70</v>
          </cell>
        </row>
        <row r="149">
          <cell r="A149" t="str">
            <v>C0288-1-1</v>
          </cell>
          <cell r="J149">
            <v>48</v>
          </cell>
          <cell r="R149">
            <v>49</v>
          </cell>
        </row>
        <row r="150">
          <cell r="A150" t="str">
            <v>C0293-1-1</v>
          </cell>
          <cell r="J150">
            <v>54</v>
          </cell>
          <cell r="R150">
            <v>41</v>
          </cell>
        </row>
        <row r="151">
          <cell r="A151" t="str">
            <v>C0301-1-1</v>
          </cell>
          <cell r="J151">
            <v>55</v>
          </cell>
          <cell r="R151">
            <v>47</v>
          </cell>
        </row>
        <row r="152">
          <cell r="A152" t="str">
            <v>C0302-1-1</v>
          </cell>
          <cell r="J152">
            <v>41</v>
          </cell>
          <cell r="R152">
            <v>41</v>
          </cell>
        </row>
        <row r="153">
          <cell r="A153" t="str">
            <v>C0304-1-1</v>
          </cell>
          <cell r="J153">
            <v>62</v>
          </cell>
          <cell r="R153">
            <v>41</v>
          </cell>
        </row>
        <row r="154">
          <cell r="A154" t="str">
            <v>C0304-2-1</v>
          </cell>
          <cell r="J154">
            <v>64</v>
          </cell>
          <cell r="R154">
            <v>41</v>
          </cell>
        </row>
        <row r="155">
          <cell r="A155" t="str">
            <v>C0306-1-1</v>
          </cell>
          <cell r="J155">
            <v>64</v>
          </cell>
          <cell r="R155">
            <v>58</v>
          </cell>
        </row>
        <row r="156">
          <cell r="A156" t="str">
            <v>C0307-1-1</v>
          </cell>
          <cell r="J156">
            <v>43</v>
          </cell>
          <cell r="R156">
            <v>44</v>
          </cell>
        </row>
        <row r="157">
          <cell r="A157" t="str">
            <v>C0308-1-1</v>
          </cell>
          <cell r="J157">
            <v>62</v>
          </cell>
          <cell r="R157">
            <v>52</v>
          </cell>
        </row>
        <row r="158">
          <cell r="A158" t="str">
            <v>C0311-1-1</v>
          </cell>
          <cell r="J158">
            <v>56</v>
          </cell>
          <cell r="R158">
            <v>67</v>
          </cell>
        </row>
        <row r="159">
          <cell r="A159" t="str">
            <v>C0316-1-1</v>
          </cell>
          <cell r="J159">
            <v>64</v>
          </cell>
          <cell r="R159">
            <v>52</v>
          </cell>
        </row>
        <row r="160">
          <cell r="A160" t="str">
            <v>C0318-1-1</v>
          </cell>
          <cell r="J160">
            <v>36</v>
          </cell>
          <cell r="R160">
            <v>44</v>
          </cell>
        </row>
        <row r="161">
          <cell r="A161" t="str">
            <v>C0318-2-1</v>
          </cell>
          <cell r="J161">
            <v>41</v>
          </cell>
          <cell r="R161">
            <v>49</v>
          </cell>
        </row>
        <row r="162">
          <cell r="A162" t="str">
            <v>C0319-1-1</v>
          </cell>
          <cell r="J162">
            <v>50</v>
          </cell>
          <cell r="R162">
            <v>44</v>
          </cell>
        </row>
        <row r="163">
          <cell r="A163" t="str">
            <v>C0329-1-1</v>
          </cell>
          <cell r="J163">
            <v>33</v>
          </cell>
          <cell r="R163">
            <v>44</v>
          </cell>
        </row>
        <row r="164">
          <cell r="A164" t="str">
            <v>C0336-1-1</v>
          </cell>
          <cell r="J164">
            <v>43</v>
          </cell>
          <cell r="R164">
            <v>41</v>
          </cell>
        </row>
        <row r="165">
          <cell r="A165" t="str">
            <v>C0339-1-1</v>
          </cell>
          <cell r="J165">
            <v>48</v>
          </cell>
          <cell r="R165">
            <v>58</v>
          </cell>
        </row>
        <row r="166">
          <cell r="A166" t="str">
            <v>C0339-2-1</v>
          </cell>
          <cell r="J166">
            <v>37</v>
          </cell>
          <cell r="R166">
            <v>41</v>
          </cell>
        </row>
        <row r="167">
          <cell r="A167" t="str">
            <v>C0340-1-1</v>
          </cell>
          <cell r="J167">
            <v>41</v>
          </cell>
          <cell r="R167">
            <v>47</v>
          </cell>
        </row>
        <row r="168">
          <cell r="A168" t="str">
            <v>C0343-1-1</v>
          </cell>
          <cell r="J168">
            <v>41</v>
          </cell>
          <cell r="R168">
            <v>49</v>
          </cell>
        </row>
        <row r="169">
          <cell r="A169" t="str">
            <v>C0343-2-1</v>
          </cell>
          <cell r="J169">
            <v>66</v>
          </cell>
          <cell r="R169">
            <v>52</v>
          </cell>
        </row>
        <row r="170">
          <cell r="A170" t="str">
            <v>C0344-1-1</v>
          </cell>
          <cell r="J170">
            <v>43</v>
          </cell>
          <cell r="R170">
            <v>49</v>
          </cell>
        </row>
        <row r="171">
          <cell r="A171" t="str">
            <v>C0345-1-1</v>
          </cell>
          <cell r="J171">
            <v>45</v>
          </cell>
          <cell r="R171">
            <v>41</v>
          </cell>
        </row>
        <row r="172">
          <cell r="A172" t="str">
            <v>C0346-1-1</v>
          </cell>
          <cell r="J172">
            <v>81</v>
          </cell>
          <cell r="R172">
            <v>57</v>
          </cell>
        </row>
        <row r="173">
          <cell r="A173" t="str">
            <v>C0346-2-1</v>
          </cell>
          <cell r="J173">
            <v>41</v>
          </cell>
          <cell r="R173">
            <v>44</v>
          </cell>
        </row>
        <row r="174">
          <cell r="A174" t="str">
            <v>C0348-1-1</v>
          </cell>
          <cell r="J174">
            <v>58</v>
          </cell>
          <cell r="R174">
            <v>73</v>
          </cell>
        </row>
        <row r="175">
          <cell r="A175" t="str">
            <v>C0350-1-1</v>
          </cell>
          <cell r="J175">
            <v>46</v>
          </cell>
          <cell r="R175">
            <v>60</v>
          </cell>
        </row>
        <row r="176">
          <cell r="A176" t="str">
            <v>C0353-1-1</v>
          </cell>
          <cell r="J176">
            <v>48</v>
          </cell>
          <cell r="R176">
            <v>57</v>
          </cell>
        </row>
        <row r="177">
          <cell r="A177" t="str">
            <v>C0354-1-1</v>
          </cell>
          <cell r="J177">
            <v>48</v>
          </cell>
          <cell r="R177">
            <v>47</v>
          </cell>
        </row>
        <row r="178">
          <cell r="A178" t="str">
            <v>C0355-1-1</v>
          </cell>
          <cell r="J178">
            <v>77</v>
          </cell>
          <cell r="R178">
            <v>70</v>
          </cell>
        </row>
        <row r="179">
          <cell r="A179" t="str">
            <v>C0357-1-1</v>
          </cell>
          <cell r="J179">
            <v>52</v>
          </cell>
          <cell r="R179">
            <v>49</v>
          </cell>
        </row>
        <row r="180">
          <cell r="A180" t="str">
            <v>C0362-1-1</v>
          </cell>
          <cell r="J180">
            <v>57</v>
          </cell>
          <cell r="R180">
            <v>55</v>
          </cell>
        </row>
        <row r="181">
          <cell r="A181" t="str">
            <v>C0378-1-1</v>
          </cell>
          <cell r="J181">
            <v>62</v>
          </cell>
        </row>
        <row r="182">
          <cell r="A182" t="str">
            <v>C0382-1-1</v>
          </cell>
          <cell r="J182">
            <v>59</v>
          </cell>
          <cell r="R182">
            <v>52</v>
          </cell>
        </row>
        <row r="183">
          <cell r="A183" t="str">
            <v>C0385-1-1</v>
          </cell>
          <cell r="J183">
            <v>41</v>
          </cell>
          <cell r="R183">
            <v>41</v>
          </cell>
        </row>
        <row r="184">
          <cell r="A184" t="str">
            <v>C0386-1-1</v>
          </cell>
          <cell r="J184">
            <v>43</v>
          </cell>
          <cell r="R184">
            <v>44</v>
          </cell>
        </row>
        <row r="185">
          <cell r="A185" t="str">
            <v>C0388-1-1</v>
          </cell>
          <cell r="J185">
            <v>48</v>
          </cell>
          <cell r="R185">
            <v>65</v>
          </cell>
        </row>
        <row r="186">
          <cell r="A186" t="str">
            <v>C0393-1-1</v>
          </cell>
          <cell r="J186">
            <v>64</v>
          </cell>
          <cell r="R186">
            <v>62</v>
          </cell>
        </row>
        <row r="187">
          <cell r="A187" t="str">
            <v>C0393-2-1</v>
          </cell>
          <cell r="J187">
            <v>43</v>
          </cell>
          <cell r="R187">
            <v>44</v>
          </cell>
        </row>
        <row r="188">
          <cell r="A188" t="str">
            <v>C0394-1-1</v>
          </cell>
          <cell r="J188">
            <v>38</v>
          </cell>
          <cell r="R188">
            <v>41</v>
          </cell>
        </row>
        <row r="189">
          <cell r="A189" t="str">
            <v>C0397-1-1</v>
          </cell>
          <cell r="J189">
            <v>62</v>
          </cell>
          <cell r="R189">
            <v>44</v>
          </cell>
        </row>
        <row r="190">
          <cell r="A190" t="str">
            <v>C0399-1-1</v>
          </cell>
          <cell r="J190">
            <v>46</v>
          </cell>
          <cell r="R190">
            <v>44</v>
          </cell>
        </row>
        <row r="191">
          <cell r="A191" t="str">
            <v>C0402-1-1</v>
          </cell>
          <cell r="J191">
            <v>77</v>
          </cell>
          <cell r="R191">
            <v>52</v>
          </cell>
        </row>
        <row r="192">
          <cell r="A192" t="str">
            <v>C0403-1-1</v>
          </cell>
          <cell r="J192">
            <v>56</v>
          </cell>
          <cell r="R192">
            <v>41</v>
          </cell>
        </row>
        <row r="193">
          <cell r="A193" t="str">
            <v>C0408-1-1</v>
          </cell>
          <cell r="J193">
            <v>43</v>
          </cell>
          <cell r="R193">
            <v>41</v>
          </cell>
        </row>
        <row r="194">
          <cell r="A194" t="str">
            <v>C0409-1-1</v>
          </cell>
          <cell r="J194">
            <v>38</v>
          </cell>
          <cell r="R194">
            <v>41</v>
          </cell>
        </row>
        <row r="195">
          <cell r="A195" t="str">
            <v>C0412-1-1</v>
          </cell>
          <cell r="J195">
            <v>48</v>
          </cell>
          <cell r="R195">
            <v>60</v>
          </cell>
        </row>
        <row r="196">
          <cell r="A196" t="str">
            <v>C0413-1-1</v>
          </cell>
          <cell r="J196">
            <v>59</v>
          </cell>
          <cell r="R196">
            <v>63</v>
          </cell>
        </row>
        <row r="197">
          <cell r="A197" t="str">
            <v>C0414-1-1</v>
          </cell>
          <cell r="J197">
            <v>57</v>
          </cell>
          <cell r="R197">
            <v>55</v>
          </cell>
        </row>
        <row r="198">
          <cell r="A198" t="str">
            <v>C0415-1-1</v>
          </cell>
          <cell r="J198">
            <v>54</v>
          </cell>
          <cell r="R198">
            <v>52</v>
          </cell>
        </row>
        <row r="199">
          <cell r="A199" t="str">
            <v>C0417-1-1</v>
          </cell>
          <cell r="J199">
            <v>50</v>
          </cell>
          <cell r="R199">
            <v>47</v>
          </cell>
        </row>
        <row r="200">
          <cell r="A200" t="str">
            <v>C0419-1-1</v>
          </cell>
          <cell r="J200">
            <v>45</v>
          </cell>
          <cell r="R200">
            <v>41</v>
          </cell>
        </row>
        <row r="201">
          <cell r="A201" t="str">
            <v>C0427-1-1</v>
          </cell>
          <cell r="J201">
            <v>52</v>
          </cell>
          <cell r="R201">
            <v>44</v>
          </cell>
        </row>
        <row r="202">
          <cell r="A202" t="str">
            <v>C0434-1-1</v>
          </cell>
          <cell r="J202">
            <v>31</v>
          </cell>
          <cell r="R202">
            <v>41</v>
          </cell>
        </row>
        <row r="203">
          <cell r="A203" t="str">
            <v>C0436-1-1</v>
          </cell>
          <cell r="J203">
            <v>31</v>
          </cell>
          <cell r="R203">
            <v>49</v>
          </cell>
        </row>
        <row r="204">
          <cell r="A204" t="str">
            <v>C0440-1-1</v>
          </cell>
          <cell r="J204">
            <v>76</v>
          </cell>
          <cell r="R204">
            <v>74</v>
          </cell>
        </row>
        <row r="205">
          <cell r="A205" t="str">
            <v>C0444-1-1</v>
          </cell>
          <cell r="J205">
            <v>38</v>
          </cell>
          <cell r="R205">
            <v>44</v>
          </cell>
        </row>
        <row r="206">
          <cell r="A206" t="str">
            <v>C0445-1-1</v>
          </cell>
          <cell r="J206">
            <v>46</v>
          </cell>
          <cell r="R206">
            <v>54</v>
          </cell>
        </row>
        <row r="207">
          <cell r="A207" t="str">
            <v>C0449-1-1</v>
          </cell>
          <cell r="J207">
            <v>52</v>
          </cell>
          <cell r="R207">
            <v>46</v>
          </cell>
        </row>
        <row r="208">
          <cell r="A208" t="str">
            <v>C0455-1-1</v>
          </cell>
          <cell r="J208">
            <v>92</v>
          </cell>
          <cell r="R208">
            <v>120</v>
          </cell>
        </row>
        <row r="209">
          <cell r="A209" t="str">
            <v>C0460-1-1</v>
          </cell>
          <cell r="J209">
            <v>54</v>
          </cell>
          <cell r="R209">
            <v>52</v>
          </cell>
        </row>
        <row r="210">
          <cell r="A210" t="str">
            <v>C0461-1-1</v>
          </cell>
          <cell r="J210">
            <v>78</v>
          </cell>
          <cell r="R210">
            <v>91</v>
          </cell>
        </row>
        <row r="211">
          <cell r="A211" t="str">
            <v>C0463-1-1</v>
          </cell>
          <cell r="J211">
            <v>41</v>
          </cell>
          <cell r="R211">
            <v>52</v>
          </cell>
        </row>
        <row r="212">
          <cell r="A212" t="str">
            <v>C0464-1-1</v>
          </cell>
          <cell r="J212">
            <v>48</v>
          </cell>
          <cell r="R212">
            <v>41</v>
          </cell>
        </row>
        <row r="213">
          <cell r="A213" t="str">
            <v>C0473-1-1</v>
          </cell>
          <cell r="J213">
            <v>71</v>
          </cell>
          <cell r="R213">
            <v>78</v>
          </cell>
        </row>
        <row r="214">
          <cell r="A214" t="str">
            <v>C0474-1-1</v>
          </cell>
          <cell r="J214">
            <v>60</v>
          </cell>
          <cell r="R214">
            <v>57</v>
          </cell>
        </row>
        <row r="215">
          <cell r="A215" t="str">
            <v>C0479-1-1</v>
          </cell>
          <cell r="J215">
            <v>50</v>
          </cell>
          <cell r="R215">
            <v>55</v>
          </cell>
        </row>
        <row r="216">
          <cell r="A216" t="str">
            <v>C0480-1-1</v>
          </cell>
          <cell r="J216">
            <v>50</v>
          </cell>
          <cell r="R216">
            <v>54</v>
          </cell>
        </row>
        <row r="217">
          <cell r="A217" t="str">
            <v>C0480-1-2</v>
          </cell>
          <cell r="J217">
            <v>50</v>
          </cell>
          <cell r="R217">
            <v>54</v>
          </cell>
        </row>
        <row r="218">
          <cell r="A218" t="str">
            <v>C0481-1-1</v>
          </cell>
          <cell r="J218">
            <v>75</v>
          </cell>
          <cell r="R218">
            <v>89</v>
          </cell>
        </row>
        <row r="219">
          <cell r="A219" t="str">
            <v>C0482-1-1</v>
          </cell>
          <cell r="J219">
            <v>66</v>
          </cell>
          <cell r="R219">
            <v>72</v>
          </cell>
        </row>
        <row r="220">
          <cell r="A220" t="str">
            <v>C0486-1-1</v>
          </cell>
          <cell r="J220">
            <v>58</v>
          </cell>
          <cell r="R220">
            <v>57</v>
          </cell>
        </row>
        <row r="221">
          <cell r="A221" t="str">
            <v>C0490-1-1</v>
          </cell>
          <cell r="J221">
            <v>50</v>
          </cell>
          <cell r="R221">
            <v>54</v>
          </cell>
        </row>
        <row r="222">
          <cell r="A222" t="str">
            <v>C0497-1-1</v>
          </cell>
          <cell r="J222">
            <v>46</v>
          </cell>
          <cell r="R222">
            <v>44</v>
          </cell>
        </row>
        <row r="223">
          <cell r="A223" t="str">
            <v>C0499-1-1</v>
          </cell>
          <cell r="J223">
            <v>50</v>
          </cell>
          <cell r="R223">
            <v>60</v>
          </cell>
        </row>
        <row r="224">
          <cell r="A224" t="str">
            <v>C0500-1-1</v>
          </cell>
          <cell r="J224">
            <v>36</v>
          </cell>
          <cell r="R224">
            <v>41</v>
          </cell>
        </row>
        <row r="225">
          <cell r="A225" t="str">
            <v>C0501-1-1</v>
          </cell>
          <cell r="J225">
            <v>41</v>
          </cell>
          <cell r="R225">
            <v>44</v>
          </cell>
        </row>
        <row r="226">
          <cell r="A226" t="str">
            <v>C0502-1-1</v>
          </cell>
          <cell r="J226">
            <v>45</v>
          </cell>
          <cell r="R226">
            <v>61</v>
          </cell>
        </row>
        <row r="227">
          <cell r="A227" t="str">
            <v>C0506-1-1</v>
          </cell>
          <cell r="J227">
            <v>69</v>
          </cell>
          <cell r="R227">
            <v>80</v>
          </cell>
        </row>
        <row r="228">
          <cell r="A228" t="str">
            <v>C0507-1-1</v>
          </cell>
          <cell r="J228">
            <v>54</v>
          </cell>
          <cell r="R228">
            <v>44</v>
          </cell>
        </row>
        <row r="229">
          <cell r="A229" t="str">
            <v>C0510-1-1</v>
          </cell>
          <cell r="J229">
            <v>46</v>
          </cell>
          <cell r="R229">
            <v>41</v>
          </cell>
        </row>
        <row r="230">
          <cell r="A230" t="str">
            <v>C0511-1-1</v>
          </cell>
          <cell r="J230">
            <v>58</v>
          </cell>
          <cell r="R230">
            <v>49</v>
          </cell>
        </row>
        <row r="231">
          <cell r="A231" t="str">
            <v>C0514-1-1</v>
          </cell>
          <cell r="J231">
            <v>50</v>
          </cell>
          <cell r="R231">
            <v>47</v>
          </cell>
        </row>
        <row r="232">
          <cell r="A232" t="str">
            <v>C0518-1-1</v>
          </cell>
          <cell r="J232">
            <v>60</v>
          </cell>
          <cell r="R232">
            <v>57</v>
          </cell>
        </row>
        <row r="233">
          <cell r="A233" t="str">
            <v>C0519-1-1</v>
          </cell>
          <cell r="J233">
            <v>58</v>
          </cell>
          <cell r="R233">
            <v>49</v>
          </cell>
        </row>
        <row r="234">
          <cell r="A234" t="str">
            <v>C0521-1-1</v>
          </cell>
          <cell r="J234">
            <v>69</v>
          </cell>
          <cell r="R234">
            <v>49</v>
          </cell>
        </row>
        <row r="235">
          <cell r="A235" t="str">
            <v>C0522-1-1</v>
          </cell>
          <cell r="J235">
            <v>69</v>
          </cell>
          <cell r="R235">
            <v>41</v>
          </cell>
        </row>
        <row r="236">
          <cell r="A236" t="str">
            <v>C0523-1-1</v>
          </cell>
          <cell r="J236">
            <v>64</v>
          </cell>
          <cell r="R236">
            <v>58</v>
          </cell>
        </row>
        <row r="237">
          <cell r="A237" t="str">
            <v>C0524-1-1</v>
          </cell>
          <cell r="J237">
            <v>60</v>
          </cell>
          <cell r="R237">
            <v>62</v>
          </cell>
        </row>
        <row r="238">
          <cell r="A238" t="str">
            <v>C0531-1-1</v>
          </cell>
          <cell r="J238">
            <v>43</v>
          </cell>
          <cell r="R238">
            <v>44</v>
          </cell>
        </row>
        <row r="239">
          <cell r="A239" t="str">
            <v>C0533-1-1</v>
          </cell>
          <cell r="J239">
            <v>52</v>
          </cell>
          <cell r="R239">
            <v>44</v>
          </cell>
        </row>
        <row r="240">
          <cell r="A240" t="str">
            <v>C0537-1-1</v>
          </cell>
          <cell r="J240">
            <v>41</v>
          </cell>
          <cell r="R240">
            <v>41</v>
          </cell>
        </row>
        <row r="241">
          <cell r="A241" t="str">
            <v>C0540-1-1</v>
          </cell>
          <cell r="J241">
            <v>58</v>
          </cell>
          <cell r="R241">
            <v>54</v>
          </cell>
        </row>
        <row r="242">
          <cell r="A242" t="str">
            <v>C0542-1-1</v>
          </cell>
          <cell r="J242">
            <v>46</v>
          </cell>
          <cell r="R242">
            <v>41</v>
          </cell>
        </row>
        <row r="243">
          <cell r="A243" t="str">
            <v>C0544-1-1</v>
          </cell>
          <cell r="J243">
            <v>48</v>
          </cell>
          <cell r="R243">
            <v>61</v>
          </cell>
        </row>
        <row r="244">
          <cell r="A244" t="str">
            <v>C0547-1-1</v>
          </cell>
          <cell r="J244">
            <v>66</v>
          </cell>
          <cell r="R244">
            <v>60</v>
          </cell>
        </row>
        <row r="245">
          <cell r="A245" t="str">
            <v>C0549-1-1</v>
          </cell>
          <cell r="J245">
            <v>55</v>
          </cell>
          <cell r="R245">
            <v>58</v>
          </cell>
        </row>
        <row r="246">
          <cell r="A246" t="str">
            <v>C0552-1-1</v>
          </cell>
          <cell r="J246">
            <v>35</v>
          </cell>
          <cell r="R246">
            <v>41</v>
          </cell>
        </row>
        <row r="247">
          <cell r="A247" t="str">
            <v>C0555-1-1</v>
          </cell>
          <cell r="J247">
            <v>41</v>
          </cell>
          <cell r="R247">
            <v>41</v>
          </cell>
        </row>
        <row r="248">
          <cell r="A248" t="str">
            <v>T0002-1-1</v>
          </cell>
          <cell r="J248">
            <v>45</v>
          </cell>
          <cell r="R248">
            <v>44</v>
          </cell>
        </row>
        <row r="249">
          <cell r="A249" t="str">
            <v>T0002-1-2</v>
          </cell>
          <cell r="J249">
            <v>50</v>
          </cell>
          <cell r="R249">
            <v>41</v>
          </cell>
        </row>
        <row r="250">
          <cell r="A250" t="str">
            <v>T0005-1-1</v>
          </cell>
          <cell r="J250">
            <v>64</v>
          </cell>
          <cell r="R250">
            <v>61</v>
          </cell>
        </row>
        <row r="251">
          <cell r="A251" t="str">
            <v>T0005-1-2</v>
          </cell>
          <cell r="J251">
            <v>62</v>
          </cell>
          <cell r="R251">
            <v>58</v>
          </cell>
        </row>
        <row r="252">
          <cell r="A252" t="str">
            <v>T0008-1-1</v>
          </cell>
          <cell r="J252">
            <v>31</v>
          </cell>
          <cell r="R252">
            <v>46</v>
          </cell>
        </row>
        <row r="253">
          <cell r="A253" t="str">
            <v>T0008-1-2</v>
          </cell>
          <cell r="J253">
            <v>64</v>
          </cell>
          <cell r="R253">
            <v>54</v>
          </cell>
        </row>
        <row r="254">
          <cell r="A254" t="str">
            <v>T0008-2-1</v>
          </cell>
          <cell r="J254">
            <v>41</v>
          </cell>
          <cell r="R254">
            <v>44</v>
          </cell>
        </row>
        <row r="255">
          <cell r="A255" t="str">
            <v>T0008-2-2</v>
          </cell>
          <cell r="J255">
            <v>52</v>
          </cell>
          <cell r="R255">
            <v>65</v>
          </cell>
        </row>
        <row r="256">
          <cell r="A256" t="str">
            <v>T0009-1-1</v>
          </cell>
          <cell r="J256">
            <v>41</v>
          </cell>
          <cell r="R256">
            <v>47</v>
          </cell>
        </row>
        <row r="257">
          <cell r="A257" t="str">
            <v>T0009-1-2</v>
          </cell>
          <cell r="J257">
            <v>59</v>
          </cell>
          <cell r="R257">
            <v>47</v>
          </cell>
        </row>
        <row r="258">
          <cell r="A258" t="str">
            <v>T0011-1-1</v>
          </cell>
          <cell r="J258">
            <v>64</v>
          </cell>
          <cell r="R258">
            <v>63</v>
          </cell>
        </row>
        <row r="259">
          <cell r="A259" t="str">
            <v>T0011-1-2</v>
          </cell>
          <cell r="J259">
            <v>48</v>
          </cell>
          <cell r="R259">
            <v>41</v>
          </cell>
        </row>
        <row r="260">
          <cell r="A260" t="str">
            <v>T0017-1-1</v>
          </cell>
          <cell r="J260">
            <v>57</v>
          </cell>
          <cell r="R260">
            <v>41</v>
          </cell>
        </row>
        <row r="261">
          <cell r="A261" t="str">
            <v>T0017-1-2</v>
          </cell>
          <cell r="J261">
            <v>52</v>
          </cell>
          <cell r="R261">
            <v>41</v>
          </cell>
        </row>
        <row r="262">
          <cell r="A262" t="str">
            <v>T0022-1-1</v>
          </cell>
          <cell r="J262">
            <v>45</v>
          </cell>
          <cell r="R262">
            <v>49</v>
          </cell>
        </row>
        <row r="263">
          <cell r="A263" t="str">
            <v>T0022-1-2</v>
          </cell>
          <cell r="J263">
            <v>48</v>
          </cell>
          <cell r="R263">
            <v>49</v>
          </cell>
        </row>
        <row r="264">
          <cell r="A264" t="str">
            <v>T0023-1-1</v>
          </cell>
          <cell r="J264">
            <v>41</v>
          </cell>
          <cell r="R264">
            <v>46</v>
          </cell>
        </row>
        <row r="265">
          <cell r="A265" t="str">
            <v>T0023-1-2</v>
          </cell>
          <cell r="J265">
            <v>31</v>
          </cell>
          <cell r="R265">
            <v>41</v>
          </cell>
        </row>
        <row r="266">
          <cell r="A266" t="str">
            <v>T0024-1-1</v>
          </cell>
          <cell r="J266">
            <v>38</v>
          </cell>
          <cell r="R266">
            <v>41</v>
          </cell>
        </row>
        <row r="267">
          <cell r="A267" t="str">
            <v>T0024-1-2</v>
          </cell>
        </row>
        <row r="268">
          <cell r="A268" t="str">
            <v>T0027-1-1</v>
          </cell>
          <cell r="J268">
            <v>48</v>
          </cell>
          <cell r="R268">
            <v>46</v>
          </cell>
        </row>
        <row r="269">
          <cell r="A269" t="str">
            <v>T0027-1-2</v>
          </cell>
          <cell r="J269">
            <v>46</v>
          </cell>
          <cell r="R269">
            <v>60</v>
          </cell>
        </row>
        <row r="270">
          <cell r="A270" t="str">
            <v>T0031-1-1</v>
          </cell>
          <cell r="J270">
            <v>55</v>
          </cell>
          <cell r="R270">
            <v>52</v>
          </cell>
        </row>
        <row r="271">
          <cell r="A271" t="str">
            <v>T0031-1-2</v>
          </cell>
          <cell r="J271">
            <v>50</v>
          </cell>
          <cell r="R271">
            <v>49</v>
          </cell>
        </row>
        <row r="272">
          <cell r="A272" t="str">
            <v>T0033-1-1</v>
          </cell>
          <cell r="J272">
            <v>50</v>
          </cell>
          <cell r="R272">
            <v>46</v>
          </cell>
        </row>
        <row r="273">
          <cell r="A273" t="str">
            <v>T0033-1-2</v>
          </cell>
          <cell r="J273">
            <v>48</v>
          </cell>
          <cell r="R273">
            <v>44</v>
          </cell>
        </row>
        <row r="274">
          <cell r="A274" t="str">
            <v>T0037-1-1</v>
          </cell>
          <cell r="J274">
            <v>41</v>
          </cell>
          <cell r="R274">
            <v>44</v>
          </cell>
        </row>
        <row r="275">
          <cell r="A275" t="str">
            <v>T0037-1-2</v>
          </cell>
          <cell r="J275">
            <v>69</v>
          </cell>
          <cell r="R275">
            <v>49</v>
          </cell>
        </row>
        <row r="276">
          <cell r="A276" t="str">
            <v>T0038-1-1</v>
          </cell>
          <cell r="J276">
            <v>41</v>
          </cell>
          <cell r="R276">
            <v>49</v>
          </cell>
        </row>
        <row r="277">
          <cell r="A277" t="str">
            <v>T0038-1-2</v>
          </cell>
          <cell r="J277">
            <v>48</v>
          </cell>
          <cell r="R277">
            <v>49</v>
          </cell>
        </row>
        <row r="278">
          <cell r="A278" t="str">
            <v>T0040-1-1</v>
          </cell>
          <cell r="J278">
            <v>73</v>
          </cell>
          <cell r="R278">
            <v>61</v>
          </cell>
        </row>
        <row r="279">
          <cell r="A279" t="str">
            <v>T0040-1-2</v>
          </cell>
          <cell r="J279">
            <v>59</v>
          </cell>
          <cell r="R279">
            <v>52</v>
          </cell>
        </row>
        <row r="280">
          <cell r="A280" t="str">
            <v>T0042-1-1</v>
          </cell>
          <cell r="J280">
            <v>58</v>
          </cell>
          <cell r="R280">
            <v>54</v>
          </cell>
        </row>
        <row r="281">
          <cell r="A281" t="str">
            <v>T0042-1-2</v>
          </cell>
          <cell r="J281">
            <v>48</v>
          </cell>
          <cell r="R281">
            <v>62</v>
          </cell>
        </row>
        <row r="282">
          <cell r="A282" t="str">
            <v>T0046-2-1</v>
          </cell>
          <cell r="J282">
            <v>46</v>
          </cell>
          <cell r="R282">
            <v>44</v>
          </cell>
        </row>
        <row r="283">
          <cell r="A283" t="str">
            <v>T0046-2-2</v>
          </cell>
          <cell r="J283">
            <v>39</v>
          </cell>
          <cell r="R283">
            <v>57</v>
          </cell>
        </row>
        <row r="284">
          <cell r="A284" t="str">
            <v>T0049-1-1</v>
          </cell>
          <cell r="J284">
            <v>52</v>
          </cell>
          <cell r="R284">
            <v>52</v>
          </cell>
        </row>
        <row r="285">
          <cell r="A285" t="str">
            <v>T0049-1-2</v>
          </cell>
          <cell r="J285">
            <v>48</v>
          </cell>
          <cell r="R285">
            <v>49</v>
          </cell>
        </row>
        <row r="286">
          <cell r="A286" t="str">
            <v>T0051-1-1</v>
          </cell>
          <cell r="J286">
            <v>55</v>
          </cell>
          <cell r="R286">
            <v>52</v>
          </cell>
        </row>
        <row r="287">
          <cell r="A287" t="str">
            <v>T0051-1-2</v>
          </cell>
          <cell r="J287">
            <v>78</v>
          </cell>
          <cell r="R287">
            <v>61</v>
          </cell>
        </row>
        <row r="288">
          <cell r="A288" t="str">
            <v>T0052-1-1</v>
          </cell>
          <cell r="J288">
            <v>57</v>
          </cell>
          <cell r="R288">
            <v>49</v>
          </cell>
        </row>
        <row r="289">
          <cell r="A289" t="str">
            <v>T0052-1-2</v>
          </cell>
          <cell r="J289">
            <v>52</v>
          </cell>
          <cell r="R289">
            <v>63</v>
          </cell>
        </row>
        <row r="290">
          <cell r="A290" t="str">
            <v>T0054-1-1</v>
          </cell>
          <cell r="J290">
            <v>56</v>
          </cell>
          <cell r="R290">
            <v>60</v>
          </cell>
        </row>
        <row r="291">
          <cell r="A291" t="str">
            <v>T0054-1-2</v>
          </cell>
          <cell r="J291">
            <v>52</v>
          </cell>
          <cell r="R291">
            <v>60</v>
          </cell>
        </row>
        <row r="292">
          <cell r="A292" t="str">
            <v>T0058-1-1</v>
          </cell>
          <cell r="J292">
            <v>46</v>
          </cell>
          <cell r="R292">
            <v>54</v>
          </cell>
        </row>
        <row r="293">
          <cell r="A293" t="str">
            <v>T0058-1-2</v>
          </cell>
          <cell r="J293">
            <v>46</v>
          </cell>
          <cell r="R293">
            <v>54</v>
          </cell>
        </row>
        <row r="294">
          <cell r="A294" t="str">
            <v>T0060-1-1</v>
          </cell>
          <cell r="J294">
            <v>50</v>
          </cell>
          <cell r="R294">
            <v>58</v>
          </cell>
        </row>
        <row r="295">
          <cell r="A295" t="str">
            <v>T0060-1-2</v>
          </cell>
          <cell r="J295">
            <v>48</v>
          </cell>
          <cell r="R295">
            <v>61</v>
          </cell>
        </row>
        <row r="296">
          <cell r="A296" t="str">
            <v>T0062-1-1</v>
          </cell>
          <cell r="J296">
            <v>41</v>
          </cell>
          <cell r="R296">
            <v>49</v>
          </cell>
        </row>
        <row r="297">
          <cell r="A297" t="str">
            <v>T0062-1-2</v>
          </cell>
          <cell r="J297">
            <v>36</v>
          </cell>
          <cell r="R297">
            <v>41</v>
          </cell>
        </row>
        <row r="298">
          <cell r="A298" t="str">
            <v>T0064-1-1</v>
          </cell>
          <cell r="J298">
            <v>35</v>
          </cell>
          <cell r="R298">
            <v>44</v>
          </cell>
        </row>
        <row r="299">
          <cell r="A299" t="str">
            <v>T0064-1-2</v>
          </cell>
          <cell r="J299">
            <v>39</v>
          </cell>
          <cell r="R299">
            <v>44</v>
          </cell>
        </row>
        <row r="300">
          <cell r="A300" t="str">
            <v>T0067-1-1</v>
          </cell>
          <cell r="J300">
            <v>50</v>
          </cell>
          <cell r="R300">
            <v>55</v>
          </cell>
        </row>
        <row r="301">
          <cell r="A301" t="str">
            <v>T0067-1-2</v>
          </cell>
          <cell r="J301">
            <v>52</v>
          </cell>
          <cell r="R301">
            <v>49</v>
          </cell>
        </row>
        <row r="302">
          <cell r="A302" t="str">
            <v>T0068-1-1</v>
          </cell>
          <cell r="J302">
            <v>48</v>
          </cell>
          <cell r="R302">
            <v>41</v>
          </cell>
        </row>
        <row r="303">
          <cell r="A303" t="str">
            <v>T0068-1-2</v>
          </cell>
          <cell r="J303">
            <v>36</v>
          </cell>
          <cell r="R303">
            <v>41</v>
          </cell>
        </row>
        <row r="304">
          <cell r="A304" t="str">
            <v>T0072-1-1</v>
          </cell>
          <cell r="J304">
            <v>83</v>
          </cell>
          <cell r="R304">
            <v>69</v>
          </cell>
        </row>
        <row r="305">
          <cell r="A305" t="str">
            <v>T0072-1-2</v>
          </cell>
          <cell r="J305">
            <v>55</v>
          </cell>
          <cell r="R305">
            <v>44</v>
          </cell>
        </row>
        <row r="306">
          <cell r="A306" t="str">
            <v>T0075-1-1</v>
          </cell>
          <cell r="J306">
            <v>69</v>
          </cell>
          <cell r="R306">
            <v>62</v>
          </cell>
        </row>
        <row r="307">
          <cell r="A307" t="str">
            <v>T0075-1-2</v>
          </cell>
          <cell r="J307">
            <v>60</v>
          </cell>
          <cell r="R307">
            <v>57</v>
          </cell>
        </row>
        <row r="308">
          <cell r="A308" t="str">
            <v>T0076-1-1</v>
          </cell>
          <cell r="J308">
            <v>45</v>
          </cell>
          <cell r="R308">
            <v>41</v>
          </cell>
        </row>
        <row r="309">
          <cell r="A309" t="str">
            <v>T0076-1-2</v>
          </cell>
          <cell r="J309">
            <v>57</v>
          </cell>
          <cell r="R309">
            <v>41</v>
          </cell>
        </row>
        <row r="310">
          <cell r="A310" t="str">
            <v>T0079-1-1</v>
          </cell>
          <cell r="J310">
            <v>50</v>
          </cell>
          <cell r="R310">
            <v>52</v>
          </cell>
        </row>
        <row r="311">
          <cell r="A311" t="str">
            <v>T0079-1-2</v>
          </cell>
          <cell r="J311">
            <v>64</v>
          </cell>
          <cell r="R311">
            <v>70</v>
          </cell>
        </row>
        <row r="312">
          <cell r="A312" t="str">
            <v>T0083-1-1</v>
          </cell>
          <cell r="J312">
            <v>48</v>
          </cell>
          <cell r="R312">
            <v>41</v>
          </cell>
        </row>
        <row r="313">
          <cell r="A313" t="str">
            <v>T0083-1-2</v>
          </cell>
          <cell r="J313">
            <v>50</v>
          </cell>
          <cell r="R313">
            <v>46</v>
          </cell>
        </row>
        <row r="314">
          <cell r="A314" t="str">
            <v>T0084-1-1</v>
          </cell>
          <cell r="J314">
            <v>38</v>
          </cell>
          <cell r="R314">
            <v>41</v>
          </cell>
        </row>
        <row r="315">
          <cell r="A315" t="str">
            <v>T0084-1-2</v>
          </cell>
          <cell r="J315">
            <v>57</v>
          </cell>
          <cell r="R315">
            <v>41</v>
          </cell>
        </row>
        <row r="316">
          <cell r="A316" t="str">
            <v>T0089-1-1</v>
          </cell>
          <cell r="J316">
            <v>71</v>
          </cell>
          <cell r="R316">
            <v>70</v>
          </cell>
        </row>
        <row r="317">
          <cell r="A317" t="str">
            <v>T0089-1-2</v>
          </cell>
          <cell r="J317">
            <v>66</v>
          </cell>
          <cell r="R317">
            <v>83</v>
          </cell>
        </row>
        <row r="318">
          <cell r="A318" t="str">
            <v>T0092-1-1</v>
          </cell>
          <cell r="J318">
            <v>43</v>
          </cell>
          <cell r="R318">
            <v>62</v>
          </cell>
        </row>
        <row r="319">
          <cell r="A319" t="str">
            <v>T0092-1-2</v>
          </cell>
          <cell r="J319">
            <v>43</v>
          </cell>
          <cell r="R319">
            <v>54</v>
          </cell>
        </row>
        <row r="320">
          <cell r="A320" t="str">
            <v>T0094-1-1</v>
          </cell>
          <cell r="J320">
            <v>54</v>
          </cell>
          <cell r="R320">
            <v>57</v>
          </cell>
        </row>
        <row r="321">
          <cell r="A321" t="str">
            <v>T0094-1-2</v>
          </cell>
          <cell r="J321">
            <v>52</v>
          </cell>
          <cell r="R321">
            <v>41</v>
          </cell>
        </row>
        <row r="322">
          <cell r="A322" t="str">
            <v>T0101-1-1</v>
          </cell>
          <cell r="J322">
            <v>36</v>
          </cell>
          <cell r="R322">
            <v>44</v>
          </cell>
        </row>
        <row r="323">
          <cell r="A323" t="str">
            <v>T0101-1-2</v>
          </cell>
          <cell r="J323">
            <v>36</v>
          </cell>
          <cell r="R323">
            <v>44</v>
          </cell>
        </row>
        <row r="324">
          <cell r="A324" t="str">
            <v>T0107-1-1</v>
          </cell>
          <cell r="J324">
            <v>76</v>
          </cell>
          <cell r="R324">
            <v>49</v>
          </cell>
        </row>
        <row r="325">
          <cell r="A325" t="str">
            <v>T0107-1-2</v>
          </cell>
          <cell r="J325">
            <v>48</v>
          </cell>
          <cell r="R325">
            <v>44</v>
          </cell>
        </row>
        <row r="326">
          <cell r="A326" t="str">
            <v>T0119-1-1</v>
          </cell>
          <cell r="J326">
            <v>54</v>
          </cell>
          <cell r="R326">
            <v>54</v>
          </cell>
        </row>
        <row r="327">
          <cell r="A327" t="str">
            <v>T0119-1-2</v>
          </cell>
          <cell r="J327">
            <v>52</v>
          </cell>
          <cell r="R327">
            <v>54</v>
          </cell>
        </row>
        <row r="328">
          <cell r="A328" t="str">
            <v>T0120-1-1</v>
          </cell>
          <cell r="J328">
            <v>57</v>
          </cell>
          <cell r="R328">
            <v>44</v>
          </cell>
        </row>
        <row r="329">
          <cell r="A329" t="str">
            <v>T0120-1-2</v>
          </cell>
          <cell r="J329">
            <v>52</v>
          </cell>
          <cell r="R329">
            <v>44</v>
          </cell>
        </row>
        <row r="330">
          <cell r="A330" t="str">
            <v>T0123-1-1</v>
          </cell>
          <cell r="J330">
            <v>50</v>
          </cell>
          <cell r="R330">
            <v>47</v>
          </cell>
        </row>
        <row r="331">
          <cell r="A331" t="str">
            <v>T0123-1-2</v>
          </cell>
          <cell r="J331">
            <v>45</v>
          </cell>
          <cell r="R331">
            <v>41</v>
          </cell>
        </row>
        <row r="332">
          <cell r="A332" t="str">
            <v>T0125-1-1</v>
          </cell>
          <cell r="J332">
            <v>64</v>
          </cell>
          <cell r="R332">
            <v>44</v>
          </cell>
        </row>
        <row r="333">
          <cell r="A333" t="str">
            <v>T0125-1-2</v>
          </cell>
          <cell r="J333">
            <v>48</v>
          </cell>
          <cell r="R333">
            <v>47</v>
          </cell>
        </row>
        <row r="334">
          <cell r="A334" t="str">
            <v>T0130-1-1</v>
          </cell>
          <cell r="J334">
            <v>35</v>
          </cell>
          <cell r="R334">
            <v>44</v>
          </cell>
        </row>
        <row r="335">
          <cell r="A335" t="str">
            <v>T0130-1-2</v>
          </cell>
          <cell r="J335">
            <v>48</v>
          </cell>
          <cell r="R335">
            <v>41</v>
          </cell>
        </row>
        <row r="336">
          <cell r="A336" t="str">
            <v>T0130-2-1</v>
          </cell>
          <cell r="J336">
            <v>52</v>
          </cell>
          <cell r="R336">
            <v>44</v>
          </cell>
        </row>
        <row r="337">
          <cell r="A337" t="str">
            <v>T0130-2-2</v>
          </cell>
          <cell r="J337">
            <v>50</v>
          </cell>
          <cell r="R337">
            <v>41</v>
          </cell>
        </row>
        <row r="338">
          <cell r="A338" t="str">
            <v>T0132-1-1</v>
          </cell>
          <cell r="J338">
            <v>52</v>
          </cell>
          <cell r="R338">
            <v>44</v>
          </cell>
        </row>
        <row r="339">
          <cell r="A339" t="str">
            <v>T0132-1-2</v>
          </cell>
          <cell r="J339">
            <v>50</v>
          </cell>
          <cell r="R339">
            <v>41</v>
          </cell>
        </row>
        <row r="340">
          <cell r="A340" t="str">
            <v>T0135-1-1</v>
          </cell>
          <cell r="J340">
            <v>57</v>
          </cell>
          <cell r="R340">
            <v>63</v>
          </cell>
        </row>
        <row r="341">
          <cell r="A341" t="str">
            <v>T0135-1-2</v>
          </cell>
          <cell r="J341">
            <v>48</v>
          </cell>
          <cell r="R341">
            <v>44</v>
          </cell>
        </row>
        <row r="342">
          <cell r="A342" t="str">
            <v>T0137-1-1</v>
          </cell>
          <cell r="J342">
            <v>38</v>
          </cell>
          <cell r="R342">
            <v>49</v>
          </cell>
        </row>
        <row r="343">
          <cell r="A343" t="str">
            <v>T0137-1-2</v>
          </cell>
          <cell r="J343">
            <v>34</v>
          </cell>
          <cell r="R343">
            <v>44</v>
          </cell>
        </row>
        <row r="344">
          <cell r="A344" t="str">
            <v>T0139-1-1</v>
          </cell>
          <cell r="J344">
            <v>73</v>
          </cell>
          <cell r="R344">
            <v>54</v>
          </cell>
        </row>
        <row r="345">
          <cell r="A345" t="str">
            <v>T0139-1-2</v>
          </cell>
          <cell r="J345">
            <v>66</v>
          </cell>
          <cell r="R345">
            <v>65</v>
          </cell>
        </row>
        <row r="346">
          <cell r="A346" t="str">
            <v>T0143-1-1</v>
          </cell>
          <cell r="J346">
            <v>48</v>
          </cell>
          <cell r="R346">
            <v>46</v>
          </cell>
        </row>
        <row r="347">
          <cell r="A347" t="str">
            <v>T0143-1-2</v>
          </cell>
          <cell r="J347">
            <v>48</v>
          </cell>
          <cell r="R347">
            <v>54</v>
          </cell>
        </row>
        <row r="348">
          <cell r="A348" t="str">
            <v>T0144-1-1</v>
          </cell>
          <cell r="J348">
            <v>37</v>
          </cell>
          <cell r="R348">
            <v>41</v>
          </cell>
        </row>
        <row r="349">
          <cell r="A349" t="str">
            <v>T0144-1-2</v>
          </cell>
          <cell r="J349">
            <v>37</v>
          </cell>
          <cell r="R349">
            <v>41</v>
          </cell>
        </row>
        <row r="350">
          <cell r="A350" t="str">
            <v>T0147-1-1</v>
          </cell>
          <cell r="J350">
            <v>41</v>
          </cell>
          <cell r="R350">
            <v>41</v>
          </cell>
        </row>
        <row r="351">
          <cell r="A351" t="str">
            <v>T0147-1-2</v>
          </cell>
          <cell r="J351">
            <v>41</v>
          </cell>
          <cell r="R351">
            <v>41</v>
          </cell>
        </row>
        <row r="352">
          <cell r="A352" t="str">
            <v>T0148-1-1</v>
          </cell>
          <cell r="J352">
            <v>48</v>
          </cell>
          <cell r="R352">
            <v>58</v>
          </cell>
        </row>
        <row r="353">
          <cell r="A353" t="str">
            <v>T0148-1-2</v>
          </cell>
          <cell r="J353">
            <v>36</v>
          </cell>
          <cell r="R353">
            <v>41</v>
          </cell>
        </row>
        <row r="354">
          <cell r="A354" t="str">
            <v>T0149-1-1</v>
          </cell>
          <cell r="J354">
            <v>36</v>
          </cell>
          <cell r="R354">
            <v>41</v>
          </cell>
        </row>
        <row r="355">
          <cell r="A355" t="str">
            <v>T0149-1-2</v>
          </cell>
          <cell r="J355">
            <v>38</v>
          </cell>
          <cell r="R355">
            <v>41</v>
          </cell>
        </row>
        <row r="356">
          <cell r="A356" t="str">
            <v>T0150-1-1</v>
          </cell>
          <cell r="J356">
            <v>43</v>
          </cell>
          <cell r="R356">
            <v>44</v>
          </cell>
        </row>
        <row r="357">
          <cell r="A357" t="str">
            <v>T0150-1-2</v>
          </cell>
          <cell r="J357">
            <v>52</v>
          </cell>
          <cell r="R357">
            <v>49</v>
          </cell>
        </row>
        <row r="358">
          <cell r="A358" t="str">
            <v>T0151-1-1</v>
          </cell>
          <cell r="J358">
            <v>46</v>
          </cell>
          <cell r="R358">
            <v>49</v>
          </cell>
        </row>
        <row r="359">
          <cell r="A359" t="str">
            <v>T0151-1-2</v>
          </cell>
          <cell r="J359">
            <v>48</v>
          </cell>
          <cell r="R359">
            <v>46</v>
          </cell>
        </row>
        <row r="360">
          <cell r="A360" t="str">
            <v>T0152-1-1</v>
          </cell>
          <cell r="J360">
            <v>69</v>
          </cell>
          <cell r="R360">
            <v>49</v>
          </cell>
        </row>
        <row r="361">
          <cell r="A361" t="str">
            <v>T0152-1-2</v>
          </cell>
          <cell r="J361">
            <v>52</v>
          </cell>
          <cell r="R361">
            <v>52</v>
          </cell>
        </row>
        <row r="362">
          <cell r="A362" t="str">
            <v>T0153-1-1</v>
          </cell>
          <cell r="J362">
            <v>55</v>
          </cell>
          <cell r="R362">
            <v>49</v>
          </cell>
        </row>
        <row r="363">
          <cell r="A363" t="str">
            <v>T0153-1-2</v>
          </cell>
          <cell r="J363">
            <v>50</v>
          </cell>
          <cell r="R363">
            <v>49</v>
          </cell>
        </row>
        <row r="364">
          <cell r="A364" t="str">
            <v>T0154-1-1</v>
          </cell>
          <cell r="J364">
            <v>37</v>
          </cell>
          <cell r="R364">
            <v>41</v>
          </cell>
        </row>
        <row r="365">
          <cell r="A365" t="str">
            <v>T0154-1-2</v>
          </cell>
          <cell r="J365">
            <v>48</v>
          </cell>
          <cell r="R365">
            <v>44</v>
          </cell>
        </row>
        <row r="366">
          <cell r="A366" t="str">
            <v>T0158-1-1</v>
          </cell>
          <cell r="J366">
            <v>45</v>
          </cell>
          <cell r="R366">
            <v>47</v>
          </cell>
        </row>
        <row r="367">
          <cell r="A367" t="str">
            <v>T0158-1-2</v>
          </cell>
          <cell r="J367">
            <v>45</v>
          </cell>
          <cell r="R367">
            <v>44</v>
          </cell>
        </row>
        <row r="368">
          <cell r="A368" t="str">
            <v>T0160-1-1</v>
          </cell>
          <cell r="J368">
            <v>45</v>
          </cell>
          <cell r="R368">
            <v>44</v>
          </cell>
        </row>
        <row r="369">
          <cell r="A369" t="str">
            <v>T0160-1-2</v>
          </cell>
          <cell r="J369">
            <v>48</v>
          </cell>
          <cell r="R369">
            <v>49</v>
          </cell>
        </row>
        <row r="370">
          <cell r="A370" t="str">
            <v>T0168-1-1</v>
          </cell>
          <cell r="J370">
            <v>56</v>
          </cell>
          <cell r="R370">
            <v>65</v>
          </cell>
        </row>
        <row r="371">
          <cell r="A371" t="str">
            <v>T0168-1-2</v>
          </cell>
          <cell r="J371">
            <v>52</v>
          </cell>
          <cell r="R371">
            <v>65</v>
          </cell>
        </row>
        <row r="372">
          <cell r="A372" t="str">
            <v>T0169-1-1</v>
          </cell>
          <cell r="J372">
            <v>55</v>
          </cell>
          <cell r="R372">
            <v>47</v>
          </cell>
        </row>
        <row r="373">
          <cell r="A373" t="str">
            <v>T0169-1-2</v>
          </cell>
          <cell r="J373">
            <v>76</v>
          </cell>
          <cell r="R373">
            <v>49</v>
          </cell>
        </row>
        <row r="374">
          <cell r="A374" t="str">
            <v>T0170-1-1</v>
          </cell>
          <cell r="J374">
            <v>38</v>
          </cell>
          <cell r="R374">
            <v>47</v>
          </cell>
        </row>
        <row r="375">
          <cell r="A375" t="str">
            <v>T0170-1-2</v>
          </cell>
          <cell r="J375">
            <v>38</v>
          </cell>
          <cell r="R375">
            <v>47</v>
          </cell>
        </row>
        <row r="376">
          <cell r="A376" t="str">
            <v>T0175-1-1</v>
          </cell>
          <cell r="J376">
            <v>59</v>
          </cell>
          <cell r="R376">
            <v>58</v>
          </cell>
        </row>
        <row r="377">
          <cell r="A377" t="str">
            <v>T0175-1-2</v>
          </cell>
          <cell r="J377">
            <v>55</v>
          </cell>
          <cell r="R377">
            <v>49</v>
          </cell>
        </row>
        <row r="378">
          <cell r="A378" t="str">
            <v>T0180-1-1</v>
          </cell>
          <cell r="J378">
            <v>43</v>
          </cell>
          <cell r="R378">
            <v>46</v>
          </cell>
        </row>
        <row r="379">
          <cell r="A379" t="str">
            <v>T0180-1-2</v>
          </cell>
          <cell r="J379">
            <v>41</v>
          </cell>
          <cell r="R379">
            <v>49</v>
          </cell>
        </row>
        <row r="380">
          <cell r="A380" t="str">
            <v>T0181-1-1</v>
          </cell>
          <cell r="J380">
            <v>48</v>
          </cell>
          <cell r="R380">
            <v>44</v>
          </cell>
        </row>
        <row r="381">
          <cell r="A381" t="str">
            <v>T0181-1-2</v>
          </cell>
          <cell r="J381">
            <v>60</v>
          </cell>
          <cell r="R381">
            <v>41</v>
          </cell>
        </row>
        <row r="382">
          <cell r="A382" t="str">
            <v>T0182-1-1</v>
          </cell>
          <cell r="J382">
            <v>58</v>
          </cell>
          <cell r="R382">
            <v>60</v>
          </cell>
        </row>
        <row r="383">
          <cell r="A383" t="str">
            <v>T0182-1-2</v>
          </cell>
          <cell r="J383">
            <v>56</v>
          </cell>
          <cell r="R383">
            <v>62</v>
          </cell>
        </row>
        <row r="384">
          <cell r="A384" t="str">
            <v>T0189-1-1</v>
          </cell>
          <cell r="J384">
            <v>56</v>
          </cell>
          <cell r="R384">
            <v>54</v>
          </cell>
        </row>
        <row r="385">
          <cell r="A385" t="str">
            <v>T0189-1-2</v>
          </cell>
          <cell r="J385">
            <v>54</v>
          </cell>
          <cell r="R385">
            <v>49</v>
          </cell>
        </row>
        <row r="386">
          <cell r="A386" t="str">
            <v>T0190-1-1</v>
          </cell>
          <cell r="J386">
            <v>69</v>
          </cell>
          <cell r="R386">
            <v>52</v>
          </cell>
        </row>
        <row r="387">
          <cell r="A387" t="str">
            <v>T0190-1-2</v>
          </cell>
          <cell r="J387">
            <v>80</v>
          </cell>
          <cell r="R387">
            <v>55</v>
          </cell>
        </row>
        <row r="388">
          <cell r="A388" t="str">
            <v>T0191-1-1</v>
          </cell>
          <cell r="J388">
            <v>41</v>
          </cell>
          <cell r="R388">
            <v>41</v>
          </cell>
        </row>
        <row r="389">
          <cell r="A389" t="str">
            <v>T0191-1-2</v>
          </cell>
          <cell r="J389">
            <v>43</v>
          </cell>
          <cell r="R389">
            <v>41</v>
          </cell>
        </row>
        <row r="390">
          <cell r="A390" t="str">
            <v>T0192-1-1</v>
          </cell>
          <cell r="J390">
            <v>54</v>
          </cell>
          <cell r="R390">
            <v>41</v>
          </cell>
        </row>
        <row r="391">
          <cell r="A391" t="str">
            <v>T0192-1-2</v>
          </cell>
          <cell r="J391">
            <v>64</v>
          </cell>
          <cell r="R391">
            <v>41</v>
          </cell>
        </row>
        <row r="392">
          <cell r="A392" t="str">
            <v>T0193-1-1</v>
          </cell>
          <cell r="J392">
            <v>41</v>
          </cell>
          <cell r="R392">
            <v>49</v>
          </cell>
        </row>
        <row r="393">
          <cell r="A393" t="str">
            <v>T0193-1-2</v>
          </cell>
          <cell r="J393">
            <v>38</v>
          </cell>
          <cell r="R393">
            <v>41</v>
          </cell>
        </row>
        <row r="394">
          <cell r="A394" t="str">
            <v>T0195-1-1</v>
          </cell>
          <cell r="J394">
            <v>50</v>
          </cell>
          <cell r="R394">
            <v>44</v>
          </cell>
        </row>
        <row r="395">
          <cell r="A395" t="str">
            <v>T0195-1-2</v>
          </cell>
          <cell r="J395">
            <v>35</v>
          </cell>
          <cell r="R395">
            <v>41</v>
          </cell>
        </row>
        <row r="396">
          <cell r="A396" t="str">
            <v>T0198-1-1</v>
          </cell>
          <cell r="J396">
            <v>50</v>
          </cell>
          <cell r="R396">
            <v>41</v>
          </cell>
        </row>
        <row r="397">
          <cell r="A397" t="str">
            <v>T0198-1-2</v>
          </cell>
          <cell r="J397">
            <v>50</v>
          </cell>
          <cell r="R397">
            <v>41</v>
          </cell>
        </row>
        <row r="398">
          <cell r="A398" t="str">
            <v>T0201-1-1</v>
          </cell>
          <cell r="J398">
            <v>66</v>
          </cell>
          <cell r="R398">
            <v>52</v>
          </cell>
        </row>
        <row r="399">
          <cell r="A399" t="str">
            <v>T0201-1-2</v>
          </cell>
          <cell r="J399">
            <v>48</v>
          </cell>
          <cell r="R399">
            <v>49</v>
          </cell>
        </row>
        <row r="400">
          <cell r="A400" t="str">
            <v>T0203-1-1</v>
          </cell>
          <cell r="J400">
            <v>48</v>
          </cell>
          <cell r="R400">
            <v>41</v>
          </cell>
        </row>
        <row r="401">
          <cell r="A401" t="str">
            <v>T0203-1-2</v>
          </cell>
          <cell r="J401">
            <v>73</v>
          </cell>
          <cell r="R401">
            <v>49</v>
          </cell>
        </row>
        <row r="402">
          <cell r="A402" t="str">
            <v>T0207-1-1</v>
          </cell>
          <cell r="J402">
            <v>48</v>
          </cell>
          <cell r="R402">
            <v>47</v>
          </cell>
        </row>
        <row r="403">
          <cell r="A403" t="str">
            <v>T0207-1-2</v>
          </cell>
          <cell r="J403">
            <v>58</v>
          </cell>
          <cell r="R403">
            <v>54</v>
          </cell>
        </row>
        <row r="404">
          <cell r="A404" t="str">
            <v>T0208-1-1</v>
          </cell>
          <cell r="J404">
            <v>66</v>
          </cell>
          <cell r="R404">
            <v>66</v>
          </cell>
        </row>
        <row r="405">
          <cell r="A405" t="str">
            <v>T0208-1-2</v>
          </cell>
          <cell r="J405">
            <v>62</v>
          </cell>
          <cell r="R405">
            <v>58</v>
          </cell>
        </row>
        <row r="406">
          <cell r="A406" t="str">
            <v>T0209-1-1</v>
          </cell>
          <cell r="J406">
            <v>31</v>
          </cell>
          <cell r="R406">
            <v>41</v>
          </cell>
        </row>
        <row r="407">
          <cell r="A407" t="str">
            <v>T0209-1-2</v>
          </cell>
          <cell r="J407">
            <v>33</v>
          </cell>
          <cell r="R407">
            <v>41</v>
          </cell>
        </row>
        <row r="408">
          <cell r="A408" t="str">
            <v>T0210-1-1</v>
          </cell>
          <cell r="J408">
            <v>55</v>
          </cell>
          <cell r="R408">
            <v>52</v>
          </cell>
        </row>
        <row r="409">
          <cell r="A409" t="str">
            <v>T0210-1-2</v>
          </cell>
          <cell r="J409">
            <v>57</v>
          </cell>
          <cell r="R409">
            <v>52</v>
          </cell>
        </row>
        <row r="410">
          <cell r="A410" t="str">
            <v>T0213-1-1</v>
          </cell>
          <cell r="J410">
            <v>39</v>
          </cell>
          <cell r="R410">
            <v>41</v>
          </cell>
        </row>
        <row r="411">
          <cell r="A411" t="str">
            <v>T0213-1-2</v>
          </cell>
          <cell r="J411">
            <v>46</v>
          </cell>
          <cell r="R411">
            <v>44</v>
          </cell>
        </row>
        <row r="412">
          <cell r="A412" t="str">
            <v>T0217-1-1</v>
          </cell>
          <cell r="J412">
            <v>52</v>
          </cell>
          <cell r="R412">
            <v>49</v>
          </cell>
        </row>
        <row r="413">
          <cell r="A413" t="str">
            <v>T0217-1-2</v>
          </cell>
          <cell r="J413">
            <v>54</v>
          </cell>
          <cell r="R413">
            <v>46</v>
          </cell>
        </row>
        <row r="414">
          <cell r="A414" t="str">
            <v>T0219-1-1</v>
          </cell>
          <cell r="J414">
            <v>43</v>
          </cell>
          <cell r="R414">
            <v>44</v>
          </cell>
        </row>
        <row r="415">
          <cell r="A415" t="str">
            <v>T0219-1-2</v>
          </cell>
          <cell r="J415">
            <v>64</v>
          </cell>
          <cell r="R415">
            <v>52</v>
          </cell>
        </row>
        <row r="416">
          <cell r="A416" t="str">
            <v>T0222-1-1</v>
          </cell>
          <cell r="J416">
            <v>54</v>
          </cell>
          <cell r="R416">
            <v>81</v>
          </cell>
        </row>
        <row r="417">
          <cell r="A417" t="str">
            <v>T0222-1-2</v>
          </cell>
          <cell r="J417">
            <v>46</v>
          </cell>
          <cell r="R417">
            <v>41</v>
          </cell>
        </row>
        <row r="418">
          <cell r="A418" t="str">
            <v>T0225-1-1</v>
          </cell>
          <cell r="J418">
            <v>43</v>
          </cell>
          <cell r="R418">
            <v>54</v>
          </cell>
        </row>
        <row r="419">
          <cell r="A419" t="str">
            <v>T0225-1-2</v>
          </cell>
          <cell r="J419">
            <v>48</v>
          </cell>
          <cell r="R419">
            <v>60</v>
          </cell>
        </row>
        <row r="420">
          <cell r="A420" t="str">
            <v>T0229-1-1</v>
          </cell>
          <cell r="J420">
            <v>50</v>
          </cell>
          <cell r="R420">
            <v>44</v>
          </cell>
        </row>
        <row r="421">
          <cell r="A421" t="str">
            <v>T0229-1-2</v>
          </cell>
          <cell r="J421">
            <v>50</v>
          </cell>
          <cell r="R421">
            <v>49</v>
          </cell>
        </row>
        <row r="422">
          <cell r="A422" t="str">
            <v>T0233-1-1</v>
          </cell>
          <cell r="J422">
            <v>36</v>
          </cell>
          <cell r="R422">
            <v>41</v>
          </cell>
        </row>
        <row r="423">
          <cell r="A423" t="str">
            <v>T0233-1-2</v>
          </cell>
          <cell r="J423">
            <v>36</v>
          </cell>
          <cell r="R423">
            <v>41</v>
          </cell>
        </row>
        <row r="424">
          <cell r="A424" t="str">
            <v>T0237-1-1</v>
          </cell>
          <cell r="J424">
            <v>43</v>
          </cell>
          <cell r="R424">
            <v>41</v>
          </cell>
        </row>
        <row r="425">
          <cell r="A425" t="str">
            <v>T0237-1-2</v>
          </cell>
          <cell r="J425">
            <v>38</v>
          </cell>
          <cell r="R425">
            <v>41</v>
          </cell>
        </row>
        <row r="426">
          <cell r="A426" t="str">
            <v>T0238-1-1</v>
          </cell>
          <cell r="J426">
            <v>71</v>
          </cell>
          <cell r="R426">
            <v>65</v>
          </cell>
        </row>
        <row r="427">
          <cell r="A427" t="str">
            <v>T0238-1-2</v>
          </cell>
          <cell r="J427">
            <v>75</v>
          </cell>
          <cell r="R427">
            <v>91</v>
          </cell>
        </row>
        <row r="428">
          <cell r="A428" t="str">
            <v>T0243-1-1</v>
          </cell>
          <cell r="J428">
            <v>59</v>
          </cell>
          <cell r="R428">
            <v>63</v>
          </cell>
        </row>
        <row r="429">
          <cell r="A429" t="str">
            <v>T0243-1-2</v>
          </cell>
          <cell r="J429">
            <v>59</v>
          </cell>
          <cell r="R429">
            <v>49</v>
          </cell>
        </row>
        <row r="430">
          <cell r="A430" t="str">
            <v>T0244-1-1</v>
          </cell>
          <cell r="J430">
            <v>38</v>
          </cell>
          <cell r="R430">
            <v>41</v>
          </cell>
        </row>
        <row r="431">
          <cell r="A431" t="str">
            <v>T0244-1-2</v>
          </cell>
          <cell r="J431">
            <v>38</v>
          </cell>
          <cell r="R431">
            <v>41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35"/>
  <sheetViews>
    <sheetView tabSelected="1" workbookViewId="0">
      <selection activeCell="D5" sqref="D5"/>
    </sheetView>
  </sheetViews>
  <sheetFormatPr defaultRowHeight="14.5" x14ac:dyDescent="0.35"/>
  <cols>
    <col min="1" max="1" width="8.7265625" style="1"/>
    <col min="298" max="298" width="8.7265625" customWidth="1"/>
    <col min="300" max="300" width="8.7265625" customWidth="1"/>
  </cols>
  <sheetData>
    <row r="1" spans="1:309" x14ac:dyDescent="0.35">
      <c r="A1" t="s">
        <v>0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  <c r="ET1">
        <v>11101</v>
      </c>
      <c r="EU1">
        <v>11102</v>
      </c>
      <c r="EV1">
        <v>11103</v>
      </c>
      <c r="EW1">
        <v>11104</v>
      </c>
      <c r="EX1">
        <v>11105</v>
      </c>
      <c r="EY1">
        <v>11106</v>
      </c>
      <c r="EZ1">
        <v>11107</v>
      </c>
      <c r="FA1">
        <v>11108</v>
      </c>
      <c r="FB1">
        <v>11109</v>
      </c>
      <c r="FC1">
        <v>11110</v>
      </c>
      <c r="FD1">
        <v>11111</v>
      </c>
      <c r="FE1">
        <v>11112</v>
      </c>
      <c r="FF1">
        <v>11113</v>
      </c>
      <c r="FG1">
        <v>11114</v>
      </c>
      <c r="FH1">
        <v>11115</v>
      </c>
      <c r="FI1">
        <v>11116</v>
      </c>
      <c r="FJ1">
        <v>11117</v>
      </c>
      <c r="FK1">
        <v>11118</v>
      </c>
      <c r="FL1">
        <v>11119</v>
      </c>
      <c r="FM1">
        <v>11120</v>
      </c>
      <c r="FN1">
        <v>11121</v>
      </c>
      <c r="FO1">
        <v>11122</v>
      </c>
      <c r="FP1">
        <v>11123</v>
      </c>
      <c r="FQ1">
        <v>11124</v>
      </c>
      <c r="FR1">
        <v>11125</v>
      </c>
      <c r="FS1">
        <v>11126</v>
      </c>
      <c r="FT1">
        <v>11127</v>
      </c>
      <c r="FU1">
        <v>11128</v>
      </c>
      <c r="FV1">
        <v>11129</v>
      </c>
      <c r="FW1">
        <v>11130</v>
      </c>
      <c r="FX1">
        <v>11131</v>
      </c>
      <c r="FY1">
        <v>11132</v>
      </c>
      <c r="FZ1">
        <v>11133</v>
      </c>
      <c r="GA1">
        <v>11134</v>
      </c>
      <c r="GB1">
        <v>11135</v>
      </c>
      <c r="GC1">
        <v>11136</v>
      </c>
      <c r="GD1">
        <v>11137</v>
      </c>
      <c r="GE1">
        <v>11138</v>
      </c>
      <c r="GF1">
        <v>11139</v>
      </c>
      <c r="GG1">
        <v>11140</v>
      </c>
      <c r="GH1">
        <v>11141</v>
      </c>
      <c r="GI1">
        <v>11143</v>
      </c>
      <c r="GJ1">
        <v>11144</v>
      </c>
      <c r="GK1">
        <v>11145</v>
      </c>
      <c r="GL1">
        <v>11146</v>
      </c>
      <c r="GM1">
        <v>11147</v>
      </c>
      <c r="GN1">
        <v>11148</v>
      </c>
      <c r="GO1">
        <v>11149</v>
      </c>
      <c r="GP1">
        <v>11150</v>
      </c>
      <c r="GQ1">
        <v>11151</v>
      </c>
      <c r="GR1">
        <v>11152</v>
      </c>
      <c r="GS1">
        <v>11153</v>
      </c>
      <c r="GT1">
        <v>11154</v>
      </c>
      <c r="GU1">
        <v>11155</v>
      </c>
      <c r="GV1">
        <v>11156</v>
      </c>
      <c r="GW1">
        <v>11157</v>
      </c>
      <c r="GX1">
        <v>11158</v>
      </c>
      <c r="GY1">
        <v>11159</v>
      </c>
      <c r="GZ1">
        <v>11160</v>
      </c>
      <c r="HA1">
        <v>11161</v>
      </c>
      <c r="HB1">
        <v>11162</v>
      </c>
      <c r="HC1">
        <v>11163</v>
      </c>
      <c r="HD1">
        <v>11164</v>
      </c>
      <c r="HE1">
        <v>11165</v>
      </c>
      <c r="HF1">
        <v>11166</v>
      </c>
      <c r="HG1">
        <v>11167</v>
      </c>
      <c r="HH1">
        <v>11168</v>
      </c>
      <c r="HI1">
        <v>11169</v>
      </c>
      <c r="HJ1">
        <v>11170</v>
      </c>
      <c r="HK1">
        <v>11171</v>
      </c>
      <c r="HL1">
        <v>11172</v>
      </c>
      <c r="HM1">
        <v>11173</v>
      </c>
      <c r="HN1">
        <v>11174</v>
      </c>
      <c r="HO1">
        <v>11175</v>
      </c>
      <c r="HP1">
        <v>12101</v>
      </c>
      <c r="HQ1">
        <v>12102</v>
      </c>
      <c r="HR1">
        <v>12103</v>
      </c>
      <c r="HS1">
        <v>12104</v>
      </c>
      <c r="HT1">
        <v>12105</v>
      </c>
      <c r="HU1">
        <v>12106</v>
      </c>
      <c r="HV1">
        <v>12107</v>
      </c>
      <c r="HW1">
        <v>12108</v>
      </c>
      <c r="HX1">
        <v>12109</v>
      </c>
      <c r="HY1">
        <v>12110</v>
      </c>
      <c r="HZ1">
        <v>12111</v>
      </c>
      <c r="IA1">
        <v>12112</v>
      </c>
      <c r="IB1">
        <v>12113</v>
      </c>
      <c r="IC1">
        <v>12114</v>
      </c>
      <c r="ID1">
        <v>12115</v>
      </c>
      <c r="IE1">
        <v>12116</v>
      </c>
      <c r="IF1">
        <v>12117</v>
      </c>
      <c r="IG1">
        <v>12118</v>
      </c>
      <c r="IH1">
        <v>12119</v>
      </c>
      <c r="II1">
        <v>12120</v>
      </c>
      <c r="IJ1">
        <v>12121</v>
      </c>
      <c r="IK1">
        <v>12122</v>
      </c>
      <c r="IL1">
        <v>12123</v>
      </c>
      <c r="IM1">
        <v>12124</v>
      </c>
      <c r="IN1">
        <v>12125</v>
      </c>
      <c r="IO1">
        <v>12126</v>
      </c>
      <c r="IP1">
        <v>12127</v>
      </c>
      <c r="IQ1">
        <v>12128</v>
      </c>
      <c r="IR1">
        <v>12129</v>
      </c>
      <c r="IS1">
        <v>12130</v>
      </c>
      <c r="IT1">
        <v>12131</v>
      </c>
      <c r="IU1">
        <v>12132</v>
      </c>
      <c r="IV1">
        <v>12133</v>
      </c>
      <c r="IW1">
        <v>12134</v>
      </c>
      <c r="IX1">
        <v>12135</v>
      </c>
      <c r="IY1">
        <v>12136</v>
      </c>
      <c r="IZ1">
        <v>12137</v>
      </c>
      <c r="JA1">
        <v>12138</v>
      </c>
      <c r="JB1">
        <v>12139</v>
      </c>
      <c r="JC1">
        <v>12140</v>
      </c>
      <c r="JD1">
        <v>12141</v>
      </c>
      <c r="JE1">
        <v>12143</v>
      </c>
      <c r="JF1">
        <v>12144</v>
      </c>
      <c r="JG1">
        <v>12145</v>
      </c>
      <c r="JH1">
        <v>12146</v>
      </c>
      <c r="JI1">
        <v>12147</v>
      </c>
      <c r="JJ1">
        <v>12148</v>
      </c>
      <c r="JK1">
        <v>12149</v>
      </c>
      <c r="JL1">
        <v>12150</v>
      </c>
      <c r="JM1">
        <v>12151</v>
      </c>
      <c r="JN1">
        <v>12152</v>
      </c>
      <c r="JO1">
        <v>12153</v>
      </c>
      <c r="JP1">
        <v>12154</v>
      </c>
      <c r="JQ1">
        <v>12155</v>
      </c>
      <c r="JR1">
        <v>12156</v>
      </c>
      <c r="JS1">
        <v>12157</v>
      </c>
      <c r="JT1">
        <v>12158</v>
      </c>
      <c r="JU1">
        <v>12159</v>
      </c>
      <c r="JV1">
        <v>12160</v>
      </c>
      <c r="JW1">
        <v>12161</v>
      </c>
      <c r="JX1">
        <v>12162</v>
      </c>
      <c r="JY1">
        <v>12163</v>
      </c>
      <c r="JZ1">
        <v>12164</v>
      </c>
      <c r="KA1">
        <v>12165</v>
      </c>
      <c r="KB1">
        <v>12166</v>
      </c>
      <c r="KC1">
        <v>12167</v>
      </c>
      <c r="KD1">
        <v>12168</v>
      </c>
      <c r="KE1">
        <v>12169</v>
      </c>
      <c r="KF1">
        <v>12170</v>
      </c>
      <c r="KG1">
        <v>12171</v>
      </c>
      <c r="KH1">
        <v>12172</v>
      </c>
      <c r="KI1">
        <v>12173</v>
      </c>
      <c r="KJ1">
        <v>12174</v>
      </c>
      <c r="KK1">
        <v>12175</v>
      </c>
      <c r="KL1" t="s">
        <v>1</v>
      </c>
      <c r="KM1" t="s">
        <v>2</v>
      </c>
      <c r="KN1" t="s">
        <v>3</v>
      </c>
      <c r="KO1" t="s">
        <v>4</v>
      </c>
      <c r="KP1" t="s">
        <v>5</v>
      </c>
      <c r="KQ1" t="s">
        <v>6</v>
      </c>
      <c r="KR1" t="s">
        <v>7</v>
      </c>
      <c r="KS1" t="s">
        <v>8</v>
      </c>
      <c r="KT1" t="s">
        <v>9</v>
      </c>
      <c r="KU1" t="s">
        <v>10</v>
      </c>
      <c r="KV1" t="s">
        <v>11</v>
      </c>
      <c r="KW1" t="s">
        <v>12</v>
      </c>
    </row>
    <row r="2" spans="1:309" x14ac:dyDescent="0.35">
      <c r="A2" t="s">
        <v>13</v>
      </c>
      <c r="B2">
        <v>-4.7134444117546082E-2</v>
      </c>
      <c r="C2">
        <v>6.928890198469162E-2</v>
      </c>
      <c r="D2">
        <v>-9.9223241209983826E-2</v>
      </c>
      <c r="E2">
        <v>-0.17513154447078699</v>
      </c>
      <c r="F2">
        <v>-1.075158081948757E-2</v>
      </c>
      <c r="G2">
        <v>0.1119431406259537</v>
      </c>
      <c r="H2">
        <v>5.9250365942716599E-2</v>
      </c>
      <c r="I2">
        <v>-4.1905954480171197E-2</v>
      </c>
      <c r="J2">
        <v>0.14631596207618711</v>
      </c>
      <c r="K2">
        <v>0.22122709453105929</v>
      </c>
      <c r="L2">
        <v>8.4476590156555176E-2</v>
      </c>
      <c r="M2">
        <v>-0.1194841042160988</v>
      </c>
      <c r="N2">
        <v>-0.1070553883910179</v>
      </c>
      <c r="O2">
        <v>-4.9489207565784447E-2</v>
      </c>
      <c r="P2">
        <v>-6.7332156002521515E-2</v>
      </c>
      <c r="Q2">
        <v>-0.18867090344429019</v>
      </c>
      <c r="R2">
        <v>0.14709493517875671</v>
      </c>
      <c r="S2">
        <v>0.2031774967908859</v>
      </c>
      <c r="T2">
        <v>4.3491557240486152E-2</v>
      </c>
      <c r="U2">
        <v>-1.8330352380871769E-2</v>
      </c>
      <c r="V2">
        <v>2.291263826191425E-2</v>
      </c>
      <c r="W2">
        <v>0.1569458395242691</v>
      </c>
      <c r="X2">
        <v>2.6649948209524151E-2</v>
      </c>
      <c r="Y2">
        <v>-0.12315142154693599</v>
      </c>
      <c r="Z2">
        <v>5.1871795207262039E-2</v>
      </c>
      <c r="AA2">
        <v>-0.1695021986961365</v>
      </c>
      <c r="AB2">
        <v>-0.1928123086690903</v>
      </c>
      <c r="AC2">
        <v>-0.159897655248642</v>
      </c>
      <c r="AD2">
        <v>-9.4043314456939697E-2</v>
      </c>
      <c r="AE2">
        <v>-2.9498506337404251E-2</v>
      </c>
      <c r="AF2">
        <v>0.1151077002286911</v>
      </c>
      <c r="AG2">
        <v>0.1060565710067749</v>
      </c>
      <c r="AH2">
        <v>-7.4452795088291168E-2</v>
      </c>
      <c r="AI2">
        <v>-0.17746150493621829</v>
      </c>
      <c r="AJ2">
        <v>-5.4426953196525567E-2</v>
      </c>
      <c r="AK2">
        <v>-0.1516382098197937</v>
      </c>
      <c r="AL2">
        <v>-2.7940858155488971E-2</v>
      </c>
      <c r="AM2">
        <v>-6.5050184726715088E-2</v>
      </c>
      <c r="AN2">
        <v>-7.0471793413162231E-2</v>
      </c>
      <c r="AO2">
        <v>-0.12041078507900239</v>
      </c>
      <c r="AP2">
        <v>4.8115815967321403E-2</v>
      </c>
      <c r="AQ2">
        <v>4.5540370047092438E-2</v>
      </c>
      <c r="AR2">
        <v>-2.352729998528957E-2</v>
      </c>
      <c r="AS2">
        <v>0.1956136226654053</v>
      </c>
      <c r="AT2">
        <v>-5.7303551584482193E-2</v>
      </c>
      <c r="AU2">
        <v>-0.14775621891021731</v>
      </c>
      <c r="AV2">
        <v>0.1826533526182175</v>
      </c>
      <c r="AW2">
        <v>6.5930202603340149E-2</v>
      </c>
      <c r="AX2">
        <v>3.5579007118940353E-2</v>
      </c>
      <c r="AY2">
        <v>-4.5139328576624393E-3</v>
      </c>
      <c r="AZ2">
        <v>3.7537142634391778E-2</v>
      </c>
      <c r="BA2">
        <v>-1.657746359705925E-2</v>
      </c>
      <c r="BB2">
        <v>-7.5686424970626831E-2</v>
      </c>
      <c r="BC2">
        <v>-1.041484158486128E-2</v>
      </c>
      <c r="BD2">
        <v>0.15292906761169431</v>
      </c>
      <c r="BE2">
        <v>-0.12827633321285251</v>
      </c>
      <c r="BF2">
        <v>7.2846211493015289E-2</v>
      </c>
      <c r="BG2">
        <v>-9.4331521540880203E-3</v>
      </c>
      <c r="BH2">
        <v>5.3547818213701248E-2</v>
      </c>
      <c r="BI2">
        <v>2.4579389020800591E-2</v>
      </c>
      <c r="BJ2">
        <v>7.1083381772041321E-2</v>
      </c>
      <c r="BK2">
        <v>-4.1343383491039283E-2</v>
      </c>
      <c r="BL2">
        <v>2.3627013433724642E-3</v>
      </c>
      <c r="BM2">
        <v>-2.0565114915370941E-2</v>
      </c>
      <c r="BN2">
        <v>7.3532260954380035E-2</v>
      </c>
      <c r="BO2">
        <v>0.2143440842628479</v>
      </c>
      <c r="BP2">
        <v>-7.7403761446475983E-2</v>
      </c>
      <c r="BQ2">
        <v>8.1060677766799927E-3</v>
      </c>
      <c r="BR2">
        <v>-2.3879380896687511E-2</v>
      </c>
      <c r="BS2">
        <v>0.14054675400257111</v>
      </c>
      <c r="BT2">
        <v>3.7960406392812729E-2</v>
      </c>
      <c r="BU2">
        <v>-9.8460186272859573E-3</v>
      </c>
      <c r="BV2">
        <v>1.709412224590778E-2</v>
      </c>
      <c r="BW2">
        <v>-3.9979279041290283E-2</v>
      </c>
      <c r="BX2">
        <v>-0.1105857640504837</v>
      </c>
      <c r="BY2">
        <v>2.753104642033577E-2</v>
      </c>
      <c r="BZ2">
        <v>-6.713036447763443E-2</v>
      </c>
      <c r="CA2">
        <v>-0.27499020099639893</v>
      </c>
      <c r="CB2">
        <v>-4.9660041928291321E-2</v>
      </c>
      <c r="CC2">
        <v>0.11732951551675801</v>
      </c>
      <c r="CD2">
        <v>8.8177330791950226E-2</v>
      </c>
      <c r="CE2">
        <v>-3.115090727806091E-2</v>
      </c>
      <c r="CF2">
        <v>0.14185963571071619</v>
      </c>
      <c r="CG2">
        <v>0.18356028199195859</v>
      </c>
      <c r="CH2">
        <v>0.21356603503227231</v>
      </c>
      <c r="CI2">
        <v>-0.24243512749671939</v>
      </c>
      <c r="CJ2">
        <v>-0.1176350489258766</v>
      </c>
      <c r="CK2">
        <v>-0.16759251058101651</v>
      </c>
      <c r="CL2">
        <v>-8.1530116498470306E-2</v>
      </c>
      <c r="CM2">
        <v>-0.1032202765345573</v>
      </c>
      <c r="CN2">
        <v>0.12783908843994141</v>
      </c>
      <c r="CO2">
        <v>0.22084793448448181</v>
      </c>
      <c r="CP2">
        <v>-4.5891478657722473E-2</v>
      </c>
      <c r="CQ2">
        <v>0.103777214884758</v>
      </c>
      <c r="CR2">
        <v>-7.5449861586093903E-2</v>
      </c>
      <c r="CS2">
        <v>0.14286825060844421</v>
      </c>
      <c r="CT2">
        <v>9.5369242131710052E-2</v>
      </c>
      <c r="CU2">
        <v>-2.5347447022795681E-2</v>
      </c>
      <c r="CV2">
        <v>-6.2334824353456497E-2</v>
      </c>
      <c r="CW2">
        <v>-0.21974827349185941</v>
      </c>
      <c r="CX2">
        <v>-0.1492075324058533</v>
      </c>
      <c r="CY2">
        <v>-0.12737856805324549</v>
      </c>
      <c r="CZ2">
        <v>-0.1097686067223549</v>
      </c>
      <c r="DA2">
        <v>-0.133702352643013</v>
      </c>
      <c r="DB2">
        <v>1.554735749959946E-2</v>
      </c>
      <c r="DC2">
        <v>0.1083488762378693</v>
      </c>
      <c r="DD2">
        <v>-0.1517439931631088</v>
      </c>
      <c r="DE2">
        <v>-0.1129739210009575</v>
      </c>
      <c r="DF2">
        <v>1.267121359705925E-2</v>
      </c>
      <c r="DG2">
        <v>-7.8206494450569153E-2</v>
      </c>
      <c r="DH2">
        <v>-5.9452392160892487E-3</v>
      </c>
      <c r="DI2">
        <v>-3.8443794474005699E-3</v>
      </c>
      <c r="DJ2">
        <v>7.5473133474588394E-3</v>
      </c>
      <c r="DK2">
        <v>-4.1093360632657998E-2</v>
      </c>
      <c r="DL2">
        <v>-2.9633993282914162E-2</v>
      </c>
      <c r="DM2">
        <v>9.7688689827919006E-2</v>
      </c>
      <c r="DN2">
        <v>7.7322050929069519E-2</v>
      </c>
      <c r="DO2">
        <v>0.1690940260887146</v>
      </c>
      <c r="DP2">
        <v>-0.16237889230251309</v>
      </c>
      <c r="DQ2">
        <v>8.4359049797058105E-3</v>
      </c>
      <c r="DR2">
        <v>0.15962100028991699</v>
      </c>
      <c r="DS2">
        <v>0.1121281459927559</v>
      </c>
      <c r="DT2">
        <v>7.2046272456645966E-2</v>
      </c>
      <c r="DU2">
        <v>-3.4007299691438668E-2</v>
      </c>
      <c r="DV2">
        <v>0.10158379375934599</v>
      </c>
      <c r="DW2">
        <v>-9.4551838934421539E-2</v>
      </c>
      <c r="DX2">
        <v>-2.1564751863479611E-2</v>
      </c>
      <c r="DY2">
        <v>-0.17106431722640991</v>
      </c>
      <c r="DZ2">
        <v>-0.15128691494464869</v>
      </c>
      <c r="EA2">
        <v>-7.0381075143814087E-2</v>
      </c>
      <c r="EB2">
        <v>-3.2415363937616348E-2</v>
      </c>
      <c r="EC2">
        <v>-8.8803926482796669E-3</v>
      </c>
      <c r="ED2">
        <v>9.6178352832794189E-2</v>
      </c>
      <c r="EE2">
        <v>4.2949706315994263E-2</v>
      </c>
      <c r="EF2">
        <v>8.4076978266239166E-2</v>
      </c>
      <c r="EG2">
        <v>-5.4665204137563712E-2</v>
      </c>
      <c r="EH2">
        <v>6.3857361674308777E-2</v>
      </c>
      <c r="EI2">
        <v>-1.8310848623514179E-2</v>
      </c>
      <c r="EJ2">
        <v>7.9334773123264313E-2</v>
      </c>
      <c r="EK2">
        <v>0.1159760057926178</v>
      </c>
      <c r="EL2">
        <v>-0.1168668568134308</v>
      </c>
      <c r="EM2">
        <v>-2.9180331155657772E-2</v>
      </c>
      <c r="EN2">
        <v>-9.9741376936435699E-2</v>
      </c>
      <c r="EO2">
        <v>-5.5778749287128448E-2</v>
      </c>
      <c r="EP2">
        <v>3.702949732542038E-2</v>
      </c>
      <c r="EQ2">
        <v>4.9663934856653207E-2</v>
      </c>
      <c r="ER2">
        <v>-5.700879730284214E-3</v>
      </c>
      <c r="ES2">
        <v>-0.18441618978977201</v>
      </c>
      <c r="ET2">
        <v>0.21816390752792361</v>
      </c>
      <c r="EU2">
        <v>0.27833637595176702</v>
      </c>
      <c r="EV2">
        <v>0.35205498337745672</v>
      </c>
      <c r="EW2">
        <v>0.26061969995498657</v>
      </c>
      <c r="EX2">
        <v>0.1886932700872421</v>
      </c>
      <c r="EY2">
        <v>0.24984297156333921</v>
      </c>
      <c r="EZ2">
        <v>0.28188538551330572</v>
      </c>
      <c r="FA2">
        <v>0.19023995101451871</v>
      </c>
      <c r="FB2">
        <v>0.31477454304695129</v>
      </c>
      <c r="FC2">
        <v>0.14516836404800421</v>
      </c>
      <c r="FD2">
        <v>0.2870490550994873</v>
      </c>
      <c r="FE2">
        <v>0.29049369692802429</v>
      </c>
      <c r="FF2">
        <v>0.2180645614862442</v>
      </c>
      <c r="FG2">
        <v>0.35888713598251343</v>
      </c>
      <c r="FH2">
        <v>0.21753956377506259</v>
      </c>
      <c r="FI2">
        <v>0.31029686331748962</v>
      </c>
      <c r="FJ2">
        <v>0.2140533775091171</v>
      </c>
      <c r="FK2">
        <v>0.43237650394439697</v>
      </c>
      <c r="FL2">
        <v>0.1349878907203674</v>
      </c>
      <c r="FM2">
        <v>0.34314465522766108</v>
      </c>
      <c r="FN2">
        <v>0.26418232917785639</v>
      </c>
      <c r="FO2">
        <v>0.3239980936050415</v>
      </c>
      <c r="FP2">
        <v>0.45330244302749628</v>
      </c>
      <c r="FQ2">
        <v>0.30374416708946228</v>
      </c>
      <c r="FR2">
        <v>0.34336745738983149</v>
      </c>
      <c r="FS2">
        <v>0.33323466777801508</v>
      </c>
      <c r="FT2">
        <v>0.43831759691238398</v>
      </c>
      <c r="FU2">
        <v>0.39071550965309138</v>
      </c>
      <c r="FV2">
        <v>9.5980733633041382E-2</v>
      </c>
      <c r="FW2">
        <v>0.39884862303733831</v>
      </c>
      <c r="FX2">
        <v>0.27214622497558588</v>
      </c>
      <c r="FY2">
        <v>0.1752496212720871</v>
      </c>
      <c r="FZ2">
        <v>0.36449992656707758</v>
      </c>
      <c r="GA2">
        <v>0.16782008111476901</v>
      </c>
      <c r="GB2">
        <v>0.18603034317493439</v>
      </c>
      <c r="GC2">
        <v>0.19722028076648709</v>
      </c>
      <c r="GD2">
        <v>9.1647602617740631E-2</v>
      </c>
      <c r="GE2">
        <v>0.21636651456356051</v>
      </c>
      <c r="GF2">
        <v>0.41935744881629938</v>
      </c>
      <c r="GG2">
        <v>0.13226994872093201</v>
      </c>
      <c r="GH2">
        <v>0.21027062833309171</v>
      </c>
      <c r="GI2">
        <v>0.27850890159606928</v>
      </c>
      <c r="GJ2">
        <v>0.50349640846252441</v>
      </c>
      <c r="GK2">
        <v>0.26582753658294678</v>
      </c>
      <c r="GL2">
        <v>0.17976731061935419</v>
      </c>
      <c r="GM2">
        <v>0.37282723188400269</v>
      </c>
      <c r="GN2">
        <v>0.40009263157844538</v>
      </c>
      <c r="GO2">
        <v>0.14976318180561071</v>
      </c>
      <c r="GP2">
        <v>0.38138857483863831</v>
      </c>
      <c r="GQ2">
        <v>6.3989952206611633E-2</v>
      </c>
      <c r="GR2">
        <v>0.35466855764389038</v>
      </c>
      <c r="GS2">
        <v>0.25979608297348022</v>
      </c>
      <c r="GT2">
        <v>0.26189792156219482</v>
      </c>
      <c r="GU2">
        <v>0.22827096283435819</v>
      </c>
      <c r="GV2">
        <v>8.5437551140785217E-2</v>
      </c>
      <c r="GW2">
        <v>0.2968517541885376</v>
      </c>
      <c r="GX2">
        <v>0.251493901014328</v>
      </c>
      <c r="GY2">
        <v>0.29494541883468628</v>
      </c>
      <c r="GZ2">
        <v>6.8899437785148621E-2</v>
      </c>
      <c r="HA2">
        <v>0.1113810762763023</v>
      </c>
      <c r="HB2">
        <v>0.17118106782436371</v>
      </c>
      <c r="HC2">
        <v>0.21609380841255191</v>
      </c>
      <c r="HD2">
        <v>0.17999416589736941</v>
      </c>
      <c r="HE2">
        <v>0.21614548563957209</v>
      </c>
      <c r="HF2">
        <v>0.42880728840827942</v>
      </c>
      <c r="HG2">
        <v>0.20393769443035131</v>
      </c>
      <c r="HH2">
        <v>0.34764847159385681</v>
      </c>
      <c r="HI2">
        <v>0.11415904015302659</v>
      </c>
      <c r="HJ2">
        <v>0.1233639121055603</v>
      </c>
      <c r="HK2">
        <v>0.24837510287761691</v>
      </c>
      <c r="HL2">
        <v>0.32356610894203192</v>
      </c>
      <c r="HM2">
        <v>0.17232824862003329</v>
      </c>
      <c r="HN2">
        <v>0.2344895601272583</v>
      </c>
      <c r="HO2">
        <v>0.24633164703845981</v>
      </c>
      <c r="HP2">
        <v>0.35996374487876892</v>
      </c>
      <c r="HQ2">
        <v>0.2239416241645813</v>
      </c>
      <c r="HR2">
        <v>0.37591168284416199</v>
      </c>
      <c r="HS2">
        <v>0.31190404295921331</v>
      </c>
      <c r="HT2">
        <v>0.2184456139802933</v>
      </c>
      <c r="HU2">
        <v>0.22445499897003171</v>
      </c>
      <c r="HV2">
        <v>0.35928350687026978</v>
      </c>
      <c r="HW2">
        <v>0.1288328021764755</v>
      </c>
      <c r="HX2">
        <v>0.34864744544029241</v>
      </c>
      <c r="HY2">
        <v>0.21922135353088379</v>
      </c>
      <c r="HZ2">
        <v>0.25685468316078192</v>
      </c>
      <c r="IA2">
        <v>0.32836157083511353</v>
      </c>
      <c r="IB2">
        <v>0.34203547239303589</v>
      </c>
      <c r="IC2">
        <v>0.27344411611557012</v>
      </c>
      <c r="ID2">
        <v>0.1847343444824219</v>
      </c>
      <c r="IE2">
        <v>0.25275614857673651</v>
      </c>
      <c r="IF2">
        <v>0.1670245677232742</v>
      </c>
      <c r="IG2">
        <v>0.32739698886871338</v>
      </c>
      <c r="IH2">
        <v>0.36034104228019709</v>
      </c>
      <c r="II2">
        <v>0.2090922296047211</v>
      </c>
      <c r="IJ2">
        <v>0.21232077479362491</v>
      </c>
      <c r="IK2">
        <v>0.21867245435714719</v>
      </c>
      <c r="IL2">
        <v>0.35032534599304199</v>
      </c>
      <c r="IM2">
        <v>0.38260143995285029</v>
      </c>
      <c r="IN2">
        <v>0.26446568965911871</v>
      </c>
      <c r="IO2">
        <v>0.40171176195144648</v>
      </c>
      <c r="IP2">
        <v>0.54219818115234375</v>
      </c>
      <c r="IQ2">
        <v>0.39128091931343079</v>
      </c>
      <c r="IR2">
        <v>0.34528851509094238</v>
      </c>
      <c r="IS2">
        <v>0.39951381087303162</v>
      </c>
      <c r="IT2">
        <v>0.32170960307121282</v>
      </c>
      <c r="IU2">
        <v>0.1127526313066483</v>
      </c>
      <c r="IV2">
        <v>0.2545178234577179</v>
      </c>
      <c r="IW2">
        <v>0.17193719744682309</v>
      </c>
      <c r="IX2">
        <v>0.27204853296279907</v>
      </c>
      <c r="IY2">
        <v>0.42336231470108032</v>
      </c>
      <c r="IZ2">
        <v>0.22644734382629389</v>
      </c>
      <c r="JA2">
        <v>0.2437660098075867</v>
      </c>
      <c r="JB2">
        <v>0.28833624720573431</v>
      </c>
      <c r="JC2">
        <v>0.16788393259048459</v>
      </c>
      <c r="JD2">
        <v>0.1573079377412796</v>
      </c>
      <c r="JE2">
        <v>0.2819608747959137</v>
      </c>
      <c r="JF2">
        <v>0.42623448371887213</v>
      </c>
      <c r="JG2">
        <v>0.24763888120651251</v>
      </c>
      <c r="JH2">
        <v>0.12296267598867421</v>
      </c>
      <c r="JI2">
        <v>0.38892033696174622</v>
      </c>
      <c r="JJ2">
        <v>0.35831537842750549</v>
      </c>
      <c r="JK2">
        <v>0.1206940487027168</v>
      </c>
      <c r="JL2">
        <v>8.704395592212677E-2</v>
      </c>
      <c r="JM2">
        <v>0.18759545683860779</v>
      </c>
      <c r="JN2">
        <v>0.17679525911808011</v>
      </c>
      <c r="JO2">
        <v>0.21926671266555789</v>
      </c>
      <c r="JP2">
        <v>8.2581266760826111E-2</v>
      </c>
      <c r="JQ2">
        <v>0.27439373731613159</v>
      </c>
      <c r="JR2">
        <v>0.175765261054039</v>
      </c>
      <c r="JS2">
        <v>0.38486441969871521</v>
      </c>
      <c r="JT2">
        <v>0.21830357611179349</v>
      </c>
      <c r="JU2">
        <v>0.30111950635910029</v>
      </c>
      <c r="JV2">
        <v>8.7982304394245148E-2</v>
      </c>
      <c r="JW2">
        <v>0.1720195859670639</v>
      </c>
      <c r="JX2">
        <v>0.15369172394275671</v>
      </c>
      <c r="JY2">
        <v>0.27429381012916559</v>
      </c>
      <c r="JZ2">
        <v>0.14060953259468079</v>
      </c>
      <c r="KA2">
        <v>0.29057204723358149</v>
      </c>
      <c r="KB2">
        <v>0.27889704704284668</v>
      </c>
      <c r="KC2">
        <v>0.15569806098937991</v>
      </c>
      <c r="KD2">
        <v>0.15959490835666659</v>
      </c>
      <c r="KE2">
        <v>0.21003091335296631</v>
      </c>
      <c r="KF2">
        <v>0.18989744782447809</v>
      </c>
      <c r="KG2">
        <v>0.2232541739940643</v>
      </c>
      <c r="KH2">
        <v>0.23897060751914981</v>
      </c>
      <c r="KI2">
        <v>0.20509421825408941</v>
      </c>
      <c r="KJ2">
        <v>0.16560147702693939</v>
      </c>
      <c r="KK2">
        <v>0.21331192553043371</v>
      </c>
      <c r="KL2">
        <f>MATCH(A2,'[1]BASC2_BRIEF_6yr_DEMOS_ScanInfo '!$H:$H,0)</f>
        <v>34</v>
      </c>
      <c r="KM2">
        <f>INDEX('[1]BASC2_BRIEF_6yr_DEMOS_ScanInfo '!$L:$L,KL2)</f>
        <v>1</v>
      </c>
      <c r="KN2">
        <f t="shared" ref="KN2:KN35" si="0">IF(KM2=2,1,0)</f>
        <v>0</v>
      </c>
      <c r="KO2">
        <f>INDEX('[1]BASC2_BRIEF_6yr_DEMOS_ScanInfo '!$O:$O,KL2)</f>
        <v>36</v>
      </c>
      <c r="KP2">
        <f t="shared" ref="KP2:KP35" si="1">(KO2-30)/12</f>
        <v>0.5</v>
      </c>
      <c r="KQ2">
        <f>MATCH(A2,[2]SelectedColumns!$A:$A,0)</f>
        <v>9</v>
      </c>
      <c r="KR2">
        <f>INDEX([2]SelectedColumns!$R:$R,KQ2)</f>
        <v>57</v>
      </c>
      <c r="KS2">
        <f>INDEX([2]SelectedColumns!$J:$J,KQ2)</f>
        <v>60</v>
      </c>
      <c r="KT2">
        <f t="shared" ref="KT2:KU17" si="2">IF(KR2&gt;=65,1,IF(KR2&lt;=60,0,#N/A))</f>
        <v>0</v>
      </c>
      <c r="KU2">
        <f t="shared" si="2"/>
        <v>0</v>
      </c>
      <c r="KV2">
        <f t="shared" ref="KV2:KW17" si="3">IF(KR2&gt;=65,1,0)</f>
        <v>0</v>
      </c>
      <c r="KW2">
        <f t="shared" si="3"/>
        <v>0</v>
      </c>
    </row>
    <row r="3" spans="1:309" x14ac:dyDescent="0.35">
      <c r="A3" t="s">
        <v>14</v>
      </c>
      <c r="B3">
        <v>0.53701496124267578</v>
      </c>
      <c r="C3">
        <v>0.49560770392417908</v>
      </c>
      <c r="D3">
        <v>0.43373066186904907</v>
      </c>
      <c r="E3">
        <v>0.49724909663200378</v>
      </c>
      <c r="F3">
        <v>0.52071869373321533</v>
      </c>
      <c r="G3">
        <v>0.48350194096565252</v>
      </c>
      <c r="H3">
        <v>0.39456850290298462</v>
      </c>
      <c r="I3">
        <v>0.36496901512146002</v>
      </c>
      <c r="J3">
        <v>0.45516031980514532</v>
      </c>
      <c r="K3">
        <v>0.40955436229705811</v>
      </c>
      <c r="L3">
        <v>0.50828278064727783</v>
      </c>
      <c r="M3">
        <v>0.52231293916702271</v>
      </c>
      <c r="N3">
        <v>0.52140486240386963</v>
      </c>
      <c r="O3">
        <v>0.57906484603881836</v>
      </c>
      <c r="P3">
        <v>0.58237177133560181</v>
      </c>
      <c r="Q3">
        <v>0.5703548789024353</v>
      </c>
      <c r="R3">
        <v>0.39903914928436279</v>
      </c>
      <c r="S3">
        <v>0.47704318165779108</v>
      </c>
      <c r="T3">
        <v>0.34463310241699219</v>
      </c>
      <c r="U3">
        <v>0.46369281411170959</v>
      </c>
      <c r="V3">
        <v>0.38636454939842219</v>
      </c>
      <c r="W3">
        <v>0.5088655948638916</v>
      </c>
      <c r="X3">
        <v>0.4656842052936554</v>
      </c>
      <c r="Y3">
        <v>0.5593988299369812</v>
      </c>
      <c r="Z3">
        <v>0.55846434831619263</v>
      </c>
      <c r="AA3">
        <v>0.45209118723869318</v>
      </c>
      <c r="AB3">
        <v>0.469124436378479</v>
      </c>
      <c r="AC3">
        <v>0.3058287501335144</v>
      </c>
      <c r="AD3">
        <v>0.47316423058509832</v>
      </c>
      <c r="AE3">
        <v>0.51160663366317749</v>
      </c>
      <c r="AF3">
        <v>0.55519664287567139</v>
      </c>
      <c r="AG3">
        <v>0.49242645502090449</v>
      </c>
      <c r="AH3">
        <v>0.39823216199874878</v>
      </c>
      <c r="AI3">
        <v>0.43710175156593323</v>
      </c>
      <c r="AJ3">
        <v>0.626941978931427</v>
      </c>
      <c r="AK3">
        <v>0.46924924850463873</v>
      </c>
      <c r="AL3">
        <v>0.29328250885009771</v>
      </c>
      <c r="AM3">
        <v>0.31386646628379822</v>
      </c>
      <c r="AN3">
        <v>0.46177405118942261</v>
      </c>
      <c r="AO3">
        <v>0.4876311719417572</v>
      </c>
      <c r="AP3">
        <v>0.41162601113319403</v>
      </c>
      <c r="AQ3">
        <v>0.44547960162162781</v>
      </c>
      <c r="AR3">
        <v>0.5295785665512085</v>
      </c>
      <c r="AS3">
        <v>0.56186479330062866</v>
      </c>
      <c r="AT3">
        <v>0.33468788862228388</v>
      </c>
      <c r="AU3">
        <v>0.31666812300682068</v>
      </c>
      <c r="AV3">
        <v>0.48258650302886957</v>
      </c>
      <c r="AW3">
        <v>0.50854367017745972</v>
      </c>
      <c r="AX3">
        <v>0.26626390218734741</v>
      </c>
      <c r="AY3">
        <v>0.41671669483184809</v>
      </c>
      <c r="AZ3">
        <v>0.50351893901824951</v>
      </c>
      <c r="BA3">
        <v>0.5003090500831604</v>
      </c>
      <c r="BB3">
        <v>0.5379059910774231</v>
      </c>
      <c r="BC3">
        <v>0.51526802778244019</v>
      </c>
      <c r="BD3">
        <v>0.49042034149169922</v>
      </c>
      <c r="BE3">
        <v>0.43714407086372381</v>
      </c>
      <c r="BF3">
        <v>0.32556554675102228</v>
      </c>
      <c r="BG3">
        <v>0.3582322895526886</v>
      </c>
      <c r="BH3">
        <v>0.22335359454154971</v>
      </c>
      <c r="BI3">
        <v>0.31732761859893799</v>
      </c>
      <c r="BJ3">
        <v>0.60414278507232666</v>
      </c>
      <c r="BK3">
        <v>0.4596405029296875</v>
      </c>
      <c r="BL3">
        <v>0.56165838241577148</v>
      </c>
      <c r="BM3">
        <v>0.46009615063667297</v>
      </c>
      <c r="BN3">
        <v>0.49426087737083441</v>
      </c>
      <c r="BO3">
        <v>0.33234220743179321</v>
      </c>
      <c r="BP3">
        <v>0.38695365190505981</v>
      </c>
      <c r="BQ3">
        <v>0.46812227368354797</v>
      </c>
      <c r="BR3">
        <v>0.58714902400970459</v>
      </c>
      <c r="BS3">
        <v>0.54690241813659668</v>
      </c>
      <c r="BT3">
        <v>0.53368085622787476</v>
      </c>
      <c r="BU3">
        <v>0.33613395690917969</v>
      </c>
      <c r="BV3">
        <v>0.2282527685165405</v>
      </c>
      <c r="BW3">
        <v>0.42968365550041199</v>
      </c>
      <c r="BX3">
        <v>0.50349056720733643</v>
      </c>
      <c r="BY3">
        <v>0.49145752191543579</v>
      </c>
      <c r="BZ3">
        <v>0.30302342772483831</v>
      </c>
      <c r="CA3">
        <v>0.53148341178894043</v>
      </c>
      <c r="CB3">
        <v>0.59792810678482056</v>
      </c>
      <c r="CC3">
        <v>0.45852872729301453</v>
      </c>
      <c r="CD3">
        <v>0.46145978569984442</v>
      </c>
      <c r="CE3">
        <v>0.42621645331382751</v>
      </c>
      <c r="CF3">
        <v>0.36274966597557068</v>
      </c>
      <c r="CG3">
        <v>0.37101513147354132</v>
      </c>
      <c r="CH3">
        <v>0.4691588282585144</v>
      </c>
      <c r="CI3">
        <v>0.49930685758590698</v>
      </c>
      <c r="CJ3">
        <v>0.57239019870758057</v>
      </c>
      <c r="CK3">
        <v>0.5492357611656189</v>
      </c>
      <c r="CL3">
        <v>0.52956408262252808</v>
      </c>
      <c r="CM3">
        <v>0.47093775868415833</v>
      </c>
      <c r="CN3">
        <v>0.29401677846908569</v>
      </c>
      <c r="CO3">
        <v>0.43004396557807922</v>
      </c>
      <c r="CP3">
        <v>0.47975015640258789</v>
      </c>
      <c r="CQ3">
        <v>0.38718774914741522</v>
      </c>
      <c r="CR3">
        <v>0.47578778862953192</v>
      </c>
      <c r="CS3">
        <v>0.52711778879165649</v>
      </c>
      <c r="CT3">
        <v>0.34022915363311768</v>
      </c>
      <c r="CU3">
        <v>0.56260567903518677</v>
      </c>
      <c r="CV3">
        <v>0.65156811475753784</v>
      </c>
      <c r="CW3">
        <v>0.43477344512939448</v>
      </c>
      <c r="CX3">
        <v>0.45446348190307623</v>
      </c>
      <c r="CY3">
        <v>0.39396986365318298</v>
      </c>
      <c r="CZ3">
        <v>0.41274508833885187</v>
      </c>
      <c r="DA3">
        <v>0.55951613187789917</v>
      </c>
      <c r="DB3">
        <v>0.64583885669708252</v>
      </c>
      <c r="DC3">
        <v>0.37218734622001648</v>
      </c>
      <c r="DD3">
        <v>0.56771761178970337</v>
      </c>
      <c r="DE3">
        <v>0.3719475269317627</v>
      </c>
      <c r="DF3">
        <v>0.52464646100997925</v>
      </c>
      <c r="DG3">
        <v>0.45797562599182129</v>
      </c>
      <c r="DH3">
        <v>0.47467732429504389</v>
      </c>
      <c r="DI3">
        <v>0.43865036964416498</v>
      </c>
      <c r="DJ3">
        <v>0.4581342339515686</v>
      </c>
      <c r="DK3">
        <v>0.45306855440139771</v>
      </c>
      <c r="DL3">
        <v>0.36385905742645258</v>
      </c>
      <c r="DM3">
        <v>0.48578304052352911</v>
      </c>
      <c r="DN3">
        <v>0.57334840297698975</v>
      </c>
      <c r="DO3">
        <v>0.48360750079154968</v>
      </c>
      <c r="DP3">
        <v>0.39306929707527161</v>
      </c>
      <c r="DQ3">
        <v>0.33243155479431152</v>
      </c>
      <c r="DR3">
        <v>0.44187724590301508</v>
      </c>
      <c r="DS3">
        <v>0.44185176491737371</v>
      </c>
      <c r="DT3">
        <v>0.30425205826759338</v>
      </c>
      <c r="DU3">
        <v>0.47190257906913757</v>
      </c>
      <c r="DV3">
        <v>0.42528232932090759</v>
      </c>
      <c r="DW3">
        <v>0.55931729078292847</v>
      </c>
      <c r="DX3">
        <v>0.52380591630935669</v>
      </c>
      <c r="DY3">
        <v>0.54318469762802124</v>
      </c>
      <c r="DZ3">
        <v>0.47992464900016779</v>
      </c>
      <c r="EA3">
        <v>0.48054128885269171</v>
      </c>
      <c r="EB3">
        <v>0.46354168653488159</v>
      </c>
      <c r="EC3">
        <v>0.41230395436286932</v>
      </c>
      <c r="ED3">
        <v>0.36712929606437678</v>
      </c>
      <c r="EE3">
        <v>0.3799709677696228</v>
      </c>
      <c r="EF3">
        <v>0.47537654638290411</v>
      </c>
      <c r="EG3">
        <v>0.51321959495544434</v>
      </c>
      <c r="EH3">
        <v>0.61562418937683105</v>
      </c>
      <c r="EI3">
        <v>0.56474167108535767</v>
      </c>
      <c r="EJ3">
        <v>0.42916396260261541</v>
      </c>
      <c r="EK3">
        <v>0.39073175191879272</v>
      </c>
      <c r="EL3">
        <v>0.46801984310150152</v>
      </c>
      <c r="EM3">
        <v>0.43474298715591431</v>
      </c>
      <c r="EN3">
        <v>0.45813879370689392</v>
      </c>
      <c r="EO3">
        <v>0.50151324272155762</v>
      </c>
      <c r="EP3">
        <v>0.41378939151763922</v>
      </c>
      <c r="EQ3">
        <v>0.41578012704849238</v>
      </c>
      <c r="ER3">
        <v>0.44577980041503912</v>
      </c>
      <c r="ES3">
        <v>0.5314825177192688</v>
      </c>
      <c r="ET3">
        <v>0.1226610541343689</v>
      </c>
      <c r="EU3">
        <v>0.21621228754520419</v>
      </c>
      <c r="EV3">
        <v>0.26832765340805048</v>
      </c>
      <c r="EW3">
        <v>0.15555575489997861</v>
      </c>
      <c r="EX3">
        <v>9.1533169150352478E-2</v>
      </c>
      <c r="EY3">
        <v>0.1091728582978249</v>
      </c>
      <c r="EZ3">
        <v>7.5580962002277374E-2</v>
      </c>
      <c r="FA3">
        <v>0.2235100269317627</v>
      </c>
      <c r="FB3">
        <v>0.1242967173457146</v>
      </c>
      <c r="FC3">
        <v>8.9183613657951355E-2</v>
      </c>
      <c r="FD3">
        <v>0.19173410534858701</v>
      </c>
      <c r="FE3">
        <v>0.2018125057220459</v>
      </c>
      <c r="FF3">
        <v>0.13677528500556951</v>
      </c>
      <c r="FG3">
        <v>0.23845160007476809</v>
      </c>
      <c r="FH3">
        <v>0.1304272264242172</v>
      </c>
      <c r="FI3">
        <v>0.1134370788931847</v>
      </c>
      <c r="FJ3">
        <v>0.14130330085754389</v>
      </c>
      <c r="FK3">
        <v>0.18783541023731229</v>
      </c>
      <c r="FL3">
        <v>8.7681077420711517E-2</v>
      </c>
      <c r="FM3">
        <v>0.23814454674720761</v>
      </c>
      <c r="FN3">
        <v>0.17930629849433899</v>
      </c>
      <c r="FO3">
        <v>0.12105529010295869</v>
      </c>
      <c r="FP3">
        <v>0.25199955701827997</v>
      </c>
      <c r="FQ3">
        <v>8.1697322428226471E-2</v>
      </c>
      <c r="FR3">
        <v>0.35140612721443182</v>
      </c>
      <c r="FS3">
        <v>0.26636254787445068</v>
      </c>
      <c r="FT3">
        <v>0.265217125415802</v>
      </c>
      <c r="FU3">
        <v>0.28794273734092712</v>
      </c>
      <c r="FV3">
        <v>5.0072569400072098E-2</v>
      </c>
      <c r="FW3">
        <v>0.2064534276723862</v>
      </c>
      <c r="FX3">
        <v>9.9352642893791199E-2</v>
      </c>
      <c r="FY3">
        <v>0.15512095391750341</v>
      </c>
      <c r="FZ3">
        <v>0.42713633179664612</v>
      </c>
      <c r="GA3">
        <v>0.1495397090911865</v>
      </c>
      <c r="GB3">
        <v>4.6516794711351388E-2</v>
      </c>
      <c r="GC3">
        <v>0.2360273748636246</v>
      </c>
      <c r="GD3">
        <v>1.475777104496956E-2</v>
      </c>
      <c r="GE3">
        <v>-4.0320094674825668E-2</v>
      </c>
      <c r="GF3">
        <v>0.22888192534446719</v>
      </c>
      <c r="GG3">
        <v>0.17914667725563049</v>
      </c>
      <c r="GH3">
        <v>0.1826641708612442</v>
      </c>
      <c r="GI3">
        <v>0.20460505783557889</v>
      </c>
      <c r="GJ3">
        <v>0.28701552748680109</v>
      </c>
      <c r="GK3">
        <v>0.19736754894256589</v>
      </c>
      <c r="GL3">
        <v>0.13845439255237579</v>
      </c>
      <c r="GM3">
        <v>0.24732011556625369</v>
      </c>
      <c r="GN3">
        <v>0.28209862112998962</v>
      </c>
      <c r="GO3">
        <v>4.7628432512283332E-2</v>
      </c>
      <c r="GP3">
        <v>0.21452829241752619</v>
      </c>
      <c r="GQ3">
        <v>8.6455062031745911E-2</v>
      </c>
      <c r="GR3">
        <v>0.30900242924690252</v>
      </c>
      <c r="GS3">
        <v>8.2207478582859039E-2</v>
      </c>
      <c r="GT3">
        <v>0.25615182518959051</v>
      </c>
      <c r="GU3">
        <v>0.16124692559242251</v>
      </c>
      <c r="GV3">
        <v>0.1071913540363312</v>
      </c>
      <c r="GW3">
        <v>0.15795230865478521</v>
      </c>
      <c r="GX3">
        <v>0.1736487150192261</v>
      </c>
      <c r="GY3">
        <v>0.24361751973629001</v>
      </c>
      <c r="GZ3">
        <v>-1.1698060669004921E-2</v>
      </c>
      <c r="HA3">
        <v>4.3948568403720863E-2</v>
      </c>
      <c r="HB3">
        <v>6.3534252345561981E-2</v>
      </c>
      <c r="HC3">
        <v>7.9838469624519348E-2</v>
      </c>
      <c r="HD3">
        <v>8.5837140679359436E-2</v>
      </c>
      <c r="HE3">
        <v>8.8363043963909149E-2</v>
      </c>
      <c r="HF3">
        <v>0.28149041533470148</v>
      </c>
      <c r="HG3">
        <v>8.9817829430103302E-2</v>
      </c>
      <c r="HH3">
        <v>0.22100269794464111</v>
      </c>
      <c r="HI3">
        <v>0.111075684428215</v>
      </c>
      <c r="HJ3">
        <v>8.4342882037162781E-2</v>
      </c>
      <c r="HK3">
        <v>0.18575918674468991</v>
      </c>
      <c r="HL3">
        <v>0.13691255450248721</v>
      </c>
      <c r="HM3">
        <v>3.4179989248514182E-2</v>
      </c>
      <c r="HN3">
        <v>0.2022246718406677</v>
      </c>
      <c r="HO3">
        <v>0.21893481910228729</v>
      </c>
      <c r="HP3">
        <v>0.13891772925853729</v>
      </c>
      <c r="HQ3">
        <v>0.1469319015741348</v>
      </c>
      <c r="HR3">
        <v>0.27519568800926208</v>
      </c>
      <c r="HS3">
        <v>0.240666389465332</v>
      </c>
      <c r="HT3">
        <v>4.9514595419168472E-2</v>
      </c>
      <c r="HU3">
        <v>6.9199919700622559E-2</v>
      </c>
      <c r="HV3">
        <v>0.20579163730144501</v>
      </c>
      <c r="HW3">
        <v>0.1015469059348106</v>
      </c>
      <c r="HX3">
        <v>0.23574379086494451</v>
      </c>
      <c r="HY3">
        <v>0.1639153063297272</v>
      </c>
      <c r="HZ3">
        <v>0.17500393092632291</v>
      </c>
      <c r="IA3">
        <v>0.20450371503829959</v>
      </c>
      <c r="IB3">
        <v>0.19298647344112399</v>
      </c>
      <c r="IC3">
        <v>0.26286375522613531</v>
      </c>
      <c r="ID3">
        <v>5.9913817793130868E-2</v>
      </c>
      <c r="IE3">
        <v>5.098918080329895E-2</v>
      </c>
      <c r="IF3">
        <v>0.1198063418269157</v>
      </c>
      <c r="IG3">
        <v>0.170537069439888</v>
      </c>
      <c r="IH3">
        <v>0.33343932032585138</v>
      </c>
      <c r="II3">
        <v>0.16546536982059479</v>
      </c>
      <c r="IJ3">
        <v>9.9411290138959885E-3</v>
      </c>
      <c r="IK3">
        <v>0.14452531933784479</v>
      </c>
      <c r="IL3">
        <v>0.16853739321231839</v>
      </c>
      <c r="IM3">
        <v>0.136074423789978</v>
      </c>
      <c r="IN3">
        <v>0.16901819407939911</v>
      </c>
      <c r="IO3">
        <v>0.28809648752212519</v>
      </c>
      <c r="IP3">
        <v>0.34252721071243292</v>
      </c>
      <c r="IQ3">
        <v>0.2633247971534729</v>
      </c>
      <c r="IR3">
        <v>0.27423903346061712</v>
      </c>
      <c r="IS3">
        <v>0.194461390376091</v>
      </c>
      <c r="IT3">
        <v>0.15558026731014249</v>
      </c>
      <c r="IU3">
        <v>5.1447436213493347E-2</v>
      </c>
      <c r="IV3">
        <v>0.2489905655384064</v>
      </c>
      <c r="IW3">
        <v>8.0108515918254852E-2</v>
      </c>
      <c r="IX3">
        <v>0.18719348311424261</v>
      </c>
      <c r="IY3">
        <v>0.33824169635772711</v>
      </c>
      <c r="IZ3">
        <v>0.17352853715419769</v>
      </c>
      <c r="JA3">
        <v>0.12737426161766049</v>
      </c>
      <c r="JB3">
        <v>0.1797892153263092</v>
      </c>
      <c r="JC3">
        <v>0.19276925921440119</v>
      </c>
      <c r="JD3">
        <v>8.8879182934761047E-2</v>
      </c>
      <c r="JE3">
        <v>0.27151796221733088</v>
      </c>
      <c r="JF3">
        <v>0.22144563496112821</v>
      </c>
      <c r="JG3">
        <v>0.1358956843614578</v>
      </c>
      <c r="JH3">
        <v>0.1027975007891655</v>
      </c>
      <c r="JI3">
        <v>0.31030428409576422</v>
      </c>
      <c r="JJ3">
        <v>0.30188742280006409</v>
      </c>
      <c r="JK3">
        <v>9.7255297005176544E-2</v>
      </c>
      <c r="JL3">
        <v>3.5994775593280792E-2</v>
      </c>
      <c r="JM3">
        <v>0.1086391285061836</v>
      </c>
      <c r="JN3">
        <v>0.1064932942390442</v>
      </c>
      <c r="JO3">
        <v>0.26945534348487848</v>
      </c>
      <c r="JP3">
        <v>1.250651571899652E-2</v>
      </c>
      <c r="JQ3">
        <v>0.12508431077003479</v>
      </c>
      <c r="JR3">
        <v>0.16782790422439581</v>
      </c>
      <c r="JS3">
        <v>0.25841575860977167</v>
      </c>
      <c r="JT3">
        <v>0.17609664797782901</v>
      </c>
      <c r="JU3">
        <v>0.29856106638908392</v>
      </c>
      <c r="JV3">
        <v>6.7421220242977142E-2</v>
      </c>
      <c r="JW3">
        <v>0.1146612614393234</v>
      </c>
      <c r="JX3">
        <v>1.409017853438854E-2</v>
      </c>
      <c r="JY3">
        <v>0.1756874620914459</v>
      </c>
      <c r="JZ3">
        <v>7.4593499302864075E-2</v>
      </c>
      <c r="KA3">
        <v>4.7913368791341782E-2</v>
      </c>
      <c r="KB3">
        <v>0.18348647654056549</v>
      </c>
      <c r="KC3">
        <v>8.0201208591461182E-2</v>
      </c>
      <c r="KD3">
        <v>7.1618244051933289E-2</v>
      </c>
      <c r="KE3">
        <v>0.16482281684875491</v>
      </c>
      <c r="KF3">
        <v>0.1061295047402382</v>
      </c>
      <c r="KG3">
        <v>7.5360000133514404E-2</v>
      </c>
      <c r="KH3">
        <v>0.13027118146419531</v>
      </c>
      <c r="KI3">
        <v>0.17497558891773221</v>
      </c>
      <c r="KJ3">
        <v>8.2547493278980255E-2</v>
      </c>
      <c r="KK3">
        <v>0.1338651031255722</v>
      </c>
      <c r="KL3">
        <f>MATCH(A3,'[1]BASC2_BRIEF_6yr_DEMOS_ScanInfo '!$H:$H,0)</f>
        <v>78</v>
      </c>
      <c r="KM3">
        <f>INDEX('[1]BASC2_BRIEF_6yr_DEMOS_ScanInfo '!$L:$L,KL3)</f>
        <v>2</v>
      </c>
      <c r="KN3">
        <f t="shared" si="0"/>
        <v>1</v>
      </c>
      <c r="KO3">
        <f>INDEX('[1]BASC2_BRIEF_6yr_DEMOS_ScanInfo '!$O:$O,KL3)</f>
        <v>39</v>
      </c>
      <c r="KP3">
        <f t="shared" si="1"/>
        <v>0.75</v>
      </c>
      <c r="KQ3">
        <f>MATCH(A3,[2]SelectedColumns!$A:$A,0)</f>
        <v>28</v>
      </c>
      <c r="KR3">
        <f>INDEX([2]SelectedColumns!$R:$R,KQ3)</f>
        <v>49</v>
      </c>
      <c r="KS3">
        <f>INDEX([2]SelectedColumns!$J:$J,KQ3)</f>
        <v>52</v>
      </c>
      <c r="KT3">
        <f t="shared" si="2"/>
        <v>0</v>
      </c>
      <c r="KU3">
        <f t="shared" si="2"/>
        <v>0</v>
      </c>
      <c r="KV3">
        <f t="shared" si="3"/>
        <v>0</v>
      </c>
      <c r="KW3">
        <f t="shared" si="3"/>
        <v>0</v>
      </c>
    </row>
    <row r="4" spans="1:309" x14ac:dyDescent="0.35">
      <c r="A4" t="s">
        <v>15</v>
      </c>
      <c r="B4">
        <v>-9.8026946187019348E-2</v>
      </c>
      <c r="C4">
        <v>-4.6256519854068763E-2</v>
      </c>
      <c r="D4">
        <v>-0.18667921423912051</v>
      </c>
      <c r="E4">
        <v>-0.26981797814369202</v>
      </c>
      <c r="F4">
        <v>-5.8928903192281723E-2</v>
      </c>
      <c r="G4">
        <v>4.2985953390598297E-2</v>
      </c>
      <c r="H4">
        <v>-1.9733579829335208E-3</v>
      </c>
      <c r="I4">
        <v>-0.1170007511973381</v>
      </c>
      <c r="J4">
        <v>4.4849306344985962E-2</v>
      </c>
      <c r="K4">
        <v>0.13439412415027621</v>
      </c>
      <c r="L4">
        <v>-4.2919334024190903E-2</v>
      </c>
      <c r="M4">
        <v>-0.22286112606525421</v>
      </c>
      <c r="N4">
        <v>-0.1596754044294357</v>
      </c>
      <c r="O4">
        <v>-0.13524737954139709</v>
      </c>
      <c r="P4">
        <v>-0.14908599853515619</v>
      </c>
      <c r="Q4">
        <v>-0.25854206085205078</v>
      </c>
      <c r="R4">
        <v>7.6351448893547058E-2</v>
      </c>
      <c r="S4">
        <v>0.1189451962709427</v>
      </c>
      <c r="T4">
        <v>4.1030594147741786E-3</v>
      </c>
      <c r="U4">
        <v>-7.5985945761203766E-2</v>
      </c>
      <c r="V4">
        <v>-3.5477209836244583E-2</v>
      </c>
      <c r="W4">
        <v>2.0063262432813641E-2</v>
      </c>
      <c r="X4">
        <v>-1.9723959267139431E-2</v>
      </c>
      <c r="Y4">
        <v>-0.18587157130241391</v>
      </c>
      <c r="Z4">
        <v>-5.5178958922624588E-2</v>
      </c>
      <c r="AA4">
        <v>-0.24593350291252139</v>
      </c>
      <c r="AB4">
        <v>-0.26355558633804321</v>
      </c>
      <c r="AC4">
        <v>-0.22250297665596011</v>
      </c>
      <c r="AD4">
        <v>-0.14335547387599951</v>
      </c>
      <c r="AE4">
        <v>-0.1558703035116196</v>
      </c>
      <c r="AF4">
        <v>5.6369569152593613E-2</v>
      </c>
      <c r="AG4">
        <v>2.7917820960283279E-2</v>
      </c>
      <c r="AH4">
        <v>-0.14581698179245001</v>
      </c>
      <c r="AI4">
        <v>-0.21500255167484281</v>
      </c>
      <c r="AJ4">
        <v>-9.7898468375205994E-2</v>
      </c>
      <c r="AK4">
        <v>-0.2328924685716629</v>
      </c>
      <c r="AL4">
        <v>-8.8005669414997101E-2</v>
      </c>
      <c r="AM4">
        <v>-0.1209784671664238</v>
      </c>
      <c r="AN4">
        <v>-0.12549714744091031</v>
      </c>
      <c r="AO4">
        <v>-0.19030182063579559</v>
      </c>
      <c r="AP4">
        <v>-5.9425774961709983E-2</v>
      </c>
      <c r="AQ4">
        <v>-4.8466581851243973E-2</v>
      </c>
      <c r="AR4">
        <v>-3.3987436443567283E-2</v>
      </c>
      <c r="AS4">
        <v>2.9592631384730339E-2</v>
      </c>
      <c r="AT4">
        <v>-0.1053697615861893</v>
      </c>
      <c r="AU4">
        <v>-0.25251603126525879</v>
      </c>
      <c r="AV4">
        <v>0.13253997266292569</v>
      </c>
      <c r="AW4">
        <v>3.2308623194694519E-2</v>
      </c>
      <c r="AX4">
        <v>-9.6956221386790276E-4</v>
      </c>
      <c r="AY4">
        <v>-3.6658488214015961E-2</v>
      </c>
      <c r="AZ4">
        <v>-0.1064440459012985</v>
      </c>
      <c r="BA4">
        <v>-6.4790293574333191E-2</v>
      </c>
      <c r="BB4">
        <v>-0.15946882963180539</v>
      </c>
      <c r="BC4">
        <v>-8.84275883436203E-2</v>
      </c>
      <c r="BD4">
        <v>6.0585897415876389E-2</v>
      </c>
      <c r="BE4">
        <v>-0.22192530333995819</v>
      </c>
      <c r="BF4">
        <v>1.273736264556646E-2</v>
      </c>
      <c r="BG4">
        <v>-8.8450141251087189E-2</v>
      </c>
      <c r="BH4">
        <v>3.2887395471334457E-2</v>
      </c>
      <c r="BI4">
        <v>-3.8973532617092133E-2</v>
      </c>
      <c r="BJ4">
        <v>-5.0978962332010269E-2</v>
      </c>
      <c r="BK4">
        <v>-9.6228912472724915E-2</v>
      </c>
      <c r="BL4">
        <v>-5.8625884354114532E-2</v>
      </c>
      <c r="BM4">
        <v>-7.0652052760124207E-2</v>
      </c>
      <c r="BN4">
        <v>-3.363468125462532E-2</v>
      </c>
      <c r="BO4">
        <v>0.13481064140796661</v>
      </c>
      <c r="BP4">
        <v>-0.12538908421993261</v>
      </c>
      <c r="BQ4">
        <v>-4.5242689549922943E-2</v>
      </c>
      <c r="BR4">
        <v>-7.6930731534957886E-2</v>
      </c>
      <c r="BS4">
        <v>3.8188464939594269E-2</v>
      </c>
      <c r="BT4">
        <v>-9.372507780790329E-2</v>
      </c>
      <c r="BU4">
        <v>-4.0406547486782067E-2</v>
      </c>
      <c r="BV4">
        <v>-1.6883473843336109E-2</v>
      </c>
      <c r="BW4">
        <v>-0.1032862290740013</v>
      </c>
      <c r="BX4">
        <v>-0.1795756667852402</v>
      </c>
      <c r="BY4">
        <v>-0.1033246293663979</v>
      </c>
      <c r="BZ4">
        <v>-0.12556874752044681</v>
      </c>
      <c r="CA4">
        <v>-0.36706048250198359</v>
      </c>
      <c r="CB4">
        <v>-0.14003247022628779</v>
      </c>
      <c r="CC4">
        <v>3.8271307945251458E-2</v>
      </c>
      <c r="CD4">
        <v>-2.809672616422176E-2</v>
      </c>
      <c r="CE4">
        <v>-0.14488968253135681</v>
      </c>
      <c r="CF4">
        <v>4.5421689748764038E-2</v>
      </c>
      <c r="CG4">
        <v>9.3361809849739075E-2</v>
      </c>
      <c r="CH4">
        <v>8.183557540178299E-2</v>
      </c>
      <c r="CI4">
        <v>-0.31606864929199219</v>
      </c>
      <c r="CJ4">
        <v>-0.23138311505317691</v>
      </c>
      <c r="CK4">
        <v>-0.24761833250522611</v>
      </c>
      <c r="CL4">
        <v>-0.1651167422533035</v>
      </c>
      <c r="CM4">
        <v>-0.1699818819761276</v>
      </c>
      <c r="CN4">
        <v>8.946816623210907E-2</v>
      </c>
      <c r="CO4">
        <v>0.18548253178596499</v>
      </c>
      <c r="CP4">
        <v>-0.1283120512962341</v>
      </c>
      <c r="CQ4">
        <v>1.422707177698612E-2</v>
      </c>
      <c r="CR4">
        <v>-0.183916300535202</v>
      </c>
      <c r="CS4">
        <v>4.4454336166381843E-2</v>
      </c>
      <c r="CT4">
        <v>5.6198474019765847E-2</v>
      </c>
      <c r="CU4">
        <v>-0.1160027906298637</v>
      </c>
      <c r="CV4">
        <v>-0.17973282933235171</v>
      </c>
      <c r="CW4">
        <v>-0.31093749403953552</v>
      </c>
      <c r="CX4">
        <v>-0.26379549503326422</v>
      </c>
      <c r="CY4">
        <v>-0.2021916061639786</v>
      </c>
      <c r="CZ4">
        <v>-0.1936078816652298</v>
      </c>
      <c r="DA4">
        <v>-0.31547003984451288</v>
      </c>
      <c r="DB4">
        <v>-0.10489595681428911</v>
      </c>
      <c r="DC4">
        <v>5.3788971155881882E-2</v>
      </c>
      <c r="DD4">
        <v>-0.23576128482818601</v>
      </c>
      <c r="DE4">
        <v>-0.14179177582263949</v>
      </c>
      <c r="DF4">
        <v>-7.0892900228500366E-2</v>
      </c>
      <c r="DG4">
        <v>-0.10321766138076779</v>
      </c>
      <c r="DH4">
        <v>-0.1124087274074554</v>
      </c>
      <c r="DI4">
        <v>-5.8358464390039437E-2</v>
      </c>
      <c r="DJ4">
        <v>-4.9295641481876373E-2</v>
      </c>
      <c r="DK4">
        <v>-0.1199004203081131</v>
      </c>
      <c r="DL4">
        <v>-0.1305840462446213</v>
      </c>
      <c r="DM4">
        <v>-3.2353047281503677E-2</v>
      </c>
      <c r="DN4">
        <v>1.382423751056194E-2</v>
      </c>
      <c r="DO4">
        <v>6.7702909000217906E-3</v>
      </c>
      <c r="DP4">
        <v>-0.2341247946023941</v>
      </c>
      <c r="DQ4">
        <v>-5.1221270114183433E-2</v>
      </c>
      <c r="DR4">
        <v>0.13182149827480319</v>
      </c>
      <c r="DS4">
        <v>6.062554195523262E-2</v>
      </c>
      <c r="DT4">
        <v>4.8998534679412842E-2</v>
      </c>
      <c r="DU4">
        <v>-8.2034066319465637E-2</v>
      </c>
      <c r="DV4">
        <v>1.756447367370129E-2</v>
      </c>
      <c r="DW4">
        <v>-0.17339667677879331</v>
      </c>
      <c r="DX4">
        <v>-7.6861172914505005E-2</v>
      </c>
      <c r="DY4">
        <v>-0.23997616767883301</v>
      </c>
      <c r="DZ4">
        <v>-0.2167080491781235</v>
      </c>
      <c r="EA4">
        <v>-0.19129523634910581</v>
      </c>
      <c r="EB4">
        <v>-0.1591164618730545</v>
      </c>
      <c r="EC4">
        <v>-7.508675754070282E-2</v>
      </c>
      <c r="ED4">
        <v>6.5840244293212891E-2</v>
      </c>
      <c r="EE4">
        <v>-2.6536730001680548E-4</v>
      </c>
      <c r="EF4">
        <v>1.358043123036623E-2</v>
      </c>
      <c r="EG4">
        <v>-0.13079145550727839</v>
      </c>
      <c r="EH4">
        <v>-4.9424204975366592E-2</v>
      </c>
      <c r="EI4">
        <v>-8.4272846579551697E-2</v>
      </c>
      <c r="EJ4">
        <v>-6.586688756942749E-2</v>
      </c>
      <c r="EK4">
        <v>-1.556084770709276E-2</v>
      </c>
      <c r="EL4">
        <v>-0.19796612858772281</v>
      </c>
      <c r="EM4">
        <v>-8.3305217325687408E-2</v>
      </c>
      <c r="EN4">
        <v>-0.14624287188053131</v>
      </c>
      <c r="EO4">
        <v>-0.15504953265190119</v>
      </c>
      <c r="EP4">
        <v>-7.2924762964248657E-2</v>
      </c>
      <c r="EQ4">
        <v>-4.4059613719582558E-3</v>
      </c>
      <c r="ER4">
        <v>-6.7786052823066711E-2</v>
      </c>
      <c r="ES4">
        <v>-0.23046004772186279</v>
      </c>
      <c r="ET4">
        <v>0.27782648801803589</v>
      </c>
      <c r="EU4">
        <v>0.3790791928768158</v>
      </c>
      <c r="EV4">
        <v>0.32628655433654791</v>
      </c>
      <c r="EW4">
        <v>0.41186755895614618</v>
      </c>
      <c r="EX4">
        <v>0.29103133082389832</v>
      </c>
      <c r="EY4">
        <v>0.32566908001899719</v>
      </c>
      <c r="EZ4">
        <v>0.35779070854187012</v>
      </c>
      <c r="FA4">
        <v>0.17182010412216189</v>
      </c>
      <c r="FB4">
        <v>0.29832026362419128</v>
      </c>
      <c r="FC4">
        <v>0.15076777338981631</v>
      </c>
      <c r="FD4">
        <v>0.32119551301002502</v>
      </c>
      <c r="FE4">
        <v>0.27830812335014338</v>
      </c>
      <c r="FF4">
        <v>0.24299199879169461</v>
      </c>
      <c r="FG4">
        <v>0.29339179396629328</v>
      </c>
      <c r="FH4">
        <v>0.28714856505393982</v>
      </c>
      <c r="FI4">
        <v>0.39272108674049377</v>
      </c>
      <c r="FJ4">
        <v>0.2432714253664017</v>
      </c>
      <c r="FK4">
        <v>0.4378477931022644</v>
      </c>
      <c r="FL4">
        <v>0.24352046847343439</v>
      </c>
      <c r="FM4">
        <v>0.39068964123725891</v>
      </c>
      <c r="FN4">
        <v>0.27756717801094061</v>
      </c>
      <c r="FO4">
        <v>0.55281716585159302</v>
      </c>
      <c r="FP4">
        <v>0.51236355304718018</v>
      </c>
      <c r="FQ4">
        <v>0.26967570185661321</v>
      </c>
      <c r="FR4">
        <v>0.45880377292633062</v>
      </c>
      <c r="FS4">
        <v>0.29621723294258118</v>
      </c>
      <c r="FT4">
        <v>0.40581253170967102</v>
      </c>
      <c r="FU4">
        <v>0.40953338146209722</v>
      </c>
      <c r="FV4">
        <v>0.14028400182723999</v>
      </c>
      <c r="FW4">
        <v>0.44065171480178827</v>
      </c>
      <c r="FX4">
        <v>0.23412060737609861</v>
      </c>
      <c r="FY4">
        <v>0.1032898500561714</v>
      </c>
      <c r="FZ4">
        <v>0.46542072296142578</v>
      </c>
      <c r="GA4">
        <v>0.4124816358089447</v>
      </c>
      <c r="GB4">
        <v>0.25883141160011292</v>
      </c>
      <c r="GC4">
        <v>0.30393815040588379</v>
      </c>
      <c r="GD4">
        <v>0.27118220925331121</v>
      </c>
      <c r="GE4">
        <v>0.39146324992179871</v>
      </c>
      <c r="GF4">
        <v>0.26659306883811951</v>
      </c>
      <c r="GG4">
        <v>0.25088328123092651</v>
      </c>
      <c r="GH4">
        <v>0.2392009049654007</v>
      </c>
      <c r="GI4">
        <v>0.33889216184616089</v>
      </c>
      <c r="GJ4">
        <v>0.36199820041656489</v>
      </c>
      <c r="GK4">
        <v>0.30954605340957642</v>
      </c>
      <c r="GL4">
        <v>0.25914961099624628</v>
      </c>
      <c r="GM4">
        <v>0.37287366390228271</v>
      </c>
      <c r="GN4">
        <v>0.33367189764976501</v>
      </c>
      <c r="GO4">
        <v>0.32227209210395807</v>
      </c>
      <c r="GP4">
        <v>0.42957764863967901</v>
      </c>
      <c r="GQ4">
        <v>0.12933303415775299</v>
      </c>
      <c r="GR4">
        <v>0.11625344306230551</v>
      </c>
      <c r="GS4">
        <v>0.30258321762084961</v>
      </c>
      <c r="GT4">
        <v>0.27689456939697271</v>
      </c>
      <c r="GU4">
        <v>0.25807058811187739</v>
      </c>
      <c r="GV4">
        <v>0.11427890509366991</v>
      </c>
      <c r="GW4">
        <v>0.43090596795082092</v>
      </c>
      <c r="GX4">
        <v>0.20385421812534329</v>
      </c>
      <c r="GY4">
        <v>0.28502252697944641</v>
      </c>
      <c r="GZ4">
        <v>0.26476317644119263</v>
      </c>
      <c r="HA4">
        <v>0.25697001814842219</v>
      </c>
      <c r="HB4">
        <v>0.25058662891387939</v>
      </c>
      <c r="HC4">
        <v>0.16973067820072171</v>
      </c>
      <c r="HD4">
        <v>0.17324209213256839</v>
      </c>
      <c r="HE4">
        <v>0.20888079702854159</v>
      </c>
      <c r="HF4">
        <v>0.37558504939079279</v>
      </c>
      <c r="HG4">
        <v>0.20650508999824521</v>
      </c>
      <c r="HH4">
        <v>0.37625312805175781</v>
      </c>
      <c r="HI4">
        <v>0.19614264369010931</v>
      </c>
      <c r="HJ4">
        <v>0.15122553706169131</v>
      </c>
      <c r="HK4">
        <v>0.2293080389499664</v>
      </c>
      <c r="HL4">
        <v>0.36450618505477911</v>
      </c>
      <c r="HM4">
        <v>0.18594381213188171</v>
      </c>
      <c r="HN4">
        <v>0.27183601260185242</v>
      </c>
      <c r="HO4">
        <v>0.34700074791908259</v>
      </c>
      <c r="HP4">
        <v>0.34048515558242798</v>
      </c>
      <c r="HQ4">
        <v>0.38534143567085272</v>
      </c>
      <c r="HR4">
        <v>0.33236634731292719</v>
      </c>
      <c r="HS4">
        <v>0.39970618486404419</v>
      </c>
      <c r="HT4">
        <v>0.27344584465026861</v>
      </c>
      <c r="HU4">
        <v>0.30940195918083191</v>
      </c>
      <c r="HV4">
        <v>0.35587781667709351</v>
      </c>
      <c r="HW4">
        <v>0.2273542732000351</v>
      </c>
      <c r="HX4">
        <v>0.30108362436294561</v>
      </c>
      <c r="HY4">
        <v>0.29488000273704529</v>
      </c>
      <c r="HZ4">
        <v>0.33229875564575201</v>
      </c>
      <c r="IA4">
        <v>0.28942310810089111</v>
      </c>
      <c r="IB4">
        <v>0.31822240352630621</v>
      </c>
      <c r="IC4">
        <v>0.28322026133537292</v>
      </c>
      <c r="ID4">
        <v>0.36286512017250061</v>
      </c>
      <c r="IE4">
        <v>0.30826735496521002</v>
      </c>
      <c r="IF4">
        <v>0.25131133198738098</v>
      </c>
      <c r="IG4">
        <v>0.48126089572906489</v>
      </c>
      <c r="IH4">
        <v>0.38119965791702271</v>
      </c>
      <c r="II4">
        <v>0.32228735089302057</v>
      </c>
      <c r="IJ4">
        <v>0.36321979761123657</v>
      </c>
      <c r="IK4">
        <v>0.36289316415786738</v>
      </c>
      <c r="IL4">
        <v>0.42558634281158447</v>
      </c>
      <c r="IM4">
        <v>0.30888569355010992</v>
      </c>
      <c r="IN4">
        <v>0.25612714886665339</v>
      </c>
      <c r="IO4">
        <v>0.35779955983161932</v>
      </c>
      <c r="IP4">
        <v>0.49429747462272638</v>
      </c>
      <c r="IQ4">
        <v>0.50122863054275513</v>
      </c>
      <c r="IR4">
        <v>0.36898878216743469</v>
      </c>
      <c r="IS4">
        <v>0.32887735962867742</v>
      </c>
      <c r="IT4">
        <v>0.28408926725387568</v>
      </c>
      <c r="IU4">
        <v>0.18469566106796259</v>
      </c>
      <c r="IV4">
        <v>0.27275148034095759</v>
      </c>
      <c r="IW4">
        <v>0.35416531562805181</v>
      </c>
      <c r="IX4">
        <v>0.39010390639305109</v>
      </c>
      <c r="IY4">
        <v>0.33664429187774658</v>
      </c>
      <c r="IZ4">
        <v>0.37552404403686518</v>
      </c>
      <c r="JA4">
        <v>0.37252217531204218</v>
      </c>
      <c r="JB4">
        <v>0.2558349072933197</v>
      </c>
      <c r="JC4">
        <v>0.24387691915035251</v>
      </c>
      <c r="JD4">
        <v>0.15639013051986689</v>
      </c>
      <c r="JE4">
        <v>0.35861560702323908</v>
      </c>
      <c r="JF4">
        <v>0.43201324343681341</v>
      </c>
      <c r="JG4">
        <v>0.30568030476570129</v>
      </c>
      <c r="JH4">
        <v>0.1395846605300903</v>
      </c>
      <c r="JI4">
        <v>0.22028198838233951</v>
      </c>
      <c r="JJ4">
        <v>0.29145181179046631</v>
      </c>
      <c r="JK4">
        <v>0.15939308702945709</v>
      </c>
      <c r="JL4">
        <v>0.1120736971497536</v>
      </c>
      <c r="JM4">
        <v>0.28190064430236822</v>
      </c>
      <c r="JN4">
        <v>0.27044340968132019</v>
      </c>
      <c r="JO4">
        <v>0.25224858522415161</v>
      </c>
      <c r="JP4">
        <v>0.22938437759876251</v>
      </c>
      <c r="JQ4">
        <v>0.27246364951133728</v>
      </c>
      <c r="JR4">
        <v>0.133975550532341</v>
      </c>
      <c r="JS4">
        <v>0.44108918309211731</v>
      </c>
      <c r="JT4">
        <v>0.19084520637989039</v>
      </c>
      <c r="JU4">
        <v>0.30451780557632452</v>
      </c>
      <c r="JV4">
        <v>0.1207811608910561</v>
      </c>
      <c r="JW4">
        <v>0.28153696656227112</v>
      </c>
      <c r="JX4">
        <v>0.2469518184661865</v>
      </c>
      <c r="JY4">
        <v>0.2245100736618042</v>
      </c>
      <c r="JZ4">
        <v>0.1061369255185127</v>
      </c>
      <c r="KA4">
        <v>0.28678202629089361</v>
      </c>
      <c r="KB4">
        <v>0.34309139847755432</v>
      </c>
      <c r="KC4">
        <v>0.27372333407402039</v>
      </c>
      <c r="KD4">
        <v>0.37662762403488159</v>
      </c>
      <c r="KE4">
        <v>0.29020729660987848</v>
      </c>
      <c r="KF4">
        <v>0.11955006420612339</v>
      </c>
      <c r="KG4">
        <v>0.1560616344213486</v>
      </c>
      <c r="KH4">
        <v>0.29782167077064509</v>
      </c>
      <c r="KI4">
        <v>0.32643693685531622</v>
      </c>
      <c r="KJ4">
        <v>0.30481049418449402</v>
      </c>
      <c r="KK4">
        <v>0.46290329098701483</v>
      </c>
      <c r="KL4">
        <f>MATCH(A4,'[1]BASC2_BRIEF_6yr_DEMOS_ScanInfo '!$H:$H,0)</f>
        <v>94</v>
      </c>
      <c r="KM4">
        <f>INDEX('[1]BASC2_BRIEF_6yr_DEMOS_ScanInfo '!$L:$L,KL4)</f>
        <v>1</v>
      </c>
      <c r="KN4">
        <f t="shared" si="0"/>
        <v>0</v>
      </c>
      <c r="KO4">
        <f>INDEX('[1]BASC2_BRIEF_6yr_DEMOS_ScanInfo '!$O:$O,KL4)</f>
        <v>39</v>
      </c>
      <c r="KP4">
        <f t="shared" si="1"/>
        <v>0.75</v>
      </c>
      <c r="KQ4">
        <f>MATCH(A4,[2]SelectedColumns!$A:$A,0)</f>
        <v>36</v>
      </c>
      <c r="KR4">
        <f>INDEX([2]SelectedColumns!$R:$R,KQ4)</f>
        <v>52</v>
      </c>
      <c r="KS4">
        <f>INDEX([2]SelectedColumns!$J:$J,KQ4)</f>
        <v>56</v>
      </c>
      <c r="KT4">
        <f t="shared" si="2"/>
        <v>0</v>
      </c>
      <c r="KU4">
        <f t="shared" si="2"/>
        <v>0</v>
      </c>
      <c r="KV4">
        <f t="shared" si="3"/>
        <v>0</v>
      </c>
      <c r="KW4">
        <f t="shared" si="3"/>
        <v>0</v>
      </c>
    </row>
    <row r="5" spans="1:309" x14ac:dyDescent="0.35">
      <c r="A5" t="s">
        <v>16</v>
      </c>
      <c r="B5">
        <v>-3.7574466317892068E-2</v>
      </c>
      <c r="C5">
        <v>6.9286830723285675E-2</v>
      </c>
      <c r="D5">
        <v>-9.4274580478668213E-2</v>
      </c>
      <c r="E5">
        <v>-0.14193028211593631</v>
      </c>
      <c r="F5">
        <v>1.7228554934263229E-3</v>
      </c>
      <c r="G5">
        <v>6.9410704076290131E-2</v>
      </c>
      <c r="H5">
        <v>4.6397190541028983E-2</v>
      </c>
      <c r="I5">
        <v>-2.7478927746415142E-2</v>
      </c>
      <c r="J5">
        <v>0.1419781297445297</v>
      </c>
      <c r="K5">
        <v>0.19938132166862491</v>
      </c>
      <c r="L5">
        <v>6.9261305034160614E-2</v>
      </c>
      <c r="M5">
        <v>-8.7789438664913177E-2</v>
      </c>
      <c r="N5">
        <v>-7.7240854501724243E-2</v>
      </c>
      <c r="O5">
        <v>-1.249762624502182E-2</v>
      </c>
      <c r="P5">
        <v>-3.5884413868188858E-2</v>
      </c>
      <c r="Q5">
        <v>-0.1610511243343353</v>
      </c>
      <c r="R5">
        <v>0.15515407919883731</v>
      </c>
      <c r="S5">
        <v>0.17741076648235321</v>
      </c>
      <c r="T5">
        <v>4.2468138039112091E-2</v>
      </c>
      <c r="U5">
        <v>3.896086011081934E-3</v>
      </c>
      <c r="V5">
        <v>2.4218058213591579E-2</v>
      </c>
      <c r="W5">
        <v>0.12919354438781741</v>
      </c>
      <c r="X5">
        <v>2.9888389632105831E-2</v>
      </c>
      <c r="Y5">
        <v>-0.10373411327600481</v>
      </c>
      <c r="Z5">
        <v>3.4644041210412979E-2</v>
      </c>
      <c r="AA5">
        <v>-0.13618624210357669</v>
      </c>
      <c r="AB5">
        <v>-0.1680438220500946</v>
      </c>
      <c r="AC5">
        <v>-0.13409885764122009</v>
      </c>
      <c r="AD5">
        <v>-4.782412201166153E-2</v>
      </c>
      <c r="AE5">
        <v>-3.8965731859207153E-2</v>
      </c>
      <c r="AF5">
        <v>9.5616795122623444E-2</v>
      </c>
      <c r="AG5">
        <v>9.9091082811355591E-2</v>
      </c>
      <c r="AH5">
        <v>-3.5424545407295227E-2</v>
      </c>
      <c r="AI5">
        <v>-0.1130940914154053</v>
      </c>
      <c r="AJ5">
        <v>1.513427705504E-3</v>
      </c>
      <c r="AK5">
        <v>-0.1106858924031258</v>
      </c>
      <c r="AL5">
        <v>-2.3824874311685559E-2</v>
      </c>
      <c r="AM5">
        <v>-6.4781941473484039E-2</v>
      </c>
      <c r="AN5">
        <v>-3.0137956142425541E-2</v>
      </c>
      <c r="AO5">
        <v>-9.4514504075050354E-2</v>
      </c>
      <c r="AP5">
        <v>6.2774665653705597E-2</v>
      </c>
      <c r="AQ5">
        <v>3.6458417773246772E-2</v>
      </c>
      <c r="AR5">
        <v>2.3114515468478199E-2</v>
      </c>
      <c r="AS5">
        <v>0.16364823281764981</v>
      </c>
      <c r="AT5">
        <v>-4.2985714972019202E-2</v>
      </c>
      <c r="AU5">
        <v>-0.13617019355297089</v>
      </c>
      <c r="AV5">
        <v>0.18078947067260739</v>
      </c>
      <c r="AW5">
        <v>9.7964011132717133E-2</v>
      </c>
      <c r="AX5">
        <v>4.8972029238939292E-2</v>
      </c>
      <c r="AY5">
        <v>1.98175348341465E-2</v>
      </c>
      <c r="AZ5">
        <v>4.701421782374382E-2</v>
      </c>
      <c r="BA5">
        <v>2.01902836561203E-2</v>
      </c>
      <c r="BB5">
        <v>-4.8514675348997123E-2</v>
      </c>
      <c r="BC5">
        <v>-6.6451188176870346E-3</v>
      </c>
      <c r="BD5">
        <v>0.13291805982589719</v>
      </c>
      <c r="BE5">
        <v>-0.1059438213706017</v>
      </c>
      <c r="BF5">
        <v>5.8268509805202477E-2</v>
      </c>
      <c r="BG5">
        <v>-1.018751785159111E-2</v>
      </c>
      <c r="BH5">
        <v>4.8548504710197449E-2</v>
      </c>
      <c r="BI5">
        <v>1.425582263618708E-2</v>
      </c>
      <c r="BJ5">
        <v>2.824850752949715E-2</v>
      </c>
      <c r="BK5">
        <v>-2.8808159753680229E-2</v>
      </c>
      <c r="BL5">
        <v>4.7061014920473099E-3</v>
      </c>
      <c r="BM5">
        <v>-1.367338001728058E-2</v>
      </c>
      <c r="BN5">
        <v>6.0800589621067047E-2</v>
      </c>
      <c r="BO5">
        <v>0.18455469608306879</v>
      </c>
      <c r="BP5">
        <v>-6.566060334444046E-2</v>
      </c>
      <c r="BQ5">
        <v>6.3094682991504669E-2</v>
      </c>
      <c r="BR5">
        <v>2.4246286600828171E-2</v>
      </c>
      <c r="BS5">
        <v>0.1140712797641754</v>
      </c>
      <c r="BT5">
        <v>1.6443626955151561E-2</v>
      </c>
      <c r="BU5">
        <v>-5.023255362175405E-4</v>
      </c>
      <c r="BV5">
        <v>1.5670903027057651E-2</v>
      </c>
      <c r="BW5">
        <v>-3.9894478395581254E-3</v>
      </c>
      <c r="BX5">
        <v>-9.854600578546524E-2</v>
      </c>
      <c r="BY5">
        <v>9.9283745512366295E-3</v>
      </c>
      <c r="BZ5">
        <v>-5.4811574518680573E-2</v>
      </c>
      <c r="CA5">
        <v>-0.22999343276023859</v>
      </c>
      <c r="CB5">
        <v>-2.1576777100563049E-2</v>
      </c>
      <c r="CC5">
        <v>9.6823021769523621E-2</v>
      </c>
      <c r="CD5">
        <v>8.1552170217037201E-2</v>
      </c>
      <c r="CE5">
        <v>-1.8351605162024501E-2</v>
      </c>
      <c r="CF5">
        <v>0.12958858907222751</v>
      </c>
      <c r="CG5">
        <v>0.1535330414772034</v>
      </c>
      <c r="CH5">
        <v>0.18865539133548739</v>
      </c>
      <c r="CI5">
        <v>-0.20450833439826971</v>
      </c>
      <c r="CJ5">
        <v>-8.9498624205589294E-2</v>
      </c>
      <c r="CK5">
        <v>-0.16058339178562159</v>
      </c>
      <c r="CL5">
        <v>-5.0521235913038247E-2</v>
      </c>
      <c r="CM5">
        <v>-9.1903567314147949E-2</v>
      </c>
      <c r="CN5">
        <v>0.1353968679904938</v>
      </c>
      <c r="CO5">
        <v>0.19273312389850619</v>
      </c>
      <c r="CP5">
        <v>-5.3979944437742233E-2</v>
      </c>
      <c r="CQ5">
        <v>0.1076190918684006</v>
      </c>
      <c r="CR5">
        <v>-6.5571248531341553E-2</v>
      </c>
      <c r="CS5">
        <v>0.11560638248920441</v>
      </c>
      <c r="CT5">
        <v>7.7684052288532257E-2</v>
      </c>
      <c r="CU5">
        <v>-2.593638934195042E-2</v>
      </c>
      <c r="CV5">
        <v>-3.4735791385173798E-2</v>
      </c>
      <c r="CW5">
        <v>-0.18180710077285769</v>
      </c>
      <c r="CX5">
        <v>-0.13202691078186041</v>
      </c>
      <c r="CY5">
        <v>-0.10226310789585109</v>
      </c>
      <c r="CZ5">
        <v>-8.7941356003284454E-2</v>
      </c>
      <c r="DA5">
        <v>-0.1479807794094086</v>
      </c>
      <c r="DB5">
        <v>3.3501157304272061E-4</v>
      </c>
      <c r="DC5">
        <v>9.8888508975505829E-2</v>
      </c>
      <c r="DD5">
        <v>-8.555266261100769E-2</v>
      </c>
      <c r="DE5">
        <v>-6.6035144031047821E-2</v>
      </c>
      <c r="DF5">
        <v>1.613097498193383E-3</v>
      </c>
      <c r="DG5">
        <v>-1.7922235652804371E-2</v>
      </c>
      <c r="DH5">
        <v>-2.757896110415459E-2</v>
      </c>
      <c r="DI5">
        <v>3.2976266084006063E-5</v>
      </c>
      <c r="DJ5">
        <v>3.6106273531913757E-2</v>
      </c>
      <c r="DK5">
        <v>-2.646511793136597E-2</v>
      </c>
      <c r="DL5">
        <v>-1.0767325758934019E-2</v>
      </c>
      <c r="DM5">
        <v>8.0222122371196747E-2</v>
      </c>
      <c r="DN5">
        <v>9.8090037703514099E-2</v>
      </c>
      <c r="DO5">
        <v>0.1483288109302521</v>
      </c>
      <c r="DP5">
        <v>-0.1176287680864334</v>
      </c>
      <c r="DQ5">
        <v>1.418031845241785E-2</v>
      </c>
      <c r="DR5">
        <v>0.17237243056297299</v>
      </c>
      <c r="DS5">
        <v>0.12094142287969591</v>
      </c>
      <c r="DT5">
        <v>7.1232795715332031E-2</v>
      </c>
      <c r="DU5">
        <v>1.723689958453178E-3</v>
      </c>
      <c r="DV5">
        <v>8.3065032958984375E-2</v>
      </c>
      <c r="DW5">
        <v>-7.5508758425712585E-2</v>
      </c>
      <c r="DX5">
        <v>1.2201764620840549E-2</v>
      </c>
      <c r="DY5">
        <v>-0.1419488042593002</v>
      </c>
      <c r="DZ5">
        <v>-0.1202177032828331</v>
      </c>
      <c r="EA5">
        <v>-6.6188119351863861E-2</v>
      </c>
      <c r="EB5">
        <v>-2.9590984806418419E-2</v>
      </c>
      <c r="EC5">
        <v>1.387490890920162E-3</v>
      </c>
      <c r="ED5">
        <v>8.7632298469543457E-2</v>
      </c>
      <c r="EE5">
        <v>3.3128675073385239E-2</v>
      </c>
      <c r="EF5">
        <v>7.0813305675983429E-2</v>
      </c>
      <c r="EG5">
        <v>-7.5385726988315582E-2</v>
      </c>
      <c r="EH5">
        <v>3.2629750669002533E-2</v>
      </c>
      <c r="EI5">
        <v>-2.8624812141060829E-2</v>
      </c>
      <c r="EJ5">
        <v>5.3128547966480262E-2</v>
      </c>
      <c r="EK5">
        <v>9.7632810473442078E-2</v>
      </c>
      <c r="EL5">
        <v>-9.7087308764457703E-2</v>
      </c>
      <c r="EM5">
        <v>-6.3950768671929836E-3</v>
      </c>
      <c r="EN5">
        <v>-7.0899114012718201E-2</v>
      </c>
      <c r="EO5">
        <v>-6.6122874617576599E-2</v>
      </c>
      <c r="EP5">
        <v>2.3406317457556721E-2</v>
      </c>
      <c r="EQ5">
        <v>4.5462608337402337E-2</v>
      </c>
      <c r="ER5">
        <v>-9.8294718191027641E-4</v>
      </c>
      <c r="ES5">
        <v>-0.1048813983798027</v>
      </c>
      <c r="ET5">
        <v>0.35767382383346558</v>
      </c>
      <c r="EU5">
        <v>0.40075084567070007</v>
      </c>
      <c r="EV5">
        <v>0.32325026392936712</v>
      </c>
      <c r="EW5">
        <v>0.45749875903129578</v>
      </c>
      <c r="EX5">
        <v>0.38246446847915649</v>
      </c>
      <c r="EY5">
        <v>0.47529235482215881</v>
      </c>
      <c r="EZ5">
        <v>0.49251148104667658</v>
      </c>
      <c r="FA5">
        <v>0.29244908690452581</v>
      </c>
      <c r="FB5">
        <v>0.36740458011627197</v>
      </c>
      <c r="FC5">
        <v>0.26351535320281982</v>
      </c>
      <c r="FD5">
        <v>0.42230337858200068</v>
      </c>
      <c r="FE5">
        <v>0.37656128406524658</v>
      </c>
      <c r="FF5">
        <v>0.3653469979763031</v>
      </c>
      <c r="FG5">
        <v>0.31970882415771479</v>
      </c>
      <c r="FH5">
        <v>0.42917811870574951</v>
      </c>
      <c r="FI5">
        <v>0.454183429479599</v>
      </c>
      <c r="FJ5">
        <v>0.29442554712295532</v>
      </c>
      <c r="FK5">
        <v>0.64008516073226929</v>
      </c>
      <c r="FL5">
        <v>0.26266494393348688</v>
      </c>
      <c r="FM5">
        <v>0.62424749135971069</v>
      </c>
      <c r="FN5">
        <v>0.39709252119064331</v>
      </c>
      <c r="FO5">
        <v>0.52384549379348755</v>
      </c>
      <c r="FP5">
        <v>0.51207655668258667</v>
      </c>
      <c r="FQ5">
        <v>0.40639245510101318</v>
      </c>
      <c r="FR5">
        <v>0.52495098114013672</v>
      </c>
      <c r="FS5">
        <v>0.38621512055397028</v>
      </c>
      <c r="FT5">
        <v>0.43580511212348938</v>
      </c>
      <c r="FU5">
        <v>0.47560906410217291</v>
      </c>
      <c r="FV5">
        <v>0.20715513825416559</v>
      </c>
      <c r="FW5">
        <v>0.41230306029319758</v>
      </c>
      <c r="FX5">
        <v>0.32332345843315119</v>
      </c>
      <c r="FY5">
        <v>0.2578568160533905</v>
      </c>
      <c r="FZ5">
        <v>0.51550322771072388</v>
      </c>
      <c r="GA5">
        <v>0.37162625789642328</v>
      </c>
      <c r="GB5">
        <v>0.33158397674560552</v>
      </c>
      <c r="GC5">
        <v>0.31609973311424261</v>
      </c>
      <c r="GD5">
        <v>0.28403365612030029</v>
      </c>
      <c r="GE5">
        <v>0.39516305923461909</v>
      </c>
      <c r="GF5">
        <v>0.46218910813331598</v>
      </c>
      <c r="GG5">
        <v>0.22512516379356379</v>
      </c>
      <c r="GH5">
        <v>0.29369828104972839</v>
      </c>
      <c r="GI5">
        <v>0.39548453688621521</v>
      </c>
      <c r="GJ5">
        <v>0.52947348356246948</v>
      </c>
      <c r="GK5">
        <v>0.48868179321289063</v>
      </c>
      <c r="GL5">
        <v>0.299457848072052</v>
      </c>
      <c r="GM5">
        <v>0.3763713538646698</v>
      </c>
      <c r="GN5">
        <v>0.4204687774181366</v>
      </c>
      <c r="GO5">
        <v>0.46732041239738459</v>
      </c>
      <c r="GP5">
        <v>0.54819738864898682</v>
      </c>
      <c r="GQ5">
        <v>0.13487529754638669</v>
      </c>
      <c r="GR5">
        <v>0.39634376764297491</v>
      </c>
      <c r="GS5">
        <v>0.36123141646385187</v>
      </c>
      <c r="GT5">
        <v>0.4304865300655365</v>
      </c>
      <c r="GU5">
        <v>0.26547932624816889</v>
      </c>
      <c r="GV5">
        <v>0.19310194253921509</v>
      </c>
      <c r="GW5">
        <v>0.36119592189788818</v>
      </c>
      <c r="GX5">
        <v>0.257081538438797</v>
      </c>
      <c r="GY5">
        <v>0.38443750143051147</v>
      </c>
      <c r="GZ5">
        <v>0.14510220289230349</v>
      </c>
      <c r="HA5">
        <v>0.25885573029518127</v>
      </c>
      <c r="HB5">
        <v>0.26717811822891241</v>
      </c>
      <c r="HC5">
        <v>0.2235073447227478</v>
      </c>
      <c r="HD5">
        <v>0.21998338401317599</v>
      </c>
      <c r="HE5">
        <v>0.23578900098800659</v>
      </c>
      <c r="HF5">
        <v>0.61687016487121582</v>
      </c>
      <c r="HG5">
        <v>0.34070965647697449</v>
      </c>
      <c r="HH5">
        <v>0.47814217209815979</v>
      </c>
      <c r="HI5">
        <v>0.20091041922569269</v>
      </c>
      <c r="HJ5">
        <v>0.21642664074897769</v>
      </c>
      <c r="HK5">
        <v>0.26789429783821112</v>
      </c>
      <c r="HL5">
        <v>0.2454855889081955</v>
      </c>
      <c r="HM5">
        <v>0.20975688099861151</v>
      </c>
      <c r="HN5">
        <v>0.40602788329124451</v>
      </c>
      <c r="HO5">
        <v>0.30532199144363398</v>
      </c>
      <c r="HP5">
        <v>0.39781287312507629</v>
      </c>
      <c r="HQ5">
        <v>0.42923405766487122</v>
      </c>
      <c r="HR5">
        <v>0.4520643949508667</v>
      </c>
      <c r="HS5">
        <v>0.37042748928070068</v>
      </c>
      <c r="HT5">
        <v>0.39048126339912409</v>
      </c>
      <c r="HU5">
        <v>0.40116530656814581</v>
      </c>
      <c r="HV5">
        <v>0.50057792663574219</v>
      </c>
      <c r="HW5">
        <v>0.30494531989097601</v>
      </c>
      <c r="HX5">
        <v>0.35176533460617071</v>
      </c>
      <c r="HY5">
        <v>0.41655632853508001</v>
      </c>
      <c r="HZ5">
        <v>0.48075813055038452</v>
      </c>
      <c r="IA5">
        <v>0.3735353946685791</v>
      </c>
      <c r="IB5">
        <v>0.33390423655509949</v>
      </c>
      <c r="IC5">
        <v>0.26031774282455439</v>
      </c>
      <c r="ID5">
        <v>0.53086894750595093</v>
      </c>
      <c r="IE5">
        <v>0.38462117314338679</v>
      </c>
      <c r="IF5">
        <v>0.29578697681427002</v>
      </c>
      <c r="IG5">
        <v>0.54142576456069946</v>
      </c>
      <c r="IH5">
        <v>0.41544795036315918</v>
      </c>
      <c r="II5">
        <v>0.38435870409011841</v>
      </c>
      <c r="IJ5">
        <v>0.38132855296134949</v>
      </c>
      <c r="IK5">
        <v>0.41705465316772461</v>
      </c>
      <c r="IL5">
        <v>0.39529797434806818</v>
      </c>
      <c r="IM5">
        <v>0.43073096871376038</v>
      </c>
      <c r="IN5">
        <v>0.41342061758041382</v>
      </c>
      <c r="IO5">
        <v>0.58235663175582886</v>
      </c>
      <c r="IP5">
        <v>0.50658738613128662</v>
      </c>
      <c r="IQ5">
        <v>0.49973228573799128</v>
      </c>
      <c r="IR5">
        <v>0.58905434608459473</v>
      </c>
      <c r="IS5">
        <v>0.3941199779510498</v>
      </c>
      <c r="IT5">
        <v>0.40491360425949102</v>
      </c>
      <c r="IU5">
        <v>0.20720513164997101</v>
      </c>
      <c r="IV5">
        <v>0.29658648371696472</v>
      </c>
      <c r="IW5">
        <v>0.3310081958770752</v>
      </c>
      <c r="IX5">
        <v>0.44512617588043207</v>
      </c>
      <c r="IY5">
        <v>0.42115476727485662</v>
      </c>
      <c r="IZ5">
        <v>0.37200018763542181</v>
      </c>
      <c r="JA5">
        <v>0.43935954570770258</v>
      </c>
      <c r="JB5">
        <v>0.4075150191783905</v>
      </c>
      <c r="JC5">
        <v>0.1061457768082619</v>
      </c>
      <c r="JD5">
        <v>0.18844328820705411</v>
      </c>
      <c r="JE5">
        <v>0.43827128410339361</v>
      </c>
      <c r="JF5">
        <v>0.44823822379112238</v>
      </c>
      <c r="JG5">
        <v>0.47077831625938421</v>
      </c>
      <c r="JH5">
        <v>0.17937920987606051</v>
      </c>
      <c r="JI5">
        <v>0.45596516132354742</v>
      </c>
      <c r="JJ5">
        <v>0.42680549621582031</v>
      </c>
      <c r="JK5">
        <v>0.2456911355257034</v>
      </c>
      <c r="JL5">
        <v>0.16145117580890661</v>
      </c>
      <c r="JM5">
        <v>0.22298386693000791</v>
      </c>
      <c r="JN5">
        <v>0.1694874316453934</v>
      </c>
      <c r="JO5">
        <v>0.28867724537849432</v>
      </c>
      <c r="JP5">
        <v>0.25287726521491999</v>
      </c>
      <c r="JQ5">
        <v>0.27384954690933228</v>
      </c>
      <c r="JR5">
        <v>0.28930756449699402</v>
      </c>
      <c r="JS5">
        <v>0.45281919836997991</v>
      </c>
      <c r="JT5">
        <v>0.20575293898582461</v>
      </c>
      <c r="JU5">
        <v>0.36796009540557861</v>
      </c>
      <c r="JV5">
        <v>0.1039360612630844</v>
      </c>
      <c r="JW5">
        <v>0.2288152873516083</v>
      </c>
      <c r="JX5">
        <v>0.27082103490829468</v>
      </c>
      <c r="JY5">
        <v>0.20782314240932459</v>
      </c>
      <c r="JZ5">
        <v>0.15340133011341089</v>
      </c>
      <c r="KA5">
        <v>0.34121856093406677</v>
      </c>
      <c r="KB5">
        <v>0.49761027097702032</v>
      </c>
      <c r="KC5">
        <v>0.33520159125328058</v>
      </c>
      <c r="KD5">
        <v>0.39543935656547552</v>
      </c>
      <c r="KE5">
        <v>0.33719304203987122</v>
      </c>
      <c r="KF5">
        <v>0.28245836496353149</v>
      </c>
      <c r="KG5">
        <v>0.20081198215484619</v>
      </c>
      <c r="KH5">
        <v>0.26830339431762701</v>
      </c>
      <c r="KI5">
        <v>0.28754466772079468</v>
      </c>
      <c r="KJ5">
        <v>0.31332892179489141</v>
      </c>
      <c r="KK5">
        <v>0.38326627016067499</v>
      </c>
      <c r="KL5">
        <f>MATCH(A5,'[1]BASC2_BRIEF_6yr_DEMOS_ScanInfo '!$H:$H,0)</f>
        <v>99</v>
      </c>
      <c r="KM5">
        <f>INDEX('[1]BASC2_BRIEF_6yr_DEMOS_ScanInfo '!$L:$L,KL5)</f>
        <v>1</v>
      </c>
      <c r="KN5">
        <f t="shared" si="0"/>
        <v>0</v>
      </c>
      <c r="KO5">
        <f>INDEX('[1]BASC2_BRIEF_6yr_DEMOS_ScanInfo '!$O:$O,KL5)</f>
        <v>41</v>
      </c>
      <c r="KP5">
        <f t="shared" si="1"/>
        <v>0.91666666666666663</v>
      </c>
      <c r="KQ5">
        <f>MATCH(A5,[2]SelectedColumns!$A:$A,0)</f>
        <v>38</v>
      </c>
      <c r="KR5">
        <f>INDEX([2]SelectedColumns!$R:$R,KQ5)</f>
        <v>65</v>
      </c>
      <c r="KS5">
        <f>INDEX([2]SelectedColumns!$J:$J,KQ5)</f>
        <v>58</v>
      </c>
      <c r="KT5">
        <f t="shared" si="2"/>
        <v>1</v>
      </c>
      <c r="KU5">
        <f t="shared" si="2"/>
        <v>0</v>
      </c>
      <c r="KV5">
        <f t="shared" si="3"/>
        <v>1</v>
      </c>
      <c r="KW5">
        <f t="shared" si="3"/>
        <v>0</v>
      </c>
    </row>
    <row r="6" spans="1:309" x14ac:dyDescent="0.35">
      <c r="A6" t="s">
        <v>17</v>
      </c>
      <c r="B6">
        <v>-8.2009851932525635E-2</v>
      </c>
      <c r="C6">
        <v>-3.9263561367988593E-2</v>
      </c>
      <c r="D6">
        <v>-0.13938912749290469</v>
      </c>
      <c r="E6">
        <v>-0.23468561470508581</v>
      </c>
      <c r="F6">
        <v>-4.487113282084465E-2</v>
      </c>
      <c r="G6">
        <v>5.3739286959171304E-3</v>
      </c>
      <c r="H6">
        <v>-1.7969401553273201E-2</v>
      </c>
      <c r="I6">
        <v>-0.1191893443465233</v>
      </c>
      <c r="J6">
        <v>3.5548746585845947E-2</v>
      </c>
      <c r="K6">
        <v>0.10920558124780649</v>
      </c>
      <c r="L6">
        <v>-7.61118084192276E-2</v>
      </c>
      <c r="M6">
        <v>-0.21341961622238159</v>
      </c>
      <c r="N6">
        <v>-0.12544667720794681</v>
      </c>
      <c r="O6">
        <v>-0.1203226745128632</v>
      </c>
      <c r="P6">
        <v>-0.1121480390429497</v>
      </c>
      <c r="Q6">
        <v>-0.2223978936672211</v>
      </c>
      <c r="R6">
        <v>-2.1078493446111679E-2</v>
      </c>
      <c r="S6">
        <v>-7.150780875235796E-3</v>
      </c>
      <c r="T6">
        <v>1.608168892562389E-2</v>
      </c>
      <c r="U6">
        <v>-2.9670912772417068E-2</v>
      </c>
      <c r="V6">
        <v>-4.1625987738370902E-2</v>
      </c>
      <c r="W6">
        <v>-2.689264714717865E-2</v>
      </c>
      <c r="X6">
        <v>-6.1710581183433533E-2</v>
      </c>
      <c r="Y6">
        <v>-0.22506722807884219</v>
      </c>
      <c r="Z6">
        <v>-3.105824813246727E-2</v>
      </c>
      <c r="AA6">
        <v>-0.19789984822273249</v>
      </c>
      <c r="AB6">
        <v>-0.21962182223796839</v>
      </c>
      <c r="AC6">
        <v>-0.15388999879360199</v>
      </c>
      <c r="AD6">
        <v>-0.1134941726922989</v>
      </c>
      <c r="AE6">
        <v>-0.17260931432247159</v>
      </c>
      <c r="AF6">
        <v>1.0813178494572639E-2</v>
      </c>
      <c r="AG6">
        <v>-2.6654096320271489E-2</v>
      </c>
      <c r="AH6">
        <v>-0.13901105523109439</v>
      </c>
      <c r="AI6">
        <v>-0.1592765599489212</v>
      </c>
      <c r="AJ6">
        <v>-0.116795726120472</v>
      </c>
      <c r="AK6">
        <v>-0.1747635751962662</v>
      </c>
      <c r="AL6">
        <v>-8.757501095533371E-2</v>
      </c>
      <c r="AM6">
        <v>-0.105008952319622</v>
      </c>
      <c r="AN6">
        <v>-9.2696927487850189E-2</v>
      </c>
      <c r="AO6">
        <v>-0.19095736742019651</v>
      </c>
      <c r="AP6">
        <v>-5.8753203600645072E-2</v>
      </c>
      <c r="AQ6">
        <v>-2.6004813611507419E-2</v>
      </c>
      <c r="AR6">
        <v>-3.9950206875801093E-2</v>
      </c>
      <c r="AS6">
        <v>-9.7139012068510056E-3</v>
      </c>
      <c r="AT6">
        <v>-5.4116614162921912E-2</v>
      </c>
      <c r="AU6">
        <v>-0.2165115028619766</v>
      </c>
      <c r="AV6">
        <v>0.10902905464172361</v>
      </c>
      <c r="AW6">
        <v>-1.096679922193289E-2</v>
      </c>
      <c r="AX6">
        <v>-3.0993770807981491E-2</v>
      </c>
      <c r="AY6">
        <v>-1.802800223231316E-2</v>
      </c>
      <c r="AZ6">
        <v>-4.550258070230484E-2</v>
      </c>
      <c r="BA6">
        <v>-5.1867939531803131E-2</v>
      </c>
      <c r="BB6">
        <v>-0.1077094599604607</v>
      </c>
      <c r="BC6">
        <v>-6.4924858510494232E-2</v>
      </c>
      <c r="BD6">
        <v>9.2072956264019012E-2</v>
      </c>
      <c r="BE6">
        <v>-0.1698607802391052</v>
      </c>
      <c r="BF6">
        <v>1.1124481447041029E-2</v>
      </c>
      <c r="BG6">
        <v>-8.5683330893516541E-2</v>
      </c>
      <c r="BH6">
        <v>2.505532838404179E-2</v>
      </c>
      <c r="BI6">
        <v>-2.614302933216095E-2</v>
      </c>
      <c r="BJ6">
        <v>-0.1229958683252335</v>
      </c>
      <c r="BK6">
        <v>-7.6584853231906891E-2</v>
      </c>
      <c r="BL6">
        <v>-9.0601757168769836E-2</v>
      </c>
      <c r="BM6">
        <v>-7.5942531228065491E-2</v>
      </c>
      <c r="BN6">
        <v>-4.3403659015893943E-2</v>
      </c>
      <c r="BO6">
        <v>9.6190966665744781E-2</v>
      </c>
      <c r="BP6">
        <v>-0.1042474582791328</v>
      </c>
      <c r="BQ6">
        <v>-3.2631844282150269E-2</v>
      </c>
      <c r="BR6">
        <v>-5.0221268087625497E-2</v>
      </c>
      <c r="BS6">
        <v>-2.1322887390851971E-2</v>
      </c>
      <c r="BT6">
        <v>-0.12232294678688049</v>
      </c>
      <c r="BU6">
        <v>-3.2333154231309891E-2</v>
      </c>
      <c r="BV6">
        <v>-1.1842541862279181E-3</v>
      </c>
      <c r="BW6">
        <v>-7.0455960929393768E-2</v>
      </c>
      <c r="BX6">
        <v>-0.17793908715248111</v>
      </c>
      <c r="BY6">
        <v>-0.10561709851026541</v>
      </c>
      <c r="BZ6">
        <v>-6.9254852831363678E-2</v>
      </c>
      <c r="CA6">
        <v>-0.31346917152404791</v>
      </c>
      <c r="CB6">
        <v>-0.1007058694958687</v>
      </c>
      <c r="CC6">
        <v>-3.5416461527347558E-2</v>
      </c>
      <c r="CD6">
        <v>-4.6973608434200287E-2</v>
      </c>
      <c r="CE6">
        <v>-0.1489666551351547</v>
      </c>
      <c r="CF6">
        <v>2.1641043946146968E-2</v>
      </c>
      <c r="CG6">
        <v>2.5111038237810131E-2</v>
      </c>
      <c r="CH6">
        <v>3.9119351655244827E-2</v>
      </c>
      <c r="CI6">
        <v>-0.28040432929992681</v>
      </c>
      <c r="CJ6">
        <v>-0.18225191533565521</v>
      </c>
      <c r="CK6">
        <v>-0.24348896741867071</v>
      </c>
      <c r="CL6">
        <v>-9.8974630236625671E-2</v>
      </c>
      <c r="CM6">
        <v>-0.1471127271652222</v>
      </c>
      <c r="CN6">
        <v>5.2169200032949448E-2</v>
      </c>
      <c r="CO6">
        <v>7.0447713136672974E-2</v>
      </c>
      <c r="CP6">
        <v>-0.1433263570070267</v>
      </c>
      <c r="CQ6">
        <v>3.368687629699707E-2</v>
      </c>
      <c r="CR6">
        <v>-0.20847181975841519</v>
      </c>
      <c r="CS6">
        <v>-5.9858202934265137E-2</v>
      </c>
      <c r="CT6">
        <v>4.7583514824509621E-3</v>
      </c>
      <c r="CU6">
        <v>-0.14470286667346949</v>
      </c>
      <c r="CV6">
        <v>-0.15947604179382319</v>
      </c>
      <c r="CW6">
        <v>-0.25188013911247248</v>
      </c>
      <c r="CX6">
        <v>-0.212967723608017</v>
      </c>
      <c r="CY6">
        <v>-0.1241269558668137</v>
      </c>
      <c r="CZ6">
        <v>-0.1009497568011284</v>
      </c>
      <c r="DA6">
        <v>-0.29947921633720398</v>
      </c>
      <c r="DB6">
        <v>-0.1185238063335419</v>
      </c>
      <c r="DC6">
        <v>1.2580296024680139E-2</v>
      </c>
      <c r="DD6">
        <v>-0.19661471247673029</v>
      </c>
      <c r="DE6">
        <v>-0.11309124529361721</v>
      </c>
      <c r="DF6">
        <v>-7.5823225080966949E-2</v>
      </c>
      <c r="DG6">
        <v>-3.5405814647674561E-2</v>
      </c>
      <c r="DH6">
        <v>-0.11431984603405</v>
      </c>
      <c r="DI6">
        <v>-4.5583877712488167E-2</v>
      </c>
      <c r="DJ6">
        <v>-3.2135367393493652E-2</v>
      </c>
      <c r="DK6">
        <v>-7.741101086139679E-2</v>
      </c>
      <c r="DL6">
        <v>-0.13376422226428991</v>
      </c>
      <c r="DM6">
        <v>-3.5885591059923172E-2</v>
      </c>
      <c r="DN6">
        <v>-5.9355683624744424E-3</v>
      </c>
      <c r="DO6">
        <v>-3.1413599848747253E-2</v>
      </c>
      <c r="DP6">
        <v>-0.17313362658023829</v>
      </c>
      <c r="DQ6">
        <v>-4.1567012667655938E-2</v>
      </c>
      <c r="DR6">
        <v>5.644543468952179E-2</v>
      </c>
      <c r="DS6">
        <v>1.9465859979391101E-2</v>
      </c>
      <c r="DT6">
        <v>-2.2646907716989521E-2</v>
      </c>
      <c r="DU6">
        <v>-7.7569693326950073E-2</v>
      </c>
      <c r="DV6">
        <v>1.5147315571084621E-3</v>
      </c>
      <c r="DW6">
        <v>-0.1491168141365051</v>
      </c>
      <c r="DX6">
        <v>-2.7016418054699901E-2</v>
      </c>
      <c r="DY6">
        <v>-0.20853269100189209</v>
      </c>
      <c r="DZ6">
        <v>-0.20870926976203921</v>
      </c>
      <c r="EA6">
        <v>-0.1369718611240387</v>
      </c>
      <c r="EB6">
        <v>-0.17840901017189029</v>
      </c>
      <c r="EC6">
        <v>-8.8861986994743347E-2</v>
      </c>
      <c r="ED6">
        <v>3.1769391149282462E-2</v>
      </c>
      <c r="EE6">
        <v>-2.0289268344640728E-2</v>
      </c>
      <c r="EF6">
        <v>-7.2494879364967346E-2</v>
      </c>
      <c r="EG6">
        <v>-0.10860449820756909</v>
      </c>
      <c r="EH6">
        <v>-6.0197114944458008E-2</v>
      </c>
      <c r="EI6">
        <v>-0.1262550354003906</v>
      </c>
      <c r="EJ6">
        <v>-0.12677013874053961</v>
      </c>
      <c r="EK6">
        <v>-6.9946348667144775E-2</v>
      </c>
      <c r="EL6">
        <v>-0.15000165998935699</v>
      </c>
      <c r="EM6">
        <v>-4.6379517763853073E-2</v>
      </c>
      <c r="EN6">
        <v>-0.1104154959321022</v>
      </c>
      <c r="EO6">
        <v>-0.19394554197788241</v>
      </c>
      <c r="EP6">
        <v>-8.6252197623252869E-2</v>
      </c>
      <c r="EQ6">
        <v>1.46937242243439E-3</v>
      </c>
      <c r="ER6">
        <v>-4.8720728605985641E-2</v>
      </c>
      <c r="ES6">
        <v>-0.20402321219444269</v>
      </c>
      <c r="ET6">
        <v>0.13483983278274539</v>
      </c>
      <c r="EU6">
        <v>0.25719022750854492</v>
      </c>
      <c r="EV6">
        <v>0.32098224759101868</v>
      </c>
      <c r="EW6">
        <v>0.25641247630119318</v>
      </c>
      <c r="EX6">
        <v>0.26101985573768621</v>
      </c>
      <c r="EY6">
        <v>0.29625630378723139</v>
      </c>
      <c r="EZ6">
        <v>0.32645824551582342</v>
      </c>
      <c r="FA6">
        <v>0.37512356042861938</v>
      </c>
      <c r="FB6">
        <v>0.18322288990020749</v>
      </c>
      <c r="FC6">
        <v>0.1168019026517868</v>
      </c>
      <c r="FD6">
        <v>0.34509328007698059</v>
      </c>
      <c r="FE6">
        <v>0.12662084400653839</v>
      </c>
      <c r="FF6">
        <v>0.29999262094497681</v>
      </c>
      <c r="FG6">
        <v>0.211284339427948</v>
      </c>
      <c r="FH6">
        <v>0.28923770785331732</v>
      </c>
      <c r="FI6">
        <v>0.29139432311058039</v>
      </c>
      <c r="FJ6">
        <v>0.2041884511709213</v>
      </c>
      <c r="FK6">
        <v>0.40637916326522833</v>
      </c>
      <c r="FL6">
        <v>0.20724004507064819</v>
      </c>
      <c r="FM6">
        <v>0.49259817600250239</v>
      </c>
      <c r="FN6">
        <v>0.39711707830429083</v>
      </c>
      <c r="FO6">
        <v>0.49528405070304871</v>
      </c>
      <c r="FP6">
        <v>0.32874131202697748</v>
      </c>
      <c r="FQ6">
        <v>0.27477851510047913</v>
      </c>
      <c r="FR6">
        <v>0.48404562473297119</v>
      </c>
      <c r="FS6">
        <v>0.30216825008392328</v>
      </c>
      <c r="FT6">
        <v>0.50852668285369873</v>
      </c>
      <c r="FU6">
        <v>0.38719618320465088</v>
      </c>
      <c r="FV6">
        <v>0.10705813765525821</v>
      </c>
      <c r="FW6">
        <v>0.46179375052452087</v>
      </c>
      <c r="FX6">
        <v>0.27291160821914667</v>
      </c>
      <c r="FY6">
        <v>0.17532467842102051</v>
      </c>
      <c r="FZ6">
        <v>0.1990276575088501</v>
      </c>
      <c r="GA6">
        <v>0.17752525210380549</v>
      </c>
      <c r="GB6">
        <v>0.28353846073150629</v>
      </c>
      <c r="GC6">
        <v>0.16856770217418671</v>
      </c>
      <c r="GD6">
        <v>0.46321800351142878</v>
      </c>
      <c r="GE6">
        <v>0.43827137351036072</v>
      </c>
      <c r="GF6">
        <v>0.1506197601556778</v>
      </c>
      <c r="GG6">
        <v>0.2739030122756958</v>
      </c>
      <c r="GH6">
        <v>9.6310719847679138E-2</v>
      </c>
      <c r="GI6">
        <v>0.27912130951881409</v>
      </c>
      <c r="GJ6">
        <v>0.41772979497909551</v>
      </c>
      <c r="GK6">
        <v>0.26768195629119867</v>
      </c>
      <c r="GL6">
        <v>0.2333702743053436</v>
      </c>
      <c r="GM6">
        <v>0.42271113395690918</v>
      </c>
      <c r="GN6">
        <v>0.2963472306728363</v>
      </c>
      <c r="GO6">
        <v>0.1695738285779953</v>
      </c>
      <c r="GP6">
        <v>0.27347508072853088</v>
      </c>
      <c r="GQ6">
        <v>0.17358492314815521</v>
      </c>
      <c r="GR6">
        <v>0.2765432596206665</v>
      </c>
      <c r="GS6">
        <v>0.2458288371562958</v>
      </c>
      <c r="GT6">
        <v>0.23985706269741061</v>
      </c>
      <c r="GU6">
        <v>0.29353645443916321</v>
      </c>
      <c r="GV6">
        <v>0.15182919800281519</v>
      </c>
      <c r="GW6">
        <v>0.32984441518783569</v>
      </c>
      <c r="GX6">
        <v>0.113893635571003</v>
      </c>
      <c r="GY6">
        <v>0.37201660871505737</v>
      </c>
      <c r="GZ6">
        <v>0.25875109434127808</v>
      </c>
      <c r="HA6">
        <v>0.37926334142684942</v>
      </c>
      <c r="HB6">
        <v>0.1767926812171936</v>
      </c>
      <c r="HC6">
        <v>0.23175801336765289</v>
      </c>
      <c r="HD6">
        <v>0.20133376121520999</v>
      </c>
      <c r="HE6">
        <v>0.21991617977619171</v>
      </c>
      <c r="HF6">
        <v>0.46810296177864069</v>
      </c>
      <c r="HG6">
        <v>0.27531075477600098</v>
      </c>
      <c r="HH6">
        <v>0.27559074759483337</v>
      </c>
      <c r="HI6">
        <v>0.17716407775878909</v>
      </c>
      <c r="HJ6">
        <v>0.14941346645355219</v>
      </c>
      <c r="HK6">
        <v>0.30749937891960138</v>
      </c>
      <c r="HL6">
        <v>0.29371613264083862</v>
      </c>
      <c r="HM6">
        <v>0.28836551308631903</v>
      </c>
      <c r="HN6">
        <v>0.21787269413471219</v>
      </c>
      <c r="HO6">
        <v>0.25742819905281072</v>
      </c>
      <c r="HP6">
        <v>0.25088617205619812</v>
      </c>
      <c r="HQ6">
        <v>0.3057079017162323</v>
      </c>
      <c r="HR6">
        <v>0.35675570368766779</v>
      </c>
      <c r="HS6">
        <v>0.28995665907859802</v>
      </c>
      <c r="HT6">
        <v>0.28093132376670837</v>
      </c>
      <c r="HU6">
        <v>0.33010822534561157</v>
      </c>
      <c r="HV6">
        <v>0.35644426941871638</v>
      </c>
      <c r="HW6">
        <v>0.2492792159318924</v>
      </c>
      <c r="HX6">
        <v>0.29845958948135382</v>
      </c>
      <c r="HY6">
        <v>0.21155361831188199</v>
      </c>
      <c r="HZ6">
        <v>0.33188721537590032</v>
      </c>
      <c r="IA6">
        <v>0.28155016899108892</v>
      </c>
      <c r="IB6">
        <v>0.14985218644142151</v>
      </c>
      <c r="IC6">
        <v>0.26377204060554499</v>
      </c>
      <c r="ID6">
        <v>0.32482951879501343</v>
      </c>
      <c r="IE6">
        <v>0.25839236378669739</v>
      </c>
      <c r="IF6">
        <v>0.1937944442033768</v>
      </c>
      <c r="IG6">
        <v>0.24422705173492429</v>
      </c>
      <c r="IH6">
        <v>0.21356843411922449</v>
      </c>
      <c r="II6">
        <v>0.36569762229919428</v>
      </c>
      <c r="IJ6">
        <v>0.24304389953613281</v>
      </c>
      <c r="IK6">
        <v>0.39696761965751648</v>
      </c>
      <c r="IL6">
        <v>0.33185070753097529</v>
      </c>
      <c r="IM6">
        <v>0.244882732629776</v>
      </c>
      <c r="IN6">
        <v>0.29741981625556951</v>
      </c>
      <c r="IO6">
        <v>0.27395212650299072</v>
      </c>
      <c r="IP6">
        <v>0.54005622863769531</v>
      </c>
      <c r="IQ6">
        <v>0.43213370442390442</v>
      </c>
      <c r="IR6">
        <v>0.20442767441272741</v>
      </c>
      <c r="IS6">
        <v>0.24627663195133209</v>
      </c>
      <c r="IT6">
        <v>0.32974064350128168</v>
      </c>
      <c r="IU6">
        <v>0.12770646810531619</v>
      </c>
      <c r="IV6">
        <v>0.27351132035255432</v>
      </c>
      <c r="IW6">
        <v>0.27527040243148798</v>
      </c>
      <c r="IX6">
        <v>0.32255455851554871</v>
      </c>
      <c r="IY6">
        <v>0.31607872247695917</v>
      </c>
      <c r="IZ6">
        <v>0.38955441117286682</v>
      </c>
      <c r="JA6">
        <v>0.43897855281829828</v>
      </c>
      <c r="JB6">
        <v>0.25472709536552429</v>
      </c>
      <c r="JC6">
        <v>0.23969811201095581</v>
      </c>
      <c r="JD6">
        <v>0.1118045449256897</v>
      </c>
      <c r="JE6">
        <v>0.31520539522171021</v>
      </c>
      <c r="JF6">
        <v>0.32571530342102051</v>
      </c>
      <c r="JG6">
        <v>0.3276742696762085</v>
      </c>
      <c r="JH6">
        <v>0.1242659911513329</v>
      </c>
      <c r="JI6">
        <v>0.44647684693336492</v>
      </c>
      <c r="JJ6">
        <v>0.3033333420753479</v>
      </c>
      <c r="JK6">
        <v>0.1653418093919754</v>
      </c>
      <c r="JL6">
        <v>0.12630036473274231</v>
      </c>
      <c r="JM6">
        <v>0.27332285046577448</v>
      </c>
      <c r="JN6">
        <v>8.8373579084873199E-2</v>
      </c>
      <c r="JO6">
        <v>0.2311354726552963</v>
      </c>
      <c r="JP6">
        <v>0.22017532587051389</v>
      </c>
      <c r="JQ6">
        <v>0.26295536756515497</v>
      </c>
      <c r="JR6">
        <v>0.1073006317019463</v>
      </c>
      <c r="JS6">
        <v>0.54051697254180908</v>
      </c>
      <c r="JT6">
        <v>0.15866886079311371</v>
      </c>
      <c r="JU6">
        <v>0.36666399240493769</v>
      </c>
      <c r="JV6">
        <v>0.145546555519104</v>
      </c>
      <c r="JW6">
        <v>0.2372410595417023</v>
      </c>
      <c r="JX6">
        <v>0.17990709841251371</v>
      </c>
      <c r="JY6">
        <v>0.15493741631507871</v>
      </c>
      <c r="JZ6">
        <v>0.15995664894580841</v>
      </c>
      <c r="KA6">
        <v>0.35321080684661871</v>
      </c>
      <c r="KB6">
        <v>0.43528088927268982</v>
      </c>
      <c r="KC6">
        <v>0.2338747829198837</v>
      </c>
      <c r="KD6">
        <v>0.28204602003097529</v>
      </c>
      <c r="KE6">
        <v>0.1115657165646553</v>
      </c>
      <c r="KF6">
        <v>0.13576285541057589</v>
      </c>
      <c r="KG6">
        <v>0.19459074735641479</v>
      </c>
      <c r="KH6">
        <v>0.2178456038236618</v>
      </c>
      <c r="KI6">
        <v>0.37858715653419489</v>
      </c>
      <c r="KJ6">
        <v>0.33308112621307367</v>
      </c>
      <c r="KK6">
        <v>0.18186147511005399</v>
      </c>
      <c r="KL6">
        <f>MATCH(A6,'[1]BASC2_BRIEF_6yr_DEMOS_ScanInfo '!$H:$H,0)</f>
        <v>102</v>
      </c>
      <c r="KM6">
        <f>INDEX('[1]BASC2_BRIEF_6yr_DEMOS_ScanInfo '!$L:$L,KL6)</f>
        <v>2</v>
      </c>
      <c r="KN6">
        <f t="shared" si="0"/>
        <v>1</v>
      </c>
      <c r="KO6">
        <f>INDEX('[1]BASC2_BRIEF_6yr_DEMOS_ScanInfo '!$O:$O,KL6)</f>
        <v>40</v>
      </c>
      <c r="KP6">
        <f t="shared" si="1"/>
        <v>0.83333333333333337</v>
      </c>
      <c r="KQ6">
        <f>MATCH(A6,[2]SelectedColumns!$A:$A,0)</f>
        <v>41</v>
      </c>
      <c r="KR6">
        <f>INDEX([2]SelectedColumns!$R:$R,KQ6)</f>
        <v>69</v>
      </c>
      <c r="KS6">
        <f>INDEX([2]SelectedColumns!$J:$J,KQ6)</f>
        <v>59</v>
      </c>
      <c r="KT6">
        <f t="shared" si="2"/>
        <v>1</v>
      </c>
      <c r="KU6">
        <f t="shared" si="2"/>
        <v>0</v>
      </c>
      <c r="KV6">
        <f t="shared" si="3"/>
        <v>1</v>
      </c>
      <c r="KW6">
        <f t="shared" si="3"/>
        <v>0</v>
      </c>
    </row>
    <row r="7" spans="1:309" x14ac:dyDescent="0.35">
      <c r="A7" t="s">
        <v>18</v>
      </c>
      <c r="B7">
        <v>9.823230654001236E-2</v>
      </c>
      <c r="C7">
        <v>0.27179917693138123</v>
      </c>
      <c r="D7">
        <v>8.6403302848339081E-2</v>
      </c>
      <c r="E7">
        <v>2.0600656047463421E-2</v>
      </c>
      <c r="F7">
        <v>0.1237271800637245</v>
      </c>
      <c r="G7">
        <v>0.1618960648775101</v>
      </c>
      <c r="H7">
        <v>0.16097940504550931</v>
      </c>
      <c r="I7">
        <v>0.1238801255822182</v>
      </c>
      <c r="J7">
        <v>0.30323979258537292</v>
      </c>
      <c r="K7">
        <v>0.33762240409851069</v>
      </c>
      <c r="L7">
        <v>0.28976806998252869</v>
      </c>
      <c r="M7">
        <v>0.1228442117571831</v>
      </c>
      <c r="N7">
        <v>9.6406035125255585E-2</v>
      </c>
      <c r="O7">
        <v>0.13065147399902341</v>
      </c>
      <c r="P7">
        <v>0.1083914041519165</v>
      </c>
      <c r="Q7">
        <v>4.2342569679021842E-2</v>
      </c>
      <c r="R7">
        <v>0.34025013446807861</v>
      </c>
      <c r="S7">
        <v>0.34699156880378718</v>
      </c>
      <c r="T7">
        <v>0.12899935245513919</v>
      </c>
      <c r="U7">
        <v>0.14463759958744049</v>
      </c>
      <c r="V7">
        <v>0.18359071016311651</v>
      </c>
      <c r="W7">
        <v>0.29416173696517939</v>
      </c>
      <c r="X7">
        <v>0.15767623484134671</v>
      </c>
      <c r="Y7">
        <v>0.1265568137168884</v>
      </c>
      <c r="Z7">
        <v>0.24799460172653201</v>
      </c>
      <c r="AA7">
        <v>4.9977585673332207E-2</v>
      </c>
      <c r="AB7">
        <v>4.7500118613243103E-2</v>
      </c>
      <c r="AC7">
        <v>-1.8574099987745289E-2</v>
      </c>
      <c r="AD7">
        <v>0.13164190948009491</v>
      </c>
      <c r="AE7">
        <v>0.230682447552681</v>
      </c>
      <c r="AF7">
        <v>0.26332291960716248</v>
      </c>
      <c r="AG7">
        <v>0.27025502920150762</v>
      </c>
      <c r="AH7">
        <v>0.1357990354299545</v>
      </c>
      <c r="AI7">
        <v>5.8403048664331443E-2</v>
      </c>
      <c r="AJ7">
        <v>0.16159270703792569</v>
      </c>
      <c r="AK7">
        <v>6.4917281270027161E-2</v>
      </c>
      <c r="AL7">
        <v>0.1161542385816574</v>
      </c>
      <c r="AM7">
        <v>5.5117886513471603E-2</v>
      </c>
      <c r="AN7">
        <v>9.3404300510883331E-2</v>
      </c>
      <c r="AO7">
        <v>3.9761383086442947E-2</v>
      </c>
      <c r="AP7">
        <v>0.24015709757804871</v>
      </c>
      <c r="AQ7">
        <v>0.17730019986629489</v>
      </c>
      <c r="AR7">
        <v>0.13431365787982941</v>
      </c>
      <c r="AS7">
        <v>0.40845462679862982</v>
      </c>
      <c r="AT7">
        <v>9.5086976885795593E-2</v>
      </c>
      <c r="AU7">
        <v>6.2215421348810203E-2</v>
      </c>
      <c r="AV7">
        <v>0.27780652046203608</v>
      </c>
      <c r="AW7">
        <v>0.22718819975852969</v>
      </c>
      <c r="AX7">
        <v>0.14039953052997589</v>
      </c>
      <c r="AY7">
        <v>0.18228846788406369</v>
      </c>
      <c r="AZ7">
        <v>0.19766481220722201</v>
      </c>
      <c r="BA7">
        <v>0.15802742540836329</v>
      </c>
      <c r="BB7">
        <v>0.14866253733634949</v>
      </c>
      <c r="BC7">
        <v>0.16320011019706729</v>
      </c>
      <c r="BD7">
        <v>0.27555522322654719</v>
      </c>
      <c r="BE7">
        <v>0.1154896840453148</v>
      </c>
      <c r="BF7">
        <v>0.16931809484958649</v>
      </c>
      <c r="BG7">
        <v>0.14329956471920011</v>
      </c>
      <c r="BH7">
        <v>0.1222123876214027</v>
      </c>
      <c r="BI7">
        <v>0.1341207027435303</v>
      </c>
      <c r="BJ7">
        <v>0.24298363924026489</v>
      </c>
      <c r="BK7">
        <v>7.5838662683963776E-2</v>
      </c>
      <c r="BL7">
        <v>0.2068051099777222</v>
      </c>
      <c r="BM7">
        <v>0.1123926118016243</v>
      </c>
      <c r="BN7">
        <v>0.23124758899211881</v>
      </c>
      <c r="BO7">
        <v>0.27890986204147339</v>
      </c>
      <c r="BP7">
        <v>7.5515523552894592E-2</v>
      </c>
      <c r="BQ7">
        <v>0.20077903568744659</v>
      </c>
      <c r="BR7">
        <v>0.18858110904693601</v>
      </c>
      <c r="BS7">
        <v>0.26951241493225098</v>
      </c>
      <c r="BT7">
        <v>0.2660481333732605</v>
      </c>
      <c r="BU7">
        <v>8.7048612534999847E-2</v>
      </c>
      <c r="BV7">
        <v>0.10976433753967289</v>
      </c>
      <c r="BW7">
        <v>0.12105885893106461</v>
      </c>
      <c r="BX7">
        <v>0.10364290326833719</v>
      </c>
      <c r="BY7">
        <v>0.25515115261077881</v>
      </c>
      <c r="BZ7">
        <v>4.8859011381864548E-2</v>
      </c>
      <c r="CA7">
        <v>-2.4069150909781459E-2</v>
      </c>
      <c r="CB7">
        <v>0.17377932369709009</v>
      </c>
      <c r="CC7">
        <v>0.24896460771560669</v>
      </c>
      <c r="CD7">
        <v>0.23102098703384399</v>
      </c>
      <c r="CE7">
        <v>0.17478510737419131</v>
      </c>
      <c r="CF7">
        <v>0.2243124395608902</v>
      </c>
      <c r="CG7">
        <v>0.30186516046524048</v>
      </c>
      <c r="CH7">
        <v>0.36794048547744751</v>
      </c>
      <c r="CI7">
        <v>2.343203499913216E-2</v>
      </c>
      <c r="CJ7">
        <v>0.11828635632991789</v>
      </c>
      <c r="CK7">
        <v>8.0143950879573822E-2</v>
      </c>
      <c r="CL7">
        <v>0.12009477615356449</v>
      </c>
      <c r="CM7">
        <v>6.0602672398090363E-2</v>
      </c>
      <c r="CN7">
        <v>0.24553073942661291</v>
      </c>
      <c r="CO7">
        <v>0.33861145377159119</v>
      </c>
      <c r="CP7">
        <v>0.1773150563240051</v>
      </c>
      <c r="CQ7">
        <v>0.24259296059608459</v>
      </c>
      <c r="CR7">
        <v>0.1515599191188812</v>
      </c>
      <c r="CS7">
        <v>0.29449203610420233</v>
      </c>
      <c r="CT7">
        <v>0.1756024360656738</v>
      </c>
      <c r="CU7">
        <v>0.17944870889186859</v>
      </c>
      <c r="CV7">
        <v>0.2277018129825592</v>
      </c>
      <c r="CW7">
        <v>5.1991667598485947E-2</v>
      </c>
      <c r="CX7">
        <v>0.1139068305492401</v>
      </c>
      <c r="CY7">
        <v>7.3118329048156738E-2</v>
      </c>
      <c r="CZ7">
        <v>7.2005853056907654E-2</v>
      </c>
      <c r="DA7">
        <v>0.1188928112387657</v>
      </c>
      <c r="DB7">
        <v>0.2363317012786865</v>
      </c>
      <c r="DC7">
        <v>0.24442163109779361</v>
      </c>
      <c r="DD7">
        <v>0.12649370729923251</v>
      </c>
      <c r="DE7">
        <v>3.7624116986989968E-2</v>
      </c>
      <c r="DF7">
        <v>0.18070648610591891</v>
      </c>
      <c r="DG7">
        <v>0.1103432700037956</v>
      </c>
      <c r="DH7">
        <v>0.1711452305316925</v>
      </c>
      <c r="DI7">
        <v>0.15009163320064539</v>
      </c>
      <c r="DJ7">
        <v>0.16395680606365201</v>
      </c>
      <c r="DK7">
        <v>0.15716391801834109</v>
      </c>
      <c r="DL7">
        <v>0.1882731169462204</v>
      </c>
      <c r="DM7">
        <v>0.28659486770629877</v>
      </c>
      <c r="DN7">
        <v>0.30542439222335821</v>
      </c>
      <c r="DO7">
        <v>0.35848358273506159</v>
      </c>
      <c r="DP7">
        <v>3.5497166216373437E-2</v>
      </c>
      <c r="DQ7">
        <v>0.12529268860816961</v>
      </c>
      <c r="DR7">
        <v>0.27823641896247858</v>
      </c>
      <c r="DS7">
        <v>0.25813612341880798</v>
      </c>
      <c r="DT7">
        <v>0.17136938869953161</v>
      </c>
      <c r="DU7">
        <v>0.1751699298620224</v>
      </c>
      <c r="DV7">
        <v>0.25488907098770142</v>
      </c>
      <c r="DW7">
        <v>0.14919604361057279</v>
      </c>
      <c r="DX7">
        <v>0.11252037435770031</v>
      </c>
      <c r="DY7">
        <v>4.4110905379056931E-2</v>
      </c>
      <c r="DZ7">
        <v>0.1435376703739166</v>
      </c>
      <c r="EA7">
        <v>0.15888075530529019</v>
      </c>
      <c r="EB7">
        <v>0.21391989290714261</v>
      </c>
      <c r="EC7">
        <v>0.17482730746269229</v>
      </c>
      <c r="ED7">
        <v>0.20212934911251071</v>
      </c>
      <c r="EE7">
        <v>0.1477604806423187</v>
      </c>
      <c r="EF7">
        <v>0.23380669951438901</v>
      </c>
      <c r="EG7">
        <v>8.8054478168487549E-2</v>
      </c>
      <c r="EH7">
        <v>0.25539058446884161</v>
      </c>
      <c r="EI7">
        <v>0.2067980766296387</v>
      </c>
      <c r="EJ7">
        <v>0.28243565559387213</v>
      </c>
      <c r="EK7">
        <v>0.2514636218547821</v>
      </c>
      <c r="EL7">
        <v>9.6170462667942047E-2</v>
      </c>
      <c r="EM7">
        <v>0.13927032053470609</v>
      </c>
      <c r="EN7">
        <v>9.6031621098518372E-2</v>
      </c>
      <c r="EO7">
        <v>0.1573716998100281</v>
      </c>
      <c r="EP7">
        <v>0.1751713752746582</v>
      </c>
      <c r="EQ7">
        <v>0.16645950078964231</v>
      </c>
      <c r="ER7">
        <v>0.1124701201915741</v>
      </c>
      <c r="ES7">
        <v>7.1004763245582581E-2</v>
      </c>
      <c r="ET7">
        <v>0.31775185465812678</v>
      </c>
      <c r="EU7">
        <v>0.38556596636772161</v>
      </c>
      <c r="EV7">
        <v>0.33247512578964228</v>
      </c>
      <c r="EW7">
        <v>0.35548493266105652</v>
      </c>
      <c r="EX7">
        <v>0.36552232503890991</v>
      </c>
      <c r="EY7">
        <v>0.34717172384262079</v>
      </c>
      <c r="EZ7">
        <v>0.30520716309547419</v>
      </c>
      <c r="FA7">
        <v>0.34754511713981628</v>
      </c>
      <c r="FB7">
        <v>0.35405915975570679</v>
      </c>
      <c r="FC7">
        <v>0.16524186730384829</v>
      </c>
      <c r="FD7">
        <v>0.41337662935256958</v>
      </c>
      <c r="FE7">
        <v>0.25202536582946777</v>
      </c>
      <c r="FF7">
        <v>0.32062321901321411</v>
      </c>
      <c r="FG7">
        <v>0.33859676122665411</v>
      </c>
      <c r="FH7">
        <v>0.37024205923080439</v>
      </c>
      <c r="FI7">
        <v>0.40952476859092712</v>
      </c>
      <c r="FJ7">
        <v>0.29954046010971069</v>
      </c>
      <c r="FK7">
        <v>0.55222618579864502</v>
      </c>
      <c r="FL7">
        <v>0.17922359704971311</v>
      </c>
      <c r="FM7">
        <v>0.31326141953468323</v>
      </c>
      <c r="FN7">
        <v>0.4698028564453125</v>
      </c>
      <c r="FO7">
        <v>0.49900612235069269</v>
      </c>
      <c r="FP7">
        <v>0.37293407320976257</v>
      </c>
      <c r="FQ7">
        <v>0.36896485090255737</v>
      </c>
      <c r="FR7">
        <v>0.5864986777305603</v>
      </c>
      <c r="FS7">
        <v>0.46026429533958441</v>
      </c>
      <c r="FT7">
        <v>0.54264503717422485</v>
      </c>
      <c r="FU7">
        <v>0.45435354113578802</v>
      </c>
      <c r="FV7">
        <v>0.14141267538070679</v>
      </c>
      <c r="FW7">
        <v>0.49428367614746088</v>
      </c>
      <c r="FX7">
        <v>0.35334381461143488</v>
      </c>
      <c r="FY7">
        <v>0.14489881694316861</v>
      </c>
      <c r="FZ7">
        <v>0.41256588697433472</v>
      </c>
      <c r="GA7">
        <v>0.41320550441741938</v>
      </c>
      <c r="GB7">
        <v>0.25803267955780029</v>
      </c>
      <c r="GC7">
        <v>0.33575299382209778</v>
      </c>
      <c r="GD7">
        <v>0.42729759216308588</v>
      </c>
      <c r="GE7">
        <v>0.34073376655578608</v>
      </c>
      <c r="GF7">
        <v>0.32807916402816772</v>
      </c>
      <c r="GG7">
        <v>0.28123453259468079</v>
      </c>
      <c r="GH7">
        <v>0.30166333913803101</v>
      </c>
      <c r="GI7">
        <v>0.40944936871528631</v>
      </c>
      <c r="GJ7">
        <v>0.37307420372962952</v>
      </c>
      <c r="GK7">
        <v>0.38432100415229797</v>
      </c>
      <c r="GL7">
        <v>0.26142662763595581</v>
      </c>
      <c r="GM7">
        <v>0.44178378582000732</v>
      </c>
      <c r="GN7">
        <v>0.43325778841972351</v>
      </c>
      <c r="GO7">
        <v>0.337230384349823</v>
      </c>
      <c r="GP7">
        <v>0.49283134937286383</v>
      </c>
      <c r="GQ7">
        <v>0.31200873851776117</v>
      </c>
      <c r="GR7">
        <v>0.34542539715766912</v>
      </c>
      <c r="GS7">
        <v>0.2998167872428894</v>
      </c>
      <c r="GT7">
        <v>0.39991948008537292</v>
      </c>
      <c r="GU7">
        <v>0.33630940318107599</v>
      </c>
      <c r="GV7">
        <v>0.22899691760540011</v>
      </c>
      <c r="GW7">
        <v>0.41773933172225952</v>
      </c>
      <c r="GX7">
        <v>0.16217094659805301</v>
      </c>
      <c r="GY7">
        <v>0.29224479198455811</v>
      </c>
      <c r="GZ7">
        <v>0.13432659208774569</v>
      </c>
      <c r="HA7">
        <v>0.28926035761833191</v>
      </c>
      <c r="HB7">
        <v>0.24689964950084689</v>
      </c>
      <c r="HC7">
        <v>0.28030297160148621</v>
      </c>
      <c r="HD7">
        <v>0.22257554531097409</v>
      </c>
      <c r="HE7">
        <v>0.26978886127471918</v>
      </c>
      <c r="HF7">
        <v>0.47454988956451422</v>
      </c>
      <c r="HG7">
        <v>0.2722257673740387</v>
      </c>
      <c r="HH7">
        <v>0.46203455328941351</v>
      </c>
      <c r="HI7">
        <v>0.17337726056575781</v>
      </c>
      <c r="HJ7">
        <v>0.1741160452365875</v>
      </c>
      <c r="HK7">
        <v>0.36739367246627808</v>
      </c>
      <c r="HL7">
        <v>0.35285696387290949</v>
      </c>
      <c r="HM7">
        <v>0.25913006067276001</v>
      </c>
      <c r="HN7">
        <v>0.40921095013618469</v>
      </c>
      <c r="HO7">
        <v>0.29993787407875061</v>
      </c>
      <c r="HP7">
        <v>0.41297683119773859</v>
      </c>
      <c r="HQ7">
        <v>0.47598373889923101</v>
      </c>
      <c r="HR7">
        <v>0.34127151966094971</v>
      </c>
      <c r="HS7">
        <v>0.42218539118766779</v>
      </c>
      <c r="HT7">
        <v>0.30944454669952393</v>
      </c>
      <c r="HU7">
        <v>0.39108172059059138</v>
      </c>
      <c r="HV7">
        <v>0.37054926156997681</v>
      </c>
      <c r="HW7">
        <v>0.23949085175991061</v>
      </c>
      <c r="HX7">
        <v>0.41173362731933588</v>
      </c>
      <c r="HY7">
        <v>0.31475728750228882</v>
      </c>
      <c r="HZ7">
        <v>0.38097280263900762</v>
      </c>
      <c r="IA7">
        <v>0.2486706078052521</v>
      </c>
      <c r="IB7">
        <v>0.32900160551071173</v>
      </c>
      <c r="IC7">
        <v>0.32794174551963812</v>
      </c>
      <c r="ID7">
        <v>0.45273229479789728</v>
      </c>
      <c r="IE7">
        <v>0.32068511843681341</v>
      </c>
      <c r="IF7">
        <v>0.26595911383628851</v>
      </c>
      <c r="IG7">
        <v>0.46465036273002619</v>
      </c>
      <c r="IH7">
        <v>0.49498811364173889</v>
      </c>
      <c r="II7">
        <v>0.31045898795127869</v>
      </c>
      <c r="IJ7">
        <v>0.33613809943199158</v>
      </c>
      <c r="IK7">
        <v>0.43443062901496893</v>
      </c>
      <c r="IL7">
        <v>0.32183939218521118</v>
      </c>
      <c r="IM7">
        <v>0.39222314953804022</v>
      </c>
      <c r="IN7">
        <v>0.33098435401916498</v>
      </c>
      <c r="IO7">
        <v>0.46353098750114441</v>
      </c>
      <c r="IP7">
        <v>0.59286457300186157</v>
      </c>
      <c r="IQ7">
        <v>0.52137130498886108</v>
      </c>
      <c r="IR7">
        <v>0.481413334608078</v>
      </c>
      <c r="IS7">
        <v>0.41072642803192139</v>
      </c>
      <c r="IT7">
        <v>0.35332921147346502</v>
      </c>
      <c r="IU7">
        <v>0.20969818532466891</v>
      </c>
      <c r="IV7">
        <v>0.2496521174907684</v>
      </c>
      <c r="IW7">
        <v>0.32550767064094538</v>
      </c>
      <c r="IX7">
        <v>0.41949343681335449</v>
      </c>
      <c r="IY7">
        <v>0.38798779249191279</v>
      </c>
      <c r="IZ7">
        <v>0.45697098970413208</v>
      </c>
      <c r="JA7">
        <v>0.4210871160030365</v>
      </c>
      <c r="JB7">
        <v>0.19071249663829801</v>
      </c>
      <c r="JC7">
        <v>0.21788620948791501</v>
      </c>
      <c r="JD7">
        <v>0.17896220088005069</v>
      </c>
      <c r="JE7">
        <v>0.4173305332660675</v>
      </c>
      <c r="JF7">
        <v>0.38196858763694758</v>
      </c>
      <c r="JG7">
        <v>0.39242172241210938</v>
      </c>
      <c r="JH7">
        <v>0.14954826235771179</v>
      </c>
      <c r="JI7">
        <v>0.29461592435836792</v>
      </c>
      <c r="JJ7">
        <v>0.41022530198097229</v>
      </c>
      <c r="JK7">
        <v>0.2232276052236557</v>
      </c>
      <c r="JL7">
        <v>0.14292378723621371</v>
      </c>
      <c r="JM7">
        <v>0.36673951148986822</v>
      </c>
      <c r="JN7">
        <v>0.25942316651344299</v>
      </c>
      <c r="JO7">
        <v>0.3658355176448822</v>
      </c>
      <c r="JP7">
        <v>0.21426370739936829</v>
      </c>
      <c r="JQ7">
        <v>0.29505455493927002</v>
      </c>
      <c r="JR7">
        <v>0.1775473356246948</v>
      </c>
      <c r="JS7">
        <v>0.43949559330940252</v>
      </c>
      <c r="JT7">
        <v>0.22757160663604739</v>
      </c>
      <c r="JU7">
        <v>0.30452463030815119</v>
      </c>
      <c r="JV7">
        <v>0.1473929435014725</v>
      </c>
      <c r="JW7">
        <v>0.3170224130153656</v>
      </c>
      <c r="JX7">
        <v>0.25424358248710632</v>
      </c>
      <c r="JY7">
        <v>0.2248849272727966</v>
      </c>
      <c r="JZ7">
        <v>0.16040566563606259</v>
      </c>
      <c r="KA7">
        <v>0.33933666348457342</v>
      </c>
      <c r="KB7">
        <v>0.49221411347389221</v>
      </c>
      <c r="KC7">
        <v>0.2771831750869751</v>
      </c>
      <c r="KD7">
        <v>0.48378357291221619</v>
      </c>
      <c r="KE7">
        <v>0.237630695104599</v>
      </c>
      <c r="KF7">
        <v>0.21305057406425479</v>
      </c>
      <c r="KG7">
        <v>0.21990711987018591</v>
      </c>
      <c r="KH7">
        <v>0.353057861328125</v>
      </c>
      <c r="KI7">
        <v>0.34428858757019037</v>
      </c>
      <c r="KJ7">
        <v>0.38499194383621221</v>
      </c>
      <c r="KK7">
        <v>0.25729790329933172</v>
      </c>
      <c r="KL7">
        <f>MATCH(A7,'[1]BASC2_BRIEF_6yr_DEMOS_ScanInfo '!$H:$H,0)</f>
        <v>110</v>
      </c>
      <c r="KM7">
        <f>INDEX('[1]BASC2_BRIEF_6yr_DEMOS_ScanInfo '!$L:$L,KL7)</f>
        <v>2</v>
      </c>
      <c r="KN7">
        <f t="shared" si="0"/>
        <v>1</v>
      </c>
      <c r="KO7">
        <f>INDEX('[1]BASC2_BRIEF_6yr_DEMOS_ScanInfo '!$O:$O,KL7)</f>
        <v>41</v>
      </c>
      <c r="KP7">
        <f t="shared" si="1"/>
        <v>0.91666666666666663</v>
      </c>
      <c r="KQ7">
        <f>MATCH(A7,[2]SelectedColumns!$A:$A,0)</f>
        <v>43</v>
      </c>
      <c r="KR7">
        <f>INDEX([2]SelectedColumns!$R:$R,KQ7)</f>
        <v>44</v>
      </c>
      <c r="KS7">
        <f>INDEX([2]SelectedColumns!$J:$J,KQ7)</f>
        <v>45</v>
      </c>
      <c r="KT7">
        <f t="shared" si="2"/>
        <v>0</v>
      </c>
      <c r="KU7">
        <f t="shared" si="2"/>
        <v>0</v>
      </c>
      <c r="KV7">
        <f t="shared" si="3"/>
        <v>0</v>
      </c>
      <c r="KW7">
        <f t="shared" si="3"/>
        <v>0</v>
      </c>
    </row>
    <row r="8" spans="1:309" x14ac:dyDescent="0.35">
      <c r="A8" t="s">
        <v>19</v>
      </c>
      <c r="B8">
        <v>-8.3407282829284668E-2</v>
      </c>
      <c r="C8">
        <v>-6.4593903720378876E-2</v>
      </c>
      <c r="D8">
        <v>-0.17439234256744379</v>
      </c>
      <c r="E8">
        <v>-0.24366340041160581</v>
      </c>
      <c r="F8">
        <v>-4.4349316507577903E-2</v>
      </c>
      <c r="G8">
        <v>1.345149124972522E-3</v>
      </c>
      <c r="H8">
        <v>-2.6936588808894161E-2</v>
      </c>
      <c r="I8">
        <v>-0.14149703085422519</v>
      </c>
      <c r="J8">
        <v>1.1771782301366329E-2</v>
      </c>
      <c r="K8">
        <v>9.495234489440918E-2</v>
      </c>
      <c r="L8">
        <v>-9.4491377472877502E-2</v>
      </c>
      <c r="M8">
        <v>-0.22201976180076599</v>
      </c>
      <c r="N8">
        <v>-0.14562702178955081</v>
      </c>
      <c r="O8">
        <v>-0.12957899272441861</v>
      </c>
      <c r="P8">
        <v>-0.1072803288698196</v>
      </c>
      <c r="Q8">
        <v>-0.23802405595779419</v>
      </c>
      <c r="R8">
        <v>1.5889821574091911E-2</v>
      </c>
      <c r="S8">
        <v>4.1079424321651459E-2</v>
      </c>
      <c r="T8">
        <v>4.043790977448225E-3</v>
      </c>
      <c r="U8">
        <v>-6.5620675683021545E-2</v>
      </c>
      <c r="V8">
        <v>-4.2531851679086692E-2</v>
      </c>
      <c r="W8">
        <v>-8.9391758665442467E-3</v>
      </c>
      <c r="X8">
        <v>-2.0301362499594688E-2</v>
      </c>
      <c r="Y8">
        <v>-0.22046925127506259</v>
      </c>
      <c r="Z8">
        <v>-5.3045105189085007E-2</v>
      </c>
      <c r="AA8">
        <v>-0.21456807851791379</v>
      </c>
      <c r="AB8">
        <v>-0.24817879498004911</v>
      </c>
      <c r="AC8">
        <v>-0.18897171318531039</v>
      </c>
      <c r="AD8">
        <v>-0.1217579692602158</v>
      </c>
      <c r="AE8">
        <v>-0.18737244606018069</v>
      </c>
      <c r="AF8">
        <v>2.4785583838820461E-2</v>
      </c>
      <c r="AG8">
        <v>-2.3645741865038868E-2</v>
      </c>
      <c r="AH8">
        <v>-0.14409735798835749</v>
      </c>
      <c r="AI8">
        <v>-0.1933746337890625</v>
      </c>
      <c r="AJ8">
        <v>-0.1122165471315384</v>
      </c>
      <c r="AK8">
        <v>-0.2189595103263855</v>
      </c>
      <c r="AL8">
        <v>-8.6695395410060883E-2</v>
      </c>
      <c r="AM8">
        <v>-0.10980939120054239</v>
      </c>
      <c r="AN8">
        <v>-9.6361935138702393E-2</v>
      </c>
      <c r="AO8">
        <v>-0.17996260523796079</v>
      </c>
      <c r="AP8">
        <v>-7.4790455400943756E-2</v>
      </c>
      <c r="AQ8">
        <v>-5.11825792491436E-2</v>
      </c>
      <c r="AR8">
        <v>-1.9447628408670429E-2</v>
      </c>
      <c r="AS8">
        <v>-3.5216350108385093E-2</v>
      </c>
      <c r="AT8">
        <v>-9.8230823874473572E-2</v>
      </c>
      <c r="AU8">
        <v>-0.25032475590705872</v>
      </c>
      <c r="AV8">
        <v>9.6531428396701813E-2</v>
      </c>
      <c r="AW8">
        <v>5.3962422534823418E-3</v>
      </c>
      <c r="AX8">
        <v>-1.963045634329319E-2</v>
      </c>
      <c r="AY8">
        <v>-3.0370069667696949E-2</v>
      </c>
      <c r="AZ8">
        <v>-9.8366409540176392E-2</v>
      </c>
      <c r="BA8">
        <v>-7.804456353187561E-2</v>
      </c>
      <c r="BB8">
        <v>-0.14559601247310641</v>
      </c>
      <c r="BC8">
        <v>-7.2609849274158478E-2</v>
      </c>
      <c r="BD8">
        <v>6.5532274544239044E-2</v>
      </c>
      <c r="BE8">
        <v>-0.20682744681835169</v>
      </c>
      <c r="BF8">
        <v>-5.3926545660942793E-4</v>
      </c>
      <c r="BG8">
        <v>-9.4158589839935303E-2</v>
      </c>
      <c r="BH8">
        <v>2.2500842809677121E-2</v>
      </c>
      <c r="BI8">
        <v>-3.038639202713966E-2</v>
      </c>
      <c r="BJ8">
        <v>-9.465472400188446E-2</v>
      </c>
      <c r="BK8">
        <v>-8.4159381687641144E-2</v>
      </c>
      <c r="BL8">
        <v>-9.5585621893405914E-2</v>
      </c>
      <c r="BM8">
        <v>-8.6092762649059296E-2</v>
      </c>
      <c r="BN8">
        <v>-6.578468531370163E-2</v>
      </c>
      <c r="BO8">
        <v>8.8761366903781891E-2</v>
      </c>
      <c r="BP8">
        <v>-0.11027521640062329</v>
      </c>
      <c r="BQ8">
        <v>-3.6463290452957153E-2</v>
      </c>
      <c r="BR8">
        <v>-6.5893545746803284E-2</v>
      </c>
      <c r="BS8">
        <v>1.0685244342312219E-3</v>
      </c>
      <c r="BT8">
        <v>-0.13399712741374969</v>
      </c>
      <c r="BU8">
        <v>-3.5397514700889587E-2</v>
      </c>
      <c r="BV8">
        <v>-1.3718630187213419E-2</v>
      </c>
      <c r="BW8">
        <v>-0.10017348080873489</v>
      </c>
      <c r="BX8">
        <v>-0.17456495761871341</v>
      </c>
      <c r="BY8">
        <v>-0.11718166619539259</v>
      </c>
      <c r="BZ8">
        <v>-0.1050317585468292</v>
      </c>
      <c r="CA8">
        <v>-0.34093689918518072</v>
      </c>
      <c r="CB8">
        <v>-0.1215399876236916</v>
      </c>
      <c r="CC8">
        <v>-3.9190817624330521E-3</v>
      </c>
      <c r="CD8">
        <v>-4.5037645846605301E-2</v>
      </c>
      <c r="CE8">
        <v>-0.162053257226944</v>
      </c>
      <c r="CF8">
        <v>2.4148864671587941E-2</v>
      </c>
      <c r="CG8">
        <v>4.6485040336847312E-2</v>
      </c>
      <c r="CH8">
        <v>1.9136203452944759E-2</v>
      </c>
      <c r="CI8">
        <v>-0.28881680965423578</v>
      </c>
      <c r="CJ8">
        <v>-0.22304803133010859</v>
      </c>
      <c r="CK8">
        <v>-0.2464132159948349</v>
      </c>
      <c r="CL8">
        <v>-0.12714420258998871</v>
      </c>
      <c r="CM8">
        <v>-0.1394200325012207</v>
      </c>
      <c r="CN8">
        <v>5.4922208189964287E-2</v>
      </c>
      <c r="CO8">
        <v>0.11820373684167861</v>
      </c>
      <c r="CP8">
        <v>-0.14761318266391751</v>
      </c>
      <c r="CQ8">
        <v>1.3097226619720461E-2</v>
      </c>
      <c r="CR8">
        <v>-0.19990108907222751</v>
      </c>
      <c r="CS8">
        <v>-1.425772253423929E-2</v>
      </c>
      <c r="CT8">
        <v>3.3651340752840042E-2</v>
      </c>
      <c r="CU8">
        <v>-0.1305954307317734</v>
      </c>
      <c r="CV8">
        <v>-0.16840420663356781</v>
      </c>
      <c r="CW8">
        <v>-0.28000161051750178</v>
      </c>
      <c r="CX8">
        <v>-0.25324240326881409</v>
      </c>
      <c r="CY8">
        <v>-0.17186333239078519</v>
      </c>
      <c r="CZ8">
        <v>-0.12544508278369901</v>
      </c>
      <c r="DA8">
        <v>-0.31388375163078308</v>
      </c>
      <c r="DB8">
        <v>-0.13114805519580841</v>
      </c>
      <c r="DC8">
        <v>2.446048520505428E-2</v>
      </c>
      <c r="DD8">
        <v>-0.23289370536804199</v>
      </c>
      <c r="DE8">
        <v>-0.1055412441492081</v>
      </c>
      <c r="DF8">
        <v>-9.0930841863155365E-2</v>
      </c>
      <c r="DG8">
        <v>-7.6436087489128113E-2</v>
      </c>
      <c r="DH8">
        <v>-0.1218338459730148</v>
      </c>
      <c r="DI8">
        <v>-5.7526536285877228E-2</v>
      </c>
      <c r="DJ8">
        <v>-3.3665373921394348E-2</v>
      </c>
      <c r="DK8">
        <v>-0.1026325970888138</v>
      </c>
      <c r="DL8">
        <v>-0.16879619657993319</v>
      </c>
      <c r="DM8">
        <v>-4.9740154296159737E-2</v>
      </c>
      <c r="DN8">
        <v>-8.9912815019488335E-3</v>
      </c>
      <c r="DO8">
        <v>-2.734371088445187E-2</v>
      </c>
      <c r="DP8">
        <v>-0.20925284922122961</v>
      </c>
      <c r="DQ8">
        <v>-6.2887713313102722E-2</v>
      </c>
      <c r="DR8">
        <v>8.7326936423778534E-2</v>
      </c>
      <c r="DS8">
        <v>2.889242954552174E-2</v>
      </c>
      <c r="DT8">
        <v>7.0529892109334469E-3</v>
      </c>
      <c r="DU8">
        <v>-8.7669327855110168E-2</v>
      </c>
      <c r="DV8">
        <v>-1.1535678990185261E-2</v>
      </c>
      <c r="DW8">
        <v>-0.18477864563465121</v>
      </c>
      <c r="DX8">
        <v>-4.6443190425634377E-2</v>
      </c>
      <c r="DY8">
        <v>-0.22348940372467041</v>
      </c>
      <c r="DZ8">
        <v>-0.23716187477111819</v>
      </c>
      <c r="EA8">
        <v>-0.1820364445447922</v>
      </c>
      <c r="EB8">
        <v>-0.1848921924829483</v>
      </c>
      <c r="EC8">
        <v>-9.825984388589859E-2</v>
      </c>
      <c r="ED8">
        <v>4.2967081069946289E-2</v>
      </c>
      <c r="EE8">
        <v>-1.8406445160508159E-2</v>
      </c>
      <c r="EF8">
        <v>-4.1614159941673279E-2</v>
      </c>
      <c r="EG8">
        <v>-0.1070148423314095</v>
      </c>
      <c r="EH8">
        <v>-7.0675104856491089E-2</v>
      </c>
      <c r="EI8">
        <v>-0.1076234504580498</v>
      </c>
      <c r="EJ8">
        <v>-0.11097545921802519</v>
      </c>
      <c r="EK8">
        <v>-6.498321145772934E-2</v>
      </c>
      <c r="EL8">
        <v>-0.17958569526672361</v>
      </c>
      <c r="EM8">
        <v>-7.5496979057788849E-2</v>
      </c>
      <c r="EN8">
        <v>-0.12799502909183499</v>
      </c>
      <c r="EO8">
        <v>-0.17834225296974179</v>
      </c>
      <c r="EP8">
        <v>-9.7105972468852997E-2</v>
      </c>
      <c r="EQ8">
        <v>-2.6218418497592211E-3</v>
      </c>
      <c r="ER8">
        <v>-5.9370748698711402E-2</v>
      </c>
      <c r="ES8">
        <v>-0.21992179751396179</v>
      </c>
      <c r="ET8">
        <v>0.14896127581596369</v>
      </c>
      <c r="EU8">
        <v>0.18843601644039151</v>
      </c>
      <c r="EV8">
        <v>0.29969519376754761</v>
      </c>
      <c r="EW8">
        <v>0.27748820185661321</v>
      </c>
      <c r="EX8">
        <v>0.19711144268512731</v>
      </c>
      <c r="EY8">
        <v>0.31086203455924988</v>
      </c>
      <c r="EZ8">
        <v>0.34290009737014771</v>
      </c>
      <c r="FA8">
        <v>0.20444904267787931</v>
      </c>
      <c r="FB8">
        <v>0.28149610757827759</v>
      </c>
      <c r="FC8">
        <v>0.14626739919185641</v>
      </c>
      <c r="FD8">
        <v>0.20652858912944791</v>
      </c>
      <c r="FE8">
        <v>0.1701479107141495</v>
      </c>
      <c r="FF8">
        <v>0.27680128812789923</v>
      </c>
      <c r="FG8">
        <v>0.30844622850418091</v>
      </c>
      <c r="FH8">
        <v>0.30971711874008179</v>
      </c>
      <c r="FI8">
        <v>0.33862915635108948</v>
      </c>
      <c r="FJ8">
        <v>0.23249012231826779</v>
      </c>
      <c r="FK8">
        <v>0.4550929069519043</v>
      </c>
      <c r="FL8">
        <v>0.19525355100631711</v>
      </c>
      <c r="FM8">
        <v>0.28731265664100653</v>
      </c>
      <c r="FN8">
        <v>0.14691807329654691</v>
      </c>
      <c r="FO8">
        <v>0.36986961960792542</v>
      </c>
      <c r="FP8">
        <v>0.4291929304599762</v>
      </c>
      <c r="FQ8">
        <v>0.2456965446472168</v>
      </c>
      <c r="FR8">
        <v>0.46377196907997131</v>
      </c>
      <c r="FS8">
        <v>0.27871277928352362</v>
      </c>
      <c r="FT8">
        <v>0.35533648729324341</v>
      </c>
      <c r="FU8">
        <v>0.35722005367279053</v>
      </c>
      <c r="FV8">
        <v>9.1109536588191986E-2</v>
      </c>
      <c r="FW8">
        <v>0.30156782269477839</v>
      </c>
      <c r="FX8">
        <v>0.25311395525932312</v>
      </c>
      <c r="FY8">
        <v>0.13455754518508911</v>
      </c>
      <c r="FZ8">
        <v>0.40851125121116638</v>
      </c>
      <c r="GA8">
        <v>0.1792470961809158</v>
      </c>
      <c r="GB8">
        <v>0.24099959433078769</v>
      </c>
      <c r="GC8">
        <v>0.17855797708034521</v>
      </c>
      <c r="GD8">
        <v>0.17492479085922241</v>
      </c>
      <c r="GE8">
        <v>0.29494598507881159</v>
      </c>
      <c r="GF8">
        <v>0.34772425889968872</v>
      </c>
      <c r="GG8">
        <v>0.39674827456474299</v>
      </c>
      <c r="GH8">
        <v>0.1633438169956207</v>
      </c>
      <c r="GI8">
        <v>0.325990229845047</v>
      </c>
      <c r="GJ8">
        <v>0.41352438926696777</v>
      </c>
      <c r="GK8">
        <v>0.29874685406684881</v>
      </c>
      <c r="GL8">
        <v>0.2085301727056503</v>
      </c>
      <c r="GM8">
        <v>0.30812200903892523</v>
      </c>
      <c r="GN8">
        <v>0.34836828708648682</v>
      </c>
      <c r="GO8">
        <v>0.27424073219299322</v>
      </c>
      <c r="GP8">
        <v>0.40332412719726563</v>
      </c>
      <c r="GQ8">
        <v>2.7451017871499062E-2</v>
      </c>
      <c r="GR8">
        <v>6.6511817276477814E-2</v>
      </c>
      <c r="GS8">
        <v>0.23172187805175781</v>
      </c>
      <c r="GT8">
        <v>0.2198953777551651</v>
      </c>
      <c r="GU8">
        <v>0.25653830170631409</v>
      </c>
      <c r="GV8">
        <v>0.12263099849224091</v>
      </c>
      <c r="GW8">
        <v>0.35929036140441889</v>
      </c>
      <c r="GX8">
        <v>0.22256049513816831</v>
      </c>
      <c r="GY8">
        <v>0.22089570760726929</v>
      </c>
      <c r="GZ8">
        <v>0.2003592848777771</v>
      </c>
      <c r="HA8">
        <v>0.15379336476325989</v>
      </c>
      <c r="HB8">
        <v>0.1303968280553818</v>
      </c>
      <c r="HC8">
        <v>0.14862421154975891</v>
      </c>
      <c r="HD8">
        <v>0.1889013200998306</v>
      </c>
      <c r="HE8">
        <v>0.16919456422328949</v>
      </c>
      <c r="HF8">
        <v>0.39733254909515381</v>
      </c>
      <c r="HG8">
        <v>0.21099004149436951</v>
      </c>
      <c r="HH8">
        <v>0.27418607473373408</v>
      </c>
      <c r="HI8">
        <v>0.1411037594079971</v>
      </c>
      <c r="HJ8">
        <v>0.10579930990934371</v>
      </c>
      <c r="HK8">
        <v>0.27294152975082397</v>
      </c>
      <c r="HL8">
        <v>0.2865777313709259</v>
      </c>
      <c r="HM8">
        <v>0.19918049871921539</v>
      </c>
      <c r="HN8">
        <v>0.206570029258728</v>
      </c>
      <c r="HO8">
        <v>0.24826475977897641</v>
      </c>
      <c r="HP8">
        <v>0.2074124813079834</v>
      </c>
      <c r="HQ8">
        <v>0.31809559464454651</v>
      </c>
      <c r="HR8">
        <v>0.22884652018547061</v>
      </c>
      <c r="HS8">
        <v>0.30213543772697449</v>
      </c>
      <c r="HT8">
        <v>0.26152458786964422</v>
      </c>
      <c r="HU8">
        <v>0.35065051913261408</v>
      </c>
      <c r="HV8">
        <v>0.32081925868988043</v>
      </c>
      <c r="HW8">
        <v>0.2533765435218811</v>
      </c>
      <c r="HX8">
        <v>0.31319770216941828</v>
      </c>
      <c r="HY8">
        <v>0.32381585240364069</v>
      </c>
      <c r="HZ8">
        <v>0.28227812051773071</v>
      </c>
      <c r="IA8">
        <v>0.23418907821178439</v>
      </c>
      <c r="IB8">
        <v>0.25346636772155762</v>
      </c>
      <c r="IC8">
        <v>0.31882339715957642</v>
      </c>
      <c r="ID8">
        <v>0.35922700166702271</v>
      </c>
      <c r="IE8">
        <v>0.24749355018138891</v>
      </c>
      <c r="IF8">
        <v>0.23161005973815921</v>
      </c>
      <c r="IG8">
        <v>0.40506920218467712</v>
      </c>
      <c r="IH8">
        <v>0.30406907200813288</v>
      </c>
      <c r="II8">
        <v>0.25526979565620422</v>
      </c>
      <c r="IJ8">
        <v>0.15660084784030909</v>
      </c>
      <c r="IK8">
        <v>0.25883090496063232</v>
      </c>
      <c r="IL8">
        <v>0.33071771264076227</v>
      </c>
      <c r="IM8">
        <v>0.25682929158210749</v>
      </c>
      <c r="IN8">
        <v>0.2605050802230835</v>
      </c>
      <c r="IO8">
        <v>0.32713276147842407</v>
      </c>
      <c r="IP8">
        <v>0.4372754693031311</v>
      </c>
      <c r="IQ8">
        <v>0.43953090906143188</v>
      </c>
      <c r="IR8">
        <v>0.19739456474781039</v>
      </c>
      <c r="IS8">
        <v>0.1848682165145874</v>
      </c>
      <c r="IT8">
        <v>0.30265069007873541</v>
      </c>
      <c r="IU8">
        <v>0.19942837953567499</v>
      </c>
      <c r="IV8">
        <v>0.2174559682607651</v>
      </c>
      <c r="IW8">
        <v>0.19628533720970151</v>
      </c>
      <c r="IX8">
        <v>0.33387154340744019</v>
      </c>
      <c r="IY8">
        <v>0.32265770435333252</v>
      </c>
      <c r="IZ8">
        <v>0.22968858480453491</v>
      </c>
      <c r="JA8">
        <v>0.20073354244232181</v>
      </c>
      <c r="JB8">
        <v>0.2647869884967804</v>
      </c>
      <c r="JC8">
        <v>0.32353639602661127</v>
      </c>
      <c r="JD8">
        <v>0.1066615208983421</v>
      </c>
      <c r="JE8">
        <v>0.38392087817192078</v>
      </c>
      <c r="JF8">
        <v>0.42810732126235962</v>
      </c>
      <c r="JG8">
        <v>0.31167376041412348</v>
      </c>
      <c r="JH8">
        <v>0.1137847304344177</v>
      </c>
      <c r="JI8">
        <v>0.27410462498664862</v>
      </c>
      <c r="JJ8">
        <v>0.36826145648956299</v>
      </c>
      <c r="JK8">
        <v>0.13110168278217321</v>
      </c>
      <c r="JL8">
        <v>8.4844015538692474E-2</v>
      </c>
      <c r="JM8">
        <v>6.2750436365604401E-2</v>
      </c>
      <c r="JN8">
        <v>0.2006051242351532</v>
      </c>
      <c r="JO8">
        <v>0.21795359253883359</v>
      </c>
      <c r="JP8">
        <v>0.23704326152801511</v>
      </c>
      <c r="JQ8">
        <v>0.25561228394508362</v>
      </c>
      <c r="JR8">
        <v>0.13079313933849329</v>
      </c>
      <c r="JS8">
        <v>0.43133413791656489</v>
      </c>
      <c r="JT8">
        <v>0.21009787917137149</v>
      </c>
      <c r="JU8">
        <v>0.2565561830997467</v>
      </c>
      <c r="JV8">
        <v>0.11305099725723269</v>
      </c>
      <c r="JW8">
        <v>0.15412548184394839</v>
      </c>
      <c r="JX8">
        <v>9.616948664188385E-2</v>
      </c>
      <c r="JY8">
        <v>0.19481165707111359</v>
      </c>
      <c r="JZ8">
        <v>0.12766210734844211</v>
      </c>
      <c r="KA8">
        <v>0.20237772166728971</v>
      </c>
      <c r="KB8">
        <v>0.30468219518661499</v>
      </c>
      <c r="KC8">
        <v>0.23304975032806399</v>
      </c>
      <c r="KD8">
        <v>0.23246768116950989</v>
      </c>
      <c r="KE8">
        <v>0.2259045094251633</v>
      </c>
      <c r="KF8">
        <v>0.10086455941200261</v>
      </c>
      <c r="KG8">
        <v>0.13361780345439911</v>
      </c>
      <c r="KH8">
        <v>0.20838439464569089</v>
      </c>
      <c r="KI8">
        <v>0.23486414551734919</v>
      </c>
      <c r="KJ8">
        <v>0.22429835796356201</v>
      </c>
      <c r="KK8">
        <v>0.32670408487319952</v>
      </c>
      <c r="KL8">
        <f>MATCH(A8,'[1]BASC2_BRIEF_6yr_DEMOS_ScanInfo '!$H:$H,0)</f>
        <v>112</v>
      </c>
      <c r="KM8">
        <f>INDEX('[1]BASC2_BRIEF_6yr_DEMOS_ScanInfo '!$L:$L,KL8)</f>
        <v>1</v>
      </c>
      <c r="KN8">
        <f t="shared" si="0"/>
        <v>0</v>
      </c>
      <c r="KO8">
        <f>INDEX('[1]BASC2_BRIEF_6yr_DEMOS_ScanInfo '!$O:$O,KL8)</f>
        <v>40</v>
      </c>
      <c r="KP8">
        <f t="shared" si="1"/>
        <v>0.83333333333333337</v>
      </c>
      <c r="KQ8">
        <f>MATCH(A8,[2]SelectedColumns!$A:$A,0)</f>
        <v>45</v>
      </c>
      <c r="KR8">
        <f>INDEX([2]SelectedColumns!$R:$R,KQ8)</f>
        <v>52</v>
      </c>
      <c r="KS8">
        <f>INDEX([2]SelectedColumns!$J:$J,KQ8)</f>
        <v>43</v>
      </c>
      <c r="KT8">
        <f t="shared" si="2"/>
        <v>0</v>
      </c>
      <c r="KU8">
        <f t="shared" si="2"/>
        <v>0</v>
      </c>
      <c r="KV8">
        <f t="shared" si="3"/>
        <v>0</v>
      </c>
      <c r="KW8">
        <f t="shared" si="3"/>
        <v>0</v>
      </c>
    </row>
    <row r="9" spans="1:309" x14ac:dyDescent="0.35">
      <c r="A9" t="s">
        <v>20</v>
      </c>
      <c r="B9">
        <v>-5.6426104158163071E-2</v>
      </c>
      <c r="C9">
        <v>6.7176064476370811E-3</v>
      </c>
      <c r="D9">
        <v>-0.14357668161392209</v>
      </c>
      <c r="E9">
        <v>-0.22928729653358459</v>
      </c>
      <c r="F9">
        <v>-1.4575048349797729E-2</v>
      </c>
      <c r="G9">
        <v>6.9393105804920197E-2</v>
      </c>
      <c r="H9">
        <v>2.0866736769676208E-2</v>
      </c>
      <c r="I9">
        <v>-0.10021153837442399</v>
      </c>
      <c r="J9">
        <v>8.3031058311462402E-2</v>
      </c>
      <c r="K9">
        <v>0.16668190062046051</v>
      </c>
      <c r="L9">
        <v>3.2413112930953498E-3</v>
      </c>
      <c r="M9">
        <v>-0.17616055905818939</v>
      </c>
      <c r="N9">
        <v>-0.121353842318058</v>
      </c>
      <c r="O9">
        <v>-0.1158856898546219</v>
      </c>
      <c r="P9">
        <v>-9.8492339253425598E-2</v>
      </c>
      <c r="Q9">
        <v>-0.20492023229598999</v>
      </c>
      <c r="R9">
        <v>8.5273675620555878E-2</v>
      </c>
      <c r="S9">
        <v>0.13268463313579559</v>
      </c>
      <c r="T9">
        <v>3.102788329124451E-2</v>
      </c>
      <c r="U9">
        <v>-3.7105992436408997E-2</v>
      </c>
      <c r="V9">
        <v>9.4855437055230141E-3</v>
      </c>
      <c r="W9">
        <v>8.2789242267608643E-2</v>
      </c>
      <c r="X9">
        <v>3.01958411000669E-3</v>
      </c>
      <c r="Y9">
        <v>-0.16581226885318759</v>
      </c>
      <c r="Z9">
        <v>1.9331306219100949E-2</v>
      </c>
      <c r="AA9">
        <v>-0.19440971314907071</v>
      </c>
      <c r="AB9">
        <v>-0.2093208581209183</v>
      </c>
      <c r="AC9">
        <v>-0.1794660687446594</v>
      </c>
      <c r="AD9">
        <v>-0.10878863930702209</v>
      </c>
      <c r="AE9">
        <v>-9.4666384160518646E-2</v>
      </c>
      <c r="AF9">
        <v>8.5957668721675873E-2</v>
      </c>
      <c r="AG9">
        <v>5.4604668170213699E-2</v>
      </c>
      <c r="AH9">
        <v>-0.11878429353237149</v>
      </c>
      <c r="AI9">
        <v>-0.1937750577926636</v>
      </c>
      <c r="AJ9">
        <v>-9.6015363931655884E-2</v>
      </c>
      <c r="AK9">
        <v>-0.19360923767089841</v>
      </c>
      <c r="AL9">
        <v>-4.9714390188455582E-2</v>
      </c>
      <c r="AM9">
        <v>-8.9113377034664154E-2</v>
      </c>
      <c r="AN9">
        <v>-8.9070893824100494E-2</v>
      </c>
      <c r="AO9">
        <v>-0.17032282054424289</v>
      </c>
      <c r="AP9">
        <v>-9.6812266856431961E-3</v>
      </c>
      <c r="AQ9">
        <v>-1.386590156471357E-4</v>
      </c>
      <c r="AR9">
        <v>-2.9988678172230721E-2</v>
      </c>
      <c r="AS9">
        <v>0.1018513813614845</v>
      </c>
      <c r="AT9">
        <v>-7.6324835419654846E-2</v>
      </c>
      <c r="AU9">
        <v>-0.1897066384553909</v>
      </c>
      <c r="AV9">
        <v>0.13878726959228521</v>
      </c>
      <c r="AW9">
        <v>3.3945556730031967E-2</v>
      </c>
      <c r="AX9">
        <v>2.6726468931883569E-3</v>
      </c>
      <c r="AY9">
        <v>-5.4080737754702568E-3</v>
      </c>
      <c r="AZ9">
        <v>-3.5407543182373047E-2</v>
      </c>
      <c r="BA9">
        <v>-5.0375398248434067E-2</v>
      </c>
      <c r="BB9">
        <v>-9.797416627407074E-2</v>
      </c>
      <c r="BC9">
        <v>-4.1923567652702332E-2</v>
      </c>
      <c r="BD9">
        <v>0.1301100105047226</v>
      </c>
      <c r="BE9">
        <v>-0.16049116849899289</v>
      </c>
      <c r="BF9">
        <v>4.3555978685617447E-2</v>
      </c>
      <c r="BG9">
        <v>-4.6638522297143943E-2</v>
      </c>
      <c r="BH9">
        <v>4.5366950333118439E-2</v>
      </c>
      <c r="BI9">
        <v>1.165404543280602E-2</v>
      </c>
      <c r="BJ9">
        <v>6.6199228167533866E-3</v>
      </c>
      <c r="BK9">
        <v>-6.1862614005804062E-2</v>
      </c>
      <c r="BL9">
        <v>-2.2787939757108688E-2</v>
      </c>
      <c r="BM9">
        <v>-4.8348288983106613E-2</v>
      </c>
      <c r="BN9">
        <v>6.5069575794041157E-3</v>
      </c>
      <c r="BO9">
        <v>0.15384675562381739</v>
      </c>
      <c r="BP9">
        <v>-8.80146324634552E-2</v>
      </c>
      <c r="BQ9">
        <v>-2.0681006833910939E-2</v>
      </c>
      <c r="BR9">
        <v>-5.0552021712064743E-2</v>
      </c>
      <c r="BS9">
        <v>8.8726058602333069E-2</v>
      </c>
      <c r="BT9">
        <v>-2.61277686804533E-2</v>
      </c>
      <c r="BU9">
        <v>-2.4763971567153931E-2</v>
      </c>
      <c r="BV9">
        <v>9.8724830895662308E-3</v>
      </c>
      <c r="BW9">
        <v>-7.7601522207260132E-2</v>
      </c>
      <c r="BX9">
        <v>-0.13088490068912509</v>
      </c>
      <c r="BY9">
        <v>-3.0470561236143109E-2</v>
      </c>
      <c r="BZ9">
        <v>-8.7810568511486053E-2</v>
      </c>
      <c r="CA9">
        <v>-0.31521168351173401</v>
      </c>
      <c r="CB9">
        <v>-8.0739088356494904E-2</v>
      </c>
      <c r="CC9">
        <v>6.7881092429161072E-2</v>
      </c>
      <c r="CD9">
        <v>1.6224361956119541E-2</v>
      </c>
      <c r="CE9">
        <v>-0.1097295731306076</v>
      </c>
      <c r="CF9">
        <v>7.4570894241333008E-2</v>
      </c>
      <c r="CG9">
        <v>0.11858333647251131</v>
      </c>
      <c r="CH9">
        <v>0.12447598576545719</v>
      </c>
      <c r="CI9">
        <v>-0.2694661021232605</v>
      </c>
      <c r="CJ9">
        <v>-0.1796837002038956</v>
      </c>
      <c r="CK9">
        <v>-0.18991394340991971</v>
      </c>
      <c r="CL9">
        <v>-9.8161861300468445E-2</v>
      </c>
      <c r="CM9">
        <v>-0.1263212263584137</v>
      </c>
      <c r="CN9">
        <v>0.1006210148334503</v>
      </c>
      <c r="CO9">
        <v>0.186910554766655</v>
      </c>
      <c r="CP9">
        <v>-6.8922407925128937E-2</v>
      </c>
      <c r="CQ9">
        <v>6.2779389321804047E-2</v>
      </c>
      <c r="CR9">
        <v>-0.1311820596456528</v>
      </c>
      <c r="CS9">
        <v>6.8436279892921448E-2</v>
      </c>
      <c r="CT9">
        <v>6.500563770532608E-2</v>
      </c>
      <c r="CU9">
        <v>-8.4437377750873566E-2</v>
      </c>
      <c r="CV9">
        <v>-0.1040613725781441</v>
      </c>
      <c r="CW9">
        <v>-0.24770887196064001</v>
      </c>
      <c r="CX9">
        <v>-0.19859834015369421</v>
      </c>
      <c r="CY9">
        <v>-0.1480058282613754</v>
      </c>
      <c r="CZ9">
        <v>-0.1179540380835533</v>
      </c>
      <c r="DA9">
        <v>-0.22761933505535131</v>
      </c>
      <c r="DB9">
        <v>-3.5089120268821723E-2</v>
      </c>
      <c r="DC9">
        <v>8.7642312049865723E-2</v>
      </c>
      <c r="DD9">
        <v>-0.21007540822029111</v>
      </c>
      <c r="DE9">
        <v>-0.1287272572517395</v>
      </c>
      <c r="DF9">
        <v>-3.9946746081113822E-2</v>
      </c>
      <c r="DG9">
        <v>-7.9852059483528137E-2</v>
      </c>
      <c r="DH9">
        <v>-5.7535678148269653E-2</v>
      </c>
      <c r="DI9">
        <v>-1.9365133717656139E-2</v>
      </c>
      <c r="DJ9">
        <v>-2.73422971367836E-2</v>
      </c>
      <c r="DK9">
        <v>-6.5858155488967896E-2</v>
      </c>
      <c r="DL9">
        <v>-9.8433032631874084E-2</v>
      </c>
      <c r="DM9">
        <v>3.8823243230581277E-2</v>
      </c>
      <c r="DN9">
        <v>4.4856704771518707E-2</v>
      </c>
      <c r="DO9">
        <v>8.1508994102478027E-2</v>
      </c>
      <c r="DP9">
        <v>-0.19180591404438019</v>
      </c>
      <c r="DQ9">
        <v>-3.083758614957333E-2</v>
      </c>
      <c r="DR9">
        <v>0.1155044957995415</v>
      </c>
      <c r="DS9">
        <v>7.4095636606216431E-2</v>
      </c>
      <c r="DT9">
        <v>4.0923081338405609E-2</v>
      </c>
      <c r="DU9">
        <v>-4.7630235552787781E-2</v>
      </c>
      <c r="DV9">
        <v>6.4164571464061737E-2</v>
      </c>
      <c r="DW9">
        <v>-0.1231671050190926</v>
      </c>
      <c r="DX9">
        <v>-2.2290162742137909E-2</v>
      </c>
      <c r="DY9">
        <v>-0.20680740475654599</v>
      </c>
      <c r="DZ9">
        <v>-0.17856049537658689</v>
      </c>
      <c r="EA9">
        <v>-0.12384700030088421</v>
      </c>
      <c r="EB9">
        <v>-0.1084877401590347</v>
      </c>
      <c r="EC9">
        <v>-4.5559588819742203E-2</v>
      </c>
      <c r="ED9">
        <v>8.3642944693565369E-2</v>
      </c>
      <c r="EE9">
        <v>2.192803286015987E-2</v>
      </c>
      <c r="EF9">
        <v>2.7671437710523609E-2</v>
      </c>
      <c r="EG9">
        <v>-6.4920425415039063E-2</v>
      </c>
      <c r="EH9">
        <v>1.9321620464324951E-2</v>
      </c>
      <c r="EI9">
        <v>-3.5783573985099792E-2</v>
      </c>
      <c r="EJ9">
        <v>-1.3850841671228411E-2</v>
      </c>
      <c r="EK9">
        <v>1.3643701560795311E-2</v>
      </c>
      <c r="EL9">
        <v>-0.1461497098207474</v>
      </c>
      <c r="EM9">
        <v>-4.0279757231473923E-2</v>
      </c>
      <c r="EN9">
        <v>-0.1107522323727608</v>
      </c>
      <c r="EO9">
        <v>-0.10064238309860229</v>
      </c>
      <c r="EP9">
        <v>-3.2268796116113663E-2</v>
      </c>
      <c r="EQ9">
        <v>2.5691339746117588E-2</v>
      </c>
      <c r="ER9">
        <v>-3.1938854604959488E-2</v>
      </c>
      <c r="ES9">
        <v>-0.22363634407520289</v>
      </c>
      <c r="ET9">
        <v>0.19331623613834381</v>
      </c>
      <c r="EU9">
        <v>0.2944028377532959</v>
      </c>
      <c r="EV9">
        <v>0.2340471148490906</v>
      </c>
      <c r="EW9">
        <v>-2.0236315205693241E-2</v>
      </c>
      <c r="EX9">
        <v>0.2231745570898056</v>
      </c>
      <c r="EY9">
        <v>0.1004929393529892</v>
      </c>
      <c r="EZ9">
        <v>0.2192582190036774</v>
      </c>
      <c r="FA9">
        <v>0.25310683250427252</v>
      </c>
      <c r="FB9">
        <v>2.0871518179774281E-2</v>
      </c>
      <c r="FC9">
        <v>5.2994783967733383E-2</v>
      </c>
      <c r="FD9">
        <v>0.33655744791030878</v>
      </c>
      <c r="FE9">
        <v>9.084649384021759E-2</v>
      </c>
      <c r="FF9">
        <v>0.20380666851997381</v>
      </c>
      <c r="FG9">
        <v>0.27367591857910162</v>
      </c>
      <c r="FH9">
        <v>0.20541614294052121</v>
      </c>
      <c r="FI9">
        <v>0.2259607911109924</v>
      </c>
      <c r="FJ9">
        <v>0.14384184777736661</v>
      </c>
      <c r="FK9">
        <v>0.22547388076782229</v>
      </c>
      <c r="FL9">
        <v>0.21495102345943451</v>
      </c>
      <c r="FM9">
        <v>0.39199009537696838</v>
      </c>
      <c r="FN9">
        <v>0.26099464297294622</v>
      </c>
      <c r="FO9">
        <v>0.42610764503478998</v>
      </c>
      <c r="FP9">
        <v>0.29640871286392212</v>
      </c>
      <c r="FQ9">
        <v>0.12579900026321411</v>
      </c>
      <c r="FR9">
        <v>0.33387154340744019</v>
      </c>
      <c r="FS9">
        <v>0.1232708171010017</v>
      </c>
      <c r="FT9">
        <v>0.31966033577919012</v>
      </c>
      <c r="FU9">
        <v>0.26967704296112061</v>
      </c>
      <c r="FV9">
        <v>6.6093139350414276E-2</v>
      </c>
      <c r="FW9">
        <v>0.2321460098028183</v>
      </c>
      <c r="FX9">
        <v>0.1662715673446655</v>
      </c>
      <c r="FY9">
        <v>0.14999943971633911</v>
      </c>
      <c r="FZ9">
        <v>0.37294879555702209</v>
      </c>
      <c r="GA9">
        <v>0.2377581596374512</v>
      </c>
      <c r="GB9">
        <v>0.1664847135543823</v>
      </c>
      <c r="GC9">
        <v>0.14022283256053919</v>
      </c>
      <c r="GD9">
        <v>5.3881742060184479E-2</v>
      </c>
      <c r="GE9">
        <v>0.17012433707714081</v>
      </c>
      <c r="GF9">
        <v>0.18884886801242831</v>
      </c>
      <c r="GG9">
        <v>0.42332553863525391</v>
      </c>
      <c r="GH9">
        <v>0.1617405712604523</v>
      </c>
      <c r="GI9">
        <v>0.33623549342155462</v>
      </c>
      <c r="GJ9">
        <v>0.21440497040748599</v>
      </c>
      <c r="GK9">
        <v>0.19556897878646851</v>
      </c>
      <c r="GL9">
        <v>0.19891911745071411</v>
      </c>
      <c r="GM9">
        <v>0.27320918440818792</v>
      </c>
      <c r="GN9">
        <v>0.14952787756919861</v>
      </c>
      <c r="GO9">
        <v>0.26262301206588751</v>
      </c>
      <c r="GP9">
        <v>0.26060694456100458</v>
      </c>
      <c r="GQ9">
        <v>8.059961348772049E-2</v>
      </c>
      <c r="GR9">
        <v>0.17011913657188421</v>
      </c>
      <c r="GS9">
        <v>0.1370678246021271</v>
      </c>
      <c r="GT9">
        <v>0.16466157138347631</v>
      </c>
      <c r="GU9">
        <v>0.21289907395839691</v>
      </c>
      <c r="GV9">
        <v>9.9830120801925659E-2</v>
      </c>
      <c r="GW9">
        <v>0.27768191695213318</v>
      </c>
      <c r="GX9">
        <v>0.1847397834062576</v>
      </c>
      <c r="GY9">
        <v>0.25721749663352972</v>
      </c>
      <c r="GZ9">
        <v>0.26061847805976868</v>
      </c>
      <c r="HA9">
        <v>0.17671605944633481</v>
      </c>
      <c r="HB9">
        <v>0.11156335473060611</v>
      </c>
      <c r="HC9">
        <v>0.1651877164840698</v>
      </c>
      <c r="HD9">
        <v>0.1535430699586868</v>
      </c>
      <c r="HE9">
        <v>0.13814915716648099</v>
      </c>
      <c r="HF9">
        <v>0.34635928273200989</v>
      </c>
      <c r="HG9">
        <v>0.12207911163568499</v>
      </c>
      <c r="HH9">
        <v>0.14866094291210169</v>
      </c>
      <c r="HI9">
        <v>7.2210557758808136E-2</v>
      </c>
      <c r="HJ9">
        <v>0.14627885818481451</v>
      </c>
      <c r="HK9">
        <v>0.1818205118179321</v>
      </c>
      <c r="HL9">
        <v>0.15570524334907529</v>
      </c>
      <c r="HM9">
        <v>4.2727567255496979E-2</v>
      </c>
      <c r="HN9">
        <v>0.17864663898944849</v>
      </c>
      <c r="HO9">
        <v>2.715225517749786E-2</v>
      </c>
      <c r="HP9">
        <v>0.20965553820133209</v>
      </c>
      <c r="HQ9">
        <v>0.35724422335624689</v>
      </c>
      <c r="HR9">
        <v>0.21264065802097321</v>
      </c>
      <c r="HS9">
        <v>0.15529561042785639</v>
      </c>
      <c r="HT9">
        <v>0.25890284776687622</v>
      </c>
      <c r="HU9">
        <v>0.12702235579490659</v>
      </c>
      <c r="HV9">
        <v>0.181016281247139</v>
      </c>
      <c r="HW9">
        <v>0.20124976336956019</v>
      </c>
      <c r="HX9">
        <v>5.2231378853321082E-2</v>
      </c>
      <c r="HY9">
        <v>0.2005626559257507</v>
      </c>
      <c r="HZ9">
        <v>0.26050418615341192</v>
      </c>
      <c r="IA9">
        <v>0.16304963827133179</v>
      </c>
      <c r="IB9">
        <v>0.22874368727207181</v>
      </c>
      <c r="IC9">
        <v>0.30115336179733282</v>
      </c>
      <c r="ID9">
        <v>0.1884961128234863</v>
      </c>
      <c r="IE9">
        <v>4.5181993395090103E-2</v>
      </c>
      <c r="IF9">
        <v>0.1122423633933067</v>
      </c>
      <c r="IG9">
        <v>0.21111023426055911</v>
      </c>
      <c r="IH9">
        <v>0.44635123014450068</v>
      </c>
      <c r="II9">
        <v>0.2401378005743027</v>
      </c>
      <c r="IJ9">
        <v>0.16147968173027041</v>
      </c>
      <c r="IK9">
        <v>0.35474622249603271</v>
      </c>
      <c r="IL9">
        <v>0.37418684363365168</v>
      </c>
      <c r="IM9">
        <v>0.21160964667797089</v>
      </c>
      <c r="IN9">
        <v>0.13661399483680731</v>
      </c>
      <c r="IO9">
        <v>-5.6057672947645187E-2</v>
      </c>
      <c r="IP9">
        <v>0.35981309413909912</v>
      </c>
      <c r="IQ9">
        <v>0.25617200136184692</v>
      </c>
      <c r="IR9">
        <v>0.21180275082588201</v>
      </c>
      <c r="IS9">
        <v>7.544543594121933E-2</v>
      </c>
      <c r="IT9">
        <v>0.16594173014163971</v>
      </c>
      <c r="IU9">
        <v>0.1446399390697479</v>
      </c>
      <c r="IV9">
        <v>7.6294645667076111E-2</v>
      </c>
      <c r="IW9">
        <v>9.4422519207000732E-2</v>
      </c>
      <c r="IX9">
        <v>0.1879427582025528</v>
      </c>
      <c r="IY9">
        <v>0.21386316418647769</v>
      </c>
      <c r="IZ9">
        <v>0.13218903541564939</v>
      </c>
      <c r="JA9">
        <v>0.1679680943489075</v>
      </c>
      <c r="JB9">
        <v>0.18933041393756869</v>
      </c>
      <c r="JC9">
        <v>0.13766138255596161</v>
      </c>
      <c r="JD9">
        <v>4.3830379843711853E-2</v>
      </c>
      <c r="JE9">
        <v>0.38206127285957342</v>
      </c>
      <c r="JF9">
        <v>0.2318294495344162</v>
      </c>
      <c r="JG9">
        <v>0.1363555043935776</v>
      </c>
      <c r="JH9">
        <v>0.1248395666480064</v>
      </c>
      <c r="JI9">
        <v>0.21665918827056879</v>
      </c>
      <c r="JJ9">
        <v>0.29480728507041931</v>
      </c>
      <c r="JK9">
        <v>7.4807927012443542E-2</v>
      </c>
      <c r="JL9">
        <v>3.0732570216059681E-2</v>
      </c>
      <c r="JM9">
        <v>9.0356729924678802E-2</v>
      </c>
      <c r="JN9">
        <v>0.2264561057090759</v>
      </c>
      <c r="JO9">
        <v>0.1994783878326416</v>
      </c>
      <c r="JP9">
        <v>0.20929804444313049</v>
      </c>
      <c r="JQ9">
        <v>0.26391151547431951</v>
      </c>
      <c r="JR9">
        <v>3.1760238111019128E-2</v>
      </c>
      <c r="JS9">
        <v>0.38098874688148499</v>
      </c>
      <c r="JT9">
        <v>0.21709483861923221</v>
      </c>
      <c r="JU9">
        <v>0.28787410259246832</v>
      </c>
      <c r="JV9">
        <v>0.15687067806720731</v>
      </c>
      <c r="JW9">
        <v>7.7246159315109253E-2</v>
      </c>
      <c r="JX9">
        <v>0.15112960338592529</v>
      </c>
      <c r="JY9">
        <v>0.24432377517223361</v>
      </c>
      <c r="JZ9">
        <v>0.1189085617661476</v>
      </c>
      <c r="KA9">
        <v>0.2095508873462677</v>
      </c>
      <c r="KB9">
        <v>0.28382250666618353</v>
      </c>
      <c r="KC9">
        <v>0.1358060538768768</v>
      </c>
      <c r="KD9">
        <v>9.6341967582702637E-2</v>
      </c>
      <c r="KE9">
        <v>0.1689801812171936</v>
      </c>
      <c r="KF9">
        <v>8.7453790009021759E-2</v>
      </c>
      <c r="KG9">
        <v>6.127765029668808E-2</v>
      </c>
      <c r="KH9">
        <v>0.12764063477516169</v>
      </c>
      <c r="KI9">
        <v>5.5811237543821328E-2</v>
      </c>
      <c r="KJ9">
        <v>0.23676951229572299</v>
      </c>
      <c r="KK9">
        <v>0.15175746381282809</v>
      </c>
      <c r="KL9">
        <f>MATCH(A9,'[1]BASC2_BRIEF_6yr_DEMOS_ScanInfo '!$H:$H,0)</f>
        <v>119</v>
      </c>
      <c r="KM9">
        <f>INDEX('[1]BASC2_BRIEF_6yr_DEMOS_ScanInfo '!$L:$L,KL9)</f>
        <v>1</v>
      </c>
      <c r="KN9">
        <f t="shared" si="0"/>
        <v>0</v>
      </c>
      <c r="KO9">
        <f>INDEX('[1]BASC2_BRIEF_6yr_DEMOS_ScanInfo '!$O:$O,KL9)</f>
        <v>36</v>
      </c>
      <c r="KP9">
        <f t="shared" si="1"/>
        <v>0.5</v>
      </c>
      <c r="KQ9">
        <f>MATCH(A9,[2]SelectedColumns!$A:$A,0)</f>
        <v>49</v>
      </c>
      <c r="KR9">
        <f>INDEX([2]SelectedColumns!$R:$R,KQ9)</f>
        <v>49</v>
      </c>
      <c r="KS9">
        <f>INDEX([2]SelectedColumns!$J:$J,KQ9)</f>
        <v>54</v>
      </c>
      <c r="KT9">
        <f t="shared" si="2"/>
        <v>0</v>
      </c>
      <c r="KU9">
        <f t="shared" si="2"/>
        <v>0</v>
      </c>
      <c r="KV9">
        <f t="shared" si="3"/>
        <v>0</v>
      </c>
      <c r="KW9">
        <f t="shared" si="3"/>
        <v>0</v>
      </c>
    </row>
    <row r="10" spans="1:309" x14ac:dyDescent="0.35">
      <c r="A10" t="s">
        <v>21</v>
      </c>
      <c r="B10">
        <v>-9.3694321811199188E-2</v>
      </c>
      <c r="C10">
        <v>-1.8671132856979971E-3</v>
      </c>
      <c r="D10">
        <v>-0.1464995741844177</v>
      </c>
      <c r="E10">
        <v>-0.24656665325164789</v>
      </c>
      <c r="F10">
        <v>-5.9530295431613922E-2</v>
      </c>
      <c r="G10">
        <v>6.493985652923584E-2</v>
      </c>
      <c r="H10">
        <v>3.9286922663450241E-2</v>
      </c>
      <c r="I10">
        <v>-7.0586584508419037E-2</v>
      </c>
      <c r="J10">
        <v>0.1239824369549751</v>
      </c>
      <c r="K10">
        <v>0.20570805668830869</v>
      </c>
      <c r="L10">
        <v>1.7141630873084068E-2</v>
      </c>
      <c r="M10">
        <v>-0.18376459181308749</v>
      </c>
      <c r="N10">
        <v>-0.1655652970075607</v>
      </c>
      <c r="O10">
        <v>-0.13475821912288671</v>
      </c>
      <c r="P10">
        <v>-0.13007333874702451</v>
      </c>
      <c r="Q10">
        <v>-0.23905578255653381</v>
      </c>
      <c r="R10">
        <v>0.1234117075800896</v>
      </c>
      <c r="S10">
        <v>0.1691267788410187</v>
      </c>
      <c r="T10">
        <v>1.48244583979249E-2</v>
      </c>
      <c r="U10">
        <v>-5.9527017176151283E-2</v>
      </c>
      <c r="V10">
        <v>-4.3495618738234043E-3</v>
      </c>
      <c r="W10">
        <v>0.10566429048776629</v>
      </c>
      <c r="X10">
        <v>1.2556503526866439E-2</v>
      </c>
      <c r="Y10">
        <v>-0.1718302518129349</v>
      </c>
      <c r="Z10">
        <v>-2.370304241776466E-2</v>
      </c>
      <c r="AA10">
        <v>-0.22120608389377591</v>
      </c>
      <c r="AB10">
        <v>-0.241818442940712</v>
      </c>
      <c r="AC10">
        <v>-0.20477721095085141</v>
      </c>
      <c r="AD10">
        <v>-0.12987539172172549</v>
      </c>
      <c r="AE10">
        <v>-8.4445156157016754E-2</v>
      </c>
      <c r="AF10">
        <v>7.0810101926326752E-2</v>
      </c>
      <c r="AG10">
        <v>6.524021178483963E-2</v>
      </c>
      <c r="AH10">
        <v>-0.10223151743412021</v>
      </c>
      <c r="AI10">
        <v>-0.21551388502120969</v>
      </c>
      <c r="AJ10">
        <v>-9.9449798464775085E-2</v>
      </c>
      <c r="AK10">
        <v>-0.19599798321723941</v>
      </c>
      <c r="AL10">
        <v>-5.9391647577285767E-2</v>
      </c>
      <c r="AM10">
        <v>-0.10619572550058359</v>
      </c>
      <c r="AN10">
        <v>-0.1198024749755859</v>
      </c>
      <c r="AO10">
        <v>-0.179507851600647</v>
      </c>
      <c r="AP10">
        <v>1.1754622682929041E-2</v>
      </c>
      <c r="AQ10">
        <v>-8.7033100426197052E-3</v>
      </c>
      <c r="AR10">
        <v>-3.7612084299325943E-2</v>
      </c>
      <c r="AS10">
        <v>0.1354220658540726</v>
      </c>
      <c r="AT10">
        <v>-9.3498021364212036E-2</v>
      </c>
      <c r="AU10">
        <v>-0.1971324235200882</v>
      </c>
      <c r="AV10">
        <v>0.1513486057519913</v>
      </c>
      <c r="AW10">
        <v>6.3753493130207062E-2</v>
      </c>
      <c r="AX10">
        <v>2.0735630765557289E-2</v>
      </c>
      <c r="AY10">
        <v>-1.518106553703547E-2</v>
      </c>
      <c r="AZ10">
        <v>-3.1173732131719589E-2</v>
      </c>
      <c r="BA10">
        <v>-6.6612929105758667E-2</v>
      </c>
      <c r="BB10">
        <v>-0.14747095108032229</v>
      </c>
      <c r="BC10">
        <v>-6.2392458319664001E-2</v>
      </c>
      <c r="BD10">
        <v>0.107300877571106</v>
      </c>
      <c r="BE10">
        <v>-0.1976245045661926</v>
      </c>
      <c r="BF10">
        <v>3.7122532725334167E-2</v>
      </c>
      <c r="BG10">
        <v>-6.1330653727054603E-2</v>
      </c>
      <c r="BH10">
        <v>4.7847345471382141E-2</v>
      </c>
      <c r="BI10">
        <v>-7.2235171683132648E-3</v>
      </c>
      <c r="BJ10">
        <v>2.3734195157885551E-2</v>
      </c>
      <c r="BK10">
        <v>-9.5673032104969025E-2</v>
      </c>
      <c r="BL10">
        <v>-4.8627719283103943E-2</v>
      </c>
      <c r="BM10">
        <v>-6.3906900584697723E-2</v>
      </c>
      <c r="BN10">
        <v>2.7036820538341999E-3</v>
      </c>
      <c r="BO10">
        <v>0.19224588572978971</v>
      </c>
      <c r="BP10">
        <v>-0.1089458912611008</v>
      </c>
      <c r="BQ10">
        <v>-4.1135475039482117E-2</v>
      </c>
      <c r="BR10">
        <v>-6.8234361708164215E-2</v>
      </c>
      <c r="BS10">
        <v>9.0481288731098175E-2</v>
      </c>
      <c r="BT10">
        <v>4.6685589477419853E-3</v>
      </c>
      <c r="BU10">
        <v>-3.6484096199274063E-2</v>
      </c>
      <c r="BV10">
        <v>-7.9438686370849609E-3</v>
      </c>
      <c r="BW10">
        <v>-6.0924608260393143E-2</v>
      </c>
      <c r="BX10">
        <v>-0.1768029183149338</v>
      </c>
      <c r="BY10">
        <v>-3.814132884144783E-2</v>
      </c>
      <c r="BZ10">
        <v>-0.1009526029229164</v>
      </c>
      <c r="CA10">
        <v>-0.34282749891281128</v>
      </c>
      <c r="CB10">
        <v>-0.13147678971290591</v>
      </c>
      <c r="CC10">
        <v>6.090206652879715E-2</v>
      </c>
      <c r="CD10">
        <v>3.334711492061615E-2</v>
      </c>
      <c r="CE10">
        <v>-8.9370086789131165E-2</v>
      </c>
      <c r="CF10">
        <v>0.1151191890239716</v>
      </c>
      <c r="CG10">
        <v>0.16433063149452209</v>
      </c>
      <c r="CH10">
        <v>0.16744109988212591</v>
      </c>
      <c r="CI10">
        <v>-0.31861427426338201</v>
      </c>
      <c r="CJ10">
        <v>-0.2054282873868942</v>
      </c>
      <c r="CK10">
        <v>-0.22526505589485171</v>
      </c>
      <c r="CL10">
        <v>-0.14629881083965299</v>
      </c>
      <c r="CM10">
        <v>-0.15680375695228579</v>
      </c>
      <c r="CN10">
        <v>0.1243436932563782</v>
      </c>
      <c r="CO10">
        <v>0.20826523005962369</v>
      </c>
      <c r="CP10">
        <v>-8.1957288086414337E-2</v>
      </c>
      <c r="CQ10">
        <v>7.0381410419940948E-2</v>
      </c>
      <c r="CR10">
        <v>-0.11152359843254089</v>
      </c>
      <c r="CS10">
        <v>0.122906394302845</v>
      </c>
      <c r="CT10">
        <v>7.5790941715240479E-2</v>
      </c>
      <c r="CU10">
        <v>-8.8719561696052551E-2</v>
      </c>
      <c r="CV10">
        <v>-0.1482604444026947</v>
      </c>
      <c r="CW10">
        <v>-0.28909829258918762</v>
      </c>
      <c r="CX10">
        <v>-0.2354631572961807</v>
      </c>
      <c r="CY10">
        <v>-0.192402258515358</v>
      </c>
      <c r="CZ10">
        <v>-0.17649123072624209</v>
      </c>
      <c r="DA10">
        <v>-0.21306444704532621</v>
      </c>
      <c r="DB10">
        <v>-5.7775776833295822E-2</v>
      </c>
      <c r="DC10">
        <v>8.5028976202011108E-2</v>
      </c>
      <c r="DD10">
        <v>-0.19525955617427829</v>
      </c>
      <c r="DE10">
        <v>-0.14528375864028931</v>
      </c>
      <c r="DF10">
        <v>-4.5662295073270798E-2</v>
      </c>
      <c r="DG10">
        <v>-0.1139993891119957</v>
      </c>
      <c r="DH10">
        <v>-7.2136856615543365E-2</v>
      </c>
      <c r="DI10">
        <v>-3.8345754146575928E-2</v>
      </c>
      <c r="DJ10">
        <v>-4.7039002180099487E-2</v>
      </c>
      <c r="DK10">
        <v>-9.0720832347869873E-2</v>
      </c>
      <c r="DL10">
        <v>-8.0796495079994202E-2</v>
      </c>
      <c r="DM10">
        <v>5.2219148725271218E-2</v>
      </c>
      <c r="DN10">
        <v>3.730323538184166E-2</v>
      </c>
      <c r="DO10">
        <v>0.1209088712930679</v>
      </c>
      <c r="DP10">
        <v>-0.21294154226779941</v>
      </c>
      <c r="DQ10">
        <v>-1.4972059056162831E-2</v>
      </c>
      <c r="DR10">
        <v>0.1439170241355896</v>
      </c>
      <c r="DS10">
        <v>9.4566904008388519E-2</v>
      </c>
      <c r="DT10">
        <v>6.070806086063385E-2</v>
      </c>
      <c r="DU10">
        <v>-5.2865341305732727E-2</v>
      </c>
      <c r="DV10">
        <v>8.0708198249340057E-2</v>
      </c>
      <c r="DW10">
        <v>-0.17723874747753141</v>
      </c>
      <c r="DX10">
        <v>-7.6104454696178436E-2</v>
      </c>
      <c r="DY10">
        <v>-0.23008498549461359</v>
      </c>
      <c r="DZ10">
        <v>-0.20989289879798889</v>
      </c>
      <c r="EA10">
        <v>-0.15975666046142581</v>
      </c>
      <c r="EB10">
        <v>-8.4387339651584625E-2</v>
      </c>
      <c r="EC10">
        <v>-4.5823421329259872E-2</v>
      </c>
      <c r="ED10">
        <v>8.5177943110466003E-2</v>
      </c>
      <c r="EE10">
        <v>2.547068893909454E-2</v>
      </c>
      <c r="EF10">
        <v>5.8622386306524277E-2</v>
      </c>
      <c r="EG10">
        <v>-0.119660496711731</v>
      </c>
      <c r="EH10">
        <v>-2.1954330150038E-3</v>
      </c>
      <c r="EI10">
        <v>-8.0928951501846313E-2</v>
      </c>
      <c r="EJ10">
        <v>1.844834536314011E-2</v>
      </c>
      <c r="EK10">
        <v>6.398308277130127E-2</v>
      </c>
      <c r="EL10">
        <v>-0.1874590069055557</v>
      </c>
      <c r="EM10">
        <v>-6.8984426558017731E-2</v>
      </c>
      <c r="EN10">
        <v>-0.13547058403491971</v>
      </c>
      <c r="EO10">
        <v>-0.12110636383295061</v>
      </c>
      <c r="EP10">
        <v>-9.6562104299664497E-3</v>
      </c>
      <c r="EQ10">
        <v>1.0938252322375769E-2</v>
      </c>
      <c r="ER10">
        <v>-5.0829306244850159E-2</v>
      </c>
      <c r="ES10">
        <v>-0.21972616016864779</v>
      </c>
      <c r="ET10">
        <v>0.22073210775852201</v>
      </c>
      <c r="EU10">
        <v>0.29554566740989691</v>
      </c>
      <c r="EV10">
        <v>0.37177091836929321</v>
      </c>
      <c r="EW10">
        <v>0.33268043398857122</v>
      </c>
      <c r="EX10">
        <v>0.21929934620857239</v>
      </c>
      <c r="EY10">
        <v>0.33486813306808472</v>
      </c>
      <c r="EZ10">
        <v>0.28821095824241638</v>
      </c>
      <c r="FA10">
        <v>0.31095045804977423</v>
      </c>
      <c r="FB10">
        <v>0.3964848518371582</v>
      </c>
      <c r="FC10">
        <v>0.1978829354047775</v>
      </c>
      <c r="FD10">
        <v>0.31934487819671631</v>
      </c>
      <c r="FE10">
        <v>0.22502896189689639</v>
      </c>
      <c r="FF10">
        <v>0.32428944110870361</v>
      </c>
      <c r="FG10">
        <v>0.26244115829467768</v>
      </c>
      <c r="FH10">
        <v>0.30062776803970342</v>
      </c>
      <c r="FI10">
        <v>0.35790732502937322</v>
      </c>
      <c r="FJ10">
        <v>0.27437824010848999</v>
      </c>
      <c r="FK10">
        <v>0.50871968269348145</v>
      </c>
      <c r="FL10">
        <v>0.27462661266326899</v>
      </c>
      <c r="FM10">
        <v>0.26594546437263489</v>
      </c>
      <c r="FN10">
        <v>0.21410650014877319</v>
      </c>
      <c r="FO10">
        <v>0.54063624143600464</v>
      </c>
      <c r="FP10">
        <v>0.48209187388420099</v>
      </c>
      <c r="FQ10">
        <v>0.26661890745162958</v>
      </c>
      <c r="FR10">
        <v>0.48080205917358398</v>
      </c>
      <c r="FS10">
        <v>0.4220050573348999</v>
      </c>
      <c r="FT10">
        <v>0.44421139359474182</v>
      </c>
      <c r="FU10">
        <v>0.4486602246761322</v>
      </c>
      <c r="FV10">
        <v>0.13619564473629001</v>
      </c>
      <c r="FW10">
        <v>0.41982701420784002</v>
      </c>
      <c r="FX10">
        <v>0.28408092260360718</v>
      </c>
      <c r="FY10">
        <v>0.14985854923725131</v>
      </c>
      <c r="FZ10">
        <v>0.40463781356811518</v>
      </c>
      <c r="GA10">
        <v>0.3022119402885437</v>
      </c>
      <c r="GB10">
        <v>0.24933044612407679</v>
      </c>
      <c r="GC10">
        <v>0.23904633522033689</v>
      </c>
      <c r="GD10">
        <v>0.31476536393165588</v>
      </c>
      <c r="GE10">
        <v>0.40787467360496521</v>
      </c>
      <c r="GF10">
        <v>0.31584453582763672</v>
      </c>
      <c r="GG10">
        <v>0.20151008665561679</v>
      </c>
      <c r="GH10">
        <v>0.26873296499252319</v>
      </c>
      <c r="GI10">
        <v>0.3645499050617218</v>
      </c>
      <c r="GJ10">
        <v>0.4438939094543457</v>
      </c>
      <c r="GK10">
        <v>0.36740410327911383</v>
      </c>
      <c r="GL10">
        <v>0.26661771535873408</v>
      </c>
      <c r="GM10">
        <v>0.41280651092529302</v>
      </c>
      <c r="GN10">
        <v>0.43138226866722112</v>
      </c>
      <c r="GO10">
        <v>0.25289350748062128</v>
      </c>
      <c r="GP10">
        <v>0.39244967699050898</v>
      </c>
      <c r="GQ10">
        <v>0.13641837239265439</v>
      </c>
      <c r="GR10">
        <v>7.8868336975574493E-2</v>
      </c>
      <c r="GS10">
        <v>0.2366410493850708</v>
      </c>
      <c r="GT10">
        <v>0.28438615798950201</v>
      </c>
      <c r="GU10">
        <v>0.26705881953239441</v>
      </c>
      <c r="GV10">
        <v>0.1803755909204483</v>
      </c>
      <c r="GW10">
        <v>0.38467198610305792</v>
      </c>
      <c r="GX10">
        <v>0.28425157070159912</v>
      </c>
      <c r="GY10">
        <v>0.27242609858512878</v>
      </c>
      <c r="GZ10">
        <v>0.26048499345779419</v>
      </c>
      <c r="HA10">
        <v>0.24634853005409241</v>
      </c>
      <c r="HB10">
        <v>0.2105378657579422</v>
      </c>
      <c r="HC10">
        <v>0.175329715013504</v>
      </c>
      <c r="HD10">
        <v>0.18894428014755249</v>
      </c>
      <c r="HE10">
        <v>0.21051338315010071</v>
      </c>
      <c r="HF10">
        <v>0.36583879590034479</v>
      </c>
      <c r="HG10">
        <v>0.2941470742225647</v>
      </c>
      <c r="HH10">
        <v>0.38127738237380981</v>
      </c>
      <c r="HI10">
        <v>0.1768295615911484</v>
      </c>
      <c r="HJ10">
        <v>0.14154848456382749</v>
      </c>
      <c r="HK10">
        <v>0.26438009738922119</v>
      </c>
      <c r="HL10">
        <v>0.3959307074546814</v>
      </c>
      <c r="HM10">
        <v>0.25897818803787231</v>
      </c>
      <c r="HN10">
        <v>0.29438421130180359</v>
      </c>
      <c r="HO10">
        <v>0.29692408442497248</v>
      </c>
      <c r="HP10">
        <v>0.380382239818573</v>
      </c>
      <c r="HQ10">
        <v>0.43414640426635742</v>
      </c>
      <c r="HR10">
        <v>0.36386719346046448</v>
      </c>
      <c r="HS10">
        <v>0.380668044090271</v>
      </c>
      <c r="HT10">
        <v>0.23428954184055331</v>
      </c>
      <c r="HU10">
        <v>0.32444006204605103</v>
      </c>
      <c r="HV10">
        <v>0.29495060443878168</v>
      </c>
      <c r="HW10">
        <v>0.2480669170618057</v>
      </c>
      <c r="HX10">
        <v>0.39251852035522461</v>
      </c>
      <c r="HY10">
        <v>0.34218272566795349</v>
      </c>
      <c r="HZ10">
        <v>0.34018748998641968</v>
      </c>
      <c r="IA10">
        <v>0.26704511046409612</v>
      </c>
      <c r="IB10">
        <v>0.27456006407737732</v>
      </c>
      <c r="IC10">
        <v>0.2219363451004028</v>
      </c>
      <c r="ID10">
        <v>0.32176676392555242</v>
      </c>
      <c r="IE10">
        <v>0.33070817589759832</v>
      </c>
      <c r="IF10">
        <v>0.2266996651887894</v>
      </c>
      <c r="IG10">
        <v>0.38741517066955572</v>
      </c>
      <c r="IH10">
        <v>0.46955877542495728</v>
      </c>
      <c r="II10">
        <v>0.25510367751121521</v>
      </c>
      <c r="IJ10">
        <v>0.21934820711612699</v>
      </c>
      <c r="IK10">
        <v>0.34958869218826288</v>
      </c>
      <c r="IL10">
        <v>0.40815743803977972</v>
      </c>
      <c r="IM10">
        <v>0.3181975781917572</v>
      </c>
      <c r="IN10">
        <v>0.30669069290161127</v>
      </c>
      <c r="IO10">
        <v>0.48755860328674322</v>
      </c>
      <c r="IP10">
        <v>0.55354303121566772</v>
      </c>
      <c r="IQ10">
        <v>0.52767562866210938</v>
      </c>
      <c r="IR10">
        <v>0.37888681888580322</v>
      </c>
      <c r="IS10">
        <v>0.35112041234970093</v>
      </c>
      <c r="IT10">
        <v>0.39384451508522028</v>
      </c>
      <c r="IU10">
        <v>0.22607225179672241</v>
      </c>
      <c r="IV10">
        <v>0.27055397629737848</v>
      </c>
      <c r="IW10">
        <v>0.3130573034286499</v>
      </c>
      <c r="IX10">
        <v>0.3563571572303772</v>
      </c>
      <c r="IY10">
        <v>0.42830094695091248</v>
      </c>
      <c r="IZ10">
        <v>0.28714263439178472</v>
      </c>
      <c r="JA10">
        <v>0.32440048456192022</v>
      </c>
      <c r="JB10">
        <v>0.13407863676548001</v>
      </c>
      <c r="JC10">
        <v>0.2017064839601517</v>
      </c>
      <c r="JD10">
        <v>0.18662406504154211</v>
      </c>
      <c r="JE10">
        <v>0.41745010018348688</v>
      </c>
      <c r="JF10">
        <v>0.41013634204864502</v>
      </c>
      <c r="JG10">
        <v>0.34901502728462219</v>
      </c>
      <c r="JH10">
        <v>0.14430153369903559</v>
      </c>
      <c r="JI10">
        <v>0.38805267214775091</v>
      </c>
      <c r="JJ10">
        <v>0.30623641610145569</v>
      </c>
      <c r="JK10">
        <v>0.15876233577728269</v>
      </c>
      <c r="JL10">
        <v>0.10224106907844541</v>
      </c>
      <c r="JM10">
        <v>0.20407019555568701</v>
      </c>
      <c r="JN10">
        <v>0.1967923492193222</v>
      </c>
      <c r="JO10">
        <v>0.25860697031021118</v>
      </c>
      <c r="JP10">
        <v>0.2167523205280304</v>
      </c>
      <c r="JQ10">
        <v>0.29436793923377991</v>
      </c>
      <c r="JR10">
        <v>0.18799932301044461</v>
      </c>
      <c r="JS10">
        <v>0.46266734600067139</v>
      </c>
      <c r="JT10">
        <v>0.26313763856887817</v>
      </c>
      <c r="JU10">
        <v>0.28785306215286249</v>
      </c>
      <c r="JV10">
        <v>0.15975265204906461</v>
      </c>
      <c r="JW10">
        <v>0.17024776339530939</v>
      </c>
      <c r="JX10">
        <v>0.19051116704940799</v>
      </c>
      <c r="JY10">
        <v>0.15300975739955899</v>
      </c>
      <c r="JZ10">
        <v>0.13366894423961639</v>
      </c>
      <c r="KA10">
        <v>0.25229504704475397</v>
      </c>
      <c r="KB10">
        <v>0.30906528234481812</v>
      </c>
      <c r="KC10">
        <v>0.23326608538627619</v>
      </c>
      <c r="KD10">
        <v>0.34995827078819269</v>
      </c>
      <c r="KE10">
        <v>0.25655800104141241</v>
      </c>
      <c r="KF10">
        <v>0.1379425227642059</v>
      </c>
      <c r="KG10">
        <v>0.22853784263134</v>
      </c>
      <c r="KH10">
        <v>0.30379614233970642</v>
      </c>
      <c r="KI10">
        <v>0.2046201229095459</v>
      </c>
      <c r="KJ10">
        <v>0.34359258413314819</v>
      </c>
      <c r="KK10">
        <v>0.43885031342506409</v>
      </c>
      <c r="KL10">
        <f>MATCH(A10,'[1]BASC2_BRIEF_6yr_DEMOS_ScanInfo '!$H:$H,0)</f>
        <v>120</v>
      </c>
      <c r="KM10">
        <f>INDEX('[1]BASC2_BRIEF_6yr_DEMOS_ScanInfo '!$L:$L,KL10)</f>
        <v>1</v>
      </c>
      <c r="KN10">
        <f t="shared" si="0"/>
        <v>0</v>
      </c>
      <c r="KO10">
        <f>INDEX('[1]BASC2_BRIEF_6yr_DEMOS_ScanInfo '!$O:$O,KL10)</f>
        <v>39</v>
      </c>
      <c r="KP10">
        <f t="shared" si="1"/>
        <v>0.75</v>
      </c>
      <c r="KQ10">
        <f>MATCH(A10,[2]SelectedColumns!$A:$A,0)</f>
        <v>50</v>
      </c>
      <c r="KR10">
        <f>INDEX([2]SelectedColumns!$R:$R,KQ10)</f>
        <v>49</v>
      </c>
      <c r="KS10">
        <f>INDEX([2]SelectedColumns!$J:$J,KQ10)</f>
        <v>60</v>
      </c>
      <c r="KT10">
        <f t="shared" si="2"/>
        <v>0</v>
      </c>
      <c r="KU10">
        <f t="shared" si="2"/>
        <v>0</v>
      </c>
      <c r="KV10">
        <f t="shared" si="3"/>
        <v>0</v>
      </c>
      <c r="KW10">
        <f t="shared" si="3"/>
        <v>0</v>
      </c>
    </row>
    <row r="11" spans="1:309" x14ac:dyDescent="0.35">
      <c r="A11" t="s">
        <v>22</v>
      </c>
      <c r="B11">
        <v>3.995797410607338E-2</v>
      </c>
      <c r="C11">
        <v>0.1417127251625061</v>
      </c>
      <c r="D11">
        <v>-1.3285364955663679E-2</v>
      </c>
      <c r="E11">
        <v>-4.6544000506401062E-2</v>
      </c>
      <c r="F11">
        <v>6.9855153560638428E-2</v>
      </c>
      <c r="G11">
        <v>0.13811574876308441</v>
      </c>
      <c r="H11">
        <v>0.14175911247730261</v>
      </c>
      <c r="I11">
        <v>4.2957164347171783E-2</v>
      </c>
      <c r="J11">
        <v>0.20453004539012909</v>
      </c>
      <c r="K11">
        <v>0.26753318309783941</v>
      </c>
      <c r="L11">
        <v>0.1474802494049072</v>
      </c>
      <c r="M11">
        <v>2.299427287653089E-3</v>
      </c>
      <c r="N11">
        <v>-1.289245020598173E-2</v>
      </c>
      <c r="O11">
        <v>5.6164473295211792E-2</v>
      </c>
      <c r="P11">
        <v>5.2734110504388809E-2</v>
      </c>
      <c r="Q11">
        <v>-5.4050460457801819E-2</v>
      </c>
      <c r="R11">
        <v>0.21348175406455991</v>
      </c>
      <c r="S11">
        <v>0.25655302405357361</v>
      </c>
      <c r="T11">
        <v>7.7489636838436127E-2</v>
      </c>
      <c r="U11">
        <v>6.1213817447423928E-2</v>
      </c>
      <c r="V11">
        <v>9.1329380869865417E-2</v>
      </c>
      <c r="W11">
        <v>0.20553843677043909</v>
      </c>
      <c r="X11">
        <v>0.1135413870215416</v>
      </c>
      <c r="Y11">
        <v>-1.223290711641312E-2</v>
      </c>
      <c r="Z11">
        <v>0.14137782156467441</v>
      </c>
      <c r="AA11">
        <v>-5.266064777970314E-2</v>
      </c>
      <c r="AB11">
        <v>-7.746269553899765E-2</v>
      </c>
      <c r="AC11">
        <v>-9.1192081570625305E-2</v>
      </c>
      <c r="AD11">
        <v>3.0223468318581581E-2</v>
      </c>
      <c r="AE11">
        <v>7.6822675764560699E-2</v>
      </c>
      <c r="AF11">
        <v>0.19275479018688199</v>
      </c>
      <c r="AG11">
        <v>0.17678967118263239</v>
      </c>
      <c r="AH11">
        <v>3.3079024404287338E-2</v>
      </c>
      <c r="AI11">
        <v>-4.3403137475252151E-2</v>
      </c>
      <c r="AJ11">
        <v>9.7579963505268097E-2</v>
      </c>
      <c r="AK11">
        <v>-2.2630620747804642E-2</v>
      </c>
      <c r="AL11">
        <v>3.3761706203222268E-2</v>
      </c>
      <c r="AM11">
        <v>-2.289715688675642E-3</v>
      </c>
      <c r="AN11">
        <v>2.2416559979319569E-2</v>
      </c>
      <c r="AO11">
        <v>-7.4479952454566964E-3</v>
      </c>
      <c r="AP11">
        <v>0.1142411455512047</v>
      </c>
      <c r="AQ11">
        <v>8.3997339010238647E-2</v>
      </c>
      <c r="AR11">
        <v>9.2153459787368774E-2</v>
      </c>
      <c r="AS11">
        <v>0.25414589047431951</v>
      </c>
      <c r="AT11">
        <v>5.6422981433570376E-3</v>
      </c>
      <c r="AU11">
        <v>-6.6594220697879791E-2</v>
      </c>
      <c r="AV11">
        <v>0.22830088436603549</v>
      </c>
      <c r="AW11">
        <v>0.15685808658599851</v>
      </c>
      <c r="AX11">
        <v>8.1754744052886963E-2</v>
      </c>
      <c r="AY11">
        <v>8.4543667733669281E-2</v>
      </c>
      <c r="AZ11">
        <v>6.9207474589347839E-2</v>
      </c>
      <c r="BA11">
        <v>7.5653761625289917E-2</v>
      </c>
      <c r="BB11">
        <v>3.1853653490543372E-2</v>
      </c>
      <c r="BC11">
        <v>7.587481290102005E-2</v>
      </c>
      <c r="BD11">
        <v>0.2049305588006973</v>
      </c>
      <c r="BE11">
        <v>-2.3641819134354591E-2</v>
      </c>
      <c r="BF11">
        <v>9.8070710897445679E-2</v>
      </c>
      <c r="BG11">
        <v>5.4847776889801032E-2</v>
      </c>
      <c r="BH11">
        <v>8.1514120101928711E-2</v>
      </c>
      <c r="BI11">
        <v>5.9882380068302148E-2</v>
      </c>
      <c r="BJ11">
        <v>0.14063192903995511</v>
      </c>
      <c r="BK11">
        <v>3.3754158765077591E-2</v>
      </c>
      <c r="BL11">
        <v>8.5693694651126862E-2</v>
      </c>
      <c r="BM11">
        <v>2.6502404361963269E-2</v>
      </c>
      <c r="BN11">
        <v>0.137001097202301</v>
      </c>
      <c r="BO11">
        <v>0.25005424022674561</v>
      </c>
      <c r="BP11">
        <v>-2.2062398493289952E-3</v>
      </c>
      <c r="BQ11">
        <v>0.12833067774772641</v>
      </c>
      <c r="BR11">
        <v>0.113673247396946</v>
      </c>
      <c r="BS11">
        <v>0.1936185956001282</v>
      </c>
      <c r="BT11">
        <v>8.96783247590065E-2</v>
      </c>
      <c r="BU11">
        <v>5.2423000335693359E-2</v>
      </c>
      <c r="BV11">
        <v>4.6314205974340439E-2</v>
      </c>
      <c r="BW11">
        <v>5.0536282360553741E-2</v>
      </c>
      <c r="BX11">
        <v>-4.491287749260664E-3</v>
      </c>
      <c r="BY11">
        <v>0.1083377450704575</v>
      </c>
      <c r="BZ11">
        <v>-9.128945879638195E-3</v>
      </c>
      <c r="CA11">
        <v>-0.138750284910202</v>
      </c>
      <c r="CB11">
        <v>5.5431172251701348E-2</v>
      </c>
      <c r="CC11">
        <v>0.15958485007286069</v>
      </c>
      <c r="CD11">
        <v>0.15589435398578641</v>
      </c>
      <c r="CE11">
        <v>7.1523524820804596E-2</v>
      </c>
      <c r="CF11">
        <v>0.18419934809207919</v>
      </c>
      <c r="CG11">
        <v>0.2372908890247345</v>
      </c>
      <c r="CH11">
        <v>0.2482374906539917</v>
      </c>
      <c r="CI11">
        <v>-0.12883259356021881</v>
      </c>
      <c r="CJ11">
        <v>-5.9047876857221127E-3</v>
      </c>
      <c r="CK11">
        <v>-5.6388750672340393E-2</v>
      </c>
      <c r="CL11">
        <v>3.3116997219622139E-3</v>
      </c>
      <c r="CM11">
        <v>4.4880914501845837E-3</v>
      </c>
      <c r="CN11">
        <v>0.15583723783493039</v>
      </c>
      <c r="CO11">
        <v>0.27557843923568731</v>
      </c>
      <c r="CP11">
        <v>1.9460827112197879E-2</v>
      </c>
      <c r="CQ11">
        <v>0.14638315141201019</v>
      </c>
      <c r="CR11">
        <v>2.6205800473690029E-2</v>
      </c>
      <c r="CS11">
        <v>0.21624402701854711</v>
      </c>
      <c r="CT11">
        <v>0.14194357395172119</v>
      </c>
      <c r="CU11">
        <v>8.3044067025184631E-2</v>
      </c>
      <c r="CV11">
        <v>9.9214009940624237E-2</v>
      </c>
      <c r="CW11">
        <v>-7.2919756174087524E-2</v>
      </c>
      <c r="CX11">
        <v>-5.4511580616235733E-2</v>
      </c>
      <c r="CY11">
        <v>-3.029907122254372E-2</v>
      </c>
      <c r="CZ11">
        <v>-4.8252488486468792E-3</v>
      </c>
      <c r="DA11">
        <v>-1.6803113743662831E-2</v>
      </c>
      <c r="DB11">
        <v>9.2481993138790131E-2</v>
      </c>
      <c r="DC11">
        <v>0.15358978509902951</v>
      </c>
      <c r="DD11">
        <v>1.411524694412947E-2</v>
      </c>
      <c r="DE11">
        <v>6.4746532589197159E-3</v>
      </c>
      <c r="DF11">
        <v>9.6715040504932404E-2</v>
      </c>
      <c r="DG11">
        <v>4.8378366976976388E-2</v>
      </c>
      <c r="DH11">
        <v>6.9520652294158936E-2</v>
      </c>
      <c r="DI11">
        <v>6.2915109097957611E-2</v>
      </c>
      <c r="DJ11">
        <v>0.10631080716848371</v>
      </c>
      <c r="DK11">
        <v>5.5743884295225143E-2</v>
      </c>
      <c r="DL11">
        <v>5.9825904667377472E-2</v>
      </c>
      <c r="DM11">
        <v>0.15740732848644259</v>
      </c>
      <c r="DN11">
        <v>0.1735823452472687</v>
      </c>
      <c r="DO11">
        <v>0.22156074643135071</v>
      </c>
      <c r="DP11">
        <v>-5.8313135057687759E-2</v>
      </c>
      <c r="DQ11">
        <v>7.6659455895423889E-2</v>
      </c>
      <c r="DR11">
        <v>0.23465743660926819</v>
      </c>
      <c r="DS11">
        <v>0.16747993230819699</v>
      </c>
      <c r="DT11">
        <v>0.12546044588088989</v>
      </c>
      <c r="DU11">
        <v>7.0357859134674072E-2</v>
      </c>
      <c r="DV11">
        <v>0.14747144281864169</v>
      </c>
      <c r="DW11">
        <v>6.3805943354964256E-3</v>
      </c>
      <c r="DX11">
        <v>5.7784996926784522E-2</v>
      </c>
      <c r="DY11">
        <v>-5.2394218742847443E-2</v>
      </c>
      <c r="DZ11">
        <v>-4.6090032905340188E-2</v>
      </c>
      <c r="EA11">
        <v>1.8567390739917759E-2</v>
      </c>
      <c r="EB11">
        <v>3.7220165133476257E-2</v>
      </c>
      <c r="EC11">
        <v>7.0895940065383911E-2</v>
      </c>
      <c r="ED11">
        <v>0.1348710507154465</v>
      </c>
      <c r="EE11">
        <v>9.2963829636573792E-2</v>
      </c>
      <c r="EF11">
        <v>0.16197751462459559</v>
      </c>
      <c r="EG11">
        <v>1.721138134598732E-2</v>
      </c>
      <c r="EH11">
        <v>0.1291333585977554</v>
      </c>
      <c r="EI11">
        <v>8.6145050823688507E-2</v>
      </c>
      <c r="EJ11">
        <v>0.1558050662279129</v>
      </c>
      <c r="EK11">
        <v>0.16739968955516821</v>
      </c>
      <c r="EL11">
        <v>-1.6476241871714589E-2</v>
      </c>
      <c r="EM11">
        <v>4.2451813817024231E-2</v>
      </c>
      <c r="EN11">
        <v>2.13730838149786E-2</v>
      </c>
      <c r="EO11">
        <v>1.471956539899111E-2</v>
      </c>
      <c r="EP11">
        <v>0.1004670113325119</v>
      </c>
      <c r="EQ11">
        <v>0.10611455142498021</v>
      </c>
      <c r="ER11">
        <v>5.1404282450675957E-2</v>
      </c>
      <c r="ES11">
        <v>-2.3245701566338539E-2</v>
      </c>
      <c r="ET11">
        <v>0.332426518201828</v>
      </c>
      <c r="EU11">
        <v>0.34342619776725769</v>
      </c>
      <c r="EV11">
        <v>0.22256156802177429</v>
      </c>
      <c r="EW11">
        <v>0.25061720609664923</v>
      </c>
      <c r="EX11">
        <v>0.31432479619979858</v>
      </c>
      <c r="EY11">
        <v>0.24467380344867709</v>
      </c>
      <c r="EZ11">
        <v>0.29240432381629938</v>
      </c>
      <c r="FA11">
        <v>0.2493910938501358</v>
      </c>
      <c r="FB11">
        <v>0.26576632261276251</v>
      </c>
      <c r="FC11">
        <v>0.1328343749046326</v>
      </c>
      <c r="FD11">
        <v>0.28383666276931763</v>
      </c>
      <c r="FE11">
        <v>0.3108927309513092</v>
      </c>
      <c r="FF11">
        <v>0.22529478371143341</v>
      </c>
      <c r="FG11">
        <v>0.36924645304679871</v>
      </c>
      <c r="FH11">
        <v>0.27802866697311401</v>
      </c>
      <c r="FI11">
        <v>0.29507288336753851</v>
      </c>
      <c r="FJ11">
        <v>0.21151050925254819</v>
      </c>
      <c r="FK11">
        <v>0.40453183650970459</v>
      </c>
      <c r="FL11">
        <v>0.23117327690124509</v>
      </c>
      <c r="FM11">
        <v>0.37415462732315058</v>
      </c>
      <c r="FN11">
        <v>0.34826889634132391</v>
      </c>
      <c r="FO11">
        <v>0.2900468111038208</v>
      </c>
      <c r="FP11">
        <v>0.21735246479511261</v>
      </c>
      <c r="FQ11">
        <v>0.31974217295646667</v>
      </c>
      <c r="FR11">
        <v>0.43058064579963679</v>
      </c>
      <c r="FS11">
        <v>0.22588694095611569</v>
      </c>
      <c r="FT11">
        <v>0.41242945194244379</v>
      </c>
      <c r="FU11">
        <v>0.32655426859855652</v>
      </c>
      <c r="FV11">
        <v>7.8966207802295685E-2</v>
      </c>
      <c r="FW11">
        <v>0.35872811079025269</v>
      </c>
      <c r="FX11">
        <v>0.26480728387832642</v>
      </c>
      <c r="FY11">
        <v>0.16166286170482641</v>
      </c>
      <c r="FZ11">
        <v>0.43177193403244019</v>
      </c>
      <c r="GA11">
        <v>0.25880062580108643</v>
      </c>
      <c r="GB11">
        <v>0.19304394721984861</v>
      </c>
      <c r="GC11">
        <v>0.21997527778148651</v>
      </c>
      <c r="GD11">
        <v>0.3803112804889679</v>
      </c>
      <c r="GE11">
        <v>0.2945711612701416</v>
      </c>
      <c r="GF11">
        <v>0.43229848146438599</v>
      </c>
      <c r="GG11">
        <v>0.43739771842956537</v>
      </c>
      <c r="GH11">
        <v>0.19927412271499631</v>
      </c>
      <c r="GI11">
        <v>0.29669249057769781</v>
      </c>
      <c r="GJ11">
        <v>0.19651623070240021</v>
      </c>
      <c r="GK11">
        <v>0.2376944571733475</v>
      </c>
      <c r="GL11">
        <v>0.20685169100761411</v>
      </c>
      <c r="GM11">
        <v>0.36039969325065607</v>
      </c>
      <c r="GN11">
        <v>0.29361984133720398</v>
      </c>
      <c r="GO11">
        <v>0.30234971642494202</v>
      </c>
      <c r="GP11">
        <v>0.47572603821754461</v>
      </c>
      <c r="GQ11">
        <v>0.26297518610954279</v>
      </c>
      <c r="GR11">
        <v>0.31141594052314758</v>
      </c>
      <c r="GS11">
        <v>0.24867275357246399</v>
      </c>
      <c r="GT11">
        <v>0.28779882192611689</v>
      </c>
      <c r="GU11">
        <v>0.22579635679721829</v>
      </c>
      <c r="GV11">
        <v>5.7723786681890488E-2</v>
      </c>
      <c r="GW11">
        <v>0.33281642198562622</v>
      </c>
      <c r="GX11">
        <v>0.25097388029098511</v>
      </c>
      <c r="GY11">
        <v>0.28669032454490662</v>
      </c>
      <c r="GZ11">
        <v>0.29746770858764648</v>
      </c>
      <c r="HA11">
        <v>0.2066161185503006</v>
      </c>
      <c r="HB11">
        <v>0.1333835572004318</v>
      </c>
      <c r="HC11">
        <v>0.26050981879234308</v>
      </c>
      <c r="HD11">
        <v>0.16350723803043371</v>
      </c>
      <c r="HE11">
        <v>0.21743111312389371</v>
      </c>
      <c r="HF11">
        <v>0.40216666460037231</v>
      </c>
      <c r="HG11">
        <v>0.24974378943443301</v>
      </c>
      <c r="HH11">
        <v>0.32261160016059881</v>
      </c>
      <c r="HI11">
        <v>0.1098874360322952</v>
      </c>
      <c r="HJ11">
        <v>0.1425619572401047</v>
      </c>
      <c r="HK11">
        <v>0.24817170202732089</v>
      </c>
      <c r="HL11">
        <v>0.34834900498390198</v>
      </c>
      <c r="HM11">
        <v>0.15047381818294531</v>
      </c>
      <c r="HN11">
        <v>0.31515765190124512</v>
      </c>
      <c r="HO11">
        <v>0.1666374355554581</v>
      </c>
      <c r="HP11">
        <v>0.21260698139667511</v>
      </c>
      <c r="HQ11">
        <v>0.26465857028961182</v>
      </c>
      <c r="HR11">
        <v>0.32840868830680853</v>
      </c>
      <c r="HS11">
        <v>0.314849853515625</v>
      </c>
      <c r="HT11">
        <v>0.24543134868144989</v>
      </c>
      <c r="HU11">
        <v>0.30114912986755371</v>
      </c>
      <c r="HV11">
        <v>0.32581701874732971</v>
      </c>
      <c r="HW11">
        <v>0.18405668437480929</v>
      </c>
      <c r="HX11">
        <v>0.30187147855758673</v>
      </c>
      <c r="HY11">
        <v>0.229191854596138</v>
      </c>
      <c r="HZ11">
        <v>0.32785454392433172</v>
      </c>
      <c r="IA11">
        <v>0.3546614944934845</v>
      </c>
      <c r="IB11">
        <v>0.30556601285934448</v>
      </c>
      <c r="IC11">
        <v>0.35958060622215271</v>
      </c>
      <c r="ID11">
        <v>0.26750487089157099</v>
      </c>
      <c r="IE11">
        <v>0.26113137602806091</v>
      </c>
      <c r="IF11">
        <v>0.20434509217739111</v>
      </c>
      <c r="IG11">
        <v>0.39017003774642939</v>
      </c>
      <c r="IH11">
        <v>0.31566283106803888</v>
      </c>
      <c r="II11">
        <v>0.20519392192363739</v>
      </c>
      <c r="IJ11">
        <v>0.32394543290138239</v>
      </c>
      <c r="IK11">
        <v>0.34551611542701721</v>
      </c>
      <c r="IL11">
        <v>0.1478700190782547</v>
      </c>
      <c r="IM11">
        <v>0.34264528751373291</v>
      </c>
      <c r="IN11">
        <v>0.38332489132881159</v>
      </c>
      <c r="IO11">
        <v>0.19265106320381159</v>
      </c>
      <c r="IP11">
        <v>0.47136449813842768</v>
      </c>
      <c r="IQ11">
        <v>0.35351735353469849</v>
      </c>
      <c r="IR11">
        <v>0.38022112846374512</v>
      </c>
      <c r="IS11">
        <v>0.28097513318061829</v>
      </c>
      <c r="IT11">
        <v>0.25005260109901428</v>
      </c>
      <c r="IU11">
        <v>0.17222294211387629</v>
      </c>
      <c r="IV11">
        <v>0.2126650661230087</v>
      </c>
      <c r="IW11">
        <v>0.1759665459394455</v>
      </c>
      <c r="IX11">
        <v>0.36352604627609247</v>
      </c>
      <c r="IY11">
        <v>0.25576108694076538</v>
      </c>
      <c r="IZ11">
        <v>0.43748033046722412</v>
      </c>
      <c r="JA11">
        <v>0.29782074689865112</v>
      </c>
      <c r="JB11">
        <v>0.40384644269943237</v>
      </c>
      <c r="JC11">
        <v>0.19802762567996979</v>
      </c>
      <c r="JD11">
        <v>8.4064632654190063E-2</v>
      </c>
      <c r="JE11">
        <v>0.3066769540309906</v>
      </c>
      <c r="JF11">
        <v>0.29447188973426819</v>
      </c>
      <c r="JG11">
        <v>0.27101776003837591</v>
      </c>
      <c r="JH11">
        <v>0.1136067658662796</v>
      </c>
      <c r="JI11">
        <v>0.34703230857849121</v>
      </c>
      <c r="JJ11">
        <v>0.4155011773109436</v>
      </c>
      <c r="JK11">
        <v>0.17118632793426511</v>
      </c>
      <c r="JL11">
        <v>0.1172043904662132</v>
      </c>
      <c r="JM11">
        <v>0.39513874053955078</v>
      </c>
      <c r="JN11">
        <v>0.17298568785190579</v>
      </c>
      <c r="JO11">
        <v>0.22872088849544531</v>
      </c>
      <c r="JP11">
        <v>0.1216571852564812</v>
      </c>
      <c r="JQ11">
        <v>0.23920851945877081</v>
      </c>
      <c r="JR11">
        <v>0.1043592244386673</v>
      </c>
      <c r="JS11">
        <v>0.41824266314506531</v>
      </c>
      <c r="JT11">
        <v>0.1290288120508194</v>
      </c>
      <c r="JU11">
        <v>0.21519988775253299</v>
      </c>
      <c r="JV11">
        <v>0.117051862180233</v>
      </c>
      <c r="JW11">
        <v>0.26589575409889221</v>
      </c>
      <c r="JX11">
        <v>0.17305250465869901</v>
      </c>
      <c r="JY11">
        <v>0.4019089937210083</v>
      </c>
      <c r="JZ11">
        <v>0.12288132309913639</v>
      </c>
      <c r="KA11">
        <v>0.30915901064872742</v>
      </c>
      <c r="KB11">
        <v>0.25544452667236328</v>
      </c>
      <c r="KC11">
        <v>0.21241955459117889</v>
      </c>
      <c r="KD11">
        <v>0.26322206854820251</v>
      </c>
      <c r="KE11">
        <v>0.2190299928188324</v>
      </c>
      <c r="KF11">
        <v>0.16578887403011319</v>
      </c>
      <c r="KG11">
        <v>0.14884081482887271</v>
      </c>
      <c r="KH11">
        <v>0.32413420081138611</v>
      </c>
      <c r="KI11">
        <v>0.22840024530887601</v>
      </c>
      <c r="KJ11">
        <v>0.27484840154647833</v>
      </c>
      <c r="KK11">
        <v>0.213513508439064</v>
      </c>
      <c r="KL11">
        <f>MATCH(A11,'[1]BASC2_BRIEF_6yr_DEMOS_ScanInfo '!$H:$H,0)</f>
        <v>124</v>
      </c>
      <c r="KM11">
        <f>INDEX('[1]BASC2_BRIEF_6yr_DEMOS_ScanInfo '!$L:$L,KL11)</f>
        <v>2</v>
      </c>
      <c r="KN11">
        <f t="shared" si="0"/>
        <v>1</v>
      </c>
      <c r="KO11">
        <f>INDEX('[1]BASC2_BRIEF_6yr_DEMOS_ScanInfo '!$O:$O,KL11)</f>
        <v>40</v>
      </c>
      <c r="KP11">
        <f t="shared" si="1"/>
        <v>0.83333333333333337</v>
      </c>
      <c r="KQ11">
        <f>MATCH(A11,[2]SelectedColumns!$A:$A,0)</f>
        <v>51</v>
      </c>
      <c r="KR11">
        <f>INDEX([2]SelectedColumns!$R:$R,KQ11)</f>
        <v>41</v>
      </c>
      <c r="KS11">
        <f>INDEX([2]SelectedColumns!$J:$J,KQ11)</f>
        <v>50</v>
      </c>
      <c r="KT11">
        <f t="shared" si="2"/>
        <v>0</v>
      </c>
      <c r="KU11">
        <f t="shared" si="2"/>
        <v>0</v>
      </c>
      <c r="KV11">
        <f t="shared" si="3"/>
        <v>0</v>
      </c>
      <c r="KW11">
        <f t="shared" si="3"/>
        <v>0</v>
      </c>
    </row>
    <row r="12" spans="1:309" x14ac:dyDescent="0.35">
      <c r="A12" t="s">
        <v>23</v>
      </c>
      <c r="B12">
        <v>-7.8697234392166138E-2</v>
      </c>
      <c r="C12">
        <v>-4.1647246689535677E-4</v>
      </c>
      <c r="D12">
        <v>-0.14973919093608859</v>
      </c>
      <c r="E12">
        <v>-0.2287583202123642</v>
      </c>
      <c r="F12">
        <v>-3.954068198800087E-2</v>
      </c>
      <c r="G12">
        <v>3.5800792276859283E-2</v>
      </c>
      <c r="H12">
        <v>1.247613877058029E-2</v>
      </c>
      <c r="I12">
        <v>-6.9588527083396912E-2</v>
      </c>
      <c r="J12">
        <v>9.4301752746105194E-2</v>
      </c>
      <c r="K12">
        <v>0.16402880847454071</v>
      </c>
      <c r="L12">
        <v>-6.4031044021248817E-3</v>
      </c>
      <c r="M12">
        <v>-0.18537858128547671</v>
      </c>
      <c r="N12">
        <v>-0.13793447613716131</v>
      </c>
      <c r="O12">
        <v>-0.10450618714094161</v>
      </c>
      <c r="P12">
        <v>-0.12404352426528931</v>
      </c>
      <c r="Q12">
        <v>-0.22428326308727259</v>
      </c>
      <c r="R12">
        <v>6.9246314465999603E-2</v>
      </c>
      <c r="S12">
        <v>8.2181774079799652E-2</v>
      </c>
      <c r="T12">
        <v>2.4001860991120338E-2</v>
      </c>
      <c r="U12">
        <v>-2.0524067804217339E-2</v>
      </c>
      <c r="V12">
        <v>-1.7700765281915661E-2</v>
      </c>
      <c r="W12">
        <v>4.5274008065462112E-2</v>
      </c>
      <c r="X12">
        <v>-4.5476857572793961E-2</v>
      </c>
      <c r="Y12">
        <v>-0.19519259035587311</v>
      </c>
      <c r="Z12">
        <v>-1.9143609330058101E-2</v>
      </c>
      <c r="AA12">
        <v>-0.20679374039173129</v>
      </c>
      <c r="AB12">
        <v>-0.22898344695568079</v>
      </c>
      <c r="AC12">
        <v>-0.16219392418861389</v>
      </c>
      <c r="AD12">
        <v>-0.1143204644322395</v>
      </c>
      <c r="AE12">
        <v>-0.1246260404586792</v>
      </c>
      <c r="AF12">
        <v>2.1164679899811741E-2</v>
      </c>
      <c r="AG12">
        <v>3.6286856979131699E-2</v>
      </c>
      <c r="AH12">
        <v>-0.10222895443439479</v>
      </c>
      <c r="AI12">
        <v>-0.15764486789703369</v>
      </c>
      <c r="AJ12">
        <v>-7.9928606748580933E-2</v>
      </c>
      <c r="AK12">
        <v>-0.1585544943809509</v>
      </c>
      <c r="AL12">
        <v>-7.1281544864177704E-2</v>
      </c>
      <c r="AM12">
        <v>-0.106404110789299</v>
      </c>
      <c r="AN12">
        <v>-7.8383386135101318E-2</v>
      </c>
      <c r="AO12">
        <v>-0.18163102865219119</v>
      </c>
      <c r="AP12">
        <v>-1.4756532618775959E-3</v>
      </c>
      <c r="AQ12">
        <v>-6.1516952700912952E-3</v>
      </c>
      <c r="AR12">
        <v>-5.6320209056138992E-2</v>
      </c>
      <c r="AS12">
        <v>9.6963278949260712E-2</v>
      </c>
      <c r="AT12">
        <v>-5.8650266379117973E-2</v>
      </c>
      <c r="AU12">
        <v>-0.18527308106422419</v>
      </c>
      <c r="AV12">
        <v>0.14602029323577881</v>
      </c>
      <c r="AW12">
        <v>2.9146516695618629E-2</v>
      </c>
      <c r="AX12">
        <v>3.5598119720816608E-3</v>
      </c>
      <c r="AY12">
        <v>-1.492783427238464E-2</v>
      </c>
      <c r="AZ12">
        <v>-1.0239077731966971E-2</v>
      </c>
      <c r="BA12">
        <v>-2.1981855854392052E-2</v>
      </c>
      <c r="BB12">
        <v>-8.5785828530788422E-2</v>
      </c>
      <c r="BC12">
        <v>-5.0059929490089423E-2</v>
      </c>
      <c r="BD12">
        <v>0.1192904189229012</v>
      </c>
      <c r="BE12">
        <v>-0.1678212583065033</v>
      </c>
      <c r="BF12">
        <v>3.2625705003738403E-2</v>
      </c>
      <c r="BG12">
        <v>-6.5883882343769073E-2</v>
      </c>
      <c r="BH12">
        <v>2.9739279299974442E-2</v>
      </c>
      <c r="BI12">
        <v>-1.5957333147525791E-2</v>
      </c>
      <c r="BJ12">
        <v>-6.7336775362491608E-2</v>
      </c>
      <c r="BK12">
        <v>-8.2677438855171204E-2</v>
      </c>
      <c r="BL12">
        <v>-5.7620130479335778E-2</v>
      </c>
      <c r="BM12">
        <v>-5.6914310902357101E-2</v>
      </c>
      <c r="BN12">
        <v>4.8292232677340508E-3</v>
      </c>
      <c r="BO12">
        <v>0.15756802260875699</v>
      </c>
      <c r="BP12">
        <v>-0.1143809929490089</v>
      </c>
      <c r="BQ12">
        <v>-1.7125234007835392E-2</v>
      </c>
      <c r="BR12">
        <v>-3.4412406384944923E-2</v>
      </c>
      <c r="BS12">
        <v>3.4839607775211327E-2</v>
      </c>
      <c r="BT12">
        <v>-5.6540712714195251E-2</v>
      </c>
      <c r="BU12">
        <v>-3.1840790063142783E-2</v>
      </c>
      <c r="BV12">
        <v>-5.3621348924934864E-3</v>
      </c>
      <c r="BW12">
        <v>-4.000304639339447E-2</v>
      </c>
      <c r="BX12">
        <v>-0.16357102990150449</v>
      </c>
      <c r="BY12">
        <v>-7.7827796339988708E-2</v>
      </c>
      <c r="BZ12">
        <v>-7.7934950590133667E-2</v>
      </c>
      <c r="CA12">
        <v>-0.30190759897232061</v>
      </c>
      <c r="CB12">
        <v>-8.5628129541873932E-2</v>
      </c>
      <c r="CC12">
        <v>1.138620544224977E-2</v>
      </c>
      <c r="CD12">
        <v>-1.323306746780872E-2</v>
      </c>
      <c r="CE12">
        <v>-0.1098040714859962</v>
      </c>
      <c r="CF12">
        <v>5.7666763663291931E-2</v>
      </c>
      <c r="CG12">
        <v>7.0338040590286255E-2</v>
      </c>
      <c r="CH12">
        <v>0.1235712394118309</v>
      </c>
      <c r="CI12">
        <v>-0.28997084498405462</v>
      </c>
      <c r="CJ12">
        <v>-0.1612334996461868</v>
      </c>
      <c r="CK12">
        <v>-0.22562418878078461</v>
      </c>
      <c r="CL12">
        <v>-9.8249010741710663E-2</v>
      </c>
      <c r="CM12">
        <v>-0.1713269501924515</v>
      </c>
      <c r="CN12">
        <v>0.1067533940076828</v>
      </c>
      <c r="CO12">
        <v>0.12831588089466089</v>
      </c>
      <c r="CP12">
        <v>-0.1100999042391777</v>
      </c>
      <c r="CQ12">
        <v>6.6256634891033173E-2</v>
      </c>
      <c r="CR12">
        <v>-0.16657692193984991</v>
      </c>
      <c r="CS12">
        <v>-4.9213515594601631E-3</v>
      </c>
      <c r="CT12">
        <v>2.0643493160605431E-2</v>
      </c>
      <c r="CU12">
        <v>-0.12682384252548221</v>
      </c>
      <c r="CV12">
        <v>-0.13248179852962491</v>
      </c>
      <c r="CW12">
        <v>-0.24310725927352911</v>
      </c>
      <c r="CX12">
        <v>-0.2042285352945328</v>
      </c>
      <c r="CY12">
        <v>-0.1129193753004074</v>
      </c>
      <c r="CZ12">
        <v>-0.1148221343755722</v>
      </c>
      <c r="DA12">
        <v>-0.27449849247932429</v>
      </c>
      <c r="DB12">
        <v>-7.4797742068767548E-2</v>
      </c>
      <c r="DC12">
        <v>5.206211656332016E-2</v>
      </c>
      <c r="DD12">
        <v>-0.15467572212219241</v>
      </c>
      <c r="DE12">
        <v>-0.1216244846582413</v>
      </c>
      <c r="DF12">
        <v>-5.2405171096324921E-2</v>
      </c>
      <c r="DG12">
        <v>-4.7284912317991257E-2</v>
      </c>
      <c r="DH12">
        <v>-8.6848780512809753E-2</v>
      </c>
      <c r="DI12">
        <v>-4.0054470300674438E-2</v>
      </c>
      <c r="DJ12">
        <v>-2.2536080330610279E-2</v>
      </c>
      <c r="DK12">
        <v>-6.6369064152240753E-2</v>
      </c>
      <c r="DL12">
        <v>-6.5490707755088806E-2</v>
      </c>
      <c r="DM12">
        <v>1.296085584908724E-2</v>
      </c>
      <c r="DN12">
        <v>3.2142512500286102E-2</v>
      </c>
      <c r="DO12">
        <v>5.9307493269443512E-2</v>
      </c>
      <c r="DP12">
        <v>-0.16883878409862521</v>
      </c>
      <c r="DQ12">
        <v>-1.2204859405756E-2</v>
      </c>
      <c r="DR12">
        <v>9.2072390019893646E-2</v>
      </c>
      <c r="DS12">
        <v>8.3432562649250031E-2</v>
      </c>
      <c r="DT12">
        <v>1.248480938374996E-2</v>
      </c>
      <c r="DU12">
        <v>-4.182438924908638E-2</v>
      </c>
      <c r="DV12">
        <v>3.8164816796779633E-2</v>
      </c>
      <c r="DW12">
        <v>-0.1151081174612045</v>
      </c>
      <c r="DX12">
        <v>-1.8663316965103149E-2</v>
      </c>
      <c r="DY12">
        <v>-0.21953949332237241</v>
      </c>
      <c r="DZ12">
        <v>-0.18379504978656769</v>
      </c>
      <c r="EA12">
        <v>-0.1144042760133743</v>
      </c>
      <c r="EB12">
        <v>-0.1115068271756172</v>
      </c>
      <c r="EC12">
        <v>-6.0183033347129822E-2</v>
      </c>
      <c r="ED12">
        <v>5.1519706845283508E-2</v>
      </c>
      <c r="EE12">
        <v>-8.6809555068612099E-3</v>
      </c>
      <c r="EF12">
        <v>-3.2841354608535767E-2</v>
      </c>
      <c r="EG12">
        <v>-0.1100065335631371</v>
      </c>
      <c r="EH12">
        <v>-4.3496496975421912E-2</v>
      </c>
      <c r="EI12">
        <v>-0.10138640552759171</v>
      </c>
      <c r="EJ12">
        <v>-5.349498987197876E-2</v>
      </c>
      <c r="EK12">
        <v>-9.4974534586071968E-3</v>
      </c>
      <c r="EL12">
        <v>-0.15353475511074069</v>
      </c>
      <c r="EM12">
        <v>-3.275756910443306E-2</v>
      </c>
      <c r="EN12">
        <v>-0.1250976026058197</v>
      </c>
      <c r="EO12">
        <v>-0.13634380698204041</v>
      </c>
      <c r="EP12">
        <v>-5.5361025035381317E-2</v>
      </c>
      <c r="EQ12">
        <v>6.7987167276442051E-3</v>
      </c>
      <c r="ER12">
        <v>-5.1176384091377258E-2</v>
      </c>
      <c r="ES12">
        <v>-0.17703054845333099</v>
      </c>
      <c r="ET12">
        <v>0.233806386590004</v>
      </c>
      <c r="EU12">
        <v>0.36882975697517401</v>
      </c>
      <c r="EV12">
        <v>0.28215661644935608</v>
      </c>
      <c r="EW12">
        <v>0.25874406099319458</v>
      </c>
      <c r="EX12">
        <v>0.2180325239896774</v>
      </c>
      <c r="EY12">
        <v>0.23696824908256531</v>
      </c>
      <c r="EZ12">
        <v>0.25986289978027338</v>
      </c>
      <c r="FA12">
        <v>0.26599052548408508</v>
      </c>
      <c r="FB12">
        <v>0.21925756335258481</v>
      </c>
      <c r="FC12">
        <v>0.1786465793848038</v>
      </c>
      <c r="FD12">
        <v>0.30830436944961548</v>
      </c>
      <c r="FE12">
        <v>0.25851550698280329</v>
      </c>
      <c r="FF12">
        <v>0.25849127769470209</v>
      </c>
      <c r="FG12">
        <v>0.192235141992569</v>
      </c>
      <c r="FH12">
        <v>0.26118999719619751</v>
      </c>
      <c r="FI12">
        <v>0.21349821984767911</v>
      </c>
      <c r="FJ12">
        <v>0.2005334347486496</v>
      </c>
      <c r="FK12">
        <v>0.42774838209152222</v>
      </c>
      <c r="FL12">
        <v>0.31147244572639471</v>
      </c>
      <c r="FM12">
        <v>0.37806093692779541</v>
      </c>
      <c r="FN12">
        <v>0.27969428896903992</v>
      </c>
      <c r="FO12">
        <v>0.40083834528923029</v>
      </c>
      <c r="FP12">
        <v>0.30311319231987</v>
      </c>
      <c r="FQ12">
        <v>0.21081121265888211</v>
      </c>
      <c r="FR12">
        <v>0.54578191041946411</v>
      </c>
      <c r="FS12">
        <v>0.38140106201171881</v>
      </c>
      <c r="FT12">
        <v>0.47138336300849909</v>
      </c>
      <c r="FU12">
        <v>0.3803841769695282</v>
      </c>
      <c r="FV12">
        <v>0.10712024569511409</v>
      </c>
      <c r="FW12">
        <v>0.41412776708602911</v>
      </c>
      <c r="FX12">
        <v>0.16792462766170499</v>
      </c>
      <c r="FY12">
        <v>0.1640298664569855</v>
      </c>
      <c r="FZ12">
        <v>0.43972799181938171</v>
      </c>
      <c r="GA12">
        <v>0.28447729349136353</v>
      </c>
      <c r="GB12">
        <v>0.2043883949518204</v>
      </c>
      <c r="GC12">
        <v>0.2725883424282074</v>
      </c>
      <c r="GD12">
        <v>0.31050440669059748</v>
      </c>
      <c r="GE12">
        <v>0.33582159876823431</v>
      </c>
      <c r="GF12">
        <v>0.28609743714332581</v>
      </c>
      <c r="GG12">
        <v>0.29220592975616461</v>
      </c>
      <c r="GH12">
        <v>0.25868991017341608</v>
      </c>
      <c r="GI12">
        <v>0.3619309663772583</v>
      </c>
      <c r="GJ12">
        <v>0.28722685575485229</v>
      </c>
      <c r="GK12">
        <v>0.34380319714546198</v>
      </c>
      <c r="GL12">
        <v>0.2530076801776886</v>
      </c>
      <c r="GM12">
        <v>0.34326452016830439</v>
      </c>
      <c r="GN12">
        <v>0.29696947336196899</v>
      </c>
      <c r="GO12">
        <v>0.3136141300201416</v>
      </c>
      <c r="GP12">
        <v>0.36079415678977972</v>
      </c>
      <c r="GQ12">
        <v>0.1566060483455658</v>
      </c>
      <c r="GR12">
        <v>0.282103031873703</v>
      </c>
      <c r="GS12">
        <v>0.1071503534913063</v>
      </c>
      <c r="GT12">
        <v>0.29147860407829279</v>
      </c>
      <c r="GU12">
        <v>0.21874657273292539</v>
      </c>
      <c r="GV12">
        <v>0.198484867811203</v>
      </c>
      <c r="GW12">
        <v>0.39084967970848078</v>
      </c>
      <c r="GX12">
        <v>0.2473493367433548</v>
      </c>
      <c r="GY12">
        <v>0.30218371748924261</v>
      </c>
      <c r="GZ12">
        <v>0.2751292884349823</v>
      </c>
      <c r="HA12">
        <v>0.18965788185596469</v>
      </c>
      <c r="HB12">
        <v>0.19537653028964999</v>
      </c>
      <c r="HC12">
        <v>0.2145415395498276</v>
      </c>
      <c r="HD12">
        <v>0.1417822390794754</v>
      </c>
      <c r="HE12">
        <v>0.1613714396953583</v>
      </c>
      <c r="HF12">
        <v>0.28019815683364868</v>
      </c>
      <c r="HG12">
        <v>0.26242947578430181</v>
      </c>
      <c r="HH12">
        <v>0.29273372888565058</v>
      </c>
      <c r="HI12">
        <v>0.16093769669532779</v>
      </c>
      <c r="HJ12">
        <v>0.14788053929805761</v>
      </c>
      <c r="HK12">
        <v>0.18760813772678381</v>
      </c>
      <c r="HL12">
        <v>0.32001915574073792</v>
      </c>
      <c r="HM12">
        <v>0.15247106552124021</v>
      </c>
      <c r="HN12">
        <v>0.3001466691493988</v>
      </c>
      <c r="HO12">
        <v>0.2913358211517334</v>
      </c>
      <c r="HP12">
        <v>0.29105600714683533</v>
      </c>
      <c r="HQ12">
        <v>0.48032659292221069</v>
      </c>
      <c r="HR12">
        <v>0.32711130380630488</v>
      </c>
      <c r="HS12">
        <v>0.31974917650222778</v>
      </c>
      <c r="HT12">
        <v>0.23609024286270139</v>
      </c>
      <c r="HU12">
        <v>0.22378019988536829</v>
      </c>
      <c r="HV12">
        <v>9.3585394322872162E-2</v>
      </c>
      <c r="HW12">
        <v>0.21742334961891169</v>
      </c>
      <c r="HX12">
        <v>0.2786937952041626</v>
      </c>
      <c r="HY12">
        <v>0.32854664325714111</v>
      </c>
      <c r="HZ12">
        <v>0.39385432004928589</v>
      </c>
      <c r="IA12">
        <v>0.22147420048713681</v>
      </c>
      <c r="IB12">
        <v>0.25792741775512701</v>
      </c>
      <c r="IC12">
        <v>0.20934171974658969</v>
      </c>
      <c r="ID12">
        <v>0.33017012476921082</v>
      </c>
      <c r="IE12">
        <v>0.163493737578392</v>
      </c>
      <c r="IF12">
        <v>0.1993018835783005</v>
      </c>
      <c r="IG12">
        <v>0.3324684202671051</v>
      </c>
      <c r="IH12">
        <v>0.48453444242477423</v>
      </c>
      <c r="II12">
        <v>0.30461132526397711</v>
      </c>
      <c r="IJ12">
        <v>0.26233133673667908</v>
      </c>
      <c r="IK12">
        <v>0.35850915312767029</v>
      </c>
      <c r="IL12">
        <v>0.26950499415397638</v>
      </c>
      <c r="IM12">
        <v>0.23060643672943121</v>
      </c>
      <c r="IN12">
        <v>0.31810286641120911</v>
      </c>
      <c r="IO12">
        <v>0.302104651927948</v>
      </c>
      <c r="IP12">
        <v>0.50843745470046997</v>
      </c>
      <c r="IQ12">
        <v>0.44056355953216553</v>
      </c>
      <c r="IR12">
        <v>0.33980032801628107</v>
      </c>
      <c r="IS12">
        <v>0.25473326444625849</v>
      </c>
      <c r="IT12">
        <v>0.32234936952590942</v>
      </c>
      <c r="IU12">
        <v>0.1817338019609451</v>
      </c>
      <c r="IV12">
        <v>0.2008611857891083</v>
      </c>
      <c r="IW12">
        <v>0.25695973634719849</v>
      </c>
      <c r="IX12">
        <v>0.35536044836044312</v>
      </c>
      <c r="IY12">
        <v>0.33625757694244379</v>
      </c>
      <c r="IZ12">
        <v>0.33706560730934138</v>
      </c>
      <c r="JA12">
        <v>0.33955004811286932</v>
      </c>
      <c r="JB12">
        <v>0.2239839285612106</v>
      </c>
      <c r="JC12">
        <v>0.19618973135948181</v>
      </c>
      <c r="JD12">
        <v>0.12672239542007449</v>
      </c>
      <c r="JE12">
        <v>0.45692762732505798</v>
      </c>
      <c r="JF12">
        <v>0.2326600253582001</v>
      </c>
      <c r="JG12">
        <v>0.39083051681518549</v>
      </c>
      <c r="JH12">
        <v>0.14388976991176611</v>
      </c>
      <c r="JI12">
        <v>0.31383427977561951</v>
      </c>
      <c r="JJ12">
        <v>0.28764039278030401</v>
      </c>
      <c r="JK12">
        <v>0.16553010046482089</v>
      </c>
      <c r="JL12">
        <v>9.5801666378974915E-2</v>
      </c>
      <c r="JM12">
        <v>0.22448825836181641</v>
      </c>
      <c r="JN12">
        <v>0.28089654445648188</v>
      </c>
      <c r="JO12">
        <v>0.21026083827018741</v>
      </c>
      <c r="JP12">
        <v>0.23175208270549769</v>
      </c>
      <c r="JQ12">
        <v>0.15247432887554169</v>
      </c>
      <c r="JR12">
        <v>9.9471129477024078E-2</v>
      </c>
      <c r="JS12">
        <v>0.54012817144393921</v>
      </c>
      <c r="JT12">
        <v>0.18426309525966639</v>
      </c>
      <c r="JU12">
        <v>0.28247261047363281</v>
      </c>
      <c r="JV12">
        <v>0.18769858777523041</v>
      </c>
      <c r="JW12">
        <v>0.12305606156587599</v>
      </c>
      <c r="JX12">
        <v>0.1457564830780029</v>
      </c>
      <c r="JY12">
        <v>0.22654728591442111</v>
      </c>
      <c r="JZ12">
        <v>0.114052951335907</v>
      </c>
      <c r="KA12">
        <v>0.17876285314559939</v>
      </c>
      <c r="KB12">
        <v>0.26010403037071228</v>
      </c>
      <c r="KC12">
        <v>0.20207175612449649</v>
      </c>
      <c r="KD12">
        <v>0.32994920015335077</v>
      </c>
      <c r="KE12">
        <v>0.19704365730285639</v>
      </c>
      <c r="KF12">
        <v>0.1550590991973877</v>
      </c>
      <c r="KG12">
        <v>0.15458816289901731</v>
      </c>
      <c r="KH12">
        <v>0.30238786339759832</v>
      </c>
      <c r="KI12">
        <v>0.2180624604225159</v>
      </c>
      <c r="KJ12">
        <v>0.34990736842155462</v>
      </c>
      <c r="KK12">
        <v>0.38347047567367548</v>
      </c>
      <c r="KL12">
        <f>MATCH(A12,'[1]BASC2_BRIEF_6yr_DEMOS_ScanInfo '!$H:$H,0)</f>
        <v>133</v>
      </c>
      <c r="KM12">
        <f>INDEX('[1]BASC2_BRIEF_6yr_DEMOS_ScanInfo '!$L:$L,KL12)</f>
        <v>2</v>
      </c>
      <c r="KN12">
        <f t="shared" si="0"/>
        <v>1</v>
      </c>
      <c r="KO12">
        <f>INDEX('[1]BASC2_BRIEF_6yr_DEMOS_ScanInfo '!$O:$O,KL12)</f>
        <v>38</v>
      </c>
      <c r="KP12">
        <f t="shared" si="1"/>
        <v>0.66666666666666663</v>
      </c>
      <c r="KQ12">
        <f>MATCH(A12,[2]SelectedColumns!$A:$A,0)</f>
        <v>57</v>
      </c>
      <c r="KR12">
        <f>INDEX([2]SelectedColumns!$R:$R,KQ12)</f>
        <v>41</v>
      </c>
      <c r="KS12">
        <f>INDEX([2]SelectedColumns!$J:$J,KQ12)</f>
        <v>45</v>
      </c>
      <c r="KT12">
        <f t="shared" si="2"/>
        <v>0</v>
      </c>
      <c r="KU12">
        <f t="shared" si="2"/>
        <v>0</v>
      </c>
      <c r="KV12">
        <f t="shared" si="3"/>
        <v>0</v>
      </c>
      <c r="KW12">
        <f t="shared" si="3"/>
        <v>0</v>
      </c>
    </row>
    <row r="13" spans="1:309" x14ac:dyDescent="0.35">
      <c r="A13" t="s">
        <v>24</v>
      </c>
      <c r="B13">
        <v>-4.4584650546312332E-2</v>
      </c>
      <c r="C13">
        <v>2.1368905901908871E-2</v>
      </c>
      <c r="D13">
        <v>-0.13331140577793121</v>
      </c>
      <c r="E13">
        <v>-0.21590887010097501</v>
      </c>
      <c r="F13">
        <v>-2.1280340850353241E-2</v>
      </c>
      <c r="G13">
        <v>8.4168568253517151E-2</v>
      </c>
      <c r="H13">
        <v>4.2805131524801247E-2</v>
      </c>
      <c r="I13">
        <v>-5.1385596394538879E-2</v>
      </c>
      <c r="J13">
        <v>0.1116927191615105</v>
      </c>
      <c r="K13">
        <v>0.1844207942485809</v>
      </c>
      <c r="L13">
        <v>3.3560637384653091E-2</v>
      </c>
      <c r="M13">
        <v>-0.15835823118686679</v>
      </c>
      <c r="N13">
        <v>-0.12542581558227539</v>
      </c>
      <c r="O13">
        <v>-7.6004207134246826E-2</v>
      </c>
      <c r="P13">
        <v>-9.0746760368347168E-2</v>
      </c>
      <c r="Q13">
        <v>-0.189946249127388</v>
      </c>
      <c r="R13">
        <v>0.1083472371101379</v>
      </c>
      <c r="S13">
        <v>0.1478454917669296</v>
      </c>
      <c r="T13">
        <v>2.4750180542469021E-2</v>
      </c>
      <c r="U13">
        <v>-2.0369689911603931E-2</v>
      </c>
      <c r="V13">
        <v>1.7583828419446949E-2</v>
      </c>
      <c r="W13">
        <v>9.0693600475788116E-2</v>
      </c>
      <c r="X13">
        <v>1.4856757596135139E-2</v>
      </c>
      <c r="Y13">
        <v>-0.1508132666349411</v>
      </c>
      <c r="Z13">
        <v>9.0035814791917801E-3</v>
      </c>
      <c r="AA13">
        <v>-0.20462322235107419</v>
      </c>
      <c r="AB13">
        <v>-0.21655227243900299</v>
      </c>
      <c r="AC13">
        <v>-0.16727134585380549</v>
      </c>
      <c r="AD13">
        <v>-0.1034911721944809</v>
      </c>
      <c r="AE13">
        <v>-0.1009006574749947</v>
      </c>
      <c r="AF13">
        <v>8.2186385989189148E-2</v>
      </c>
      <c r="AG13">
        <v>7.2460457682609558E-2</v>
      </c>
      <c r="AH13">
        <v>-9.1920278966426849E-2</v>
      </c>
      <c r="AI13">
        <v>-0.15617276728153229</v>
      </c>
      <c r="AJ13">
        <v>-3.0235325917601589E-2</v>
      </c>
      <c r="AK13">
        <v>-0.14936940371990201</v>
      </c>
      <c r="AL13">
        <v>-5.6439507752656937E-2</v>
      </c>
      <c r="AM13">
        <v>-8.1717796623706818E-2</v>
      </c>
      <c r="AN13">
        <v>-7.7132880687713623E-2</v>
      </c>
      <c r="AO13">
        <v>-0.13714861869812009</v>
      </c>
      <c r="AP13">
        <v>7.2679053992032996E-3</v>
      </c>
      <c r="AQ13">
        <v>4.3356218375265598E-3</v>
      </c>
      <c r="AR13">
        <v>-2.282880432903767E-2</v>
      </c>
      <c r="AS13">
        <v>0.1231950968503952</v>
      </c>
      <c r="AT13">
        <v>-5.5322788655757897E-2</v>
      </c>
      <c r="AU13">
        <v>-0.17924605309963229</v>
      </c>
      <c r="AV13">
        <v>0.1726493239402771</v>
      </c>
      <c r="AW13">
        <v>6.3741765916347504E-2</v>
      </c>
      <c r="AX13">
        <v>2.2784566506743431E-2</v>
      </c>
      <c r="AY13">
        <v>1.1927983723580841E-2</v>
      </c>
      <c r="AZ13">
        <v>-2.8128106147050861E-2</v>
      </c>
      <c r="BA13">
        <v>-1.3968119397759439E-2</v>
      </c>
      <c r="BB13">
        <v>-8.3052150905132294E-2</v>
      </c>
      <c r="BC13">
        <v>-2.6579419150948521E-2</v>
      </c>
      <c r="BD13">
        <v>0.1326799392700195</v>
      </c>
      <c r="BE13">
        <v>-0.16008007526397711</v>
      </c>
      <c r="BF13">
        <v>4.295634850859642E-2</v>
      </c>
      <c r="BG13">
        <v>-4.3082419782876968E-2</v>
      </c>
      <c r="BH13">
        <v>4.5070573687553413E-2</v>
      </c>
      <c r="BI13">
        <v>1.014763582497835E-2</v>
      </c>
      <c r="BJ13">
        <v>1.480834931135178E-2</v>
      </c>
      <c r="BK13">
        <v>-7.1518309414386749E-2</v>
      </c>
      <c r="BL13">
        <v>-1.0721961036324499E-2</v>
      </c>
      <c r="BM13">
        <v>-2.7074962854385379E-2</v>
      </c>
      <c r="BN13">
        <v>3.3888552337884903E-2</v>
      </c>
      <c r="BO13">
        <v>0.2042228281497955</v>
      </c>
      <c r="BP13">
        <v>-0.10204453021287919</v>
      </c>
      <c r="BQ13">
        <v>-5.2019180729985237E-3</v>
      </c>
      <c r="BR13">
        <v>-1.3113646768033499E-2</v>
      </c>
      <c r="BS13">
        <v>9.0250402688980103E-2</v>
      </c>
      <c r="BT13">
        <v>-3.3029831945896149E-2</v>
      </c>
      <c r="BU13">
        <v>-1.2972814030945299E-2</v>
      </c>
      <c r="BV13">
        <v>-2.5555768515914679E-3</v>
      </c>
      <c r="BW13">
        <v>-3.6668673157691963E-2</v>
      </c>
      <c r="BX13">
        <v>-0.138262078166008</v>
      </c>
      <c r="BY13">
        <v>-3.5476222634315491E-2</v>
      </c>
      <c r="BZ13">
        <v>-7.7192559838294983E-2</v>
      </c>
      <c r="CA13">
        <v>-0.29420363903045649</v>
      </c>
      <c r="CB13">
        <v>-6.9596670567989349E-2</v>
      </c>
      <c r="CC13">
        <v>5.1227416843175888E-2</v>
      </c>
      <c r="CD13">
        <v>3.3824935555458069E-2</v>
      </c>
      <c r="CE13">
        <v>-7.1680299937725067E-2</v>
      </c>
      <c r="CF13">
        <v>8.2786343991756439E-2</v>
      </c>
      <c r="CG13">
        <v>0.1220849379897118</v>
      </c>
      <c r="CH13">
        <v>0.14631748199462891</v>
      </c>
      <c r="CI13">
        <v>-0.27849951386451721</v>
      </c>
      <c r="CJ13">
        <v>-0.1407158821821213</v>
      </c>
      <c r="CK13">
        <v>-0.19911378622055051</v>
      </c>
      <c r="CL13">
        <v>-9.745035320520401E-2</v>
      </c>
      <c r="CM13">
        <v>-0.1365107744932175</v>
      </c>
      <c r="CN13">
        <v>0.1148410066962242</v>
      </c>
      <c r="CO13">
        <v>0.18787215650081629</v>
      </c>
      <c r="CP13">
        <v>-7.1017466485500336E-2</v>
      </c>
      <c r="CQ13">
        <v>6.2335863709449768E-2</v>
      </c>
      <c r="CR13">
        <v>-0.1329971253871918</v>
      </c>
      <c r="CS13">
        <v>6.1169736087322242E-2</v>
      </c>
      <c r="CT13">
        <v>6.0555450618267059E-2</v>
      </c>
      <c r="CU13">
        <v>-5.2855741232633591E-2</v>
      </c>
      <c r="CV13">
        <v>-9.9422380328178406E-2</v>
      </c>
      <c r="CW13">
        <v>-0.2323343753814697</v>
      </c>
      <c r="CX13">
        <v>-0.1890684366226196</v>
      </c>
      <c r="CY13">
        <v>-0.11402343958616259</v>
      </c>
      <c r="CZ13">
        <v>-0.1069613397121429</v>
      </c>
      <c r="DA13">
        <v>-0.2351948469877243</v>
      </c>
      <c r="DB13">
        <v>-2.3649571463465691E-2</v>
      </c>
      <c r="DC13">
        <v>8.0235518515110016E-2</v>
      </c>
      <c r="DD13">
        <v>-0.12573324143886569</v>
      </c>
      <c r="DE13">
        <v>-9.5217056572437286E-2</v>
      </c>
      <c r="DF13">
        <v>-9.5678512006998062E-3</v>
      </c>
      <c r="DG13">
        <v>-4.9892846494913101E-2</v>
      </c>
      <c r="DH13">
        <v>-5.103263258934021E-2</v>
      </c>
      <c r="DI13">
        <v>-8.9134480804204941E-3</v>
      </c>
      <c r="DJ13">
        <v>-4.2729559354484081E-3</v>
      </c>
      <c r="DK13">
        <v>-4.4480331242084503E-2</v>
      </c>
      <c r="DL13">
        <v>-6.1998125165700912E-2</v>
      </c>
      <c r="DM13">
        <v>3.8226097822189331E-2</v>
      </c>
      <c r="DN13">
        <v>5.6052301079034812E-2</v>
      </c>
      <c r="DO13">
        <v>8.4363736212253571E-2</v>
      </c>
      <c r="DP13">
        <v>-0.16626374423503881</v>
      </c>
      <c r="DQ13">
        <v>5.8690635487437248E-3</v>
      </c>
      <c r="DR13">
        <v>0.1436166912317276</v>
      </c>
      <c r="DS13">
        <v>0.1011596545577049</v>
      </c>
      <c r="DT13">
        <v>5.290217325091362E-2</v>
      </c>
      <c r="DU13">
        <v>-3.1904719769954681E-2</v>
      </c>
      <c r="DV13">
        <v>7.1470320224761963E-2</v>
      </c>
      <c r="DW13">
        <v>-9.6042431890964508E-2</v>
      </c>
      <c r="DX13">
        <v>-8.5267368704080582E-3</v>
      </c>
      <c r="DY13">
        <v>-0.1962238997220993</v>
      </c>
      <c r="DZ13">
        <v>-0.188448041677475</v>
      </c>
      <c r="EA13">
        <v>-0.11949484795331949</v>
      </c>
      <c r="EB13">
        <v>-9.0271048247814178E-2</v>
      </c>
      <c r="EC13">
        <v>-3.7044718861579902E-2</v>
      </c>
      <c r="ED13">
        <v>7.6947346329689026E-2</v>
      </c>
      <c r="EE13">
        <v>3.4111581742763519E-2</v>
      </c>
      <c r="EF13">
        <v>3.8562249392271042E-2</v>
      </c>
      <c r="EG13">
        <v>-6.8183049559593201E-2</v>
      </c>
      <c r="EH13">
        <v>2.707954682409763E-2</v>
      </c>
      <c r="EI13">
        <v>-2.6365188881754879E-2</v>
      </c>
      <c r="EJ13">
        <v>-1.461225561797619E-2</v>
      </c>
      <c r="EK13">
        <v>4.8429250717163093E-2</v>
      </c>
      <c r="EL13">
        <v>-0.14866127073764801</v>
      </c>
      <c r="EM13">
        <v>-3.8896039128303528E-2</v>
      </c>
      <c r="EN13">
        <v>-9.075569361448288E-2</v>
      </c>
      <c r="EO13">
        <v>-0.101380467414856</v>
      </c>
      <c r="EP13">
        <v>-2.770509384572506E-2</v>
      </c>
      <c r="EQ13">
        <v>2.7012946084141731E-2</v>
      </c>
      <c r="ER13">
        <v>-2.6213385164737701E-2</v>
      </c>
      <c r="ES13">
        <v>-0.15615686774253851</v>
      </c>
      <c r="ET13">
        <v>0.24470424652099609</v>
      </c>
      <c r="EU13">
        <v>0.27680844068527222</v>
      </c>
      <c r="EV13">
        <v>0.28062060475349432</v>
      </c>
      <c r="EW13">
        <v>0.33125388622283941</v>
      </c>
      <c r="EX13">
        <v>0.38024798035621638</v>
      </c>
      <c r="EY13">
        <v>0.32469096779823298</v>
      </c>
      <c r="EZ13">
        <v>0.35557404160499573</v>
      </c>
      <c r="FA13">
        <v>0.35858795046806341</v>
      </c>
      <c r="FB13">
        <v>0.24932247400283811</v>
      </c>
      <c r="FC13">
        <v>0.17324674129486081</v>
      </c>
      <c r="FD13">
        <v>0.46344509720802313</v>
      </c>
      <c r="FE13">
        <v>0.29039034247398382</v>
      </c>
      <c r="FF13">
        <v>0.28854137659072882</v>
      </c>
      <c r="FG13">
        <v>0.31181347370147711</v>
      </c>
      <c r="FH13">
        <v>0.28669428825378418</v>
      </c>
      <c r="FI13">
        <v>0.30834108591079712</v>
      </c>
      <c r="FJ13">
        <v>0.25134408473968511</v>
      </c>
      <c r="FK13">
        <v>0.52894991636276245</v>
      </c>
      <c r="FL13">
        <v>0.21885958313941961</v>
      </c>
      <c r="FM13">
        <v>0.57278835773468018</v>
      </c>
      <c r="FN13">
        <v>0.44440358877182012</v>
      </c>
      <c r="FO13">
        <v>0.56271296739578247</v>
      </c>
      <c r="FP13">
        <v>0.241737961769104</v>
      </c>
      <c r="FQ13">
        <v>0.27853643894195562</v>
      </c>
      <c r="FR13">
        <v>0.52528476715087891</v>
      </c>
      <c r="FS13">
        <v>0.26590311527252197</v>
      </c>
      <c r="FT13">
        <v>0.45797023177146912</v>
      </c>
      <c r="FU13">
        <v>0.45021414756774902</v>
      </c>
      <c r="FV13">
        <v>0.14507646858692169</v>
      </c>
      <c r="FW13">
        <v>0.36774885654449457</v>
      </c>
      <c r="FX13">
        <v>0.33210590481758118</v>
      </c>
      <c r="FY13">
        <v>0.21370771527290339</v>
      </c>
      <c r="FZ13">
        <v>0.27756020426750178</v>
      </c>
      <c r="GA13">
        <v>0.21642045676708219</v>
      </c>
      <c r="GB13">
        <v>0.24829600751399991</v>
      </c>
      <c r="GC13">
        <v>0.1106180772185326</v>
      </c>
      <c r="GD13">
        <v>0.46574953198432922</v>
      </c>
      <c r="GE13">
        <v>0.36866575479507452</v>
      </c>
      <c r="GF13">
        <v>0.25874274969100952</v>
      </c>
      <c r="GG13">
        <v>0.1077590957283974</v>
      </c>
      <c r="GH13">
        <v>0.1079175174236298</v>
      </c>
      <c r="GI13">
        <v>0.24458834528923029</v>
      </c>
      <c r="GJ13">
        <v>0.33666685223579412</v>
      </c>
      <c r="GK13">
        <v>0.40254348516464228</v>
      </c>
      <c r="GL13">
        <v>0.27534058690071112</v>
      </c>
      <c r="GM13">
        <v>0.42564374208450317</v>
      </c>
      <c r="GN13">
        <v>0.33025586605072021</v>
      </c>
      <c r="GO13">
        <v>0.30561956763267523</v>
      </c>
      <c r="GP13">
        <v>0.39382952451705933</v>
      </c>
      <c r="GQ13">
        <v>0.32436847686767578</v>
      </c>
      <c r="GR13">
        <v>0.2491251677274704</v>
      </c>
      <c r="GS13">
        <v>0.34922894835472112</v>
      </c>
      <c r="GT13">
        <v>0.25805044174194341</v>
      </c>
      <c r="GU13">
        <v>0.2810434103012085</v>
      </c>
      <c r="GV13">
        <v>0.16991329193115229</v>
      </c>
      <c r="GW13">
        <v>0.31299158930778498</v>
      </c>
      <c r="GX13">
        <v>0.15944020450115201</v>
      </c>
      <c r="GY13">
        <v>0.33684501051902771</v>
      </c>
      <c r="GZ13">
        <v>0.16473789513111109</v>
      </c>
      <c r="HA13">
        <v>0.36248648166656489</v>
      </c>
      <c r="HB13">
        <v>0.2123769074678421</v>
      </c>
      <c r="HC13">
        <v>0.1901937127113342</v>
      </c>
      <c r="HD13">
        <v>0.18409273028373721</v>
      </c>
      <c r="HE13">
        <v>0.22229856252670291</v>
      </c>
      <c r="HF13">
        <v>0.5396881103515625</v>
      </c>
      <c r="HG13">
        <v>0.30169403553009028</v>
      </c>
      <c r="HH13">
        <v>0.44728890061378479</v>
      </c>
      <c r="HI13">
        <v>0.19214147329330439</v>
      </c>
      <c r="HJ13">
        <v>0.20740130543708801</v>
      </c>
      <c r="HK13">
        <v>0.30670654773712158</v>
      </c>
      <c r="HL13">
        <v>0.28541967272758478</v>
      </c>
      <c r="HM13">
        <v>0.26518964767456049</v>
      </c>
      <c r="HN13">
        <v>0.33940955996513372</v>
      </c>
      <c r="HO13">
        <v>0.1535944938659668</v>
      </c>
      <c r="HP13">
        <v>0.27408742904663091</v>
      </c>
      <c r="HQ13">
        <v>0.36216616630554199</v>
      </c>
      <c r="HR13">
        <v>0.34832295775413508</v>
      </c>
      <c r="HS13">
        <v>0.28259956836700439</v>
      </c>
      <c r="HT13">
        <v>0.29876410961151117</v>
      </c>
      <c r="HU13">
        <v>0.33701092004776001</v>
      </c>
      <c r="HV13">
        <v>0.3893895149230957</v>
      </c>
      <c r="HW13">
        <v>0.24075749516487119</v>
      </c>
      <c r="HX13">
        <v>0.28263387084007258</v>
      </c>
      <c r="HY13">
        <v>0.2293541431427002</v>
      </c>
      <c r="HZ13">
        <v>0.36235359311103821</v>
      </c>
      <c r="IA13">
        <v>0.25544479489326483</v>
      </c>
      <c r="IB13">
        <v>0.18658813834190369</v>
      </c>
      <c r="IC13">
        <v>0.1740075200796127</v>
      </c>
      <c r="ID13">
        <v>0.47629040479660029</v>
      </c>
      <c r="IE13">
        <v>0.257293701171875</v>
      </c>
      <c r="IF13">
        <v>0.22349643707275391</v>
      </c>
      <c r="IG13">
        <v>0.3402734100818634</v>
      </c>
      <c r="IH13">
        <v>0.3957304060459137</v>
      </c>
      <c r="II13">
        <v>0.30938532948493958</v>
      </c>
      <c r="IJ13">
        <v>0.31752672791481018</v>
      </c>
      <c r="IK13">
        <v>0.40559366345405579</v>
      </c>
      <c r="IL13">
        <v>0.26129379868507391</v>
      </c>
      <c r="IM13">
        <v>0.31625822186470032</v>
      </c>
      <c r="IN13">
        <v>0.30181613564491272</v>
      </c>
      <c r="IO13">
        <v>0.44455528259277338</v>
      </c>
      <c r="IP13">
        <v>0.50930815935134888</v>
      </c>
      <c r="IQ13">
        <v>0.45596656203269958</v>
      </c>
      <c r="IR13">
        <v>0.4561479389667511</v>
      </c>
      <c r="IS13">
        <v>0.31912261247634888</v>
      </c>
      <c r="IT13">
        <v>0.28055170178413391</v>
      </c>
      <c r="IU13">
        <v>0.14786684513092041</v>
      </c>
      <c r="IV13">
        <v>0.1862880885601044</v>
      </c>
      <c r="IW13">
        <v>0.18720035254955289</v>
      </c>
      <c r="IX13">
        <v>0.33426865935325623</v>
      </c>
      <c r="IY13">
        <v>0.34181421995162958</v>
      </c>
      <c r="IZ13">
        <v>0.40754863619804382</v>
      </c>
      <c r="JA13">
        <v>0.40155914425849909</v>
      </c>
      <c r="JB13">
        <v>0.28075680136680597</v>
      </c>
      <c r="JC13">
        <v>5.000188946723938E-2</v>
      </c>
      <c r="JD13">
        <v>0.1586189121007919</v>
      </c>
      <c r="JE13">
        <v>0.37641486525535578</v>
      </c>
      <c r="JF13">
        <v>0.28050148487091059</v>
      </c>
      <c r="JG13">
        <v>0.36498084664344788</v>
      </c>
      <c r="JH13">
        <v>0.16618117690086359</v>
      </c>
      <c r="JI13">
        <v>0.40549015998840332</v>
      </c>
      <c r="JJ13">
        <v>0.35082748532295233</v>
      </c>
      <c r="JK13">
        <v>0.20064832270145419</v>
      </c>
      <c r="JL13">
        <v>0.11962965130805971</v>
      </c>
      <c r="JM13">
        <v>0.3590080738067627</v>
      </c>
      <c r="JN13">
        <v>0.1147778108716011</v>
      </c>
      <c r="JO13">
        <v>0.26197028160095209</v>
      </c>
      <c r="JP13">
        <v>0.25330546498298651</v>
      </c>
      <c r="JQ13">
        <v>0.23280708491802221</v>
      </c>
      <c r="JR13">
        <v>0.19122958183288569</v>
      </c>
      <c r="JS13">
        <v>0.44706737995147711</v>
      </c>
      <c r="JT13">
        <v>0.17003282904624939</v>
      </c>
      <c r="JU13">
        <v>0.34720307588577271</v>
      </c>
      <c r="JV13">
        <v>0.1676231175661087</v>
      </c>
      <c r="JW13">
        <v>0.27306440472602839</v>
      </c>
      <c r="JX13">
        <v>0.21979425847530359</v>
      </c>
      <c r="JY13">
        <v>4.7418974339962013E-2</v>
      </c>
      <c r="JZ13">
        <v>0.16096027195453641</v>
      </c>
      <c r="KA13">
        <v>0.36662513017654419</v>
      </c>
      <c r="KB13">
        <v>0.45095756649971008</v>
      </c>
      <c r="KC13">
        <v>0.2413433492183685</v>
      </c>
      <c r="KD13">
        <v>0.4151366651058197</v>
      </c>
      <c r="KE13">
        <v>0.30426210165023798</v>
      </c>
      <c r="KF13">
        <v>0.20693729817867279</v>
      </c>
      <c r="KG13">
        <v>0.19566358625888819</v>
      </c>
      <c r="KH13">
        <v>0.24889886379241941</v>
      </c>
      <c r="KI13">
        <v>0.31696349382400513</v>
      </c>
      <c r="KJ13">
        <v>0.35158905386924738</v>
      </c>
      <c r="KK13">
        <v>3.3568002283573151E-2</v>
      </c>
      <c r="KL13">
        <f>MATCH(A13,'[1]BASC2_BRIEF_6yr_DEMOS_ScanInfo '!$H:$H,0)</f>
        <v>136</v>
      </c>
      <c r="KM13">
        <f>INDEX('[1]BASC2_BRIEF_6yr_DEMOS_ScanInfo '!$L:$L,KL13)</f>
        <v>1</v>
      </c>
      <c r="KN13">
        <f t="shared" si="0"/>
        <v>0</v>
      </c>
      <c r="KO13">
        <f>INDEX('[1]BASC2_BRIEF_6yr_DEMOS_ScanInfo '!$O:$O,KL13)</f>
        <v>38</v>
      </c>
      <c r="KP13">
        <f t="shared" si="1"/>
        <v>0.66666666666666663</v>
      </c>
      <c r="KQ13">
        <f>MATCH(A13,[2]SelectedColumns!$A:$A,0)</f>
        <v>60</v>
      </c>
      <c r="KR13">
        <f>INDEX([2]SelectedColumns!$R:$R,KQ13)</f>
        <v>46</v>
      </c>
      <c r="KS13">
        <f>INDEX([2]SelectedColumns!$J:$J,KQ13)</f>
        <v>41</v>
      </c>
      <c r="KT13">
        <f t="shared" si="2"/>
        <v>0</v>
      </c>
      <c r="KU13">
        <f t="shared" si="2"/>
        <v>0</v>
      </c>
      <c r="KV13">
        <f t="shared" si="3"/>
        <v>0</v>
      </c>
      <c r="KW13">
        <f t="shared" si="3"/>
        <v>0</v>
      </c>
    </row>
    <row r="14" spans="1:309" x14ac:dyDescent="0.35">
      <c r="A14" t="s">
        <v>25</v>
      </c>
      <c r="B14">
        <v>2.6707008481025699E-2</v>
      </c>
      <c r="C14">
        <v>0.1012991592288017</v>
      </c>
      <c r="D14">
        <v>-6.2450435012578957E-2</v>
      </c>
      <c r="E14">
        <v>-0.13505345582962039</v>
      </c>
      <c r="F14">
        <v>7.4525602161884308E-2</v>
      </c>
      <c r="G14">
        <v>0.15119569003582001</v>
      </c>
      <c r="H14">
        <v>0.1334634721279144</v>
      </c>
      <c r="I14">
        <v>-8.917531929910183E-3</v>
      </c>
      <c r="J14">
        <v>0.14036911725997919</v>
      </c>
      <c r="K14">
        <v>0.2220485061407089</v>
      </c>
      <c r="L14">
        <v>0.1208856701850891</v>
      </c>
      <c r="M14">
        <v>-7.2064399719238281E-2</v>
      </c>
      <c r="N14">
        <v>6.8178605288267144E-3</v>
      </c>
      <c r="O14">
        <v>7.4509489350020894E-3</v>
      </c>
      <c r="P14">
        <v>-2.085010148584843E-2</v>
      </c>
      <c r="Q14">
        <v>-9.5636457204818726E-2</v>
      </c>
      <c r="R14">
        <v>0.1589359641075134</v>
      </c>
      <c r="S14">
        <v>0.20279866456985471</v>
      </c>
      <c r="T14">
        <v>7.9674087464809418E-2</v>
      </c>
      <c r="U14">
        <v>7.546725869178772E-2</v>
      </c>
      <c r="V14">
        <v>2.9206503182649609E-2</v>
      </c>
      <c r="W14">
        <v>0.1062415614724159</v>
      </c>
      <c r="X14">
        <v>3.8122430443763733E-2</v>
      </c>
      <c r="Y14">
        <v>-2.5135288015007969E-2</v>
      </c>
      <c r="Z14">
        <v>0.1150292009115219</v>
      </c>
      <c r="AA14">
        <v>-0.13373890519142151</v>
      </c>
      <c r="AB14">
        <v>-0.12590648233890531</v>
      </c>
      <c r="AC14">
        <v>-0.12461017817258831</v>
      </c>
      <c r="AD14">
        <v>-6.7395581863820553E-3</v>
      </c>
      <c r="AE14">
        <v>-5.2816406823694706E-3</v>
      </c>
      <c r="AF14">
        <v>0.1649015545845032</v>
      </c>
      <c r="AG14">
        <v>0.15321806073188779</v>
      </c>
      <c r="AH14">
        <v>-4.0352862328290939E-2</v>
      </c>
      <c r="AI14">
        <v>-6.3855595886707306E-2</v>
      </c>
      <c r="AJ14">
        <v>0.1037914380431175</v>
      </c>
      <c r="AK14">
        <v>-9.0691283345222473E-2</v>
      </c>
      <c r="AL14">
        <v>-3.3980879932641983E-2</v>
      </c>
      <c r="AM14">
        <v>-3.6500610411167138E-2</v>
      </c>
      <c r="AN14">
        <v>2.310817688703537E-2</v>
      </c>
      <c r="AO14">
        <v>-6.7219451069831848E-2</v>
      </c>
      <c r="AP14">
        <v>3.8726639002561569E-2</v>
      </c>
      <c r="AQ14">
        <v>6.1003386974334717E-2</v>
      </c>
      <c r="AR14">
        <v>6.1136681586503983E-2</v>
      </c>
      <c r="AS14">
        <v>0.1967670023441315</v>
      </c>
      <c r="AT14">
        <v>2.5138735771179199E-2</v>
      </c>
      <c r="AU14">
        <v>-0.13643619418144229</v>
      </c>
      <c r="AV14">
        <v>0.24884796142578119</v>
      </c>
      <c r="AW14">
        <v>0.14726909995079041</v>
      </c>
      <c r="AX14">
        <v>5.7193204760551453E-2</v>
      </c>
      <c r="AY14">
        <v>5.7483091950416558E-2</v>
      </c>
      <c r="AZ14">
        <v>3.7474915385246277E-2</v>
      </c>
      <c r="BA14">
        <v>7.0285722613334656E-2</v>
      </c>
      <c r="BB14">
        <v>4.5650940388441093E-2</v>
      </c>
      <c r="BC14">
        <v>6.8056769669055939E-2</v>
      </c>
      <c r="BD14">
        <v>0.19503965973854059</v>
      </c>
      <c r="BE14">
        <v>-7.8568063676357269E-2</v>
      </c>
      <c r="BF14">
        <v>8.5147902369499207E-2</v>
      </c>
      <c r="BG14">
        <v>1.206985581666231E-2</v>
      </c>
      <c r="BH14">
        <v>7.0651471614837646E-2</v>
      </c>
      <c r="BI14">
        <v>1.837523095309734E-2</v>
      </c>
      <c r="BJ14">
        <v>5.8628838509321213E-2</v>
      </c>
      <c r="BK14">
        <v>-2.0452002063393588E-3</v>
      </c>
      <c r="BL14">
        <v>0.1124802455306053</v>
      </c>
      <c r="BM14">
        <v>3.103730455040932E-2</v>
      </c>
      <c r="BN14">
        <v>0.1176296919584274</v>
      </c>
      <c r="BO14">
        <v>0.21398073434829709</v>
      </c>
      <c r="BP14">
        <v>-3.8565017282962799E-2</v>
      </c>
      <c r="BQ14">
        <v>8.4418326616287231E-2</v>
      </c>
      <c r="BR14">
        <v>9.7787104547023773E-2</v>
      </c>
      <c r="BS14">
        <v>0.1463780552148819</v>
      </c>
      <c r="BT14">
        <v>2.035479806363583E-2</v>
      </c>
      <c r="BU14">
        <v>3.4458905458450317E-2</v>
      </c>
      <c r="BV14">
        <v>3.0605839565396309E-2</v>
      </c>
      <c r="BW14">
        <v>1.464223023504019E-2</v>
      </c>
      <c r="BX14">
        <v>-3.0079549178481099E-2</v>
      </c>
      <c r="BY14">
        <v>6.2461304478347301E-3</v>
      </c>
      <c r="BZ14">
        <v>-2.196095697581768E-2</v>
      </c>
      <c r="CA14">
        <v>-0.19529952108860019</v>
      </c>
      <c r="CB14">
        <v>4.1814159601926797E-2</v>
      </c>
      <c r="CC14">
        <v>0.1232036203145981</v>
      </c>
      <c r="CD14">
        <v>7.1216024458408356E-2</v>
      </c>
      <c r="CE14">
        <v>-3.2326452434062958E-2</v>
      </c>
      <c r="CF14">
        <v>0.105107381939888</v>
      </c>
      <c r="CG14">
        <v>0.1478038281202316</v>
      </c>
      <c r="CH14">
        <v>0.19005471467971799</v>
      </c>
      <c r="CI14">
        <v>-0.18027700483798981</v>
      </c>
      <c r="CJ14">
        <v>-2.9195275157690052E-2</v>
      </c>
      <c r="CK14">
        <v>-8.5897676646709442E-2</v>
      </c>
      <c r="CL14">
        <v>-2.6568022440187628E-4</v>
      </c>
      <c r="CM14">
        <v>-6.4860619604587555E-2</v>
      </c>
      <c r="CN14">
        <v>0.1479770094156265</v>
      </c>
      <c r="CO14">
        <v>0.23951476812362671</v>
      </c>
      <c r="CP14">
        <v>-3.5574093461036682E-2</v>
      </c>
      <c r="CQ14">
        <v>0.1092243865132332</v>
      </c>
      <c r="CR14">
        <v>-9.8378054797649384E-2</v>
      </c>
      <c r="CS14">
        <v>8.8857822120189667E-2</v>
      </c>
      <c r="CT14">
        <v>0.1042562797665596</v>
      </c>
      <c r="CU14">
        <v>2.1533861756324772E-2</v>
      </c>
      <c r="CV14">
        <v>2.150668203830719E-2</v>
      </c>
      <c r="CW14">
        <v>-0.1473550200462341</v>
      </c>
      <c r="CX14">
        <v>-0.1111922487616539</v>
      </c>
      <c r="CY14">
        <v>-5.4908841848373413E-3</v>
      </c>
      <c r="CZ14">
        <v>-3.5400614142417908E-2</v>
      </c>
      <c r="DA14">
        <v>-0.17745067179203031</v>
      </c>
      <c r="DB14">
        <v>8.3341337740421295E-2</v>
      </c>
      <c r="DC14">
        <v>0.11738127470016479</v>
      </c>
      <c r="DD14">
        <v>-2.5945216417312619E-2</v>
      </c>
      <c r="DE14">
        <v>-4.9436613917350769E-2</v>
      </c>
      <c r="DF14">
        <v>0.10649691522121429</v>
      </c>
      <c r="DG14">
        <v>3.017001785337925E-2</v>
      </c>
      <c r="DH14">
        <v>3.2380722463130951E-2</v>
      </c>
      <c r="DI14">
        <v>3.9771974086761468E-2</v>
      </c>
      <c r="DJ14">
        <v>8.141712099313736E-2</v>
      </c>
      <c r="DK14">
        <v>2.4383187294006351E-2</v>
      </c>
      <c r="DL14">
        <v>9.9210673943161964E-3</v>
      </c>
      <c r="DM14">
        <v>9.3369610607624054E-2</v>
      </c>
      <c r="DN14">
        <v>0.16141133010387421</v>
      </c>
      <c r="DO14">
        <v>8.6182013154029846E-2</v>
      </c>
      <c r="DP14">
        <v>-8.3832539618015289E-2</v>
      </c>
      <c r="DQ14">
        <v>4.2008128017187119E-2</v>
      </c>
      <c r="DR14">
        <v>0.2069103866815567</v>
      </c>
      <c r="DS14">
        <v>0.1735655069351196</v>
      </c>
      <c r="DT14">
        <v>8.7292484939098358E-2</v>
      </c>
      <c r="DU14">
        <v>5.9305503964424133E-2</v>
      </c>
      <c r="DV14">
        <v>0.1106756329536438</v>
      </c>
      <c r="DW14">
        <v>1.6319220885634419E-2</v>
      </c>
      <c r="DX14">
        <v>5.7809866964817047E-2</v>
      </c>
      <c r="DY14">
        <v>-9.9614448845386505E-2</v>
      </c>
      <c r="DZ14">
        <v>-5.9769589453935623E-2</v>
      </c>
      <c r="EA14">
        <v>-1.158892549574375E-2</v>
      </c>
      <c r="EB14">
        <v>-4.9001853913068771E-2</v>
      </c>
      <c r="EC14">
        <v>2.7010383084416389E-2</v>
      </c>
      <c r="ED14">
        <v>0.1093874201178551</v>
      </c>
      <c r="EE14">
        <v>5.5532414466142647E-2</v>
      </c>
      <c r="EF14">
        <v>7.7669449150562286E-2</v>
      </c>
      <c r="EG14">
        <v>2.4835593998432159E-2</v>
      </c>
      <c r="EH14">
        <v>9.915623813867569E-2</v>
      </c>
      <c r="EI14">
        <v>5.949610099196434E-2</v>
      </c>
      <c r="EJ14">
        <v>2.8507877141237259E-2</v>
      </c>
      <c r="EK14">
        <v>4.4566970318555832E-2</v>
      </c>
      <c r="EL14">
        <v>-4.6279322355985641E-2</v>
      </c>
      <c r="EM14">
        <v>6.3545778393745422E-2</v>
      </c>
      <c r="EN14">
        <v>-2.4057675153017041E-2</v>
      </c>
      <c r="EO14">
        <v>7.5258002616465092E-3</v>
      </c>
      <c r="EP14">
        <v>5.6707467883825302E-3</v>
      </c>
      <c r="EQ14">
        <v>8.6812153458595276E-2</v>
      </c>
      <c r="ER14">
        <v>2.8723359107971191E-2</v>
      </c>
      <c r="ES14">
        <v>-5.9887237846851349E-2</v>
      </c>
      <c r="ET14">
        <v>0.28783795237541199</v>
      </c>
      <c r="EU14">
        <v>0.26710030436515808</v>
      </c>
      <c r="EV14">
        <v>0.26520341634750372</v>
      </c>
      <c r="EW14">
        <v>0.32684811949729919</v>
      </c>
      <c r="EX14">
        <v>0.37029170989990229</v>
      </c>
      <c r="EY14">
        <v>0.31096222996711731</v>
      </c>
      <c r="EZ14">
        <v>0.29099267721176147</v>
      </c>
      <c r="FA14">
        <v>0.30640670657157898</v>
      </c>
      <c r="FB14">
        <v>0.25810694694519037</v>
      </c>
      <c r="FC14">
        <v>0.17261430621147161</v>
      </c>
      <c r="FD14">
        <v>0.30640208721160889</v>
      </c>
      <c r="FE14">
        <v>0.24949654936790469</v>
      </c>
      <c r="FF14">
        <v>0.27915766835212708</v>
      </c>
      <c r="FG14">
        <v>0.25993263721466059</v>
      </c>
      <c r="FH14">
        <v>0.32392749190330511</v>
      </c>
      <c r="FI14">
        <v>0.3143923282623291</v>
      </c>
      <c r="FJ14">
        <v>0.27192765474319458</v>
      </c>
      <c r="FK14">
        <v>0.50874602794647217</v>
      </c>
      <c r="FL14">
        <v>0.25488424301147461</v>
      </c>
      <c r="FM14">
        <v>0.45311766862869263</v>
      </c>
      <c r="FN14">
        <v>0.3675500750541687</v>
      </c>
      <c r="FO14">
        <v>0.42440390586853027</v>
      </c>
      <c r="FP14">
        <v>0.36807569861412048</v>
      </c>
      <c r="FQ14">
        <v>0.25273966789245611</v>
      </c>
      <c r="FR14">
        <v>0.54734271764755249</v>
      </c>
      <c r="FS14">
        <v>0.26647639274597168</v>
      </c>
      <c r="FT14">
        <v>0.45488408207893372</v>
      </c>
      <c r="FU14">
        <v>0.41854211688041693</v>
      </c>
      <c r="FV14">
        <v>0.14580698311328891</v>
      </c>
      <c r="FW14">
        <v>0.39413326978683472</v>
      </c>
      <c r="FX14">
        <v>0.27859163284301758</v>
      </c>
      <c r="FY14">
        <v>0.13376131653785711</v>
      </c>
      <c r="FZ14">
        <v>0.38277158141136169</v>
      </c>
      <c r="GA14">
        <v>0.31903573870658869</v>
      </c>
      <c r="GB14">
        <v>0.25464743375778198</v>
      </c>
      <c r="GC14">
        <v>0.18656225502491</v>
      </c>
      <c r="GD14">
        <v>0.41066250205039978</v>
      </c>
      <c r="GE14">
        <v>0.38110953569412231</v>
      </c>
      <c r="GF14">
        <v>0.28776535391807562</v>
      </c>
      <c r="GG14">
        <v>0.17893949151039121</v>
      </c>
      <c r="GH14">
        <v>0.14218685030937189</v>
      </c>
      <c r="GI14">
        <v>0.20906275510787961</v>
      </c>
      <c r="GJ14">
        <v>0.3618834912776947</v>
      </c>
      <c r="GK14">
        <v>0.22492723166942599</v>
      </c>
      <c r="GL14">
        <v>0.27836939692497248</v>
      </c>
      <c r="GM14">
        <v>0.34860795736312872</v>
      </c>
      <c r="GN14">
        <v>0.31559351086616522</v>
      </c>
      <c r="GO14">
        <v>0.34236201643943792</v>
      </c>
      <c r="GP14">
        <v>0.41586700081825262</v>
      </c>
      <c r="GQ14">
        <v>0.23386052250862119</v>
      </c>
      <c r="GR14">
        <v>0.14858222007751459</v>
      </c>
      <c r="GS14">
        <v>0.28623676300048828</v>
      </c>
      <c r="GT14">
        <v>0.37295988202095032</v>
      </c>
      <c r="GU14">
        <v>0.31137242913246149</v>
      </c>
      <c r="GV14">
        <v>0.1488049179315567</v>
      </c>
      <c r="GW14">
        <v>0.40970885753631592</v>
      </c>
      <c r="GX14">
        <v>0.1345126926898956</v>
      </c>
      <c r="GY14">
        <v>0.30285114049911499</v>
      </c>
      <c r="GZ14">
        <v>0.22730621695518491</v>
      </c>
      <c r="HA14">
        <v>0.36537981033325201</v>
      </c>
      <c r="HB14">
        <v>0.19827328622341159</v>
      </c>
      <c r="HC14">
        <v>0.14779721200466159</v>
      </c>
      <c r="HD14">
        <v>0.14795021712779999</v>
      </c>
      <c r="HE14">
        <v>0.19463551044464111</v>
      </c>
      <c r="HF14">
        <v>0.44947859644889832</v>
      </c>
      <c r="HG14">
        <v>0.3049527108669281</v>
      </c>
      <c r="HH14">
        <v>0.38763484358787542</v>
      </c>
      <c r="HI14">
        <v>0.20201732218265531</v>
      </c>
      <c r="HJ14">
        <v>0.20352134108543399</v>
      </c>
      <c r="HK14">
        <v>0.25375017523765558</v>
      </c>
      <c r="HL14">
        <v>0.30885708332061768</v>
      </c>
      <c r="HM14">
        <v>0.18473359942436221</v>
      </c>
      <c r="HN14">
        <v>0.27664780616760248</v>
      </c>
      <c r="HO14">
        <v>0.27579772472381592</v>
      </c>
      <c r="HP14">
        <v>0.23224231600761411</v>
      </c>
      <c r="HQ14">
        <v>0.32048636674880981</v>
      </c>
      <c r="HR14">
        <v>0.29501879215240479</v>
      </c>
      <c r="HS14">
        <v>0.26942473649978638</v>
      </c>
      <c r="HT14">
        <v>0.36070030927658081</v>
      </c>
      <c r="HU14">
        <v>0.31431594491004938</v>
      </c>
      <c r="HV14">
        <v>0.32695731520652771</v>
      </c>
      <c r="HW14">
        <v>0.32472923398017878</v>
      </c>
      <c r="HX14">
        <v>0.34062647819519037</v>
      </c>
      <c r="HY14">
        <v>0.28490754961967468</v>
      </c>
      <c r="HZ14">
        <v>0.2891160249710083</v>
      </c>
      <c r="IA14">
        <v>0.27070918679237371</v>
      </c>
      <c r="IB14">
        <v>0.19582994282245639</v>
      </c>
      <c r="IC14">
        <v>0.2558434009552002</v>
      </c>
      <c r="ID14">
        <v>0.48688188195228582</v>
      </c>
      <c r="IE14">
        <v>0.23583358526229861</v>
      </c>
      <c r="IF14">
        <v>0.27074292302131647</v>
      </c>
      <c r="IG14">
        <v>0.47006893157958979</v>
      </c>
      <c r="IH14">
        <v>0.40648552775383001</v>
      </c>
      <c r="II14">
        <v>0.27723011374473572</v>
      </c>
      <c r="IJ14">
        <v>0.35008537769317633</v>
      </c>
      <c r="IK14">
        <v>0.26021239161491388</v>
      </c>
      <c r="IL14">
        <v>0.37497344613075262</v>
      </c>
      <c r="IM14">
        <v>0.27603867650032038</v>
      </c>
      <c r="IN14">
        <v>0.31065285205841059</v>
      </c>
      <c r="IO14">
        <v>0.40901336073875427</v>
      </c>
      <c r="IP14">
        <v>0.46110022068023682</v>
      </c>
      <c r="IQ14">
        <v>0.46378502249717712</v>
      </c>
      <c r="IR14">
        <v>0.41342395544052118</v>
      </c>
      <c r="IS14">
        <v>0.29354578256607061</v>
      </c>
      <c r="IT14">
        <v>0.23125855624675751</v>
      </c>
      <c r="IU14">
        <v>0.1697646826505661</v>
      </c>
      <c r="IV14">
        <v>0.2181386053562164</v>
      </c>
      <c r="IW14">
        <v>0.23766642808914179</v>
      </c>
      <c r="IX14">
        <v>0.40235847234725952</v>
      </c>
      <c r="IY14">
        <v>0.26680758595466608</v>
      </c>
      <c r="IZ14">
        <v>0.44561475515365601</v>
      </c>
      <c r="JA14">
        <v>0.37902003526687622</v>
      </c>
      <c r="JB14">
        <v>0.36057651042938232</v>
      </c>
      <c r="JC14">
        <v>0.18245074152946469</v>
      </c>
      <c r="JD14">
        <v>0.1269872039556503</v>
      </c>
      <c r="JE14">
        <v>0.33779421448707581</v>
      </c>
      <c r="JF14">
        <v>0.32039549946784968</v>
      </c>
      <c r="JG14">
        <v>0.18050757050514221</v>
      </c>
      <c r="JH14">
        <v>0.1529112309217453</v>
      </c>
      <c r="JI14">
        <v>0.34693190455436712</v>
      </c>
      <c r="JJ14">
        <v>0.35137641429901117</v>
      </c>
      <c r="JK14">
        <v>0.19025757908821109</v>
      </c>
      <c r="JL14">
        <v>0.1198006644845009</v>
      </c>
      <c r="JM14">
        <v>0.25531670451164251</v>
      </c>
      <c r="JN14">
        <v>0.152507483959198</v>
      </c>
      <c r="JO14">
        <v>0.24796044826507571</v>
      </c>
      <c r="JP14">
        <v>0.2902170717716217</v>
      </c>
      <c r="JQ14">
        <v>0.23812070488929751</v>
      </c>
      <c r="JR14">
        <v>0.18386165797710419</v>
      </c>
      <c r="JS14">
        <v>0.45749938488006592</v>
      </c>
      <c r="JT14">
        <v>0.17160841822624209</v>
      </c>
      <c r="JU14">
        <v>0.26899948716163641</v>
      </c>
      <c r="JV14">
        <v>0.13745786249637601</v>
      </c>
      <c r="JW14">
        <v>0.28311866521835333</v>
      </c>
      <c r="JX14">
        <v>0.19578669965267179</v>
      </c>
      <c r="JY14">
        <v>0.1303732842206955</v>
      </c>
      <c r="JZ14">
        <v>0.1123456880450249</v>
      </c>
      <c r="KA14">
        <v>0.271161288022995</v>
      </c>
      <c r="KB14">
        <v>0.34461501240730291</v>
      </c>
      <c r="KC14">
        <v>0.34356898069381708</v>
      </c>
      <c r="KD14">
        <v>0.44014251232147222</v>
      </c>
      <c r="KE14">
        <v>0.29881009459495539</v>
      </c>
      <c r="KF14">
        <v>0.17143635451793671</v>
      </c>
      <c r="KG14">
        <v>0.1396560221910477</v>
      </c>
      <c r="KH14">
        <v>0.31793144345283508</v>
      </c>
      <c r="KI14">
        <v>0.28125104308128362</v>
      </c>
      <c r="KJ14">
        <v>0.32457736134529108</v>
      </c>
      <c r="KK14">
        <v>0.1670626699924469</v>
      </c>
      <c r="KL14">
        <f>MATCH(A14,'[1]BASC2_BRIEF_6yr_DEMOS_ScanInfo '!$H:$H,0)</f>
        <v>154</v>
      </c>
      <c r="KM14">
        <f>INDEX('[1]BASC2_BRIEF_6yr_DEMOS_ScanInfo '!$L:$L,KL14)</f>
        <v>1</v>
      </c>
      <c r="KN14">
        <f t="shared" si="0"/>
        <v>0</v>
      </c>
      <c r="KO14">
        <f>INDEX('[1]BASC2_BRIEF_6yr_DEMOS_ScanInfo '!$O:$O,KL14)</f>
        <v>31</v>
      </c>
      <c r="KP14">
        <f t="shared" si="1"/>
        <v>8.3333333333333329E-2</v>
      </c>
      <c r="KQ14">
        <f>MATCH(A14,[2]SelectedColumns!$A:$A,0)</f>
        <v>69</v>
      </c>
      <c r="KR14">
        <f>INDEX([2]SelectedColumns!$R:$R,KQ14)</f>
        <v>54</v>
      </c>
      <c r="KS14">
        <f>INDEX([2]SelectedColumns!$J:$J,KQ14)</f>
        <v>52</v>
      </c>
      <c r="KT14">
        <f t="shared" si="2"/>
        <v>0</v>
      </c>
      <c r="KU14">
        <f t="shared" si="2"/>
        <v>0</v>
      </c>
      <c r="KV14">
        <f t="shared" si="3"/>
        <v>0</v>
      </c>
      <c r="KW14">
        <f t="shared" si="3"/>
        <v>0</v>
      </c>
    </row>
    <row r="15" spans="1:309" x14ac:dyDescent="0.35">
      <c r="A15" t="s">
        <v>26</v>
      </c>
      <c r="B15">
        <v>1.779641397297382E-2</v>
      </c>
      <c r="C15">
        <v>2.4099580943584439E-2</v>
      </c>
      <c r="D15">
        <v>-0.1008733659982681</v>
      </c>
      <c r="E15">
        <v>-0.17668792605400091</v>
      </c>
      <c r="F15">
        <v>8.8488541543483734E-2</v>
      </c>
      <c r="G15">
        <v>6.6480077803134918E-2</v>
      </c>
      <c r="H15">
        <v>-3.1794074922800057E-2</v>
      </c>
      <c r="I15">
        <v>-0.1651642769575119</v>
      </c>
      <c r="J15">
        <v>1.6518112272024151E-2</v>
      </c>
      <c r="K15">
        <v>9.113745391368866E-2</v>
      </c>
      <c r="L15">
        <v>-2.6391789317131039E-2</v>
      </c>
      <c r="M15">
        <v>-0.1567690372467041</v>
      </c>
      <c r="N15">
        <v>-4.1489169001579278E-2</v>
      </c>
      <c r="O15">
        <v>-5.199982225894928E-2</v>
      </c>
      <c r="P15">
        <v>-2.1666791290044781E-2</v>
      </c>
      <c r="Q15">
        <v>-0.127010703086853</v>
      </c>
      <c r="R15">
        <v>7.4126208201050758E-3</v>
      </c>
      <c r="S15">
        <v>4.4272322207689292E-2</v>
      </c>
      <c r="T15">
        <v>6.359294056892395E-2</v>
      </c>
      <c r="U15">
        <v>1.963418535888195E-2</v>
      </c>
      <c r="V15">
        <v>2.8962356969714161E-2</v>
      </c>
      <c r="W15">
        <v>1.500809285789728E-2</v>
      </c>
      <c r="X15">
        <v>-1.5196980908513069E-2</v>
      </c>
      <c r="Y15">
        <v>-0.1196496710181236</v>
      </c>
      <c r="Z15">
        <v>8.8759884238243103E-2</v>
      </c>
      <c r="AA15">
        <v>-0.1429351270198822</v>
      </c>
      <c r="AB15">
        <v>-0.1196438893675804</v>
      </c>
      <c r="AC15">
        <v>-0.12818846106529239</v>
      </c>
      <c r="AD15">
        <v>-3.1657412648200989E-2</v>
      </c>
      <c r="AE15">
        <v>-0.1223207265138626</v>
      </c>
      <c r="AF15">
        <v>6.7674100399017334E-2</v>
      </c>
      <c r="AG15">
        <v>1.6950676217675209E-2</v>
      </c>
      <c r="AH15">
        <v>-0.14385814964771271</v>
      </c>
      <c r="AI15">
        <v>-0.14704787731170649</v>
      </c>
      <c r="AJ15">
        <v>-4.6287607401609421E-2</v>
      </c>
      <c r="AK15">
        <v>-0.2045369744300842</v>
      </c>
      <c r="AL15">
        <v>-3.6197498440742493E-2</v>
      </c>
      <c r="AM15">
        <v>-6.2541469931602478E-2</v>
      </c>
      <c r="AN15">
        <v>-2.063054591417313E-2</v>
      </c>
      <c r="AO15">
        <v>-0.12906306982040411</v>
      </c>
      <c r="AP15">
        <v>-7.5853265821933746E-2</v>
      </c>
      <c r="AQ15">
        <v>1.6795847564935681E-2</v>
      </c>
      <c r="AR15">
        <v>2.4284892715513711E-3</v>
      </c>
      <c r="AS15">
        <v>2.51939557492733E-2</v>
      </c>
      <c r="AT15">
        <v>-4.2981348931789398E-2</v>
      </c>
      <c r="AU15">
        <v>-0.21408011019229889</v>
      </c>
      <c r="AV15">
        <v>0.14988844096660611</v>
      </c>
      <c r="AW15">
        <v>1.0566131211817259E-2</v>
      </c>
      <c r="AX15">
        <v>-1.7918851226568219E-2</v>
      </c>
      <c r="AY15">
        <v>4.4042248278856277E-2</v>
      </c>
      <c r="AZ15">
        <v>-5.5273538455367088E-3</v>
      </c>
      <c r="BA15">
        <v>5.2207931876182556E-3</v>
      </c>
      <c r="BB15">
        <v>-1.736839301884174E-2</v>
      </c>
      <c r="BC15">
        <v>2.6135236024856571E-2</v>
      </c>
      <c r="BD15">
        <v>0.17037366330623629</v>
      </c>
      <c r="BE15">
        <v>-0.1044021546840668</v>
      </c>
      <c r="BF15">
        <v>5.6477200239896767E-2</v>
      </c>
      <c r="BG15">
        <v>-2.1778073161840439E-2</v>
      </c>
      <c r="BH15">
        <v>5.409785732626915E-2</v>
      </c>
      <c r="BI15">
        <v>2.0628789439797401E-2</v>
      </c>
      <c r="BJ15">
        <v>-4.1566632688045502E-2</v>
      </c>
      <c r="BK15">
        <v>8.599589578807354E-3</v>
      </c>
      <c r="BL15">
        <v>1.6036523506045341E-2</v>
      </c>
      <c r="BM15">
        <v>-2.0410029217600819E-2</v>
      </c>
      <c r="BN15">
        <v>-6.5090516582131386E-3</v>
      </c>
      <c r="BO15">
        <v>6.7968748509883881E-2</v>
      </c>
      <c r="BP15">
        <v>-3.9786346256732941E-2</v>
      </c>
      <c r="BQ15">
        <v>4.0390565991401672E-3</v>
      </c>
      <c r="BR15">
        <v>3.774841316044331E-3</v>
      </c>
      <c r="BS15">
        <v>8.8054254651069641E-2</v>
      </c>
      <c r="BT15">
        <v>-9.0669542551040649E-2</v>
      </c>
      <c r="BU15">
        <v>6.3939853571355343E-3</v>
      </c>
      <c r="BV15">
        <v>3.3709343522787087E-2</v>
      </c>
      <c r="BW15">
        <v>-7.3945268988609314E-2</v>
      </c>
      <c r="BX15">
        <v>-6.5753601491451263E-2</v>
      </c>
      <c r="BY15">
        <v>-3.4666351974010468E-2</v>
      </c>
      <c r="BZ15">
        <v>-6.3182167708873749E-2</v>
      </c>
      <c r="CA15">
        <v>-0.2503584623336792</v>
      </c>
      <c r="CB15">
        <v>2.959990315139294E-2</v>
      </c>
      <c r="CC15">
        <v>4.4107753783464432E-2</v>
      </c>
      <c r="CD15">
        <v>3.8075516931712632E-3</v>
      </c>
      <c r="CE15">
        <v>-0.17116899788379669</v>
      </c>
      <c r="CF15">
        <v>-5.10425865650177E-3</v>
      </c>
      <c r="CG15">
        <v>2.2036822512745861E-2</v>
      </c>
      <c r="CH15">
        <v>5.6655988097190857E-2</v>
      </c>
      <c r="CI15">
        <v>-0.20028224587440491</v>
      </c>
      <c r="CJ15">
        <v>-0.10102465003728869</v>
      </c>
      <c r="CK15">
        <v>-7.22774937748909E-2</v>
      </c>
      <c r="CL15">
        <v>2.4213705211877819E-2</v>
      </c>
      <c r="CM15">
        <v>-4.5459821820259087E-2</v>
      </c>
      <c r="CN15">
        <v>6.8186491727828979E-2</v>
      </c>
      <c r="CO15">
        <v>0.1173362880945206</v>
      </c>
      <c r="CP15">
        <v>-5.7053737342357642E-2</v>
      </c>
      <c r="CQ15">
        <v>6.760801374912262E-2</v>
      </c>
      <c r="CR15">
        <v>-0.17032210528850561</v>
      </c>
      <c r="CS15">
        <v>-2.4709912016987801E-2</v>
      </c>
      <c r="CT15">
        <v>4.4639021158218377E-2</v>
      </c>
      <c r="CU15">
        <v>-4.2330995202064507E-2</v>
      </c>
      <c r="CV15">
        <v>-1.5952713787555691E-2</v>
      </c>
      <c r="CW15">
        <v>-0.18693554401397711</v>
      </c>
      <c r="CX15">
        <v>-0.14684607088565829</v>
      </c>
      <c r="CY15">
        <v>-8.6703568696975708E-2</v>
      </c>
      <c r="CZ15">
        <v>-2.8330575674772259E-2</v>
      </c>
      <c r="DA15">
        <v>-0.25272795557975769</v>
      </c>
      <c r="DB15">
        <v>3.8727939128875732E-2</v>
      </c>
      <c r="DC15">
        <v>6.7455954849720001E-2</v>
      </c>
      <c r="DD15">
        <v>-0.2283682972192764</v>
      </c>
      <c r="DE15">
        <v>-9.9150024354457855E-2</v>
      </c>
      <c r="DF15">
        <v>-2.361343614757061E-2</v>
      </c>
      <c r="DG15">
        <v>-9.2949597164988518E-3</v>
      </c>
      <c r="DH15">
        <v>-3.9337869733572013E-2</v>
      </c>
      <c r="DI15">
        <v>9.5480084419250488E-3</v>
      </c>
      <c r="DJ15">
        <v>-1.651877770200372E-3</v>
      </c>
      <c r="DK15">
        <v>-3.6472138017416E-3</v>
      </c>
      <c r="DL15">
        <v>-0.14085584878921509</v>
      </c>
      <c r="DM15">
        <v>-5.7123568840324879E-3</v>
      </c>
      <c r="DN15">
        <v>6.8526364862918854E-2</v>
      </c>
      <c r="DO15">
        <v>-3.6911208182573318E-2</v>
      </c>
      <c r="DP15">
        <v>-0.15157674252986911</v>
      </c>
      <c r="DQ15">
        <v>-7.18989297747612E-2</v>
      </c>
      <c r="DR15">
        <v>0.1049777492880821</v>
      </c>
      <c r="DS15">
        <v>6.4477995038032532E-2</v>
      </c>
      <c r="DT15">
        <v>7.933691143989563E-3</v>
      </c>
      <c r="DU15">
        <v>-2.4721080437302589E-2</v>
      </c>
      <c r="DV15">
        <v>2.3220697417855259E-2</v>
      </c>
      <c r="DW15">
        <v>-5.5449742823839188E-2</v>
      </c>
      <c r="DX15">
        <v>0.1118909940123558</v>
      </c>
      <c r="DY15">
        <v>-0.13457748293876651</v>
      </c>
      <c r="DZ15">
        <v>-8.7215721607208252E-2</v>
      </c>
      <c r="EA15">
        <v>-7.4369624257087708E-2</v>
      </c>
      <c r="EB15">
        <v>-0.1565285921096802</v>
      </c>
      <c r="EC15">
        <v>-4.1686549782752991E-2</v>
      </c>
      <c r="ED15">
        <v>8.0647371709346771E-2</v>
      </c>
      <c r="EE15">
        <v>2.9161538928747181E-2</v>
      </c>
      <c r="EF15">
        <v>-3.1773246824741357E-2</v>
      </c>
      <c r="EG15">
        <v>3.6426130682230003E-2</v>
      </c>
      <c r="EH15">
        <v>0.1065952479839325</v>
      </c>
      <c r="EI15">
        <v>2.0265130326151851E-2</v>
      </c>
      <c r="EJ15">
        <v>-9.19995978474617E-2</v>
      </c>
      <c r="EK15">
        <v>-7.9777978360652924E-2</v>
      </c>
      <c r="EL15">
        <v>-7.8541077673435211E-2</v>
      </c>
      <c r="EM15">
        <v>3.5019554197788239E-3</v>
      </c>
      <c r="EN15">
        <v>-6.5840072929859161E-2</v>
      </c>
      <c r="EO15">
        <v>-7.034570723772049E-2</v>
      </c>
      <c r="EP15">
        <v>-6.7270629107952118E-2</v>
      </c>
      <c r="EQ15">
        <v>6.6519200801849365E-2</v>
      </c>
      <c r="ER15">
        <v>3.530990332365036E-3</v>
      </c>
      <c r="ES15">
        <v>-0.20980145037174219</v>
      </c>
      <c r="ET15">
        <v>0.20414075255393979</v>
      </c>
      <c r="EU15">
        <v>0.30479371547698969</v>
      </c>
      <c r="EV15">
        <v>0.2694496214389801</v>
      </c>
      <c r="EW15">
        <v>0.2908656895160675</v>
      </c>
      <c r="EX15">
        <v>0.2048806548118591</v>
      </c>
      <c r="EY15">
        <v>0.15178035199642179</v>
      </c>
      <c r="EZ15">
        <v>0.22428110241889951</v>
      </c>
      <c r="FA15">
        <v>0.14443832635879519</v>
      </c>
      <c r="FB15">
        <v>0.1310056000947952</v>
      </c>
      <c r="FC15">
        <v>8.136005699634552E-2</v>
      </c>
      <c r="FD15">
        <v>0.30663400888442988</v>
      </c>
      <c r="FE15">
        <v>0.24986408650875089</v>
      </c>
      <c r="FF15">
        <v>0.19195166230201721</v>
      </c>
      <c r="FG15">
        <v>0.21764625608921051</v>
      </c>
      <c r="FH15">
        <v>0.1181329861283302</v>
      </c>
      <c r="FI15">
        <v>0.18991951644420621</v>
      </c>
      <c r="FJ15">
        <v>0.17879906296730039</v>
      </c>
      <c r="FK15">
        <v>0.31025207042694092</v>
      </c>
      <c r="FL15">
        <v>0.20807178318500519</v>
      </c>
      <c r="FM15">
        <v>0.40266579389572138</v>
      </c>
      <c r="FN15">
        <v>0.31138381361961359</v>
      </c>
      <c r="FO15">
        <v>0.44413691759109503</v>
      </c>
      <c r="FP15">
        <v>0.21021860837936401</v>
      </c>
      <c r="FQ15">
        <v>0.113816037774086</v>
      </c>
      <c r="FR15">
        <v>0.44259804487228388</v>
      </c>
      <c r="FS15">
        <v>0.1650843620300293</v>
      </c>
      <c r="FT15">
        <v>0.34996062517166138</v>
      </c>
      <c r="FU15">
        <v>0.3305993378162384</v>
      </c>
      <c r="FV15">
        <v>6.6315457224845886E-2</v>
      </c>
      <c r="FW15">
        <v>0.29963618516922003</v>
      </c>
      <c r="FX15">
        <v>0.18732281029224401</v>
      </c>
      <c r="FY15">
        <v>8.3373412489891052E-2</v>
      </c>
      <c r="FZ15">
        <v>0.3691423237323761</v>
      </c>
      <c r="GA15">
        <v>0.23183590173721311</v>
      </c>
      <c r="GB15">
        <v>0.15353696048259741</v>
      </c>
      <c r="GC15">
        <v>0.1618383526802063</v>
      </c>
      <c r="GD15">
        <v>0.24856097996234891</v>
      </c>
      <c r="GE15">
        <v>0.24100212752819061</v>
      </c>
      <c r="GF15">
        <v>0.24893395602703089</v>
      </c>
      <c r="GG15">
        <v>0.2321558743715286</v>
      </c>
      <c r="GH15">
        <v>9.8978318274021149E-2</v>
      </c>
      <c r="GI15">
        <v>0.2046034783124924</v>
      </c>
      <c r="GJ15">
        <v>0.20951491594314581</v>
      </c>
      <c r="GK15">
        <v>0.22531978785991669</v>
      </c>
      <c r="GL15">
        <v>0.1870765686035156</v>
      </c>
      <c r="GM15">
        <v>0.33942469954490662</v>
      </c>
      <c r="GN15">
        <v>0.17633308470249179</v>
      </c>
      <c r="GO15">
        <v>0.16200025379657751</v>
      </c>
      <c r="GP15">
        <v>0.32614552974700928</v>
      </c>
      <c r="GQ15">
        <v>0.17723086476325989</v>
      </c>
      <c r="GR15">
        <v>4.8240188509225852E-2</v>
      </c>
      <c r="GS15">
        <v>0.20957149565219879</v>
      </c>
      <c r="GT15">
        <v>7.9769536852836609E-2</v>
      </c>
      <c r="GU15">
        <v>0.20313313603401181</v>
      </c>
      <c r="GV15">
        <v>8.7656565010547638E-2</v>
      </c>
      <c r="GW15">
        <v>0.37857607007026672</v>
      </c>
      <c r="GX15">
        <v>0.15829296410083771</v>
      </c>
      <c r="GY15">
        <v>0.2339042127132416</v>
      </c>
      <c r="GZ15">
        <v>0.17965725064277649</v>
      </c>
      <c r="HA15">
        <v>0.31971687078475952</v>
      </c>
      <c r="HB15">
        <v>0.16496981680393219</v>
      </c>
      <c r="HC15">
        <v>7.5572490692138672E-2</v>
      </c>
      <c r="HD15">
        <v>0.12534953653812411</v>
      </c>
      <c r="HE15">
        <v>0.12182888388633729</v>
      </c>
      <c r="HF15">
        <v>0.32550850510597229</v>
      </c>
      <c r="HG15">
        <v>0.1216082125902176</v>
      </c>
      <c r="HH15">
        <v>0.29312396049499512</v>
      </c>
      <c r="HI15">
        <v>0.17797520756721499</v>
      </c>
      <c r="HJ15">
        <v>0.1019021794199944</v>
      </c>
      <c r="HK15">
        <v>0.18842130899429321</v>
      </c>
      <c r="HL15">
        <v>0.27185118198394781</v>
      </c>
      <c r="HM15">
        <v>0.11615309864282609</v>
      </c>
      <c r="HN15">
        <v>0.16443842649459839</v>
      </c>
      <c r="HO15">
        <v>0.26144963502883911</v>
      </c>
      <c r="HP15">
        <v>0.14575956761837011</v>
      </c>
      <c r="HQ15">
        <v>0.37408918142318731</v>
      </c>
      <c r="HR15">
        <v>0.19755792617797849</v>
      </c>
      <c r="HS15">
        <v>0.2448018342256546</v>
      </c>
      <c r="HT15">
        <v>0.1862599104642868</v>
      </c>
      <c r="HU15">
        <v>0.18921941518783569</v>
      </c>
      <c r="HV15">
        <v>0.1950673162937164</v>
      </c>
      <c r="HW15">
        <v>0.14813487231731409</v>
      </c>
      <c r="HX15">
        <v>0.19713494181633001</v>
      </c>
      <c r="HY15">
        <v>0.1658561825752258</v>
      </c>
      <c r="HZ15">
        <v>0.25886014103889471</v>
      </c>
      <c r="IA15">
        <v>0.26184430718421942</v>
      </c>
      <c r="IB15">
        <v>0.1931098401546478</v>
      </c>
      <c r="IC15">
        <v>0.28458169102668762</v>
      </c>
      <c r="ID15">
        <v>0.1970914900302887</v>
      </c>
      <c r="IE15">
        <v>0.1144857853651047</v>
      </c>
      <c r="IF15">
        <v>0.18914428353309631</v>
      </c>
      <c r="IG15">
        <v>0.32139578461647028</v>
      </c>
      <c r="IH15">
        <v>0.28160420060157781</v>
      </c>
      <c r="II15">
        <v>0.25711524486541748</v>
      </c>
      <c r="IJ15">
        <v>0.33478352427482599</v>
      </c>
      <c r="IK15">
        <v>0.26374897360801702</v>
      </c>
      <c r="IL15">
        <v>0.16549372673034671</v>
      </c>
      <c r="IM15">
        <v>0.14348979294300079</v>
      </c>
      <c r="IN15">
        <v>0.1424778550863266</v>
      </c>
      <c r="IO15">
        <v>0.28120845556259161</v>
      </c>
      <c r="IP15">
        <v>0.44200488924980158</v>
      </c>
      <c r="IQ15">
        <v>0.35516932606697083</v>
      </c>
      <c r="IR15">
        <v>0.12050479650497441</v>
      </c>
      <c r="IS15">
        <v>0.23380036652088171</v>
      </c>
      <c r="IT15">
        <v>8.5494779050350189E-2</v>
      </c>
      <c r="IU15">
        <v>0.14505003392696381</v>
      </c>
      <c r="IV15">
        <v>0.20197372138500211</v>
      </c>
      <c r="IW15">
        <v>0.14161752164363861</v>
      </c>
      <c r="IX15">
        <v>0.27441760897636408</v>
      </c>
      <c r="IY15">
        <v>0.24646419286727911</v>
      </c>
      <c r="IZ15">
        <v>0.28723117709159851</v>
      </c>
      <c r="JA15">
        <v>0.21468675136566159</v>
      </c>
      <c r="JB15">
        <v>0.360210120677948</v>
      </c>
      <c r="JC15">
        <v>0.28822603821754461</v>
      </c>
      <c r="JD15">
        <v>0.10063532739877699</v>
      </c>
      <c r="JE15">
        <v>0.33112019300460821</v>
      </c>
      <c r="JF15">
        <v>0.24213424324989319</v>
      </c>
      <c r="JG15">
        <v>0.22365155816078189</v>
      </c>
      <c r="JH15">
        <v>8.696022629737854E-2</v>
      </c>
      <c r="JI15">
        <v>0.1958682984113693</v>
      </c>
      <c r="JJ15">
        <v>0.24119989573955539</v>
      </c>
      <c r="JK15">
        <v>0.1059276461601257</v>
      </c>
      <c r="JL15">
        <v>7.912939041852951E-2</v>
      </c>
      <c r="JM15">
        <v>0.29534712433815002</v>
      </c>
      <c r="JN15">
        <v>0.27018079161643982</v>
      </c>
      <c r="JO15">
        <v>0.1767523139715195</v>
      </c>
      <c r="JP15">
        <v>0.16960479319095609</v>
      </c>
      <c r="JQ15">
        <v>0.1193502768874168</v>
      </c>
      <c r="JR15">
        <v>9.5226593315601349E-2</v>
      </c>
      <c r="JS15">
        <v>0.42037168145179749</v>
      </c>
      <c r="JT15">
        <v>0.14445856213569641</v>
      </c>
      <c r="JU15">
        <v>0.24693694710731509</v>
      </c>
      <c r="JV15">
        <v>0.1092754974961281</v>
      </c>
      <c r="JW15">
        <v>0.25351667404174799</v>
      </c>
      <c r="JX15">
        <v>0.13140010833740229</v>
      </c>
      <c r="JY15">
        <v>9.6379578113555908E-2</v>
      </c>
      <c r="JZ15">
        <v>0.1057712659239769</v>
      </c>
      <c r="KA15">
        <v>0.1999044865369797</v>
      </c>
      <c r="KB15">
        <v>0.29622003436088562</v>
      </c>
      <c r="KC15">
        <v>0.19539983570575711</v>
      </c>
      <c r="KD15">
        <v>0.29594692587852478</v>
      </c>
      <c r="KE15">
        <v>0.1695049703121185</v>
      </c>
      <c r="KF15">
        <v>5.2129864692687988E-2</v>
      </c>
      <c r="KG15">
        <v>8.3682477474212646E-2</v>
      </c>
      <c r="KH15">
        <v>0.2134480029344559</v>
      </c>
      <c r="KI15">
        <v>0.26188716292381292</v>
      </c>
      <c r="KJ15">
        <v>0.21689723432064059</v>
      </c>
      <c r="KK15">
        <v>0.2312806099653244</v>
      </c>
      <c r="KL15">
        <f>MATCH(A15,'[1]BASC2_BRIEF_6yr_DEMOS_ScanInfo '!$H:$H,0)</f>
        <v>157</v>
      </c>
      <c r="KM15">
        <f>INDEX('[1]BASC2_BRIEF_6yr_DEMOS_ScanInfo '!$L:$L,KL15)</f>
        <v>1</v>
      </c>
      <c r="KN15">
        <f t="shared" si="0"/>
        <v>0</v>
      </c>
      <c r="KO15">
        <f>INDEX('[1]BASC2_BRIEF_6yr_DEMOS_ScanInfo '!$O:$O,KL15)</f>
        <v>40</v>
      </c>
      <c r="KP15">
        <f t="shared" si="1"/>
        <v>0.83333333333333337</v>
      </c>
      <c r="KQ15">
        <f>MATCH(A15,[2]SelectedColumns!$A:$A,0)</f>
        <v>72</v>
      </c>
      <c r="KR15">
        <f>INDEX([2]SelectedColumns!$R:$R,KQ15)</f>
        <v>62</v>
      </c>
      <c r="KS15">
        <f>INDEX([2]SelectedColumns!$J:$J,KQ15)</f>
        <v>56</v>
      </c>
      <c r="KT15" t="e">
        <f t="shared" si="2"/>
        <v>#N/A</v>
      </c>
      <c r="KU15">
        <f t="shared" si="2"/>
        <v>0</v>
      </c>
      <c r="KV15">
        <f t="shared" si="3"/>
        <v>0</v>
      </c>
      <c r="KW15">
        <f t="shared" si="3"/>
        <v>0</v>
      </c>
    </row>
    <row r="16" spans="1:309" x14ac:dyDescent="0.35">
      <c r="A16" t="s">
        <v>27</v>
      </c>
      <c r="B16">
        <v>6.0994088649749763E-2</v>
      </c>
      <c r="C16">
        <v>0.13506413996219641</v>
      </c>
      <c r="D16">
        <v>-2.1207408979535099E-2</v>
      </c>
      <c r="E16">
        <v>-8.7495610117912292E-2</v>
      </c>
      <c r="F16">
        <v>0.10705897212028501</v>
      </c>
      <c r="G16">
        <v>0.1178034543991089</v>
      </c>
      <c r="H16">
        <v>8.2436546683311462E-2</v>
      </c>
      <c r="I16">
        <v>-2.9270948842167851E-2</v>
      </c>
      <c r="J16">
        <v>0.15752844512462619</v>
      </c>
      <c r="K16">
        <v>0.22354671359062189</v>
      </c>
      <c r="L16">
        <v>0.11902770400047299</v>
      </c>
      <c r="M16">
        <v>-2.8257574886083599E-2</v>
      </c>
      <c r="N16">
        <v>-2.303148852661252E-3</v>
      </c>
      <c r="O16">
        <v>4.4671166688203812E-2</v>
      </c>
      <c r="P16">
        <v>5.7822093367576599E-2</v>
      </c>
      <c r="Q16">
        <v>-5.1725823432207108E-2</v>
      </c>
      <c r="R16">
        <v>0.1719502508640289</v>
      </c>
      <c r="S16">
        <v>0.20669648051261899</v>
      </c>
      <c r="T16">
        <v>8.2401208579540253E-2</v>
      </c>
      <c r="U16">
        <v>7.7673628926277161E-2</v>
      </c>
      <c r="V16">
        <v>0.10111544281244279</v>
      </c>
      <c r="W16">
        <v>0.1616521626710892</v>
      </c>
      <c r="X16">
        <v>8.6358703672885895E-2</v>
      </c>
      <c r="Y16">
        <v>-2.564206533133984E-2</v>
      </c>
      <c r="Z16">
        <v>0.15344925224781039</v>
      </c>
      <c r="AA16">
        <v>-7.1782313287258148E-2</v>
      </c>
      <c r="AB16">
        <v>-6.818728893995285E-2</v>
      </c>
      <c r="AC16">
        <v>-9.1052040457725525E-2</v>
      </c>
      <c r="AD16">
        <v>3.82513627409935E-2</v>
      </c>
      <c r="AE16">
        <v>2.312303893268108E-2</v>
      </c>
      <c r="AF16">
        <v>0.16251520812511441</v>
      </c>
      <c r="AG16">
        <v>0.13950112462043759</v>
      </c>
      <c r="AH16">
        <v>-1.3485994189977649E-2</v>
      </c>
      <c r="AI16">
        <v>-5.9843018651008613E-2</v>
      </c>
      <c r="AJ16">
        <v>8.208572119474411E-2</v>
      </c>
      <c r="AK16">
        <v>-8.5905052721500397E-2</v>
      </c>
      <c r="AL16">
        <v>3.0306840315461159E-2</v>
      </c>
      <c r="AM16">
        <v>-4.594375379383564E-3</v>
      </c>
      <c r="AN16">
        <v>3.2680049538612373E-2</v>
      </c>
      <c r="AO16">
        <v>-2.972690761089325E-2</v>
      </c>
      <c r="AP16">
        <v>5.2309829741716378E-2</v>
      </c>
      <c r="AQ16">
        <v>8.4599360823631287E-2</v>
      </c>
      <c r="AR16">
        <v>7.5547367334365845E-2</v>
      </c>
      <c r="AS16">
        <v>0.2071441859006882</v>
      </c>
      <c r="AT16">
        <v>1.002080552279949E-2</v>
      </c>
      <c r="AU16">
        <v>-0.11223336309194561</v>
      </c>
      <c r="AV16">
        <v>0.2218200862407684</v>
      </c>
      <c r="AW16">
        <v>0.12645946443080899</v>
      </c>
      <c r="AX16">
        <v>6.1142880469560623E-2</v>
      </c>
      <c r="AY16">
        <v>0.1129409149289131</v>
      </c>
      <c r="AZ16">
        <v>5.8890722692012787E-2</v>
      </c>
      <c r="BA16">
        <v>7.3410242795944214E-2</v>
      </c>
      <c r="BB16">
        <v>4.1179664433002472E-2</v>
      </c>
      <c r="BC16">
        <v>9.5603257417678833E-2</v>
      </c>
      <c r="BD16">
        <v>0.21642766892910001</v>
      </c>
      <c r="BE16">
        <v>-2.6298720389604568E-2</v>
      </c>
      <c r="BF16">
        <v>0.1000176966190338</v>
      </c>
      <c r="BG16">
        <v>5.9438098222017288E-2</v>
      </c>
      <c r="BH16">
        <v>8.3674654364585876E-2</v>
      </c>
      <c r="BI16">
        <v>6.8521969020366669E-2</v>
      </c>
      <c r="BJ16">
        <v>9.3635194003582001E-2</v>
      </c>
      <c r="BK16">
        <v>3.4360412508249283E-2</v>
      </c>
      <c r="BL16">
        <v>9.0413473546504974E-2</v>
      </c>
      <c r="BM16">
        <v>2.9266111552715302E-2</v>
      </c>
      <c r="BN16">
        <v>9.8858937621116638E-2</v>
      </c>
      <c r="BO16">
        <v>0.2002029865980148</v>
      </c>
      <c r="BP16">
        <v>-1.9992860034108162E-3</v>
      </c>
      <c r="BQ16">
        <v>9.3434460461139679E-2</v>
      </c>
      <c r="BR16">
        <v>9.5818318426609039E-2</v>
      </c>
      <c r="BS16">
        <v>0.1842081397771835</v>
      </c>
      <c r="BT16">
        <v>3.9695259183645248E-2</v>
      </c>
      <c r="BU16">
        <v>4.7087762504816062E-2</v>
      </c>
      <c r="BV16">
        <v>5.180615559220314E-2</v>
      </c>
      <c r="BW16">
        <v>1.8997825682163239E-2</v>
      </c>
      <c r="BX16">
        <v>5.1322798244655132E-3</v>
      </c>
      <c r="BY16">
        <v>9.4232834875583649E-2</v>
      </c>
      <c r="BZ16">
        <v>-2.5647824630141262E-2</v>
      </c>
      <c r="CA16">
        <v>-0.15345154702663419</v>
      </c>
      <c r="CB16">
        <v>8.4398753941059113E-2</v>
      </c>
      <c r="CC16">
        <v>0.13157086074352259</v>
      </c>
      <c r="CD16">
        <v>0.13420006632804871</v>
      </c>
      <c r="CE16">
        <v>-2.847116207703948E-3</v>
      </c>
      <c r="CF16">
        <v>0.11542220413684839</v>
      </c>
      <c r="CG16">
        <v>0.17252346873283389</v>
      </c>
      <c r="CH16">
        <v>0.1986598074436188</v>
      </c>
      <c r="CI16">
        <v>-0.13017626106739039</v>
      </c>
      <c r="CJ16">
        <v>4.632732889149338E-4</v>
      </c>
      <c r="CK16">
        <v>-1.3688399456441401E-2</v>
      </c>
      <c r="CL16">
        <v>5.0679527223110199E-2</v>
      </c>
      <c r="CM16">
        <v>1.0631349869072441E-2</v>
      </c>
      <c r="CN16">
        <v>0.1439955681562424</v>
      </c>
      <c r="CO16">
        <v>0.24437543749809271</v>
      </c>
      <c r="CP16">
        <v>2.7482897043228149E-2</v>
      </c>
      <c r="CQ16">
        <v>0.14505618810653689</v>
      </c>
      <c r="CR16">
        <v>-2.522313222289085E-2</v>
      </c>
      <c r="CS16">
        <v>0.14684088528156281</v>
      </c>
      <c r="CT16">
        <v>0.11567800492048259</v>
      </c>
      <c r="CU16">
        <v>8.2175299525260925E-2</v>
      </c>
      <c r="CV16">
        <v>0.1006359085440636</v>
      </c>
      <c r="CW16">
        <v>-8.9792639017105103E-2</v>
      </c>
      <c r="CX16">
        <v>-6.3768692314624786E-2</v>
      </c>
      <c r="CY16">
        <v>-2.6135813444852829E-2</v>
      </c>
      <c r="CZ16">
        <v>2.120189368724823E-2</v>
      </c>
      <c r="DA16">
        <v>-8.8551387190818787E-2</v>
      </c>
      <c r="DB16">
        <v>0.12222503125667571</v>
      </c>
      <c r="DC16">
        <v>0.146227702498436</v>
      </c>
      <c r="DD16">
        <v>-5.4007254540920258E-2</v>
      </c>
      <c r="DE16">
        <v>-9.7967144101858139E-3</v>
      </c>
      <c r="DF16">
        <v>7.3207564651966095E-2</v>
      </c>
      <c r="DG16">
        <v>3.8347601890563958E-2</v>
      </c>
      <c r="DH16">
        <v>6.2355875968933112E-2</v>
      </c>
      <c r="DI16">
        <v>7.2899825870990753E-2</v>
      </c>
      <c r="DJ16">
        <v>8.741314709186554E-2</v>
      </c>
      <c r="DK16">
        <v>7.6074518263339996E-2</v>
      </c>
      <c r="DL16">
        <v>-6.9718458689749241E-3</v>
      </c>
      <c r="DM16">
        <v>0.12953472137451169</v>
      </c>
      <c r="DN16">
        <v>0.16865867376327509</v>
      </c>
      <c r="DO16">
        <v>0.14966058731079099</v>
      </c>
      <c r="DP16">
        <v>-8.1542462110519409E-2</v>
      </c>
      <c r="DQ16">
        <v>2.7223719283938411E-2</v>
      </c>
      <c r="DR16">
        <v>0.20987999439239499</v>
      </c>
      <c r="DS16">
        <v>0.16464933753013611</v>
      </c>
      <c r="DT16">
        <v>9.2955507338047028E-2</v>
      </c>
      <c r="DU16">
        <v>6.845509260892868E-2</v>
      </c>
      <c r="DV16">
        <v>0.1225259974598885</v>
      </c>
      <c r="DW16">
        <v>2.1826382726430889E-2</v>
      </c>
      <c r="DX16">
        <v>0.11818964779376979</v>
      </c>
      <c r="DY16">
        <v>-5.897015705704689E-2</v>
      </c>
      <c r="DZ16">
        <v>-3.6547213792800903E-2</v>
      </c>
      <c r="EA16">
        <v>-4.9903237959370017E-4</v>
      </c>
      <c r="EB16">
        <v>-8.1345988437533379E-3</v>
      </c>
      <c r="EC16">
        <v>5.123446136713028E-2</v>
      </c>
      <c r="ED16">
        <v>0.13136282563209531</v>
      </c>
      <c r="EE16">
        <v>9.4420909881591797E-2</v>
      </c>
      <c r="EF16">
        <v>9.99608114361763E-2</v>
      </c>
      <c r="EG16">
        <v>7.0903375744819641E-2</v>
      </c>
      <c r="EH16">
        <v>0.17723977565765381</v>
      </c>
      <c r="EI16">
        <v>0.1219493970274925</v>
      </c>
      <c r="EJ16">
        <v>8.4148041903972626E-2</v>
      </c>
      <c r="EK16">
        <v>9.1775044798851013E-2</v>
      </c>
      <c r="EL16">
        <v>-1.928775385022163E-2</v>
      </c>
      <c r="EM16">
        <v>4.0224473923444748E-2</v>
      </c>
      <c r="EN16">
        <v>1.5434385277330881E-2</v>
      </c>
      <c r="EO16">
        <v>1.634147763252258E-2</v>
      </c>
      <c r="EP16">
        <v>4.0752232074737549E-2</v>
      </c>
      <c r="EQ16">
        <v>0.11354609578847891</v>
      </c>
      <c r="ER16">
        <v>5.226319283246994E-2</v>
      </c>
      <c r="ES16">
        <v>-7.0586465299129486E-2</v>
      </c>
      <c r="ET16">
        <v>0.1939808577299118</v>
      </c>
      <c r="EU16">
        <v>0.30111521482467651</v>
      </c>
      <c r="EV16">
        <v>0.28166675567626948</v>
      </c>
      <c r="EW16">
        <v>0.26149579882621771</v>
      </c>
      <c r="EX16">
        <v>0.21568286418914789</v>
      </c>
      <c r="EY16">
        <v>0.27007725834846502</v>
      </c>
      <c r="EZ16">
        <v>0.26865443587303162</v>
      </c>
      <c r="FA16">
        <v>0.27374190092086792</v>
      </c>
      <c r="FB16">
        <v>0.25960493087768549</v>
      </c>
      <c r="FC16">
        <v>0.16257353127002719</v>
      </c>
      <c r="FD16">
        <v>0.29295811057090759</v>
      </c>
      <c r="FE16">
        <v>0.23083885014057159</v>
      </c>
      <c r="FF16">
        <v>0.30766746401786799</v>
      </c>
      <c r="FG16">
        <v>0.25368738174438482</v>
      </c>
      <c r="FH16">
        <v>0.23346258699893949</v>
      </c>
      <c r="FI16">
        <v>0.21907201409339899</v>
      </c>
      <c r="FJ16">
        <v>0.23461933434009549</v>
      </c>
      <c r="FK16">
        <v>0.50174719095230103</v>
      </c>
      <c r="FL16">
        <v>0.2637772262096405</v>
      </c>
      <c r="FM16">
        <v>0.45651191473007202</v>
      </c>
      <c r="FN16">
        <v>0.249650314450264</v>
      </c>
      <c r="FO16">
        <v>0.40414130687713617</v>
      </c>
      <c r="FP16">
        <v>0.29419627785682678</v>
      </c>
      <c r="FQ16">
        <v>0.2580396831035614</v>
      </c>
      <c r="FR16">
        <v>0.48779907822608948</v>
      </c>
      <c r="FS16">
        <v>0.31070742011070251</v>
      </c>
      <c r="FT16">
        <v>0.37672922015190119</v>
      </c>
      <c r="FU16">
        <v>0.39442846179008478</v>
      </c>
      <c r="FV16">
        <v>0.1033206954598427</v>
      </c>
      <c r="FW16">
        <v>0.3396778404712677</v>
      </c>
      <c r="FX16">
        <v>0.23239707946777341</v>
      </c>
      <c r="FY16">
        <v>0.16618174314498901</v>
      </c>
      <c r="FZ16">
        <v>0.38872575759887701</v>
      </c>
      <c r="GA16">
        <v>0.20789653062820429</v>
      </c>
      <c r="GB16">
        <v>0.23443795740604401</v>
      </c>
      <c r="GC16">
        <v>0.1971579194068909</v>
      </c>
      <c r="GD16">
        <v>0.31979909539222717</v>
      </c>
      <c r="GE16">
        <v>0.29239821434021002</v>
      </c>
      <c r="GF16">
        <v>0.31838774681091309</v>
      </c>
      <c r="GG16">
        <v>0.23955598473548889</v>
      </c>
      <c r="GH16">
        <v>0.18869876861572271</v>
      </c>
      <c r="GI16">
        <v>0.27451369166374212</v>
      </c>
      <c r="GJ16">
        <v>0.34042114019393921</v>
      </c>
      <c r="GK16">
        <v>0.31200894713401789</v>
      </c>
      <c r="GL16">
        <v>0.23506928980350489</v>
      </c>
      <c r="GM16">
        <v>0.32418537139892578</v>
      </c>
      <c r="GN16">
        <v>0.34627112746238708</v>
      </c>
      <c r="GO16">
        <v>0.29107555747032171</v>
      </c>
      <c r="GP16">
        <v>0.35411524772644037</v>
      </c>
      <c r="GQ16">
        <v>0.16604067385196691</v>
      </c>
      <c r="GR16">
        <v>0.18472382426261899</v>
      </c>
      <c r="GS16">
        <v>0.18707796931266779</v>
      </c>
      <c r="GT16">
        <v>0.25704914331436157</v>
      </c>
      <c r="GU16">
        <v>0.27605557441711431</v>
      </c>
      <c r="GV16">
        <v>0.15254698693752289</v>
      </c>
      <c r="GW16">
        <v>0.2692965567111969</v>
      </c>
      <c r="GX16">
        <v>0.2011525630950928</v>
      </c>
      <c r="GY16">
        <v>0.30656865239143372</v>
      </c>
      <c r="GZ16">
        <v>0.19983482360839841</v>
      </c>
      <c r="HA16">
        <v>0.21381054818630221</v>
      </c>
      <c r="HB16">
        <v>0.15352210402488711</v>
      </c>
      <c r="HC16">
        <v>0.13418188691139221</v>
      </c>
      <c r="HD16">
        <v>0.1564657241106033</v>
      </c>
      <c r="HE16">
        <v>0.14642360806465149</v>
      </c>
      <c r="HF16">
        <v>0.43126410245895391</v>
      </c>
      <c r="HG16">
        <v>0.28148621320724487</v>
      </c>
      <c r="HH16">
        <v>0.32597097754478449</v>
      </c>
      <c r="HI16">
        <v>0.15525917708873749</v>
      </c>
      <c r="HJ16">
        <v>0.14278595149517059</v>
      </c>
      <c r="HK16">
        <v>0.24441725015640259</v>
      </c>
      <c r="HL16">
        <v>0.27151250839233398</v>
      </c>
      <c r="HM16">
        <v>0.19460830092430109</v>
      </c>
      <c r="HN16">
        <v>0.25288933515548712</v>
      </c>
      <c r="HO16">
        <v>0.29671758413314819</v>
      </c>
      <c r="HP16">
        <v>0.22357562184333801</v>
      </c>
      <c r="HQ16">
        <v>0.34127753973007202</v>
      </c>
      <c r="HR16">
        <v>0.28318589925765991</v>
      </c>
      <c r="HS16">
        <v>0.24917663633823389</v>
      </c>
      <c r="HT16">
        <v>0.24706485867500311</v>
      </c>
      <c r="HU16">
        <v>0.26707646250724792</v>
      </c>
      <c r="HV16">
        <v>0.2268733233213425</v>
      </c>
      <c r="HW16">
        <v>0.23792718350887301</v>
      </c>
      <c r="HX16">
        <v>0.34290280938148499</v>
      </c>
      <c r="HY16">
        <v>0.30859175324440002</v>
      </c>
      <c r="HZ16">
        <v>0.33745545148849487</v>
      </c>
      <c r="IA16">
        <v>0.27359920740127558</v>
      </c>
      <c r="IB16">
        <v>0.21519884467124939</v>
      </c>
      <c r="IC16">
        <v>0.31074479222297668</v>
      </c>
      <c r="ID16">
        <v>0.3126501739025116</v>
      </c>
      <c r="IE16">
        <v>0.19214880466461179</v>
      </c>
      <c r="IF16">
        <v>0.23693995177745819</v>
      </c>
      <c r="IG16">
        <v>0.35072058439254761</v>
      </c>
      <c r="IH16">
        <v>0.42190128564834589</v>
      </c>
      <c r="II16">
        <v>0.36573922634124761</v>
      </c>
      <c r="IJ16">
        <v>0.225166916847229</v>
      </c>
      <c r="IK16">
        <v>0.28895401954650879</v>
      </c>
      <c r="IL16">
        <v>0.2350977957248688</v>
      </c>
      <c r="IM16">
        <v>0.27057915925979609</v>
      </c>
      <c r="IN16">
        <v>0.23904380202293399</v>
      </c>
      <c r="IO16">
        <v>0.39598569273948669</v>
      </c>
      <c r="IP16">
        <v>0.39492905139923101</v>
      </c>
      <c r="IQ16">
        <v>0.43982613086700439</v>
      </c>
      <c r="IR16">
        <v>0.25953295826911932</v>
      </c>
      <c r="IS16">
        <v>0.23672111332416529</v>
      </c>
      <c r="IT16">
        <v>0.30984228849411011</v>
      </c>
      <c r="IU16">
        <v>0.13378362357616419</v>
      </c>
      <c r="IV16">
        <v>0.27980074286460882</v>
      </c>
      <c r="IW16">
        <v>0.2115375101566315</v>
      </c>
      <c r="IX16">
        <v>0.36858001351356512</v>
      </c>
      <c r="IY16">
        <v>0.35464704036712652</v>
      </c>
      <c r="IZ16">
        <v>0.32428127527236938</v>
      </c>
      <c r="JA16">
        <v>0.27303579449653631</v>
      </c>
      <c r="JB16">
        <v>0.33107534050941467</v>
      </c>
      <c r="JC16">
        <v>0.35051366686820978</v>
      </c>
      <c r="JD16">
        <v>0.13512472808361051</v>
      </c>
      <c r="JE16">
        <v>0.34960943460464478</v>
      </c>
      <c r="JF16">
        <v>0.28304597735404968</v>
      </c>
      <c r="JG16">
        <v>0.3604506254196167</v>
      </c>
      <c r="JH16">
        <v>0.1203992962837219</v>
      </c>
      <c r="JI16">
        <v>0.36677727103233337</v>
      </c>
      <c r="JJ16">
        <v>0.40116053819656372</v>
      </c>
      <c r="JK16">
        <v>0.18766236305236819</v>
      </c>
      <c r="JL16">
        <v>0.1117758527398109</v>
      </c>
      <c r="JM16">
        <v>0.21980571746826169</v>
      </c>
      <c r="JN16">
        <v>0.143376499414444</v>
      </c>
      <c r="JO16">
        <v>0.2239591181278229</v>
      </c>
      <c r="JP16">
        <v>0.1950222849845886</v>
      </c>
      <c r="JQ16">
        <v>0.18554633855819699</v>
      </c>
      <c r="JR16">
        <v>0.1657727062702179</v>
      </c>
      <c r="JS16">
        <v>0.36534079909324652</v>
      </c>
      <c r="JT16">
        <v>0.17520856857299799</v>
      </c>
      <c r="JU16">
        <v>0.37120530009269709</v>
      </c>
      <c r="JV16">
        <v>0.151338055729866</v>
      </c>
      <c r="JW16">
        <v>0.18215619027614591</v>
      </c>
      <c r="JX16">
        <v>0.10130587965250019</v>
      </c>
      <c r="JY16">
        <v>0.1519436240196228</v>
      </c>
      <c r="JZ16">
        <v>0.1416250616312027</v>
      </c>
      <c r="KA16">
        <v>0.18953913450241089</v>
      </c>
      <c r="KB16">
        <v>0.33661630749702448</v>
      </c>
      <c r="KC16">
        <v>0.23853218555450439</v>
      </c>
      <c r="KD16">
        <v>0.28687766194343572</v>
      </c>
      <c r="KE16">
        <v>0.13332365453243261</v>
      </c>
      <c r="KF16">
        <v>0.15600928664207461</v>
      </c>
      <c r="KG16">
        <v>0.14753350615501401</v>
      </c>
      <c r="KH16">
        <v>0.25657552480697632</v>
      </c>
      <c r="KI16">
        <v>0.23614032566547391</v>
      </c>
      <c r="KJ16">
        <v>0.28864976763725281</v>
      </c>
      <c r="KK16">
        <v>0.2104763388633728</v>
      </c>
      <c r="KL16">
        <f>MATCH(A16,'[1]BASC2_BRIEF_6yr_DEMOS_ScanInfo '!$H:$H,0)</f>
        <v>159</v>
      </c>
      <c r="KM16">
        <f>INDEX('[1]BASC2_BRIEF_6yr_DEMOS_ScanInfo '!$L:$L,KL16)</f>
        <v>1</v>
      </c>
      <c r="KN16">
        <f t="shared" si="0"/>
        <v>0</v>
      </c>
      <c r="KO16">
        <f>INDEX('[1]BASC2_BRIEF_6yr_DEMOS_ScanInfo '!$O:$O,KL16)</f>
        <v>39</v>
      </c>
      <c r="KP16">
        <f t="shared" si="1"/>
        <v>0.75</v>
      </c>
      <c r="KQ16">
        <f>MATCH(A16,[2]SelectedColumns!$A:$A,0)</f>
        <v>74</v>
      </c>
      <c r="KR16">
        <f>INDEX([2]SelectedColumns!$R:$R,KQ16)</f>
        <v>44</v>
      </c>
      <c r="KS16">
        <f>INDEX([2]SelectedColumns!$J:$J,KQ16)</f>
        <v>41</v>
      </c>
      <c r="KT16">
        <f t="shared" si="2"/>
        <v>0</v>
      </c>
      <c r="KU16">
        <f t="shared" si="2"/>
        <v>0</v>
      </c>
      <c r="KV16">
        <f t="shared" si="3"/>
        <v>0</v>
      </c>
      <c r="KW16">
        <f t="shared" si="3"/>
        <v>0</v>
      </c>
    </row>
    <row r="17" spans="1:309" x14ac:dyDescent="0.35">
      <c r="A17" t="s">
        <v>28</v>
      </c>
      <c r="B17">
        <v>-7.2564028203487396E-2</v>
      </c>
      <c r="C17">
        <v>6.4741723239421844E-2</v>
      </c>
      <c r="D17">
        <v>-6.1568267643451691E-2</v>
      </c>
      <c r="E17">
        <v>-0.17680469155311579</v>
      </c>
      <c r="F17">
        <v>-4.3593186885118478E-2</v>
      </c>
      <c r="G17">
        <v>1.457303203642368E-2</v>
      </c>
      <c r="H17">
        <v>2.9874162748456001E-2</v>
      </c>
      <c r="I17">
        <v>-1.474497187882662E-2</v>
      </c>
      <c r="J17">
        <v>0.16508400440216059</v>
      </c>
      <c r="K17">
        <v>0.2240046709775925</v>
      </c>
      <c r="L17">
        <v>7.3647096753120422E-2</v>
      </c>
      <c r="M17">
        <v>-0.1290984898805618</v>
      </c>
      <c r="N17">
        <v>-0.12990860641002661</v>
      </c>
      <c r="O17">
        <v>-5.4823301732540131E-2</v>
      </c>
      <c r="P17">
        <v>-8.7739698588848114E-2</v>
      </c>
      <c r="Q17">
        <v>-0.17434655129909521</v>
      </c>
      <c r="R17">
        <v>0.13258999586105349</v>
      </c>
      <c r="S17">
        <v>0.12231941521167761</v>
      </c>
      <c r="T17">
        <v>2.8051324188709259E-2</v>
      </c>
      <c r="U17">
        <v>9.8678423091769218E-3</v>
      </c>
      <c r="V17">
        <v>2.562078274786472E-2</v>
      </c>
      <c r="W17">
        <v>8.8995568454265594E-2</v>
      </c>
      <c r="X17">
        <v>-1.475813519209623E-2</v>
      </c>
      <c r="Y17">
        <v>-0.1708645224571228</v>
      </c>
      <c r="Z17">
        <v>3.1760122627019882E-2</v>
      </c>
      <c r="AA17">
        <v>-0.1237698793411255</v>
      </c>
      <c r="AB17">
        <v>-0.1574648171663284</v>
      </c>
      <c r="AC17">
        <v>-0.10976738482713699</v>
      </c>
      <c r="AD17">
        <v>-5.87022565305233E-2</v>
      </c>
      <c r="AE17">
        <v>-1.527025830000639E-2</v>
      </c>
      <c r="AF17">
        <v>5.0262995064258582E-2</v>
      </c>
      <c r="AG17">
        <v>6.2324173748493188E-2</v>
      </c>
      <c r="AH17">
        <v>-2.6007946580648419E-2</v>
      </c>
      <c r="AI17">
        <v>-0.10906098783016201</v>
      </c>
      <c r="AJ17">
        <v>-5.9633824974298477E-2</v>
      </c>
      <c r="AK17">
        <v>-5.5871441960334778E-2</v>
      </c>
      <c r="AL17">
        <v>-2.9108835384249691E-2</v>
      </c>
      <c r="AM17">
        <v>-6.9876052439212799E-2</v>
      </c>
      <c r="AN17">
        <v>-7.5211383402347565E-2</v>
      </c>
      <c r="AO17">
        <v>-0.14385364949703219</v>
      </c>
      <c r="AP17">
        <v>8.7614074349403381E-2</v>
      </c>
      <c r="AQ17">
        <v>3.3089868724346161E-2</v>
      </c>
      <c r="AR17">
        <v>-3.2628443092107773E-2</v>
      </c>
      <c r="AS17">
        <v>0.17852027714252469</v>
      </c>
      <c r="AT17">
        <v>-1.520059630274773E-2</v>
      </c>
      <c r="AU17">
        <v>-0.108875647187233</v>
      </c>
      <c r="AV17">
        <v>0.1543234437704086</v>
      </c>
      <c r="AW17">
        <v>6.0003515332937241E-2</v>
      </c>
      <c r="AX17">
        <v>2.5625200942158699E-2</v>
      </c>
      <c r="AY17">
        <v>3.3469539135694497E-2</v>
      </c>
      <c r="AZ17">
        <v>3.4446723759174347E-2</v>
      </c>
      <c r="BA17">
        <v>-5.3672343492507926E-3</v>
      </c>
      <c r="BB17">
        <v>-5.9100199490785599E-2</v>
      </c>
      <c r="BC17">
        <v>-1.2519919313490391E-2</v>
      </c>
      <c r="BD17">
        <v>0.17343559861183169</v>
      </c>
      <c r="BE17">
        <v>-8.667832612991333E-2</v>
      </c>
      <c r="BF17">
        <v>6.028452143073082E-2</v>
      </c>
      <c r="BG17">
        <v>-2.3042032495141029E-2</v>
      </c>
      <c r="BH17">
        <v>4.7236505895853043E-2</v>
      </c>
      <c r="BI17">
        <v>1.9629418849945068E-2</v>
      </c>
      <c r="BJ17">
        <v>-2.3084240034222599E-2</v>
      </c>
      <c r="BK17">
        <v>-7.7700696885585785E-2</v>
      </c>
      <c r="BL17">
        <v>-6.3870415091514587E-2</v>
      </c>
      <c r="BM17">
        <v>-5.4789122194051743E-2</v>
      </c>
      <c r="BN17">
        <v>4.7058761119842529E-2</v>
      </c>
      <c r="BO17">
        <v>0.19828137755393979</v>
      </c>
      <c r="BP17">
        <v>-7.1676656603813171E-2</v>
      </c>
      <c r="BQ17">
        <v>2.3118380457162861E-2</v>
      </c>
      <c r="BR17">
        <v>1.7495261505246159E-2</v>
      </c>
      <c r="BS17">
        <v>5.6959524750709527E-2</v>
      </c>
      <c r="BT17">
        <v>2.8121719136834141E-2</v>
      </c>
      <c r="BU17">
        <v>-2.1329853683710098E-2</v>
      </c>
      <c r="BV17">
        <v>2.1358411759138111E-2</v>
      </c>
      <c r="BW17">
        <v>2.6088489219546322E-2</v>
      </c>
      <c r="BX17">
        <v>-0.1323848366737366</v>
      </c>
      <c r="BY17">
        <v>8.8698621839284897E-3</v>
      </c>
      <c r="BZ17">
        <v>-2.7083646506071091E-2</v>
      </c>
      <c r="CA17">
        <v>-0.25771993398666382</v>
      </c>
      <c r="CB17">
        <v>-3.9844904094934457E-2</v>
      </c>
      <c r="CC17">
        <v>1.4701655134558679E-2</v>
      </c>
      <c r="CD17">
        <v>3.7641391158103943E-2</v>
      </c>
      <c r="CE17">
        <v>-3.0315987765789029E-2</v>
      </c>
      <c r="CF17">
        <v>0.1102838069200516</v>
      </c>
      <c r="CG17">
        <v>0.136238768696785</v>
      </c>
      <c r="CH17">
        <v>0.20963478088378909</v>
      </c>
      <c r="CI17">
        <v>-0.2478291243314743</v>
      </c>
      <c r="CJ17">
        <v>-0.113266296684742</v>
      </c>
      <c r="CK17">
        <v>-0.1805381178855896</v>
      </c>
      <c r="CL17">
        <v>-8.0598153173923492E-2</v>
      </c>
      <c r="CM17">
        <v>-0.12637738883495331</v>
      </c>
      <c r="CN17">
        <v>0.12074741721153261</v>
      </c>
      <c r="CO17">
        <v>0.14788517355918879</v>
      </c>
      <c r="CP17">
        <v>-5.0621122121810913E-2</v>
      </c>
      <c r="CQ17">
        <v>0.1076450124382973</v>
      </c>
      <c r="CR17">
        <v>-8.4208577871322632E-2</v>
      </c>
      <c r="CS17">
        <v>7.2184257209300995E-2</v>
      </c>
      <c r="CT17">
        <v>4.9566019326448441E-2</v>
      </c>
      <c r="CU17">
        <v>-7.3193930089473724E-2</v>
      </c>
      <c r="CV17">
        <v>-4.4673167169094093E-2</v>
      </c>
      <c r="CW17">
        <v>-0.14389981329441071</v>
      </c>
      <c r="CX17">
        <v>-0.1082077175378799</v>
      </c>
      <c r="CY17">
        <v>-6.5769098699092865E-2</v>
      </c>
      <c r="CZ17">
        <v>-6.299532949924469E-2</v>
      </c>
      <c r="DA17">
        <v>-0.15525804460048681</v>
      </c>
      <c r="DB17">
        <v>-5.4877623915672302E-2</v>
      </c>
      <c r="DC17">
        <v>7.9256549477577209E-2</v>
      </c>
      <c r="DD17">
        <v>-4.38985675573349E-2</v>
      </c>
      <c r="DE17">
        <v>-7.3236122727394104E-2</v>
      </c>
      <c r="DF17">
        <v>-5.0418071623425931E-5</v>
      </c>
      <c r="DG17">
        <v>-2.1071438677608971E-3</v>
      </c>
      <c r="DH17">
        <v>-4.1462019085884087E-2</v>
      </c>
      <c r="DI17">
        <v>2.2237859666347499E-3</v>
      </c>
      <c r="DJ17">
        <v>1.4635283499956129E-2</v>
      </c>
      <c r="DK17">
        <v>-1.9866043701767921E-2</v>
      </c>
      <c r="DL17">
        <v>1.8313487991690639E-2</v>
      </c>
      <c r="DM17">
        <v>0.1056560352444649</v>
      </c>
      <c r="DN17">
        <v>7.0731289684772491E-2</v>
      </c>
      <c r="DO17">
        <v>0.14960812032222751</v>
      </c>
      <c r="DP17">
        <v>-9.8323240876197815E-2</v>
      </c>
      <c r="DQ17">
        <v>5.3202573210000992E-2</v>
      </c>
      <c r="DR17">
        <v>0.13518750667572019</v>
      </c>
      <c r="DS17">
        <v>0.1250566691160202</v>
      </c>
      <c r="DT17">
        <v>3.7469137459993362E-2</v>
      </c>
      <c r="DU17">
        <v>-1.196700800210238E-2</v>
      </c>
      <c r="DV17">
        <v>0.1076308935880661</v>
      </c>
      <c r="DW17">
        <v>-9.0887069702148438E-2</v>
      </c>
      <c r="DX17">
        <v>-3.4100726246833801E-2</v>
      </c>
      <c r="DY17">
        <v>-0.15586100518703461</v>
      </c>
      <c r="DZ17">
        <v>-0.1073357239365578</v>
      </c>
      <c r="EA17">
        <v>-3.2678950577974319E-2</v>
      </c>
      <c r="EB17">
        <v>-1.7710434272885319E-2</v>
      </c>
      <c r="EC17">
        <v>-1.5729151666164402E-2</v>
      </c>
      <c r="ED17">
        <v>6.9060526788234711E-2</v>
      </c>
      <c r="EE17">
        <v>2.2326057776808739E-2</v>
      </c>
      <c r="EF17">
        <v>3.4765463322401047E-2</v>
      </c>
      <c r="EG17">
        <v>-0.11372256278991701</v>
      </c>
      <c r="EH17">
        <v>-2.792670018970966E-2</v>
      </c>
      <c r="EI17">
        <v>-9.5581501722335815E-2</v>
      </c>
      <c r="EJ17">
        <v>4.5401226729154587E-2</v>
      </c>
      <c r="EK17">
        <v>8.5853800177574158E-2</v>
      </c>
      <c r="EL17">
        <v>-8.9294075965881348E-2</v>
      </c>
      <c r="EM17">
        <v>-1.207896694540977E-2</v>
      </c>
      <c r="EN17">
        <v>-5.6081619113683701E-2</v>
      </c>
      <c r="EO17">
        <v>-0.1144911274313927</v>
      </c>
      <c r="EP17">
        <v>2.5481464341282841E-2</v>
      </c>
      <c r="EQ17">
        <v>2.785545215010643E-2</v>
      </c>
      <c r="ER17">
        <v>-2.928096242249012E-2</v>
      </c>
      <c r="ES17">
        <v>-0.1134731471538544</v>
      </c>
      <c r="ET17">
        <v>0.30313900113105768</v>
      </c>
      <c r="EU17">
        <v>0.35797262191772461</v>
      </c>
      <c r="EV17">
        <v>0.33526146411895752</v>
      </c>
      <c r="EW17">
        <v>0.26585739850997919</v>
      </c>
      <c r="EX17">
        <v>0.22313244640827179</v>
      </c>
      <c r="EY17">
        <v>0.30793806910514832</v>
      </c>
      <c r="EZ17">
        <v>0.38150131702423101</v>
      </c>
      <c r="FA17">
        <v>0.27408722043037409</v>
      </c>
      <c r="FB17">
        <v>0.24574573338031769</v>
      </c>
      <c r="FC17">
        <v>0.161974161863327</v>
      </c>
      <c r="FD17">
        <v>0.30714592337608337</v>
      </c>
      <c r="FE17">
        <v>0.22010783851146701</v>
      </c>
      <c r="FF17">
        <v>0.30319514870643621</v>
      </c>
      <c r="FG17">
        <v>0.31344681978225708</v>
      </c>
      <c r="FH17">
        <v>0.33842432498931879</v>
      </c>
      <c r="FI17">
        <v>0.31826967000961298</v>
      </c>
      <c r="FJ17">
        <v>0.22535999119281769</v>
      </c>
      <c r="FK17">
        <v>0.44264984130859381</v>
      </c>
      <c r="FL17">
        <v>0.21912744641304019</v>
      </c>
      <c r="FM17">
        <v>0.48800769448280329</v>
      </c>
      <c r="FN17">
        <v>0.32195290923118591</v>
      </c>
      <c r="FO17">
        <v>0.37840175628662109</v>
      </c>
      <c r="FP17">
        <v>0.46430176496505737</v>
      </c>
      <c r="FQ17">
        <v>0.32890024781227112</v>
      </c>
      <c r="FR17">
        <v>0.521523118019104</v>
      </c>
      <c r="FS17">
        <v>0.29252511262893682</v>
      </c>
      <c r="FT17">
        <v>0.47427603602409357</v>
      </c>
      <c r="FU17">
        <v>0.38543954491615301</v>
      </c>
      <c r="FV17">
        <v>0.13443878293037409</v>
      </c>
      <c r="FW17">
        <v>0.40372630953788757</v>
      </c>
      <c r="FX17">
        <v>0.32333049178123469</v>
      </c>
      <c r="FY17">
        <v>0.18869905173778531</v>
      </c>
      <c r="FZ17">
        <v>0.49838295578956598</v>
      </c>
      <c r="GA17">
        <v>0.31844693422317499</v>
      </c>
      <c r="GB17">
        <v>0.20433913171291351</v>
      </c>
      <c r="GC17">
        <v>0.28546324372291559</v>
      </c>
      <c r="GD17">
        <v>0.1263917088508606</v>
      </c>
      <c r="GE17">
        <v>0.25979715585708618</v>
      </c>
      <c r="GF17">
        <v>0.36572632193565369</v>
      </c>
      <c r="GG17">
        <v>0.30229416489601141</v>
      </c>
      <c r="GH17">
        <v>0.28803199529647833</v>
      </c>
      <c r="GI17">
        <v>0.29448500275611877</v>
      </c>
      <c r="GJ17">
        <v>0.48281940817832952</v>
      </c>
      <c r="GK17">
        <v>0.35453259944915771</v>
      </c>
      <c r="GL17">
        <v>0.25509431958198547</v>
      </c>
      <c r="GM17">
        <v>0.38180556893348688</v>
      </c>
      <c r="GN17">
        <v>0.40499919652938843</v>
      </c>
      <c r="GO17">
        <v>0.29144936800003052</v>
      </c>
      <c r="GP17">
        <v>0.4236847460269928</v>
      </c>
      <c r="GQ17">
        <v>8.6919024586677551E-2</v>
      </c>
      <c r="GR17">
        <v>0.29275795817375178</v>
      </c>
      <c r="GS17">
        <v>0.27783632278442377</v>
      </c>
      <c r="GT17">
        <v>0.3912293016910553</v>
      </c>
      <c r="GU17">
        <v>0.1835235208272934</v>
      </c>
      <c r="GV17">
        <v>0.12777189910411829</v>
      </c>
      <c r="GW17">
        <v>0.39150506258010859</v>
      </c>
      <c r="GX17">
        <v>0.1887042373418808</v>
      </c>
      <c r="GY17">
        <v>0.3556097149848938</v>
      </c>
      <c r="GZ17">
        <v>0.19361340999603269</v>
      </c>
      <c r="HA17">
        <v>0.18345785140991211</v>
      </c>
      <c r="HB17">
        <v>0.19647714495658869</v>
      </c>
      <c r="HC17">
        <v>0.1222780495882034</v>
      </c>
      <c r="HD17">
        <v>0.23576068878173831</v>
      </c>
      <c r="HE17">
        <v>0.19078986346721649</v>
      </c>
      <c r="HF17">
        <v>0.5053102970123291</v>
      </c>
      <c r="HG17">
        <v>0.1902733892202377</v>
      </c>
      <c r="HH17">
        <v>0.31821167469024658</v>
      </c>
      <c r="HI17">
        <v>0.14966027438640589</v>
      </c>
      <c r="HJ17">
        <v>0.1249020099639893</v>
      </c>
      <c r="HK17">
        <v>0.32728245854377752</v>
      </c>
      <c r="HL17">
        <v>0.24560084939002991</v>
      </c>
      <c r="HM17">
        <v>0.1658470630645752</v>
      </c>
      <c r="HN17">
        <v>0.31805264949798578</v>
      </c>
      <c r="HO17">
        <v>0.31644421815872192</v>
      </c>
      <c r="HP17">
        <v>0.37439098954200739</v>
      </c>
      <c r="HQ17">
        <v>0.36800175905227661</v>
      </c>
      <c r="HR17">
        <v>0.30549389123916632</v>
      </c>
      <c r="HS17">
        <v>0.36984297633171082</v>
      </c>
      <c r="HT17">
        <v>0.2063298225402832</v>
      </c>
      <c r="HU17">
        <v>0.26035812497138983</v>
      </c>
      <c r="HV17">
        <v>0.32604619860649109</v>
      </c>
      <c r="HW17">
        <v>0.21121326088905329</v>
      </c>
      <c r="HX17">
        <v>0.25884073972702032</v>
      </c>
      <c r="HY17">
        <v>0.28355780243873602</v>
      </c>
      <c r="HZ17">
        <v>0.295683354139328</v>
      </c>
      <c r="IA17">
        <v>0.28024590015411383</v>
      </c>
      <c r="IB17">
        <v>0.39304399490356451</v>
      </c>
      <c r="IC17">
        <v>0.27879729866981512</v>
      </c>
      <c r="ID17">
        <v>0.35927963256835938</v>
      </c>
      <c r="IE17">
        <v>0.23288844525814059</v>
      </c>
      <c r="IF17">
        <v>0.23209761083126071</v>
      </c>
      <c r="IG17">
        <v>0.36224246025085449</v>
      </c>
      <c r="IH17">
        <v>0.51853692531585693</v>
      </c>
      <c r="II17">
        <v>0.38921171426773071</v>
      </c>
      <c r="IJ17">
        <v>0.2623237669467926</v>
      </c>
      <c r="IK17">
        <v>0.34697133302688599</v>
      </c>
      <c r="IL17">
        <v>0.3524644672870636</v>
      </c>
      <c r="IM17">
        <v>0.34663519263267523</v>
      </c>
      <c r="IN17">
        <v>0.21590025722980499</v>
      </c>
      <c r="IO17">
        <v>0.33016273379325872</v>
      </c>
      <c r="IP17">
        <v>0.49863603711128229</v>
      </c>
      <c r="IQ17">
        <v>0.47404643893241882</v>
      </c>
      <c r="IR17">
        <v>0.38662251830101008</v>
      </c>
      <c r="IS17">
        <v>0.38243240118026728</v>
      </c>
      <c r="IT17">
        <v>0.35938459634780878</v>
      </c>
      <c r="IU17">
        <v>0.14119280874729159</v>
      </c>
      <c r="IV17">
        <v>0.3774426281452179</v>
      </c>
      <c r="IW17">
        <v>0.33618545532226563</v>
      </c>
      <c r="IX17">
        <v>0.39996713399887079</v>
      </c>
      <c r="IY17">
        <v>0.44229874014854431</v>
      </c>
      <c r="IZ17">
        <v>0.26655095815658569</v>
      </c>
      <c r="JA17">
        <v>0.30698877573013311</v>
      </c>
      <c r="JB17">
        <v>0.21144585311412811</v>
      </c>
      <c r="JC17">
        <v>0.21944063901901251</v>
      </c>
      <c r="JD17">
        <v>0.18151712417602539</v>
      </c>
      <c r="JE17">
        <v>0.32703018188476563</v>
      </c>
      <c r="JF17">
        <v>0.38571235537528992</v>
      </c>
      <c r="JG17">
        <v>0.31724625825881958</v>
      </c>
      <c r="JH17">
        <v>0.15427814424037931</v>
      </c>
      <c r="JI17">
        <v>0.25080016255378718</v>
      </c>
      <c r="JJ17">
        <v>0.39679190516471857</v>
      </c>
      <c r="JK17">
        <v>0.1868963539600372</v>
      </c>
      <c r="JL17">
        <v>0.1082200035452843</v>
      </c>
      <c r="JM17">
        <v>0.19871486723423001</v>
      </c>
      <c r="JN17">
        <v>0.20189946889877319</v>
      </c>
      <c r="JO17">
        <v>0.28885957598686218</v>
      </c>
      <c r="JP17">
        <v>0.18861283361911771</v>
      </c>
      <c r="JQ17">
        <v>0.26514554023742681</v>
      </c>
      <c r="JR17">
        <v>9.6072524785995483E-2</v>
      </c>
      <c r="JS17">
        <v>0.40671256184577942</v>
      </c>
      <c r="JT17">
        <v>0.2319443076848984</v>
      </c>
      <c r="JU17">
        <v>0.46915748715400701</v>
      </c>
      <c r="JV17">
        <v>0.14256580173969269</v>
      </c>
      <c r="JW17">
        <v>0.18118660151958471</v>
      </c>
      <c r="JX17">
        <v>0.20043808221817019</v>
      </c>
      <c r="JY17">
        <v>0.1519295126199722</v>
      </c>
      <c r="JZ17">
        <v>0.1407407820224762</v>
      </c>
      <c r="KA17">
        <v>0.26100307703018188</v>
      </c>
      <c r="KB17">
        <v>0.47442400455474848</v>
      </c>
      <c r="KC17">
        <v>0.1605864018201828</v>
      </c>
      <c r="KD17">
        <v>0.20155711472034449</v>
      </c>
      <c r="KE17">
        <v>0.24158862233161929</v>
      </c>
      <c r="KF17">
        <v>0.17608003318309781</v>
      </c>
      <c r="KG17">
        <v>0.16234759986400599</v>
      </c>
      <c r="KH17">
        <v>0.23474375903606409</v>
      </c>
      <c r="KI17">
        <v>0.23839184641838071</v>
      </c>
      <c r="KJ17">
        <v>0.27788931131362921</v>
      </c>
      <c r="KK17">
        <v>0.34614139795303339</v>
      </c>
      <c r="KL17">
        <f>MATCH(A17,'[1]BASC2_BRIEF_6yr_DEMOS_ScanInfo '!$H:$H,0)</f>
        <v>165</v>
      </c>
      <c r="KM17">
        <f>INDEX('[1]BASC2_BRIEF_6yr_DEMOS_ScanInfo '!$L:$L,KL17)</f>
        <v>2</v>
      </c>
      <c r="KN17">
        <f t="shared" si="0"/>
        <v>1</v>
      </c>
      <c r="KO17">
        <f>INDEX('[1]BASC2_BRIEF_6yr_DEMOS_ScanInfo '!$O:$O,KL17)</f>
        <v>41</v>
      </c>
      <c r="KP17">
        <f t="shared" si="1"/>
        <v>0.91666666666666663</v>
      </c>
      <c r="KQ17">
        <f>MATCH(A17,[2]SelectedColumns!$A:$A,0)</f>
        <v>77</v>
      </c>
      <c r="KR17">
        <f>INDEX([2]SelectedColumns!$R:$R,KQ17)</f>
        <v>55</v>
      </c>
      <c r="KS17">
        <f>INDEX([2]SelectedColumns!$J:$J,KQ17)</f>
        <v>71</v>
      </c>
      <c r="KT17">
        <f t="shared" si="2"/>
        <v>0</v>
      </c>
      <c r="KU17">
        <f t="shared" si="2"/>
        <v>1</v>
      </c>
      <c r="KV17">
        <f t="shared" si="3"/>
        <v>0</v>
      </c>
      <c r="KW17">
        <f t="shared" si="3"/>
        <v>1</v>
      </c>
    </row>
    <row r="18" spans="1:309" x14ac:dyDescent="0.35">
      <c r="A18" t="s">
        <v>29</v>
      </c>
      <c r="B18">
        <v>0.15224942564964289</v>
      </c>
      <c r="C18">
        <v>0.25944501161575317</v>
      </c>
      <c r="D18">
        <v>7.5011216104030609E-2</v>
      </c>
      <c r="E18">
        <v>4.1186977177858353E-2</v>
      </c>
      <c r="F18">
        <v>0.17504978179931641</v>
      </c>
      <c r="G18">
        <v>0.28212863206863398</v>
      </c>
      <c r="H18">
        <v>0.2337533235549927</v>
      </c>
      <c r="I18">
        <v>0.12379235774278639</v>
      </c>
      <c r="J18">
        <v>0.30677527189254761</v>
      </c>
      <c r="K18">
        <v>0.36786851286888123</v>
      </c>
      <c r="L18">
        <v>0.31177818775177002</v>
      </c>
      <c r="M18">
        <v>0.12572792172431951</v>
      </c>
      <c r="N18">
        <v>0.13977183401584631</v>
      </c>
      <c r="O18">
        <v>0.14367251098155981</v>
      </c>
      <c r="P18">
        <v>0.14204682409763339</v>
      </c>
      <c r="Q18">
        <v>6.2464397400617599E-2</v>
      </c>
      <c r="R18">
        <v>0.34785935282707209</v>
      </c>
      <c r="S18">
        <v>0.41785892844200129</v>
      </c>
      <c r="T18">
        <v>0.15470016002655029</v>
      </c>
      <c r="U18">
        <v>0.1471716910600662</v>
      </c>
      <c r="V18">
        <v>0.18276360630989069</v>
      </c>
      <c r="W18">
        <v>0.33605858683586121</v>
      </c>
      <c r="X18">
        <v>0.2296900600194931</v>
      </c>
      <c r="Y18">
        <v>0.20194453001022339</v>
      </c>
      <c r="Z18">
        <v>0.2722870409488678</v>
      </c>
      <c r="AA18">
        <v>-9.5380851998925209E-3</v>
      </c>
      <c r="AB18">
        <v>4.3451566249132163E-2</v>
      </c>
      <c r="AC18">
        <v>-5.9923537075519562E-2</v>
      </c>
      <c r="AD18">
        <v>0.1216216459870338</v>
      </c>
      <c r="AE18">
        <v>0.2429845929145813</v>
      </c>
      <c r="AF18">
        <v>0.33405575156211847</v>
      </c>
      <c r="AG18">
        <v>0.32942435145378107</v>
      </c>
      <c r="AH18">
        <v>9.5612436532974243E-2</v>
      </c>
      <c r="AI18">
        <v>2.3701531812548641E-2</v>
      </c>
      <c r="AJ18">
        <v>0.2377792298793793</v>
      </c>
      <c r="AK18">
        <v>8.6871795356273651E-3</v>
      </c>
      <c r="AL18">
        <v>9.6763283014297485E-2</v>
      </c>
      <c r="AM18">
        <v>7.6506875455379486E-2</v>
      </c>
      <c r="AN18">
        <v>0.11581869423389431</v>
      </c>
      <c r="AO18">
        <v>8.8431209325790405E-2</v>
      </c>
      <c r="AP18">
        <v>0.1903059333562851</v>
      </c>
      <c r="AQ18">
        <v>0.19366034865379331</v>
      </c>
      <c r="AR18">
        <v>0.18380044400691989</v>
      </c>
      <c r="AS18">
        <v>0.43008294701576227</v>
      </c>
      <c r="AT18">
        <v>7.3190286755561829E-2</v>
      </c>
      <c r="AU18">
        <v>3.2173879444599152E-3</v>
      </c>
      <c r="AV18">
        <v>0.34186312556266779</v>
      </c>
      <c r="AW18">
        <v>0.28052261471748352</v>
      </c>
      <c r="AX18">
        <v>0.15638899803161621</v>
      </c>
      <c r="AY18">
        <v>0.17675687372684479</v>
      </c>
      <c r="AZ18">
        <v>0.19185489416122439</v>
      </c>
      <c r="BA18">
        <v>0.15746189653873441</v>
      </c>
      <c r="BB18">
        <v>0.15735724568366999</v>
      </c>
      <c r="BC18">
        <v>0.20334433019161219</v>
      </c>
      <c r="BD18">
        <v>0.29520073533058172</v>
      </c>
      <c r="BE18">
        <v>5.6254476308822632E-2</v>
      </c>
      <c r="BF18">
        <v>0.17736691236495969</v>
      </c>
      <c r="BG18">
        <v>0.14782457053661349</v>
      </c>
      <c r="BH18">
        <v>0.14622609317302701</v>
      </c>
      <c r="BI18">
        <v>0.1294984370470047</v>
      </c>
      <c r="BJ18">
        <v>0.35226067900657648</v>
      </c>
      <c r="BK18">
        <v>0.10662224888801571</v>
      </c>
      <c r="BL18">
        <v>0.28770735859870911</v>
      </c>
      <c r="BM18">
        <v>0.14980532228946691</v>
      </c>
      <c r="BN18">
        <v>0.27055975794792181</v>
      </c>
      <c r="BO18">
        <v>0.32372626662254328</v>
      </c>
      <c r="BP18">
        <v>7.6265379786491394E-2</v>
      </c>
      <c r="BQ18">
        <v>0.1848962604999542</v>
      </c>
      <c r="BR18">
        <v>0.204133540391922</v>
      </c>
      <c r="BS18">
        <v>0.35404887795448298</v>
      </c>
      <c r="BT18">
        <v>0.27817228436470032</v>
      </c>
      <c r="BU18">
        <v>0.12145280838012699</v>
      </c>
      <c r="BV18">
        <v>0.10289695113897319</v>
      </c>
      <c r="BW18">
        <v>0.104946181178093</v>
      </c>
      <c r="BX18">
        <v>0.1221953257918358</v>
      </c>
      <c r="BY18">
        <v>0.25762638449668879</v>
      </c>
      <c r="BZ18">
        <v>3.9907753467559808E-2</v>
      </c>
      <c r="CA18">
        <v>-2.7988681569695469E-2</v>
      </c>
      <c r="CB18">
        <v>0.17527905106544489</v>
      </c>
      <c r="CC18">
        <v>0.3117520809173584</v>
      </c>
      <c r="CD18">
        <v>0.27029526233673101</v>
      </c>
      <c r="CE18">
        <v>0.1659570187330246</v>
      </c>
      <c r="CF18">
        <v>0.26568832993507391</v>
      </c>
      <c r="CG18">
        <v>0.36151224374771118</v>
      </c>
      <c r="CH18">
        <v>0.37013044953346252</v>
      </c>
      <c r="CI18">
        <v>-1.294881105422974E-2</v>
      </c>
      <c r="CJ18">
        <v>0.12457782775163651</v>
      </c>
      <c r="CK18">
        <v>0.118885725736618</v>
      </c>
      <c r="CL18">
        <v>0.12720546126365659</v>
      </c>
      <c r="CM18">
        <v>9.7421258687973022E-2</v>
      </c>
      <c r="CN18">
        <v>0.24904996156692499</v>
      </c>
      <c r="CO18">
        <v>0.41098636388778692</v>
      </c>
      <c r="CP18">
        <v>0.18037320673465729</v>
      </c>
      <c r="CQ18">
        <v>0.2242792546749115</v>
      </c>
      <c r="CR18">
        <v>0.1583040505647659</v>
      </c>
      <c r="CS18">
        <v>0.37447640299797058</v>
      </c>
      <c r="CT18">
        <v>0.24493454396724701</v>
      </c>
      <c r="CU18">
        <v>0.25496414303779602</v>
      </c>
      <c r="CV18">
        <v>0.23237113654613489</v>
      </c>
      <c r="CW18">
        <v>-8.9223841205239296E-3</v>
      </c>
      <c r="CX18">
        <v>6.3613958656787872E-2</v>
      </c>
      <c r="CY18">
        <v>4.5652415603399277E-2</v>
      </c>
      <c r="CZ18">
        <v>3.9669398218393333E-2</v>
      </c>
      <c r="DA18">
        <v>0.14742521941661829</v>
      </c>
      <c r="DB18">
        <v>0.3305438756942749</v>
      </c>
      <c r="DC18">
        <v>0.26154085993766779</v>
      </c>
      <c r="DD18">
        <v>9.104427695274353E-2</v>
      </c>
      <c r="DE18">
        <v>2.475448697805405E-2</v>
      </c>
      <c r="DF18">
        <v>0.25201672315597529</v>
      </c>
      <c r="DG18">
        <v>6.4122773706912994E-2</v>
      </c>
      <c r="DH18">
        <v>0.22273597121238711</v>
      </c>
      <c r="DI18">
        <v>0.15734006464481351</v>
      </c>
      <c r="DJ18">
        <v>0.1722068786621094</v>
      </c>
      <c r="DK18">
        <v>0.1548226922750473</v>
      </c>
      <c r="DL18">
        <v>0.13547144830226901</v>
      </c>
      <c r="DM18">
        <v>0.2899649441242218</v>
      </c>
      <c r="DN18">
        <v>0.31754350662231451</v>
      </c>
      <c r="DO18">
        <v>0.33973076939582819</v>
      </c>
      <c r="DP18">
        <v>8.2767364801838994E-4</v>
      </c>
      <c r="DQ18">
        <v>0.1232522949576378</v>
      </c>
      <c r="DR18">
        <v>0.34348329901695251</v>
      </c>
      <c r="DS18">
        <v>0.27238315343856812</v>
      </c>
      <c r="DT18">
        <v>0.21735058724880221</v>
      </c>
      <c r="DU18">
        <v>0.17897142469882971</v>
      </c>
      <c r="DV18">
        <v>0.27821004390716553</v>
      </c>
      <c r="DW18">
        <v>0.12961398065090179</v>
      </c>
      <c r="DX18">
        <v>0.1367082744836807</v>
      </c>
      <c r="DY18">
        <v>6.4146347343921661E-2</v>
      </c>
      <c r="DZ18">
        <v>0.1057445406913757</v>
      </c>
      <c r="EA18">
        <v>0.1176925897598267</v>
      </c>
      <c r="EB18">
        <v>0.18363438546657559</v>
      </c>
      <c r="EC18">
        <v>0.1800572723150253</v>
      </c>
      <c r="ED18">
        <v>0.2305314689874649</v>
      </c>
      <c r="EE18">
        <v>0.18213589489459989</v>
      </c>
      <c r="EF18">
        <v>0.31014490127563482</v>
      </c>
      <c r="EG18">
        <v>0.16957494616508481</v>
      </c>
      <c r="EH18">
        <v>0.35158717632293701</v>
      </c>
      <c r="EI18">
        <v>0.28231909871101379</v>
      </c>
      <c r="EJ18">
        <v>0.3107374906539917</v>
      </c>
      <c r="EK18">
        <v>0.26845982670784002</v>
      </c>
      <c r="EL18">
        <v>5.9356175363063812E-2</v>
      </c>
      <c r="EM18">
        <v>0.13656975328922269</v>
      </c>
      <c r="EN18">
        <v>9.2185117304325104E-2</v>
      </c>
      <c r="EO18">
        <v>0.21978630125522611</v>
      </c>
      <c r="EP18">
        <v>0.2059463560581207</v>
      </c>
      <c r="EQ18">
        <v>0.2044311314821243</v>
      </c>
      <c r="ER18">
        <v>0.15126737952232361</v>
      </c>
      <c r="ES18">
        <v>4.5813329517841339E-2</v>
      </c>
      <c r="ET18">
        <v>0.35045614838600159</v>
      </c>
      <c r="EU18">
        <v>0.33366817235946661</v>
      </c>
      <c r="EV18">
        <v>0.38166508078575129</v>
      </c>
      <c r="EW18">
        <v>0.43204671144485468</v>
      </c>
      <c r="EX18">
        <v>0.31242722272872919</v>
      </c>
      <c r="EY18">
        <v>0.42317163944244379</v>
      </c>
      <c r="EZ18">
        <v>0.4196590781211853</v>
      </c>
      <c r="FA18">
        <v>0.41372603178024292</v>
      </c>
      <c r="FB18">
        <v>0.38463076949119568</v>
      </c>
      <c r="FC18">
        <v>0.24109543859958649</v>
      </c>
      <c r="FD18">
        <v>0.46966260671615601</v>
      </c>
      <c r="FE18">
        <v>0.2898995578289032</v>
      </c>
      <c r="FF18">
        <v>0.35097229480743408</v>
      </c>
      <c r="FG18">
        <v>0.34426510334014893</v>
      </c>
      <c r="FH18">
        <v>0.42328405380249018</v>
      </c>
      <c r="FI18">
        <v>0.4395822286605835</v>
      </c>
      <c r="FJ18">
        <v>0.35056734085083008</v>
      </c>
      <c r="FK18">
        <v>0.59535425901412964</v>
      </c>
      <c r="FL18">
        <v>0.30734258890151978</v>
      </c>
      <c r="FM18">
        <v>0.51400870084762573</v>
      </c>
      <c r="FN18">
        <v>0.45966774225234991</v>
      </c>
      <c r="FO18">
        <v>0.54993176460266113</v>
      </c>
      <c r="FP18">
        <v>0.51384192705154419</v>
      </c>
      <c r="FQ18">
        <v>0.3953685462474823</v>
      </c>
      <c r="FR18">
        <v>0.60151350498199463</v>
      </c>
      <c r="FS18">
        <v>0.46106818318366999</v>
      </c>
      <c r="FT18">
        <v>0.59750664234161377</v>
      </c>
      <c r="FU18">
        <v>0.48488175868988043</v>
      </c>
      <c r="FV18">
        <v>0.17450074851512909</v>
      </c>
      <c r="FW18">
        <v>0.53896605968475342</v>
      </c>
      <c r="FX18">
        <v>0.41952133178710938</v>
      </c>
      <c r="FY18">
        <v>0.20728999376297</v>
      </c>
      <c r="FZ18">
        <v>0.50379282236099243</v>
      </c>
      <c r="GA18">
        <v>0.42107650637626648</v>
      </c>
      <c r="GB18">
        <v>0.31546178460121149</v>
      </c>
      <c r="GC18">
        <v>0.34865140914916992</v>
      </c>
      <c r="GD18">
        <v>0.4237944483757019</v>
      </c>
      <c r="GE18">
        <v>0.4572308361530304</v>
      </c>
      <c r="GF18">
        <v>0.37000209093093872</v>
      </c>
      <c r="GG18">
        <v>0.23778071999549871</v>
      </c>
      <c r="GH18">
        <v>0.32698994874954218</v>
      </c>
      <c r="GI18">
        <v>0.39142957329750061</v>
      </c>
      <c r="GJ18">
        <v>0.56060701608657837</v>
      </c>
      <c r="GK18">
        <v>0.48074278235435491</v>
      </c>
      <c r="GL18">
        <v>0.30266845226287842</v>
      </c>
      <c r="GM18">
        <v>0.51252436637878418</v>
      </c>
      <c r="GN18">
        <v>0.48870471119880682</v>
      </c>
      <c r="GO18">
        <v>0.40009096264839172</v>
      </c>
      <c r="GP18">
        <v>0.53415858745574951</v>
      </c>
      <c r="GQ18">
        <v>0.23836946487426761</v>
      </c>
      <c r="GR18">
        <v>0.31477376818656921</v>
      </c>
      <c r="GS18">
        <v>0.3283054530620575</v>
      </c>
      <c r="GT18">
        <v>0.43561181426048279</v>
      </c>
      <c r="GU18">
        <v>0.27059000730514532</v>
      </c>
      <c r="GV18">
        <v>0.2284166216850281</v>
      </c>
      <c r="GW18">
        <v>0.45808729529380798</v>
      </c>
      <c r="GX18">
        <v>0.25715148448944092</v>
      </c>
      <c r="GY18">
        <v>0.38085651397705078</v>
      </c>
      <c r="GZ18">
        <v>0.2217160165309906</v>
      </c>
      <c r="HA18">
        <v>0.35983112454414368</v>
      </c>
      <c r="HB18">
        <v>0.27362155914306641</v>
      </c>
      <c r="HC18">
        <v>0.24262611567974091</v>
      </c>
      <c r="HD18">
        <v>0.26924064755439758</v>
      </c>
      <c r="HE18">
        <v>0.27039754390716553</v>
      </c>
      <c r="HF18">
        <v>0.57964783906936646</v>
      </c>
      <c r="HG18">
        <v>0.32846027612686157</v>
      </c>
      <c r="HH18">
        <v>0.50957679748535156</v>
      </c>
      <c r="HI18">
        <v>0.2214604169130325</v>
      </c>
      <c r="HJ18">
        <v>0.18926657736301419</v>
      </c>
      <c r="HK18">
        <v>0.43156984448432922</v>
      </c>
      <c r="HL18">
        <v>0.41690966486930853</v>
      </c>
      <c r="HM18">
        <v>0.27824896574020391</v>
      </c>
      <c r="HN18">
        <v>0.40825796127319341</v>
      </c>
      <c r="HO18">
        <v>0.36258792877197271</v>
      </c>
      <c r="HP18">
        <v>0.39665356278419489</v>
      </c>
      <c r="HQ18">
        <v>0.42674994468688959</v>
      </c>
      <c r="HR18">
        <v>0.42602658271789551</v>
      </c>
      <c r="HS18">
        <v>0.4020228385925293</v>
      </c>
      <c r="HT18">
        <v>0.31366196274757391</v>
      </c>
      <c r="HU18">
        <v>0.41114053130149841</v>
      </c>
      <c r="HV18">
        <v>0.40161117911338812</v>
      </c>
      <c r="HW18">
        <v>0.27790361642837519</v>
      </c>
      <c r="HX18">
        <v>0.42256015539169312</v>
      </c>
      <c r="HY18">
        <v>0.37124821543693542</v>
      </c>
      <c r="HZ18">
        <v>0.44897705316543579</v>
      </c>
      <c r="IA18">
        <v>0.37281796336174011</v>
      </c>
      <c r="IB18">
        <v>0.32852476835250849</v>
      </c>
      <c r="IC18">
        <v>0.37892377376556402</v>
      </c>
      <c r="ID18">
        <v>0.4745866060256958</v>
      </c>
      <c r="IE18">
        <v>0.39913913607597351</v>
      </c>
      <c r="IF18">
        <v>0.31677305698394781</v>
      </c>
      <c r="IG18">
        <v>0.52876371145248413</v>
      </c>
      <c r="IH18">
        <v>0.5362166166305542</v>
      </c>
      <c r="II18">
        <v>0.4187711775302887</v>
      </c>
      <c r="IJ18">
        <v>0.35526272654533392</v>
      </c>
      <c r="IK18">
        <v>0.49891093373298651</v>
      </c>
      <c r="IL18">
        <v>0.41215816140174871</v>
      </c>
      <c r="IM18">
        <v>0.40251997113227839</v>
      </c>
      <c r="IN18">
        <v>0.41526979207992548</v>
      </c>
      <c r="IO18">
        <v>0.5403633713722229</v>
      </c>
      <c r="IP18">
        <v>0.65683597326278687</v>
      </c>
      <c r="IQ18">
        <v>0.51633596420288086</v>
      </c>
      <c r="IR18">
        <v>0.46706917881965643</v>
      </c>
      <c r="IS18">
        <v>0.45344555377960211</v>
      </c>
      <c r="IT18">
        <v>0.42350882291793818</v>
      </c>
      <c r="IU18">
        <v>0.19420753419399259</v>
      </c>
      <c r="IV18">
        <v>0.40243744850158691</v>
      </c>
      <c r="IW18">
        <v>0.39777743816375732</v>
      </c>
      <c r="IX18">
        <v>0.52085679769515991</v>
      </c>
      <c r="IY18">
        <v>0.4702962338924408</v>
      </c>
      <c r="IZ18">
        <v>0.45396292209625239</v>
      </c>
      <c r="JA18">
        <v>0.48541960120201111</v>
      </c>
      <c r="JB18">
        <v>0.33232182264327997</v>
      </c>
      <c r="JC18">
        <v>0.21470546722412109</v>
      </c>
      <c r="JD18">
        <v>0.2213180214166641</v>
      </c>
      <c r="JE18">
        <v>0.4363512396812439</v>
      </c>
      <c r="JF18">
        <v>0.47085624933242798</v>
      </c>
      <c r="JG18">
        <v>0.47790524363517761</v>
      </c>
      <c r="JH18">
        <v>0.16797828674316409</v>
      </c>
      <c r="JI18">
        <v>0.46529385447502142</v>
      </c>
      <c r="JJ18">
        <v>0.45043998956680298</v>
      </c>
      <c r="JK18">
        <v>0.27527105808258062</v>
      </c>
      <c r="JL18">
        <v>0.1810833066701889</v>
      </c>
      <c r="JM18">
        <v>0.3259330689907074</v>
      </c>
      <c r="JN18">
        <v>0.15895900130271909</v>
      </c>
      <c r="JO18">
        <v>0.42011484503746033</v>
      </c>
      <c r="JP18">
        <v>0.23199065029621119</v>
      </c>
      <c r="JQ18">
        <v>0.30941525101661682</v>
      </c>
      <c r="JR18">
        <v>0.20782917737960821</v>
      </c>
      <c r="JS18">
        <v>0.60011261701583862</v>
      </c>
      <c r="JT18">
        <v>0.2835056483745575</v>
      </c>
      <c r="JU18">
        <v>0.3840496838092804</v>
      </c>
      <c r="JV18">
        <v>0.16985833644866941</v>
      </c>
      <c r="JW18">
        <v>0.29604670405387878</v>
      </c>
      <c r="JX18">
        <v>0.29144576191902161</v>
      </c>
      <c r="JY18">
        <v>0.20455826818943021</v>
      </c>
      <c r="JZ18">
        <v>0.1899150162935257</v>
      </c>
      <c r="KA18">
        <v>0.35467705130577087</v>
      </c>
      <c r="KB18">
        <v>0.54376429319381714</v>
      </c>
      <c r="KC18">
        <v>0.2851245105266571</v>
      </c>
      <c r="KD18">
        <v>0.45485028624534612</v>
      </c>
      <c r="KE18">
        <v>0.21464397013187411</v>
      </c>
      <c r="KF18">
        <v>0.2292234003543854</v>
      </c>
      <c r="KG18">
        <v>0.25199425220489502</v>
      </c>
      <c r="KH18">
        <v>0.36715912818908691</v>
      </c>
      <c r="KI18">
        <v>0.37408736348152161</v>
      </c>
      <c r="KJ18">
        <v>0.39062720537185669</v>
      </c>
      <c r="KK18">
        <v>0.29914304614067078</v>
      </c>
      <c r="KL18">
        <f>MATCH(A18,'[1]BASC2_BRIEF_6yr_DEMOS_ScanInfo '!$H:$H,0)</f>
        <v>167</v>
      </c>
      <c r="KM18">
        <f>INDEX('[1]BASC2_BRIEF_6yr_DEMOS_ScanInfo '!$L:$L,KL18)</f>
        <v>1</v>
      </c>
      <c r="KN18">
        <f t="shared" si="0"/>
        <v>0</v>
      </c>
      <c r="KO18">
        <f>INDEX('[1]BASC2_BRIEF_6yr_DEMOS_ScanInfo '!$O:$O,KL18)</f>
        <v>38</v>
      </c>
      <c r="KP18">
        <f t="shared" si="1"/>
        <v>0.66666666666666663</v>
      </c>
      <c r="KQ18">
        <f>MATCH(A18,[2]SelectedColumns!$A:$A,0)</f>
        <v>79</v>
      </c>
      <c r="KR18">
        <f>INDEX([2]SelectedColumns!$R:$R,KQ18)</f>
        <v>60</v>
      </c>
      <c r="KS18">
        <f>INDEX([2]SelectedColumns!$J:$J,KQ18)</f>
        <v>52</v>
      </c>
      <c r="KT18">
        <f t="shared" ref="KT18:KU41" si="4">IF(KR18&gt;=65,1,IF(KR18&lt;=60,0,#N/A))</f>
        <v>0</v>
      </c>
      <c r="KU18">
        <f t="shared" si="4"/>
        <v>0</v>
      </c>
      <c r="KV18">
        <f t="shared" ref="KV18:KW41" si="5">IF(KR18&gt;=65,1,0)</f>
        <v>0</v>
      </c>
      <c r="KW18">
        <f t="shared" si="5"/>
        <v>0</v>
      </c>
    </row>
    <row r="19" spans="1:309" x14ac:dyDescent="0.35">
      <c r="A19" t="s">
        <v>30</v>
      </c>
      <c r="B19">
        <v>-1.801374368369579E-2</v>
      </c>
      <c r="C19">
        <v>5.4295700043439872E-2</v>
      </c>
      <c r="D19">
        <v>-0.1076014786958694</v>
      </c>
      <c r="E19">
        <v>-0.18198142945766449</v>
      </c>
      <c r="F19">
        <v>2.3279797285795208E-2</v>
      </c>
      <c r="G19">
        <v>0.108732171356678</v>
      </c>
      <c r="H19">
        <v>7.009521871805191E-2</v>
      </c>
      <c r="I19">
        <v>-6.7106343805789948E-2</v>
      </c>
      <c r="J19">
        <v>0.1155338287353516</v>
      </c>
      <c r="K19">
        <v>0.20944242179393771</v>
      </c>
      <c r="L19">
        <v>6.694687157869339E-2</v>
      </c>
      <c r="M19">
        <v>-0.1212652027606964</v>
      </c>
      <c r="N19">
        <v>-6.5110392868518829E-2</v>
      </c>
      <c r="O19">
        <v>-6.7892618477344513E-2</v>
      </c>
      <c r="P19">
        <v>-5.882677435874939E-2</v>
      </c>
      <c r="Q19">
        <v>-0.16621981561183929</v>
      </c>
      <c r="R19">
        <v>0.13528528809547419</v>
      </c>
      <c r="S19">
        <v>0.1909749507904053</v>
      </c>
      <c r="T19">
        <v>5.4833628237247467E-2</v>
      </c>
      <c r="U19">
        <v>4.4424762018024921E-3</v>
      </c>
      <c r="V19">
        <v>3.5883784294128418E-2</v>
      </c>
      <c r="W19">
        <v>0.12245764583349231</v>
      </c>
      <c r="X19">
        <v>4.2084913700819022E-2</v>
      </c>
      <c r="Y19">
        <v>-0.10530707240104679</v>
      </c>
      <c r="Z19">
        <v>7.7032275497913361E-2</v>
      </c>
      <c r="AA19">
        <v>-0.17305886745452881</v>
      </c>
      <c r="AB19">
        <v>-0.16972313821315771</v>
      </c>
      <c r="AC19">
        <v>-0.16461378335952759</v>
      </c>
      <c r="AD19">
        <v>-5.9393055737018592E-2</v>
      </c>
      <c r="AE19">
        <v>-3.8514517247676849E-2</v>
      </c>
      <c r="AF19">
        <v>0.13663394749164581</v>
      </c>
      <c r="AG19">
        <v>0.1039398014545441</v>
      </c>
      <c r="AH19">
        <v>-8.2973197102546692E-2</v>
      </c>
      <c r="AI19">
        <v>-0.14288680255413061</v>
      </c>
      <c r="AJ19">
        <v>-2.2487698122859001E-2</v>
      </c>
      <c r="AK19">
        <v>-0.16185896098613739</v>
      </c>
      <c r="AL19">
        <v>-3.145131841301918E-2</v>
      </c>
      <c r="AM19">
        <v>-5.9333398938179023E-2</v>
      </c>
      <c r="AN19">
        <v>-4.7166313976049423E-2</v>
      </c>
      <c r="AO19">
        <v>-0.1188194751739502</v>
      </c>
      <c r="AP19">
        <v>1.9002156332135201E-2</v>
      </c>
      <c r="AQ19">
        <v>4.157835990190506E-2</v>
      </c>
      <c r="AR19">
        <v>5.6405807845294484E-3</v>
      </c>
      <c r="AS19">
        <v>0.16798554360866549</v>
      </c>
      <c r="AT19">
        <v>-4.1191026568412781E-2</v>
      </c>
      <c r="AU19">
        <v>-0.16668350994586939</v>
      </c>
      <c r="AV19">
        <v>0.1820398420095444</v>
      </c>
      <c r="AW19">
        <v>7.8576788306236267E-2</v>
      </c>
      <c r="AX19">
        <v>3.3551167696714401E-2</v>
      </c>
      <c r="AY19">
        <v>3.0838016420602798E-2</v>
      </c>
      <c r="AZ19">
        <v>-1.2424401938915249E-2</v>
      </c>
      <c r="BA19">
        <v>-3.207947826012969E-3</v>
      </c>
      <c r="BB19">
        <v>-4.5636150985956192E-2</v>
      </c>
      <c r="BC19">
        <v>4.9302172847092152E-3</v>
      </c>
      <c r="BD19">
        <v>0.16209191083908081</v>
      </c>
      <c r="BE19">
        <v>-0.1212626248598099</v>
      </c>
      <c r="BF19">
        <v>7.407023012638092E-2</v>
      </c>
      <c r="BG19">
        <v>-9.5910914242267609E-3</v>
      </c>
      <c r="BH19">
        <v>6.3864603638648987E-2</v>
      </c>
      <c r="BI19">
        <v>2.2477578371763229E-2</v>
      </c>
      <c r="BJ19">
        <v>5.5171467363834381E-2</v>
      </c>
      <c r="BK19">
        <v>-3.8181532174348831E-2</v>
      </c>
      <c r="BL19">
        <v>4.3440304696559913E-2</v>
      </c>
      <c r="BM19">
        <v>-2.157310210168362E-2</v>
      </c>
      <c r="BN19">
        <v>5.5390212684869773E-2</v>
      </c>
      <c r="BO19">
        <v>0.1936231404542923</v>
      </c>
      <c r="BP19">
        <v>-6.1925455927848823E-2</v>
      </c>
      <c r="BQ19">
        <v>2.6835847645998001E-2</v>
      </c>
      <c r="BR19">
        <v>-3.456451697275043E-3</v>
      </c>
      <c r="BS19">
        <v>0.13729205727577209</v>
      </c>
      <c r="BT19">
        <v>2.1968372166156769E-3</v>
      </c>
      <c r="BU19">
        <v>5.7197259739041328E-3</v>
      </c>
      <c r="BV19">
        <v>2.81575433909893E-2</v>
      </c>
      <c r="BW19">
        <v>-4.455261304974556E-2</v>
      </c>
      <c r="BX19">
        <v>-8.155379444360733E-2</v>
      </c>
      <c r="BY19">
        <v>1.9221927970647808E-2</v>
      </c>
      <c r="BZ19">
        <v>-6.4383454620838165E-2</v>
      </c>
      <c r="CA19">
        <v>-0.27224493026733398</v>
      </c>
      <c r="CB19">
        <v>-3.6152228713035577E-2</v>
      </c>
      <c r="CC19">
        <v>0.1062801256775856</v>
      </c>
      <c r="CD19">
        <v>5.0808563828468323E-2</v>
      </c>
      <c r="CE19">
        <v>-6.4917773008346558E-2</v>
      </c>
      <c r="CF19">
        <v>9.912639856338501E-2</v>
      </c>
      <c r="CG19">
        <v>0.1638331264257431</v>
      </c>
      <c r="CH19">
        <v>0.16605859994888311</v>
      </c>
      <c r="CI19">
        <v>-0.2281166464090347</v>
      </c>
      <c r="CJ19">
        <v>-0.1249051690101624</v>
      </c>
      <c r="CK19">
        <v>-0.1327359676361084</v>
      </c>
      <c r="CL19">
        <v>-5.8926153928041458E-2</v>
      </c>
      <c r="CM19">
        <v>-9.4810530543327332E-2</v>
      </c>
      <c r="CN19">
        <v>0.1248864382505417</v>
      </c>
      <c r="CO19">
        <v>0.2492663562297821</v>
      </c>
      <c r="CP19">
        <v>-3.2482437789440162E-2</v>
      </c>
      <c r="CQ19">
        <v>9.0831205248832703E-2</v>
      </c>
      <c r="CR19">
        <v>-9.7199305891990662E-2</v>
      </c>
      <c r="CS19">
        <v>0.1166340932250023</v>
      </c>
      <c r="CT19">
        <v>0.101203478872776</v>
      </c>
      <c r="CU19">
        <v>-1.470975484699011E-2</v>
      </c>
      <c r="CV19">
        <v>-3.4859668463468552E-2</v>
      </c>
      <c r="CW19">
        <v>-0.19900725781917569</v>
      </c>
      <c r="CX19">
        <v>-0.15370333194732669</v>
      </c>
      <c r="CY19">
        <v>-9.8143003880977631E-2</v>
      </c>
      <c r="CZ19">
        <v>-7.5169607996940613E-2</v>
      </c>
      <c r="DA19">
        <v>-0.1785528361797333</v>
      </c>
      <c r="DB19">
        <v>4.0065228939056403E-2</v>
      </c>
      <c r="DC19">
        <v>0.1169149279594421</v>
      </c>
      <c r="DD19">
        <v>-0.15393334627151489</v>
      </c>
      <c r="DE19">
        <v>-9.6535496413707733E-2</v>
      </c>
      <c r="DF19">
        <v>2.1655706688761711E-2</v>
      </c>
      <c r="DG19">
        <v>-4.7905977815389633E-2</v>
      </c>
      <c r="DH19">
        <v>-5.5156908929347992E-3</v>
      </c>
      <c r="DI19">
        <v>1.5462758950889111E-2</v>
      </c>
      <c r="DJ19">
        <v>1.7014322802424431E-2</v>
      </c>
      <c r="DK19">
        <v>-3.4549767151474948E-3</v>
      </c>
      <c r="DL19">
        <v>-4.8113718628883362E-2</v>
      </c>
      <c r="DM19">
        <v>8.4680266678333282E-2</v>
      </c>
      <c r="DN19">
        <v>8.8860221207141876E-2</v>
      </c>
      <c r="DO19">
        <v>0.1223288923501968</v>
      </c>
      <c r="DP19">
        <v>-0.16005294024944311</v>
      </c>
      <c r="DQ19">
        <v>4.1154944337904453E-3</v>
      </c>
      <c r="DR19">
        <v>0.1634656339883804</v>
      </c>
      <c r="DS19">
        <v>0.1090870201587677</v>
      </c>
      <c r="DT19">
        <v>7.4582070112228394E-2</v>
      </c>
      <c r="DU19">
        <v>4.5023480197414761E-4</v>
      </c>
      <c r="DV19">
        <v>9.958174079656601E-2</v>
      </c>
      <c r="DW19">
        <v>-7.2584040462970734E-2</v>
      </c>
      <c r="DX19">
        <v>3.074825974181294E-3</v>
      </c>
      <c r="DY19">
        <v>-0.17374213039875031</v>
      </c>
      <c r="DZ19">
        <v>-0.1320095360279083</v>
      </c>
      <c r="EA19">
        <v>-7.6003782451152802E-2</v>
      </c>
      <c r="EB19">
        <v>-6.8617016077041626E-2</v>
      </c>
      <c r="EC19">
        <v>-6.1781692784279585E-4</v>
      </c>
      <c r="ED19">
        <v>0.1064459681510925</v>
      </c>
      <c r="EE19">
        <v>4.7874663025140762E-2</v>
      </c>
      <c r="EF19">
        <v>7.8706800937652588E-2</v>
      </c>
      <c r="EG19">
        <v>-1.5343279577791691E-2</v>
      </c>
      <c r="EH19">
        <v>7.5030229985713959E-2</v>
      </c>
      <c r="EI19">
        <v>3.9151981472969062E-2</v>
      </c>
      <c r="EJ19">
        <v>3.6643285304307938E-2</v>
      </c>
      <c r="EK19">
        <v>4.2308654636144638E-2</v>
      </c>
      <c r="EL19">
        <v>-0.10475769639015201</v>
      </c>
      <c r="EM19">
        <v>-1.1190582998096939E-2</v>
      </c>
      <c r="EN19">
        <v>-7.472103089094162E-2</v>
      </c>
      <c r="EO19">
        <v>-4.7744113951921463E-2</v>
      </c>
      <c r="EP19">
        <v>-4.3219877406954774E-3</v>
      </c>
      <c r="EQ19">
        <v>6.7981645464897156E-2</v>
      </c>
      <c r="ER19">
        <v>-1.965557225048542E-3</v>
      </c>
      <c r="ES19">
        <v>-0.17657557129859919</v>
      </c>
      <c r="ET19">
        <v>0.25719133019447332</v>
      </c>
      <c r="EU19">
        <v>0.28607746958732599</v>
      </c>
      <c r="EV19">
        <v>0.28177317976951599</v>
      </c>
      <c r="EW19">
        <v>0.32264426350593572</v>
      </c>
      <c r="EX19">
        <v>0.23785765469074249</v>
      </c>
      <c r="EY19">
        <v>0.24504274129867551</v>
      </c>
      <c r="EZ19">
        <v>0.32751330733299261</v>
      </c>
      <c r="FA19">
        <v>0.3020089864730835</v>
      </c>
      <c r="FB19">
        <v>0.27320957183837891</v>
      </c>
      <c r="FC19">
        <v>0.15162672102451319</v>
      </c>
      <c r="FD19">
        <v>0.39058554172515869</v>
      </c>
      <c r="FE19">
        <v>0.16340713202953339</v>
      </c>
      <c r="FF19">
        <v>0.24496786296367651</v>
      </c>
      <c r="FG19">
        <v>0.32330787181854248</v>
      </c>
      <c r="FH19">
        <v>0.26787543296813959</v>
      </c>
      <c r="FI19">
        <v>0.29339262843132019</v>
      </c>
      <c r="FJ19">
        <v>0.24661821126937869</v>
      </c>
      <c r="FK19">
        <v>0.42513218522071838</v>
      </c>
      <c r="FL19">
        <v>0.20024071633815771</v>
      </c>
      <c r="FM19">
        <v>0.45859110355377197</v>
      </c>
      <c r="FN19">
        <v>0.30030557513237</v>
      </c>
      <c r="FO19">
        <v>0.4587649405002594</v>
      </c>
      <c r="FP19">
        <v>0.40013602375984192</v>
      </c>
      <c r="FQ19">
        <v>0.25508078932762152</v>
      </c>
      <c r="FR19">
        <v>0.35387122631072998</v>
      </c>
      <c r="FS19">
        <v>0.35070830583572388</v>
      </c>
      <c r="FT19">
        <v>0.33212786912918091</v>
      </c>
      <c r="FU19">
        <v>0.40356528759002691</v>
      </c>
      <c r="FV19">
        <v>0.1092798784375191</v>
      </c>
      <c r="FW19">
        <v>0.30102452635765081</v>
      </c>
      <c r="FX19">
        <v>0.23187783360481259</v>
      </c>
      <c r="FY19">
        <v>0.18580180406570429</v>
      </c>
      <c r="FZ19">
        <v>0.55124706029891968</v>
      </c>
      <c r="GA19">
        <v>0.27896279096603388</v>
      </c>
      <c r="GB19">
        <v>0.2214679419994354</v>
      </c>
      <c r="GC19">
        <v>0.30228665471076971</v>
      </c>
      <c r="GD19">
        <v>0.246815100312233</v>
      </c>
      <c r="GE19">
        <v>0.19696180522441861</v>
      </c>
      <c r="GF19">
        <v>0.2601865828037262</v>
      </c>
      <c r="GG19">
        <v>0.31290477514266968</v>
      </c>
      <c r="GH19">
        <v>0.25775840878486628</v>
      </c>
      <c r="GI19">
        <v>0.35968875885009771</v>
      </c>
      <c r="GJ19">
        <v>0.34178850054740911</v>
      </c>
      <c r="GK19">
        <v>0.36695650219917297</v>
      </c>
      <c r="GL19">
        <v>0.22406333684921259</v>
      </c>
      <c r="GM19">
        <v>0.3558235764503479</v>
      </c>
      <c r="GN19">
        <v>0.34303843975067139</v>
      </c>
      <c r="GO19">
        <v>0.33770415186882019</v>
      </c>
      <c r="GP19">
        <v>0.34388592839241028</v>
      </c>
      <c r="GQ19">
        <v>0.1828499436378479</v>
      </c>
      <c r="GR19">
        <v>0.27882370352745062</v>
      </c>
      <c r="GS19">
        <v>0.21026985347270971</v>
      </c>
      <c r="GT19">
        <v>0.24194490909576419</v>
      </c>
      <c r="GU19">
        <v>0.25859087705612183</v>
      </c>
      <c r="GV19">
        <v>0.14296528697013849</v>
      </c>
      <c r="GW19">
        <v>0.1998509615659714</v>
      </c>
      <c r="GX19">
        <v>0.2429061830043793</v>
      </c>
      <c r="GY19">
        <v>0.31542187929153442</v>
      </c>
      <c r="GZ19">
        <v>6.6402949392795563E-2</v>
      </c>
      <c r="HA19">
        <v>0.17577451467514041</v>
      </c>
      <c r="HB19">
        <v>0.17463333904743189</v>
      </c>
      <c r="HC19">
        <v>0.13230395317077639</v>
      </c>
      <c r="HD19">
        <v>0.16372732818126681</v>
      </c>
      <c r="HE19">
        <v>0.1770514249801636</v>
      </c>
      <c r="HF19">
        <v>0.49487191438674932</v>
      </c>
      <c r="HG19">
        <v>0.2187040597200394</v>
      </c>
      <c r="HH19">
        <v>0.38557207584381098</v>
      </c>
      <c r="HI19">
        <v>7.9350508749485016E-2</v>
      </c>
      <c r="HJ19">
        <v>0.17637635767459869</v>
      </c>
      <c r="HK19">
        <v>0.255258709192276</v>
      </c>
      <c r="HL19">
        <v>0.27132117748260498</v>
      </c>
      <c r="HM19">
        <v>0.18904523551464081</v>
      </c>
      <c r="HN19">
        <v>0.21630603075027471</v>
      </c>
      <c r="HO19">
        <v>0.27320510149002081</v>
      </c>
      <c r="HP19">
        <v>0.2665962278842926</v>
      </c>
      <c r="HQ19">
        <v>0.35837942361831671</v>
      </c>
      <c r="HR19">
        <v>0.36672407388687128</v>
      </c>
      <c r="HS19">
        <v>0.32692193984985352</v>
      </c>
      <c r="HT19">
        <v>0.22586394846439359</v>
      </c>
      <c r="HU19">
        <v>0.25761815905570978</v>
      </c>
      <c r="HV19">
        <v>0.28661704063415527</v>
      </c>
      <c r="HW19">
        <v>0.20441365242004389</v>
      </c>
      <c r="HX19">
        <v>0.25395366549491882</v>
      </c>
      <c r="HY19">
        <v>0.27415141463279719</v>
      </c>
      <c r="HZ19">
        <v>0.3935910165309906</v>
      </c>
      <c r="IA19">
        <v>0.17886972427368161</v>
      </c>
      <c r="IB19">
        <v>0.20914402604103091</v>
      </c>
      <c r="IC19">
        <v>0.22837996482849121</v>
      </c>
      <c r="ID19">
        <v>0.30348491668701172</v>
      </c>
      <c r="IE19">
        <v>0.25959181785583502</v>
      </c>
      <c r="IF19">
        <v>0.22963544726371771</v>
      </c>
      <c r="IG19">
        <v>0.30101555585861212</v>
      </c>
      <c r="IH19">
        <v>0.38482436537742609</v>
      </c>
      <c r="II19">
        <v>0.3737185001373291</v>
      </c>
      <c r="IJ19">
        <v>0.24723859131336209</v>
      </c>
      <c r="IK19">
        <v>0.33936232328414923</v>
      </c>
      <c r="IL19">
        <v>0.30090522766113281</v>
      </c>
      <c r="IM19">
        <v>0.26844179630279541</v>
      </c>
      <c r="IN19">
        <v>0.23134306073188779</v>
      </c>
      <c r="IO19">
        <v>0.37998294830322271</v>
      </c>
      <c r="IP19">
        <v>0.4232235848903656</v>
      </c>
      <c r="IQ19">
        <v>0.4137643575668335</v>
      </c>
      <c r="IR19">
        <v>0.36544802784919739</v>
      </c>
      <c r="IS19">
        <v>0.24445487558841711</v>
      </c>
      <c r="IT19">
        <v>0.30609729886054993</v>
      </c>
      <c r="IU19">
        <v>0.146701380610466</v>
      </c>
      <c r="IV19">
        <v>0.33245620131492609</v>
      </c>
      <c r="IW19">
        <v>0.22498646378517151</v>
      </c>
      <c r="IX19">
        <v>0.3060586154460907</v>
      </c>
      <c r="IY19">
        <v>0.40527316927909851</v>
      </c>
      <c r="IZ19">
        <v>0.27487525343894958</v>
      </c>
      <c r="JA19">
        <v>0.24721226096153259</v>
      </c>
      <c r="JB19">
        <v>0.17838899791240689</v>
      </c>
      <c r="JC19">
        <v>0.14842067658901209</v>
      </c>
      <c r="JD19">
        <v>0.16560450196266169</v>
      </c>
      <c r="JE19">
        <v>0.40603488683700562</v>
      </c>
      <c r="JF19">
        <v>0.32410195469856262</v>
      </c>
      <c r="JG19">
        <v>0.37664377689361572</v>
      </c>
      <c r="JH19">
        <v>0.13869267702102661</v>
      </c>
      <c r="JI19">
        <v>0.38131347298622131</v>
      </c>
      <c r="JJ19">
        <v>0.31466236710548401</v>
      </c>
      <c r="JK19">
        <v>0.20007579028606409</v>
      </c>
      <c r="JL19">
        <v>7.6678253710269928E-2</v>
      </c>
      <c r="JM19">
        <v>0.28451058268547058</v>
      </c>
      <c r="JN19">
        <v>0.20462840795516971</v>
      </c>
      <c r="JO19">
        <v>0.27923867106437678</v>
      </c>
      <c r="JP19">
        <v>0.17150749266147611</v>
      </c>
      <c r="JQ19">
        <v>0.26320764422416693</v>
      </c>
      <c r="JR19">
        <v>0.16497701406478879</v>
      </c>
      <c r="JS19">
        <v>0.41572701930999761</v>
      </c>
      <c r="JT19">
        <v>0.20129771530628199</v>
      </c>
      <c r="JU19">
        <v>0.36078754067420959</v>
      </c>
      <c r="JV19">
        <v>0.1128034442663193</v>
      </c>
      <c r="JW19">
        <v>0.1858032047748566</v>
      </c>
      <c r="JX19">
        <v>0.1701967716217041</v>
      </c>
      <c r="JY19">
        <v>0.14817339181900019</v>
      </c>
      <c r="JZ19">
        <v>0.1022043973207474</v>
      </c>
      <c r="KA19">
        <v>0.24363903701305389</v>
      </c>
      <c r="KB19">
        <v>0.36463335156440729</v>
      </c>
      <c r="KC19">
        <v>0.18661145865917211</v>
      </c>
      <c r="KD19">
        <v>0.24173091351985929</v>
      </c>
      <c r="KE19">
        <v>0.23205201327800751</v>
      </c>
      <c r="KF19">
        <v>0.1436363160610199</v>
      </c>
      <c r="KG19">
        <v>0.1451540142297745</v>
      </c>
      <c r="KH19">
        <v>0.15410818159580231</v>
      </c>
      <c r="KI19">
        <v>0.23172137141227719</v>
      </c>
      <c r="KJ19">
        <v>0.2052030265331268</v>
      </c>
      <c r="KK19">
        <v>0.16933934390544891</v>
      </c>
      <c r="KL19">
        <f>MATCH(A19,'[1]BASC2_BRIEF_6yr_DEMOS_ScanInfo '!$H:$H,0)</f>
        <v>168</v>
      </c>
      <c r="KM19">
        <f>INDEX('[1]BASC2_BRIEF_6yr_DEMOS_ScanInfo '!$L:$L,KL19)</f>
        <v>1</v>
      </c>
      <c r="KN19">
        <f t="shared" si="0"/>
        <v>0</v>
      </c>
      <c r="KO19">
        <f>INDEX('[1]BASC2_BRIEF_6yr_DEMOS_ScanInfo '!$O:$O,KL19)</f>
        <v>39</v>
      </c>
      <c r="KP19">
        <f t="shared" si="1"/>
        <v>0.75</v>
      </c>
      <c r="KQ19">
        <f>MATCH(A19,[2]SelectedColumns!$A:$A,0)</f>
        <v>80</v>
      </c>
      <c r="KR19">
        <f>INDEX([2]SelectedColumns!$R:$R,KQ19)</f>
        <v>46</v>
      </c>
      <c r="KS19">
        <f>INDEX([2]SelectedColumns!$J:$J,KQ19)</f>
        <v>58</v>
      </c>
      <c r="KT19">
        <f t="shared" si="4"/>
        <v>0</v>
      </c>
      <c r="KU19">
        <f t="shared" si="4"/>
        <v>0</v>
      </c>
      <c r="KV19">
        <f t="shared" si="5"/>
        <v>0</v>
      </c>
      <c r="KW19">
        <f t="shared" si="5"/>
        <v>0</v>
      </c>
    </row>
    <row r="20" spans="1:309" x14ac:dyDescent="0.35">
      <c r="A20" t="s">
        <v>31</v>
      </c>
      <c r="B20">
        <v>-6.3145294785499573E-2</v>
      </c>
      <c r="C20">
        <v>-1.120149344205856E-2</v>
      </c>
      <c r="D20">
        <v>-0.12133396416902539</v>
      </c>
      <c r="E20">
        <v>-0.22654473781585691</v>
      </c>
      <c r="F20">
        <v>-3.744414821267128E-2</v>
      </c>
      <c r="G20">
        <v>2.6874274015426639E-2</v>
      </c>
      <c r="H20">
        <v>3.1718838959932327E-2</v>
      </c>
      <c r="I20">
        <v>-5.8748748153448098E-2</v>
      </c>
      <c r="J20">
        <v>8.3760842680931091E-2</v>
      </c>
      <c r="K20">
        <v>0.15701389312744141</v>
      </c>
      <c r="L20">
        <v>-2.2932775318622589E-2</v>
      </c>
      <c r="M20">
        <v>-0.18143261969089511</v>
      </c>
      <c r="N20">
        <v>-0.11537708342075351</v>
      </c>
      <c r="O20">
        <v>-0.1088873073458672</v>
      </c>
      <c r="P20">
        <v>-0.10861654579639431</v>
      </c>
      <c r="Q20">
        <v>-0.1904421001672745</v>
      </c>
      <c r="R20">
        <v>7.2795234620571136E-2</v>
      </c>
      <c r="S20">
        <v>7.7265068888664246E-2</v>
      </c>
      <c r="T20">
        <v>1.7063714563846592E-2</v>
      </c>
      <c r="U20">
        <v>-1.2417802587151529E-2</v>
      </c>
      <c r="V20">
        <v>3.0519345309585329E-3</v>
      </c>
      <c r="W20">
        <v>2.6503900066018101E-2</v>
      </c>
      <c r="X20">
        <v>-3.7050631362944841E-3</v>
      </c>
      <c r="Y20">
        <v>-0.1771277338266373</v>
      </c>
      <c r="Z20">
        <v>-2.2517446428537369E-2</v>
      </c>
      <c r="AA20">
        <v>-0.19002923369407651</v>
      </c>
      <c r="AB20">
        <v>-0.2068301439285278</v>
      </c>
      <c r="AC20">
        <v>-0.15405985713005069</v>
      </c>
      <c r="AD20">
        <v>-7.9656921327114105E-2</v>
      </c>
      <c r="AE20">
        <v>-0.1248532682657242</v>
      </c>
      <c r="AF20">
        <v>5.5862434208393097E-2</v>
      </c>
      <c r="AG20">
        <v>3.3504020422697067E-2</v>
      </c>
      <c r="AH20">
        <v>-9.5899686217308044E-2</v>
      </c>
      <c r="AI20">
        <v>-0.1271144300699234</v>
      </c>
      <c r="AJ20">
        <v>-5.0629682838916779E-2</v>
      </c>
      <c r="AK20">
        <v>-0.13946837186813349</v>
      </c>
      <c r="AL20">
        <v>-6.5904609858989716E-2</v>
      </c>
      <c r="AM20">
        <v>-8.9662782847881317E-2</v>
      </c>
      <c r="AN20">
        <v>-8.437703549861908E-2</v>
      </c>
      <c r="AO20">
        <v>-0.16407279670238489</v>
      </c>
      <c r="AP20">
        <v>-1.424270682036877E-2</v>
      </c>
      <c r="AQ20">
        <v>-2.3251470178365711E-2</v>
      </c>
      <c r="AR20">
        <v>-5.3689777851104736E-3</v>
      </c>
      <c r="AS20">
        <v>4.8345364630222321E-2</v>
      </c>
      <c r="AT20">
        <v>-2.7328908443450931E-2</v>
      </c>
      <c r="AU20">
        <v>-0.1839018315076828</v>
      </c>
      <c r="AV20">
        <v>0.1438377648591995</v>
      </c>
      <c r="AW20">
        <v>5.3113061934709549E-2</v>
      </c>
      <c r="AX20">
        <v>6.860505323857069E-3</v>
      </c>
      <c r="AY20">
        <v>2.1105445921421051E-2</v>
      </c>
      <c r="AZ20">
        <v>-6.7912466824054718E-2</v>
      </c>
      <c r="BA20">
        <v>-2.0629759877920151E-2</v>
      </c>
      <c r="BB20">
        <v>-9.8362460732460022E-2</v>
      </c>
      <c r="BC20">
        <v>-3.889814019203186E-2</v>
      </c>
      <c r="BD20">
        <v>0.10072757303714749</v>
      </c>
      <c r="BE20">
        <v>-0.15740662813186651</v>
      </c>
      <c r="BF20">
        <v>2.4944590404629711E-2</v>
      </c>
      <c r="BG20">
        <v>-7.027541846036911E-2</v>
      </c>
      <c r="BH20">
        <v>3.914874792098999E-2</v>
      </c>
      <c r="BI20">
        <v>-1.09184579923749E-2</v>
      </c>
      <c r="BJ20">
        <v>-5.5818069726228707E-2</v>
      </c>
      <c r="BK20">
        <v>-7.9465523362159729E-2</v>
      </c>
      <c r="BL20">
        <v>-4.6769727021455758E-2</v>
      </c>
      <c r="BM20">
        <v>-5.1065482199192047E-2</v>
      </c>
      <c r="BN20">
        <v>-1.479002460837364E-2</v>
      </c>
      <c r="BO20">
        <v>0.1572248041629791</v>
      </c>
      <c r="BP20">
        <v>-8.8853411376476288E-2</v>
      </c>
      <c r="BQ20">
        <v>-1.209184341132641E-2</v>
      </c>
      <c r="BR20">
        <v>-1.539340149611235E-2</v>
      </c>
      <c r="BS20">
        <v>2.2876536473631859E-2</v>
      </c>
      <c r="BT20">
        <v>-6.6881462931632996E-2</v>
      </c>
      <c r="BU20">
        <v>-1.9985770806670189E-2</v>
      </c>
      <c r="BV20">
        <v>-4.6787024475634098E-3</v>
      </c>
      <c r="BW20">
        <v>-3.9024770259857178E-2</v>
      </c>
      <c r="BX20">
        <v>-0.14993080496788019</v>
      </c>
      <c r="BY20">
        <v>-7.6488114893436432E-2</v>
      </c>
      <c r="BZ20">
        <v>-6.6095732152462006E-2</v>
      </c>
      <c r="CA20">
        <v>-0.29400813579559332</v>
      </c>
      <c r="CB20">
        <v>-9.0354003012180328E-2</v>
      </c>
      <c r="CC20">
        <v>4.3809410271933302E-5</v>
      </c>
      <c r="CD20">
        <v>-2.32922900468111E-2</v>
      </c>
      <c r="CE20">
        <v>-9.789334237575531E-2</v>
      </c>
      <c r="CF20">
        <v>4.2072311043739319E-2</v>
      </c>
      <c r="CG20">
        <v>7.6372675597667694E-2</v>
      </c>
      <c r="CH20">
        <v>8.2593008875846863E-2</v>
      </c>
      <c r="CI20">
        <v>-0.26889210939407349</v>
      </c>
      <c r="CJ20">
        <v>-0.16890148818492889</v>
      </c>
      <c r="CK20">
        <v>-0.21367907524108889</v>
      </c>
      <c r="CL20">
        <v>-0.10313005000352859</v>
      </c>
      <c r="CM20">
        <v>-0.13931271433830261</v>
      </c>
      <c r="CN20">
        <v>9.959537535905838E-2</v>
      </c>
      <c r="CO20">
        <v>0.15682423114776611</v>
      </c>
      <c r="CP20">
        <v>-9.2182882130146027E-2</v>
      </c>
      <c r="CQ20">
        <v>4.5949283987283707E-2</v>
      </c>
      <c r="CR20">
        <v>-0.16062597930431369</v>
      </c>
      <c r="CS20">
        <v>4.6753915958106518E-3</v>
      </c>
      <c r="CT20">
        <v>4.397178441286087E-2</v>
      </c>
      <c r="CU20">
        <v>-9.3340680003166199E-2</v>
      </c>
      <c r="CV20">
        <v>-0.1245378702878952</v>
      </c>
      <c r="CW20">
        <v>-0.22688256204128271</v>
      </c>
      <c r="CX20">
        <v>-0.1955430060625076</v>
      </c>
      <c r="CY20">
        <v>-0.1032792031764984</v>
      </c>
      <c r="CZ20">
        <v>-9.0456359088420868E-2</v>
      </c>
      <c r="DA20">
        <v>-0.27687361836433411</v>
      </c>
      <c r="DB20">
        <v>-8.5688091814517975E-2</v>
      </c>
      <c r="DC20">
        <v>5.5885158479213708E-2</v>
      </c>
      <c r="DD20">
        <v>-0.1165153235197067</v>
      </c>
      <c r="DE20">
        <v>-8.0520078539848328E-2</v>
      </c>
      <c r="DF20">
        <v>-3.7343740463256843E-2</v>
      </c>
      <c r="DG20">
        <v>-2.143841981887817E-2</v>
      </c>
      <c r="DH20">
        <v>-8.7454549968242645E-2</v>
      </c>
      <c r="DI20">
        <v>-1.237096264958382E-2</v>
      </c>
      <c r="DJ20">
        <v>-1.331424154341221E-2</v>
      </c>
      <c r="DK20">
        <v>-4.9501866102218628E-2</v>
      </c>
      <c r="DL20">
        <v>-7.6817803084850311E-2</v>
      </c>
      <c r="DM20">
        <v>3.7590530700981621E-3</v>
      </c>
      <c r="DN20">
        <v>4.1899498552083969E-2</v>
      </c>
      <c r="DO20">
        <v>2.0055884495377541E-2</v>
      </c>
      <c r="DP20">
        <v>-0.15914209187030789</v>
      </c>
      <c r="DQ20">
        <v>5.1969336345791817E-3</v>
      </c>
      <c r="DR20">
        <v>0.1068694069981575</v>
      </c>
      <c r="DS20">
        <v>8.5255950689315796E-2</v>
      </c>
      <c r="DT20">
        <v>2.7869174256920811E-2</v>
      </c>
      <c r="DU20">
        <v>-2.6183804497122761E-2</v>
      </c>
      <c r="DV20">
        <v>4.4125769287347787E-2</v>
      </c>
      <c r="DW20">
        <v>-0.1152503937482834</v>
      </c>
      <c r="DX20">
        <v>-3.6785192787647247E-2</v>
      </c>
      <c r="DY20">
        <v>-0.19509819149971011</v>
      </c>
      <c r="DZ20">
        <v>-0.1862332671880722</v>
      </c>
      <c r="EA20">
        <v>-0.13222199678421021</v>
      </c>
      <c r="EB20">
        <v>-0.12206400185823441</v>
      </c>
      <c r="EC20">
        <v>-5.5836912244558327E-2</v>
      </c>
      <c r="ED20">
        <v>6.4912505447864532E-2</v>
      </c>
      <c r="EE20">
        <v>1.944461464881897E-2</v>
      </c>
      <c r="EF20">
        <v>-7.384094875305891E-3</v>
      </c>
      <c r="EG20">
        <v>-9.02300626039505E-2</v>
      </c>
      <c r="EH20">
        <v>-3.7966039031744003E-2</v>
      </c>
      <c r="EI20">
        <v>-5.1903128623962402E-2</v>
      </c>
      <c r="EJ20">
        <v>-7.9168133437633514E-2</v>
      </c>
      <c r="EK20">
        <v>-2.8303811326622959E-2</v>
      </c>
      <c r="EL20">
        <v>-0.13867564499378199</v>
      </c>
      <c r="EM20">
        <v>-3.8663752377033227E-2</v>
      </c>
      <c r="EN20">
        <v>-8.0075725913047791E-2</v>
      </c>
      <c r="EO20">
        <v>-0.14999689161777499</v>
      </c>
      <c r="EP20">
        <v>-7.3441825807094574E-2</v>
      </c>
      <c r="EQ20">
        <v>1.890217512845993E-2</v>
      </c>
      <c r="ER20">
        <v>-4.4613096863031387E-2</v>
      </c>
      <c r="ES20">
        <v>-0.14140960574150091</v>
      </c>
      <c r="ET20">
        <v>0.25009626150131231</v>
      </c>
      <c r="EU20">
        <v>0.37853911519050598</v>
      </c>
      <c r="EV20">
        <v>0.34634187817573547</v>
      </c>
      <c r="EW20">
        <v>0.42614659667015081</v>
      </c>
      <c r="EX20">
        <v>0.32695287466049189</v>
      </c>
      <c r="EY20">
        <v>0.37046390771865839</v>
      </c>
      <c r="EZ20">
        <v>0.27538076043128967</v>
      </c>
      <c r="FA20">
        <v>0.26061508059501648</v>
      </c>
      <c r="FB20">
        <v>0.37160134315490723</v>
      </c>
      <c r="FC20">
        <v>0.21087560057640081</v>
      </c>
      <c r="FD20">
        <v>0.35316142439842219</v>
      </c>
      <c r="FE20">
        <v>0.24614071846008301</v>
      </c>
      <c r="FF20">
        <v>0.30030432343482971</v>
      </c>
      <c r="FG20">
        <v>0.21081288158893591</v>
      </c>
      <c r="FH20">
        <v>0.35911846160888672</v>
      </c>
      <c r="FI20">
        <v>0.36841726303100591</v>
      </c>
      <c r="FJ20">
        <v>0.26634708046913153</v>
      </c>
      <c r="FK20">
        <v>0.48216843605041498</v>
      </c>
      <c r="FL20">
        <v>0.23806764185428619</v>
      </c>
      <c r="FM20">
        <v>0.28393423557281489</v>
      </c>
      <c r="FN20">
        <v>0.32021960616111761</v>
      </c>
      <c r="FO20">
        <v>0.52112299203872681</v>
      </c>
      <c r="FP20">
        <v>0.42873015999794012</v>
      </c>
      <c r="FQ20">
        <v>0.31287458539009089</v>
      </c>
      <c r="FR20">
        <v>0.55688893795013428</v>
      </c>
      <c r="FS20">
        <v>0.43977203965187073</v>
      </c>
      <c r="FT20">
        <v>0.44118428230285639</v>
      </c>
      <c r="FU20">
        <v>0.43985843658447271</v>
      </c>
      <c r="FV20">
        <v>0.14855323731899259</v>
      </c>
      <c r="FW20">
        <v>0.44447612762451172</v>
      </c>
      <c r="FX20">
        <v>0.23890876770019531</v>
      </c>
      <c r="FY20">
        <v>0.12204047292470931</v>
      </c>
      <c r="FZ20">
        <v>0.36692413687705988</v>
      </c>
      <c r="GA20">
        <v>0.35892385244369512</v>
      </c>
      <c r="GB20">
        <v>0.2874680757522583</v>
      </c>
      <c r="GC20">
        <v>0.3041130006313324</v>
      </c>
      <c r="GD20">
        <v>0.37868821620941162</v>
      </c>
      <c r="GE20">
        <v>0.41399833559989929</v>
      </c>
      <c r="GF20">
        <v>0.32000628113746638</v>
      </c>
      <c r="GG20">
        <v>0.12830227613449099</v>
      </c>
      <c r="GH20">
        <v>0.246921181678772</v>
      </c>
      <c r="GI20">
        <v>0.3438117504119873</v>
      </c>
      <c r="GJ20">
        <v>0.42233705520629877</v>
      </c>
      <c r="GK20">
        <v>0.39016494154930109</v>
      </c>
      <c r="GL20">
        <v>0.261392742395401</v>
      </c>
      <c r="GM20">
        <v>0.39794847369194031</v>
      </c>
      <c r="GN20">
        <v>0.39689293503761292</v>
      </c>
      <c r="GO20">
        <v>0.29541382193565369</v>
      </c>
      <c r="GP20">
        <v>0.43317088484764099</v>
      </c>
      <c r="GQ20">
        <v>0.17765600979328161</v>
      </c>
      <c r="GR20">
        <v>0.30949890613555908</v>
      </c>
      <c r="GS20">
        <v>0.25230476260185242</v>
      </c>
      <c r="GT20">
        <v>0.39507174491882319</v>
      </c>
      <c r="GU20">
        <v>0.33965659141540527</v>
      </c>
      <c r="GV20">
        <v>0.21442797780036929</v>
      </c>
      <c r="GW20">
        <v>0.39026549458503718</v>
      </c>
      <c r="GX20">
        <v>0.17709009349346161</v>
      </c>
      <c r="GY20">
        <v>0.29067075252532959</v>
      </c>
      <c r="GZ20">
        <v>0.19526392221450811</v>
      </c>
      <c r="HA20">
        <v>0.25851571559906011</v>
      </c>
      <c r="HB20">
        <v>0.25409817695617681</v>
      </c>
      <c r="HC20">
        <v>0.16790662705898279</v>
      </c>
      <c r="HD20">
        <v>0.15153986215591431</v>
      </c>
      <c r="HE20">
        <v>0.2434856444597244</v>
      </c>
      <c r="HF20">
        <v>0.39974486827850342</v>
      </c>
      <c r="HG20">
        <v>0.30578720569610601</v>
      </c>
      <c r="HH20">
        <v>0.41925933957099909</v>
      </c>
      <c r="HI20">
        <v>0.22100980579853061</v>
      </c>
      <c r="HJ20">
        <v>0.14900730550289151</v>
      </c>
      <c r="HK20">
        <v>0.27807724475860601</v>
      </c>
      <c r="HL20">
        <v>0.36168897151947021</v>
      </c>
      <c r="HM20">
        <v>0.23592069745063779</v>
      </c>
      <c r="HN20">
        <v>0.34696999192237848</v>
      </c>
      <c r="HO20">
        <v>0.36994710564613342</v>
      </c>
      <c r="HP20">
        <v>0.35625535249710077</v>
      </c>
      <c r="HQ20">
        <v>0.43419185280799871</v>
      </c>
      <c r="HR20">
        <v>0.37379813194274902</v>
      </c>
      <c r="HS20">
        <v>0.42567738890647888</v>
      </c>
      <c r="HT20">
        <v>0.342927485704422</v>
      </c>
      <c r="HU20">
        <v>0.37544986605644232</v>
      </c>
      <c r="HV20">
        <v>0.33905470371246338</v>
      </c>
      <c r="HW20">
        <v>0.27090135216712952</v>
      </c>
      <c r="HX20">
        <v>0.48201501369476318</v>
      </c>
      <c r="HY20">
        <v>0.3673551082611084</v>
      </c>
      <c r="HZ20">
        <v>0.39324900507926941</v>
      </c>
      <c r="IA20">
        <v>0.22017829120159149</v>
      </c>
      <c r="IB20">
        <v>0.24636960029602051</v>
      </c>
      <c r="IC20">
        <v>0.22869174182415011</v>
      </c>
      <c r="ID20">
        <v>0.466387540102005</v>
      </c>
      <c r="IE20">
        <v>0.29968711733818049</v>
      </c>
      <c r="IF20">
        <v>0.25447472929954529</v>
      </c>
      <c r="IG20">
        <v>0.40623423457145691</v>
      </c>
      <c r="IH20">
        <v>0.41686743497848511</v>
      </c>
      <c r="II20">
        <v>0.27419713139534002</v>
      </c>
      <c r="IJ20">
        <v>0.2727353572845459</v>
      </c>
      <c r="IK20">
        <v>0.39915254712104797</v>
      </c>
      <c r="IL20">
        <v>0.36841857433319092</v>
      </c>
      <c r="IM20">
        <v>0.32195737957954412</v>
      </c>
      <c r="IN20">
        <v>0.34742382168769842</v>
      </c>
      <c r="IO20">
        <v>0.51219260692596436</v>
      </c>
      <c r="IP20">
        <v>0.51049858331680298</v>
      </c>
      <c r="IQ20">
        <v>0.53777575492858887</v>
      </c>
      <c r="IR20">
        <v>0.44948065280914312</v>
      </c>
      <c r="IS20">
        <v>0.36913204193115229</v>
      </c>
      <c r="IT20">
        <v>0.32982495427131647</v>
      </c>
      <c r="IU20">
        <v>0.19896462559700009</v>
      </c>
      <c r="IV20">
        <v>0.26623895764350891</v>
      </c>
      <c r="IW20">
        <v>0.29749798774719238</v>
      </c>
      <c r="IX20">
        <v>0.40788570046424871</v>
      </c>
      <c r="IY20">
        <v>0.370390385389328</v>
      </c>
      <c r="IZ20">
        <v>0.41561537981033331</v>
      </c>
      <c r="JA20">
        <v>0.43032419681549072</v>
      </c>
      <c r="JB20">
        <v>0.2470045983791351</v>
      </c>
      <c r="JC20">
        <v>0.29106754064559942</v>
      </c>
      <c r="JD20">
        <v>0.17581197619438171</v>
      </c>
      <c r="JE20">
        <v>0.35960718989372248</v>
      </c>
      <c r="JF20">
        <v>0.42576947808265692</v>
      </c>
      <c r="JG20">
        <v>0.40252909064292908</v>
      </c>
      <c r="JH20">
        <v>0.1418773531913757</v>
      </c>
      <c r="JI20">
        <v>0.33755123615264893</v>
      </c>
      <c r="JJ20">
        <v>0.31581193208694458</v>
      </c>
      <c r="JK20">
        <v>0.1869388073682785</v>
      </c>
      <c r="JL20">
        <v>0.1321058124303818</v>
      </c>
      <c r="JM20">
        <v>0.24657255411148071</v>
      </c>
      <c r="JN20">
        <v>0.18899679183959961</v>
      </c>
      <c r="JO20">
        <v>0.2465101033449173</v>
      </c>
      <c r="JP20">
        <v>0.28822383284568792</v>
      </c>
      <c r="JQ20">
        <v>0.2195817828178406</v>
      </c>
      <c r="JR20">
        <v>0.22436147928237921</v>
      </c>
      <c r="JS20">
        <v>0.42577752470970148</v>
      </c>
      <c r="JT20">
        <v>0.20021247863769531</v>
      </c>
      <c r="JU20">
        <v>0.23516616225242609</v>
      </c>
      <c r="JV20">
        <v>0.14627628028392789</v>
      </c>
      <c r="JW20">
        <v>0.25962507724761957</v>
      </c>
      <c r="JX20">
        <v>0.21522402763366699</v>
      </c>
      <c r="JY20">
        <v>0.206864133477211</v>
      </c>
      <c r="JZ20">
        <v>0.1232901066541672</v>
      </c>
      <c r="KA20">
        <v>0.27982109785079962</v>
      </c>
      <c r="KB20">
        <v>0.32669615745544428</v>
      </c>
      <c r="KC20">
        <v>0.34886428713798517</v>
      </c>
      <c r="KD20">
        <v>0.47135710716247559</v>
      </c>
      <c r="KE20">
        <v>0.28230443596839899</v>
      </c>
      <c r="KF20">
        <v>0.14489223062992099</v>
      </c>
      <c r="KG20">
        <v>0.20353592932224271</v>
      </c>
      <c r="KH20">
        <v>0.39750459790229797</v>
      </c>
      <c r="KI20">
        <v>0.36323899030685419</v>
      </c>
      <c r="KJ20">
        <v>0.31911405920982361</v>
      </c>
      <c r="KK20">
        <v>0.35224303603172302</v>
      </c>
      <c r="KL20">
        <f>MATCH(A20,'[1]BASC2_BRIEF_6yr_DEMOS_ScanInfo '!$H:$H,0)</f>
        <v>182</v>
      </c>
      <c r="KM20">
        <f>INDEX('[1]BASC2_BRIEF_6yr_DEMOS_ScanInfo '!$L:$L,KL20)</f>
        <v>2</v>
      </c>
      <c r="KN20">
        <f t="shared" si="0"/>
        <v>1</v>
      </c>
      <c r="KO20">
        <f>INDEX('[1]BASC2_BRIEF_6yr_DEMOS_ScanInfo '!$O:$O,KL20)</f>
        <v>40</v>
      </c>
      <c r="KP20">
        <f t="shared" si="1"/>
        <v>0.83333333333333337</v>
      </c>
      <c r="KQ20">
        <f>MATCH(A20,[2]SelectedColumns!$A:$A,0)</f>
        <v>87</v>
      </c>
      <c r="KR20">
        <f>INDEX([2]SelectedColumns!$R:$R,KQ20)</f>
        <v>52</v>
      </c>
      <c r="KS20">
        <f>INDEX([2]SelectedColumns!$J:$J,KQ20)</f>
        <v>45</v>
      </c>
      <c r="KT20">
        <f t="shared" si="4"/>
        <v>0</v>
      </c>
      <c r="KU20">
        <f t="shared" si="4"/>
        <v>0</v>
      </c>
      <c r="KV20">
        <f t="shared" si="5"/>
        <v>0</v>
      </c>
      <c r="KW20">
        <f t="shared" si="5"/>
        <v>0</v>
      </c>
    </row>
    <row r="21" spans="1:309" x14ac:dyDescent="0.35">
      <c r="A21" t="s">
        <v>32</v>
      </c>
      <c r="B21">
        <v>-5.4774310439825058E-2</v>
      </c>
      <c r="C21">
        <v>1.20689794421196E-2</v>
      </c>
      <c r="D21">
        <v>-0.124970056116581</v>
      </c>
      <c r="E21">
        <v>-0.2040158212184906</v>
      </c>
      <c r="F21">
        <v>-1.5389681793749331E-2</v>
      </c>
      <c r="G21">
        <v>2.0362600684165951E-2</v>
      </c>
      <c r="H21">
        <v>-9.6244113519787788E-3</v>
      </c>
      <c r="I21">
        <v>-9.5269910991191864E-2</v>
      </c>
      <c r="J21">
        <v>5.6674201041460037E-2</v>
      </c>
      <c r="K21">
        <v>0.12715011835098269</v>
      </c>
      <c r="L21">
        <v>-1.6232173889875409E-2</v>
      </c>
      <c r="M21">
        <v>-0.15695628523826599</v>
      </c>
      <c r="N21">
        <v>-0.1001573875546455</v>
      </c>
      <c r="O21">
        <v>-6.2294535338878632E-2</v>
      </c>
      <c r="P21">
        <v>-7.8811690211296082E-2</v>
      </c>
      <c r="Q21">
        <v>-0.20105867087841031</v>
      </c>
      <c r="R21">
        <v>6.756245344877243E-2</v>
      </c>
      <c r="S21">
        <v>8.5487663745880127E-2</v>
      </c>
      <c r="T21">
        <v>2.8837587684392929E-2</v>
      </c>
      <c r="U21">
        <v>-1.206197869032621E-2</v>
      </c>
      <c r="V21">
        <v>-8.9559014886617661E-3</v>
      </c>
      <c r="W21">
        <v>3.8192935287952423E-2</v>
      </c>
      <c r="X21">
        <v>-2.5921059772372249E-2</v>
      </c>
      <c r="Y21">
        <v>-0.17069260776042941</v>
      </c>
      <c r="Z21">
        <v>1.137591432780027E-3</v>
      </c>
      <c r="AA21">
        <v>-0.17207819223403931</v>
      </c>
      <c r="AB21">
        <v>-0.2082073837518692</v>
      </c>
      <c r="AC21">
        <v>-0.15045742690563199</v>
      </c>
      <c r="AD21">
        <v>-8.0469824373722076E-2</v>
      </c>
      <c r="AE21">
        <v>-0.1314290463924408</v>
      </c>
      <c r="AF21">
        <v>6.028284877538681E-2</v>
      </c>
      <c r="AG21">
        <v>2.3051967844367031E-2</v>
      </c>
      <c r="AH21">
        <v>-9.5609746873378754E-2</v>
      </c>
      <c r="AI21">
        <v>-0.1366707384586334</v>
      </c>
      <c r="AJ21">
        <v>-6.7985884845256805E-2</v>
      </c>
      <c r="AK21">
        <v>-0.1602730602025986</v>
      </c>
      <c r="AL21">
        <v>-5.8030348271131522E-2</v>
      </c>
      <c r="AM21">
        <v>-8.5609912872314453E-2</v>
      </c>
      <c r="AN21">
        <v>-6.3079245388507843E-2</v>
      </c>
      <c r="AO21">
        <v>-0.1488906592130661</v>
      </c>
      <c r="AP21">
        <v>-1.202697306871414E-2</v>
      </c>
      <c r="AQ21">
        <v>1.307180523872375E-2</v>
      </c>
      <c r="AR21">
        <v>-1.5835896134376529E-2</v>
      </c>
      <c r="AS21">
        <v>5.6068561971187592E-2</v>
      </c>
      <c r="AT21">
        <v>-4.3620515614748001E-2</v>
      </c>
      <c r="AU21">
        <v>-0.19174408912658689</v>
      </c>
      <c r="AV21">
        <v>0.13231146335601809</v>
      </c>
      <c r="AW21">
        <v>3.7498261779546738E-2</v>
      </c>
      <c r="AX21">
        <v>2.130970591679215E-3</v>
      </c>
      <c r="AY21">
        <v>4.6567237586714327E-4</v>
      </c>
      <c r="AZ21">
        <v>-3.0261712148785591E-2</v>
      </c>
      <c r="BA21">
        <v>-1.016601454466581E-2</v>
      </c>
      <c r="BB21">
        <v>-8.7289050221443176E-2</v>
      </c>
      <c r="BC21">
        <v>-4.0710337460041053E-2</v>
      </c>
      <c r="BD21">
        <v>0.10004743933677671</v>
      </c>
      <c r="BE21">
        <v>-0.12938965857028961</v>
      </c>
      <c r="BF21">
        <v>3.9767935872077942E-2</v>
      </c>
      <c r="BG21">
        <v>-4.4953674077987671E-2</v>
      </c>
      <c r="BH21">
        <v>3.6589141935110092E-2</v>
      </c>
      <c r="BI21">
        <v>-1.007544342428446E-2</v>
      </c>
      <c r="BJ21">
        <v>-6.506599485874176E-2</v>
      </c>
      <c r="BK21">
        <v>-5.6729875504970551E-2</v>
      </c>
      <c r="BL21">
        <v>-4.3595891445875168E-2</v>
      </c>
      <c r="BM21">
        <v>-3.9475880563259118E-2</v>
      </c>
      <c r="BN21">
        <v>-1.3090521097183229E-2</v>
      </c>
      <c r="BO21">
        <v>0.1153485924005508</v>
      </c>
      <c r="BP21">
        <v>-8.1003144383430481E-2</v>
      </c>
      <c r="BQ21">
        <v>-4.5740592759102578E-4</v>
      </c>
      <c r="BR21">
        <v>-2.5693971663713459E-2</v>
      </c>
      <c r="BS21">
        <v>3.6086291074752808E-2</v>
      </c>
      <c r="BT21">
        <v>-7.9379625618457794E-2</v>
      </c>
      <c r="BU21">
        <v>-2.2675817832350731E-2</v>
      </c>
      <c r="BV21">
        <v>1.070196088403463E-2</v>
      </c>
      <c r="BW21">
        <v>-5.6982923299074173E-2</v>
      </c>
      <c r="BX21">
        <v>-0.12848684191703799</v>
      </c>
      <c r="BY21">
        <v>-5.680406466126442E-2</v>
      </c>
      <c r="BZ21">
        <v>-7.6807208359241486E-2</v>
      </c>
      <c r="CA21">
        <v>-0.27948299050331121</v>
      </c>
      <c r="CB21">
        <v>-5.9986531734466553E-2</v>
      </c>
      <c r="CC21">
        <v>3.4237515181303017E-2</v>
      </c>
      <c r="CD21">
        <v>-1.369231287389994E-2</v>
      </c>
      <c r="CE21">
        <v>-0.1129771173000336</v>
      </c>
      <c r="CF21">
        <v>4.4711336493492133E-2</v>
      </c>
      <c r="CG21">
        <v>6.0665328055620187E-2</v>
      </c>
      <c r="CH21">
        <v>9.7719103097915649E-2</v>
      </c>
      <c r="CI21">
        <v>-0.21971139311790469</v>
      </c>
      <c r="CJ21">
        <v>-0.14331710338592529</v>
      </c>
      <c r="CK21">
        <v>-0.19199368357658389</v>
      </c>
      <c r="CL21">
        <v>-7.1029141545295715E-2</v>
      </c>
      <c r="CM21">
        <v>-0.12689109146595001</v>
      </c>
      <c r="CN21">
        <v>9.3033283948898315E-2</v>
      </c>
      <c r="CO21">
        <v>0.14458876848220831</v>
      </c>
      <c r="CP21">
        <v>-8.7004929780960083E-2</v>
      </c>
      <c r="CQ21">
        <v>6.3949272036552429E-2</v>
      </c>
      <c r="CR21">
        <v>-0.1564173549413681</v>
      </c>
      <c r="CS21">
        <v>7.1909823454916477E-3</v>
      </c>
      <c r="CT21">
        <v>3.9128478616476059E-2</v>
      </c>
      <c r="CU21">
        <v>-8.5981577634811401E-2</v>
      </c>
      <c r="CV21">
        <v>-0.109675332903862</v>
      </c>
      <c r="CW21">
        <v>-0.22072933614254001</v>
      </c>
      <c r="CX21">
        <v>-0.1735056936740875</v>
      </c>
      <c r="CY21">
        <v>-0.1111345812678337</v>
      </c>
      <c r="CZ21">
        <v>-8.8444307446479797E-2</v>
      </c>
      <c r="DA21">
        <v>-0.26383700966835022</v>
      </c>
      <c r="DB21">
        <v>-6.1447571963071823E-2</v>
      </c>
      <c r="DC21">
        <v>5.8127231895923608E-2</v>
      </c>
      <c r="DD21">
        <v>-0.1571895033121109</v>
      </c>
      <c r="DE21">
        <v>-8.8859096169471741E-2</v>
      </c>
      <c r="DF21">
        <v>-4.8161424696445472E-2</v>
      </c>
      <c r="DG21">
        <v>-3.5118281841278083E-2</v>
      </c>
      <c r="DH21">
        <v>-7.6807484030723572E-2</v>
      </c>
      <c r="DI21">
        <v>-1.554906461387873E-2</v>
      </c>
      <c r="DJ21">
        <v>-3.7964920047670598E-3</v>
      </c>
      <c r="DK21">
        <v>-4.9649961292743683E-2</v>
      </c>
      <c r="DL21">
        <v>-7.7577732503414154E-2</v>
      </c>
      <c r="DM21">
        <v>1.3377418741583821E-2</v>
      </c>
      <c r="DN21">
        <v>3.6899738013744347E-2</v>
      </c>
      <c r="DO21">
        <v>3.8453638553619378E-2</v>
      </c>
      <c r="DP21">
        <v>-0.16371309757232669</v>
      </c>
      <c r="DQ21">
        <v>-2.346649207174778E-2</v>
      </c>
      <c r="DR21">
        <v>0.105737067759037</v>
      </c>
      <c r="DS21">
        <v>7.7669389545917511E-2</v>
      </c>
      <c r="DT21">
        <v>2.3005662485957149E-2</v>
      </c>
      <c r="DU21">
        <v>-3.9176147431135178E-2</v>
      </c>
      <c r="DV21">
        <v>2.3180274292826649E-2</v>
      </c>
      <c r="DW21">
        <v>-9.6275441348552704E-2</v>
      </c>
      <c r="DX21">
        <v>-1.3381218537688261E-2</v>
      </c>
      <c r="DY21">
        <v>-0.1919347941875458</v>
      </c>
      <c r="DZ21">
        <v>-0.15825176239013669</v>
      </c>
      <c r="EA21">
        <v>-0.1024416536092758</v>
      </c>
      <c r="EB21">
        <v>-0.1032017394900322</v>
      </c>
      <c r="EC21">
        <v>-4.3414030224084847E-2</v>
      </c>
      <c r="ED21">
        <v>6.708952784538269E-2</v>
      </c>
      <c r="EE21">
        <v>1.742020103847608E-4</v>
      </c>
      <c r="EF21">
        <v>-2.1247070282697681E-2</v>
      </c>
      <c r="EG21">
        <v>-8.2082778215408325E-2</v>
      </c>
      <c r="EH21">
        <v>-2.2206008434295651E-2</v>
      </c>
      <c r="EI21">
        <v>-5.3435716778039932E-2</v>
      </c>
      <c r="EJ21">
        <v>-7.0303887128829956E-2</v>
      </c>
      <c r="EK21">
        <v>-1.697235926985741E-2</v>
      </c>
      <c r="EL21">
        <v>-0.1146995201706886</v>
      </c>
      <c r="EM21">
        <v>-3.0462309718132019E-2</v>
      </c>
      <c r="EN21">
        <v>-0.102948397397995</v>
      </c>
      <c r="EO21">
        <v>-0.13024444878101349</v>
      </c>
      <c r="EP21">
        <v>-6.4948424696922302E-2</v>
      </c>
      <c r="EQ21">
        <v>3.0749095603823658E-2</v>
      </c>
      <c r="ER21">
        <v>-3.4322038292884827E-2</v>
      </c>
      <c r="ES21">
        <v>-0.1670316010713577</v>
      </c>
      <c r="ET21">
        <v>0.25371271371841431</v>
      </c>
      <c r="EU21">
        <v>0.31862559914588928</v>
      </c>
      <c r="EV21">
        <v>0.24948626756668091</v>
      </c>
      <c r="EW21">
        <v>0.1848516762256622</v>
      </c>
      <c r="EX21">
        <v>0.2488650381565094</v>
      </c>
      <c r="EY21">
        <v>0.158744215965271</v>
      </c>
      <c r="EZ21">
        <v>0.22504569590091711</v>
      </c>
      <c r="FA21">
        <v>0.22480931878089899</v>
      </c>
      <c r="FB21">
        <v>0.15866605937480929</v>
      </c>
      <c r="FC21">
        <v>9.0530097484588623E-2</v>
      </c>
      <c r="FD21">
        <v>0.20779681205749509</v>
      </c>
      <c r="FE21">
        <v>0.15703083574771881</v>
      </c>
      <c r="FF21">
        <v>0.255949467420578</v>
      </c>
      <c r="FG21">
        <v>0.29271715879440308</v>
      </c>
      <c r="FH21">
        <v>0.19333510100841519</v>
      </c>
      <c r="FI21">
        <v>0.20406687259674069</v>
      </c>
      <c r="FJ21">
        <v>0.17415621876716611</v>
      </c>
      <c r="FK21">
        <v>0.32692864537239069</v>
      </c>
      <c r="FL21">
        <v>0.20342445373535159</v>
      </c>
      <c r="FM21">
        <v>0.32299315929412842</v>
      </c>
      <c r="FN21">
        <v>0.23225294053554529</v>
      </c>
      <c r="FO21">
        <v>0.36733445525169373</v>
      </c>
      <c r="FP21">
        <v>0.23444944620132449</v>
      </c>
      <c r="FQ21">
        <v>0.22025397419929499</v>
      </c>
      <c r="FR21">
        <v>0.408334881067276</v>
      </c>
      <c r="FS21">
        <v>0.25700351595878601</v>
      </c>
      <c r="FT21">
        <v>0.38353827595710749</v>
      </c>
      <c r="FU21">
        <v>0.32721388339996338</v>
      </c>
      <c r="FV21">
        <v>7.121257483959198E-2</v>
      </c>
      <c r="FW21">
        <v>0.29899361729621893</v>
      </c>
      <c r="FX21">
        <v>0.17643563449382779</v>
      </c>
      <c r="FY21">
        <v>8.9041605591773987E-2</v>
      </c>
      <c r="FZ21">
        <v>0.46392163634300232</v>
      </c>
      <c r="GA21">
        <v>0.27382367849349981</v>
      </c>
      <c r="GB21">
        <v>0.1662807613611221</v>
      </c>
      <c r="GC21">
        <v>0.24866002798080439</v>
      </c>
      <c r="GD21">
        <v>0.33817458152771002</v>
      </c>
      <c r="GE21">
        <v>0.20004069805145261</v>
      </c>
      <c r="GF21">
        <v>0.29738685488700872</v>
      </c>
      <c r="GG21">
        <v>0.38983449339866638</v>
      </c>
      <c r="GH21">
        <v>0.2138632386922836</v>
      </c>
      <c r="GI21">
        <v>0.24833741784095761</v>
      </c>
      <c r="GJ21">
        <v>0.1967911422252655</v>
      </c>
      <c r="GK21">
        <v>0.17601935565471649</v>
      </c>
      <c r="GL21">
        <v>0.19336070120334631</v>
      </c>
      <c r="GM21">
        <v>0.232619434595108</v>
      </c>
      <c r="GN21">
        <v>0.27723658084869379</v>
      </c>
      <c r="GO21">
        <v>0.20482772588729861</v>
      </c>
      <c r="GP21">
        <v>0.31121784448623657</v>
      </c>
      <c r="GQ21">
        <v>0.2138232886791229</v>
      </c>
      <c r="GR21">
        <v>0.14193545281887049</v>
      </c>
      <c r="GS21">
        <v>0.1600174605846405</v>
      </c>
      <c r="GT21">
        <v>0.27421590685844421</v>
      </c>
      <c r="GU21">
        <v>0.30482181906700129</v>
      </c>
      <c r="GV21">
        <v>9.3289814889431E-2</v>
      </c>
      <c r="GW21">
        <v>0.30501529574394232</v>
      </c>
      <c r="GX21">
        <v>0.17137441039085391</v>
      </c>
      <c r="GY21">
        <v>0.28062012791633612</v>
      </c>
      <c r="GZ21">
        <v>0.21664558351039889</v>
      </c>
      <c r="HA21">
        <v>0.23396514356136319</v>
      </c>
      <c r="HB21">
        <v>0.14353251457214361</v>
      </c>
      <c r="HC21">
        <v>0.13783298432826999</v>
      </c>
      <c r="HD21">
        <v>0.10412084311246871</v>
      </c>
      <c r="HE21">
        <v>0.1782444566488266</v>
      </c>
      <c r="HF21">
        <v>0.25315374135971069</v>
      </c>
      <c r="HG21">
        <v>0.2098019868135452</v>
      </c>
      <c r="HH21">
        <v>0.28109335899353027</v>
      </c>
      <c r="HI21">
        <v>9.4777442514896393E-2</v>
      </c>
      <c r="HJ21">
        <v>0.13663710653781891</v>
      </c>
      <c r="HK21">
        <v>0.16850720345973971</v>
      </c>
      <c r="HL21">
        <v>0.21861864626407621</v>
      </c>
      <c r="HM21">
        <v>0.17205533385276789</v>
      </c>
      <c r="HN21">
        <v>0.14161393046379089</v>
      </c>
      <c r="HO21">
        <v>0.31467607617378229</v>
      </c>
      <c r="HP21">
        <v>0.26334288716316218</v>
      </c>
      <c r="HQ21">
        <v>0.27839931845664978</v>
      </c>
      <c r="HR21">
        <v>0.19652107357978821</v>
      </c>
      <c r="HS21">
        <v>0.28967821598052979</v>
      </c>
      <c r="HT21">
        <v>0.21652163565158841</v>
      </c>
      <c r="HU21">
        <v>0.17643092572689059</v>
      </c>
      <c r="HV21">
        <v>0.23853605985641479</v>
      </c>
      <c r="HW21">
        <v>0.12740020453929901</v>
      </c>
      <c r="HX21">
        <v>0.18244968354701999</v>
      </c>
      <c r="HY21">
        <v>0.20951962471008301</v>
      </c>
      <c r="HZ21">
        <v>0.2491678595542908</v>
      </c>
      <c r="IA21">
        <v>0.1873706728219986</v>
      </c>
      <c r="IB21">
        <v>0.23163224756717679</v>
      </c>
      <c r="IC21">
        <v>0.30170169472694403</v>
      </c>
      <c r="ID21">
        <v>0.23104046285152441</v>
      </c>
      <c r="IE21">
        <v>0.14550232887268069</v>
      </c>
      <c r="IF21">
        <v>0.16972579061985019</v>
      </c>
      <c r="IG21">
        <v>0.25567415356636047</v>
      </c>
      <c r="IH21">
        <v>0.35422343015670782</v>
      </c>
      <c r="II21">
        <v>0.30568802356719971</v>
      </c>
      <c r="IJ21">
        <v>0.2406637966632843</v>
      </c>
      <c r="IK21">
        <v>0.2648603618144989</v>
      </c>
      <c r="IL21">
        <v>0.21287582814693451</v>
      </c>
      <c r="IM21">
        <v>0.2291979044675827</v>
      </c>
      <c r="IN21">
        <v>0.14648410677909851</v>
      </c>
      <c r="IO21">
        <v>0.23651595413684839</v>
      </c>
      <c r="IP21">
        <v>0.39809855818748469</v>
      </c>
      <c r="IQ21">
        <v>0.39850631356239319</v>
      </c>
      <c r="IR21">
        <v>0.26034900546073908</v>
      </c>
      <c r="IS21">
        <v>0.24625387787818909</v>
      </c>
      <c r="IT21">
        <v>0.24189792573451999</v>
      </c>
      <c r="IU21">
        <v>0.10169603675603869</v>
      </c>
      <c r="IV21">
        <v>0.316538006067276</v>
      </c>
      <c r="IW21">
        <v>0.22944580018520361</v>
      </c>
      <c r="IX21">
        <v>0.2409626841545105</v>
      </c>
      <c r="IY21">
        <v>0.3102794885635376</v>
      </c>
      <c r="IZ21">
        <v>0.33649060130119318</v>
      </c>
      <c r="JA21">
        <v>0.27107468247413641</v>
      </c>
      <c r="JB21">
        <v>0.22944788634777069</v>
      </c>
      <c r="JC21">
        <v>0.31202608346939092</v>
      </c>
      <c r="JD21">
        <v>0.12747706472873691</v>
      </c>
      <c r="JE21">
        <v>0.26864242553710938</v>
      </c>
      <c r="JF21">
        <v>0.19115859270095831</v>
      </c>
      <c r="JG21">
        <v>0.20417915284633639</v>
      </c>
      <c r="JH21">
        <v>0.10912153869867321</v>
      </c>
      <c r="JI21">
        <v>0.13835842907428739</v>
      </c>
      <c r="JJ21">
        <v>0.29420539736747742</v>
      </c>
      <c r="JK21">
        <v>0.14647532999515531</v>
      </c>
      <c r="JL21">
        <v>8.3636701107025146E-2</v>
      </c>
      <c r="JM21">
        <v>0.33510890603065491</v>
      </c>
      <c r="JN21">
        <v>0.18567311763763431</v>
      </c>
      <c r="JO21">
        <v>0.21882155537605291</v>
      </c>
      <c r="JP21">
        <v>0.1671497970819473</v>
      </c>
      <c r="JQ21">
        <v>0.24197544157505041</v>
      </c>
      <c r="JR21">
        <v>7.1134291589260101E-2</v>
      </c>
      <c r="JS21">
        <v>0.35593026876449579</v>
      </c>
      <c r="JT21">
        <v>0.13350553810596469</v>
      </c>
      <c r="JU21">
        <v>0.32783442735672003</v>
      </c>
      <c r="JV21">
        <v>0.12894415855407709</v>
      </c>
      <c r="JW21">
        <v>0.1719533056020737</v>
      </c>
      <c r="JX21">
        <v>0.15340808033943179</v>
      </c>
      <c r="JY21">
        <v>0.2275920361280441</v>
      </c>
      <c r="JZ21">
        <v>7.2760529816150665E-2</v>
      </c>
      <c r="KA21">
        <v>0.2057179659605026</v>
      </c>
      <c r="KB21">
        <v>0.22606772184371951</v>
      </c>
      <c r="KC21">
        <v>0.20382650196552279</v>
      </c>
      <c r="KD21">
        <v>0.28377532958984381</v>
      </c>
      <c r="KE21">
        <v>0.20466840267181399</v>
      </c>
      <c r="KF21">
        <v>0.1002614945173264</v>
      </c>
      <c r="KG21">
        <v>8.5238121449947357E-2</v>
      </c>
      <c r="KH21">
        <v>0.20041470229625699</v>
      </c>
      <c r="KI21">
        <v>0.2371482849121094</v>
      </c>
      <c r="KJ21">
        <v>0.20246864855289459</v>
      </c>
      <c r="KK21">
        <v>0.25223779678344732</v>
      </c>
      <c r="KL21">
        <f>MATCH(A21,'[1]BASC2_BRIEF_6yr_DEMOS_ScanInfo '!$H:$H,0)</f>
        <v>222</v>
      </c>
      <c r="KM21">
        <f>INDEX('[1]BASC2_BRIEF_6yr_DEMOS_ScanInfo '!$L:$L,KL21)</f>
        <v>1</v>
      </c>
      <c r="KN21">
        <f t="shared" si="0"/>
        <v>0</v>
      </c>
      <c r="KO21">
        <f>INDEX('[1]BASC2_BRIEF_6yr_DEMOS_ScanInfo '!$O:$O,KL21)</f>
        <v>40</v>
      </c>
      <c r="KP21">
        <f t="shared" si="1"/>
        <v>0.83333333333333337</v>
      </c>
      <c r="KQ21">
        <f>MATCH(A21,[2]SelectedColumns!$A:$A,0)</f>
        <v>103</v>
      </c>
      <c r="KR21">
        <f>INDEX([2]SelectedColumns!$R:$R,KQ21)</f>
        <v>57</v>
      </c>
      <c r="KS21">
        <f>INDEX([2]SelectedColumns!$J:$J,KQ21)</f>
        <v>77</v>
      </c>
      <c r="KT21">
        <f t="shared" si="4"/>
        <v>0</v>
      </c>
      <c r="KU21">
        <f t="shared" si="4"/>
        <v>1</v>
      </c>
      <c r="KV21">
        <f t="shared" si="5"/>
        <v>0</v>
      </c>
      <c r="KW21">
        <f t="shared" si="5"/>
        <v>1</v>
      </c>
    </row>
    <row r="22" spans="1:309" x14ac:dyDescent="0.35">
      <c r="A22" t="s">
        <v>33</v>
      </c>
      <c r="B22">
        <v>-5.1203216426074496E-3</v>
      </c>
      <c r="C22">
        <v>6.1953414231538773E-2</v>
      </c>
      <c r="D22">
        <v>-7.0373311638832092E-2</v>
      </c>
      <c r="E22">
        <v>-0.14171265065670011</v>
      </c>
      <c r="F22">
        <v>4.0549520403146737E-2</v>
      </c>
      <c r="G22">
        <v>8.5307992994785309E-2</v>
      </c>
      <c r="H22">
        <v>7.4792347848415375E-2</v>
      </c>
      <c r="I22">
        <v>-4.2411405593156808E-2</v>
      </c>
      <c r="J22">
        <v>0.1119881868362427</v>
      </c>
      <c r="K22">
        <v>0.17997230589389801</v>
      </c>
      <c r="L22">
        <v>6.1470896005630493E-2</v>
      </c>
      <c r="M22">
        <v>-0.1086046472191811</v>
      </c>
      <c r="N22">
        <v>-4.1317146271467209E-2</v>
      </c>
      <c r="O22">
        <v>-1.0375457815825939E-2</v>
      </c>
      <c r="P22">
        <v>-2.9728922992944721E-2</v>
      </c>
      <c r="Q22">
        <v>-0.12346497178077701</v>
      </c>
      <c r="R22">
        <v>0.13159030675888059</v>
      </c>
      <c r="S22">
        <v>0.1559933423995972</v>
      </c>
      <c r="T22">
        <v>5.8643780648708337E-2</v>
      </c>
      <c r="U22">
        <v>3.0990371480584141E-2</v>
      </c>
      <c r="V22">
        <v>7.7464068308472633E-3</v>
      </c>
      <c r="W22">
        <v>8.3429403603076935E-2</v>
      </c>
      <c r="X22">
        <v>2.4841912090778351E-2</v>
      </c>
      <c r="Y22">
        <v>-0.1012287214398384</v>
      </c>
      <c r="Z22">
        <v>6.7875437438488007E-2</v>
      </c>
      <c r="AA22">
        <v>-0.1240990683436394</v>
      </c>
      <c r="AB22">
        <v>-0.1402034908533096</v>
      </c>
      <c r="AC22">
        <v>-0.116710752248764</v>
      </c>
      <c r="AD22">
        <v>-1.6728142276406292E-2</v>
      </c>
      <c r="AE22">
        <v>-3.5318680107593543E-2</v>
      </c>
      <c r="AF22">
        <v>0.1093758940696716</v>
      </c>
      <c r="AG22">
        <v>9.3445867300033569E-2</v>
      </c>
      <c r="AH22">
        <v>-6.1192452907562263E-2</v>
      </c>
      <c r="AI22">
        <v>-0.1086849644780159</v>
      </c>
      <c r="AJ22">
        <v>3.542647510766983E-2</v>
      </c>
      <c r="AK22">
        <v>-0.1020074486732483</v>
      </c>
      <c r="AL22">
        <v>-3.4259907901287079E-2</v>
      </c>
      <c r="AM22">
        <v>-5.3722944110631943E-2</v>
      </c>
      <c r="AN22">
        <v>-7.361873984336853E-3</v>
      </c>
      <c r="AO22">
        <v>-0.1035480722784996</v>
      </c>
      <c r="AP22">
        <v>1.8588090315461159E-2</v>
      </c>
      <c r="AQ22">
        <v>3.14924456179142E-2</v>
      </c>
      <c r="AR22">
        <v>5.2987921983003623E-2</v>
      </c>
      <c r="AS22">
        <v>0.1295797377824783</v>
      </c>
      <c r="AT22">
        <v>-1.556908246129751E-2</v>
      </c>
      <c r="AU22">
        <v>-0.14095950126647949</v>
      </c>
      <c r="AV22">
        <v>0.20711977779865259</v>
      </c>
      <c r="AW22">
        <v>0.1056032404303551</v>
      </c>
      <c r="AX22">
        <v>2.9477136209607121E-2</v>
      </c>
      <c r="AY22">
        <v>2.9817964881658551E-2</v>
      </c>
      <c r="AZ22">
        <v>2.952897921204567E-2</v>
      </c>
      <c r="BA22">
        <v>1.9193163141608242E-2</v>
      </c>
      <c r="BB22">
        <v>-7.8548425808548927E-3</v>
      </c>
      <c r="BC22">
        <v>2.626743912696838E-2</v>
      </c>
      <c r="BD22">
        <v>0.1710081547498703</v>
      </c>
      <c r="BE22">
        <v>-9.253518283367157E-2</v>
      </c>
      <c r="BF22">
        <v>5.8565899729728699E-2</v>
      </c>
      <c r="BG22">
        <v>-1.8718209117650989E-2</v>
      </c>
      <c r="BH22">
        <v>4.7351006418466568E-2</v>
      </c>
      <c r="BI22">
        <v>1.46438917145133E-2</v>
      </c>
      <c r="BJ22">
        <v>2.264390513300896E-2</v>
      </c>
      <c r="BK22">
        <v>-2.06084968522191E-3</v>
      </c>
      <c r="BL22">
        <v>1.8074549734592441E-2</v>
      </c>
      <c r="BM22">
        <v>-7.5505981221795082E-3</v>
      </c>
      <c r="BN22">
        <v>4.7848682850599289E-2</v>
      </c>
      <c r="BO22">
        <v>0.15899813175201419</v>
      </c>
      <c r="BP22">
        <v>-4.9223247915506363E-2</v>
      </c>
      <c r="BQ22">
        <v>4.741213470697403E-2</v>
      </c>
      <c r="BR22">
        <v>6.3405923545360565E-2</v>
      </c>
      <c r="BS22">
        <v>9.339885413646698E-2</v>
      </c>
      <c r="BT22">
        <v>-9.9257985129952431E-3</v>
      </c>
      <c r="BU22">
        <v>1.2146857567131519E-2</v>
      </c>
      <c r="BV22">
        <v>1.7509045079350471E-2</v>
      </c>
      <c r="BW22">
        <v>-1.125178206712008E-2</v>
      </c>
      <c r="BX22">
        <v>-6.9603480398654938E-2</v>
      </c>
      <c r="BY22">
        <v>-1.1794279329478741E-2</v>
      </c>
      <c r="BZ22">
        <v>-4.0124636143445969E-2</v>
      </c>
      <c r="CA22">
        <v>-0.21786919236183169</v>
      </c>
      <c r="CB22">
        <v>1.8728939816355709E-2</v>
      </c>
      <c r="CC22">
        <v>9.2159464955329895E-2</v>
      </c>
      <c r="CD22">
        <v>5.6633222848176963E-2</v>
      </c>
      <c r="CE22">
        <v>-5.36603182554245E-2</v>
      </c>
      <c r="CF22">
        <v>9.9354743957519531E-2</v>
      </c>
      <c r="CG22">
        <v>0.12548017501831049</v>
      </c>
      <c r="CH22">
        <v>0.15299834311008451</v>
      </c>
      <c r="CI22">
        <v>-0.20468951761722559</v>
      </c>
      <c r="CJ22">
        <v>-7.6612710952758789E-2</v>
      </c>
      <c r="CK22">
        <v>-0.1380804181098938</v>
      </c>
      <c r="CL22">
        <v>-2.0856816321611401E-2</v>
      </c>
      <c r="CM22">
        <v>-5.7773139327764511E-2</v>
      </c>
      <c r="CN22">
        <v>0.1189129278063774</v>
      </c>
      <c r="CO22">
        <v>0.20026260614395139</v>
      </c>
      <c r="CP22">
        <v>-6.6068306565284729E-2</v>
      </c>
      <c r="CQ22">
        <v>9.4519846141338348E-2</v>
      </c>
      <c r="CR22">
        <v>-9.6238128840923309E-2</v>
      </c>
      <c r="CS22">
        <v>7.1665145456790924E-2</v>
      </c>
      <c r="CT22">
        <v>9.7829833626747131E-2</v>
      </c>
      <c r="CU22">
        <v>-3.1270038336515427E-2</v>
      </c>
      <c r="CV22">
        <v>-8.2063386216759682E-3</v>
      </c>
      <c r="CW22">
        <v>-0.16745652258396149</v>
      </c>
      <c r="CX22">
        <v>-0.12789347767829901</v>
      </c>
      <c r="CY22">
        <v>-6.3246414065361023E-2</v>
      </c>
      <c r="CZ22">
        <v>-5.8649886399507523E-2</v>
      </c>
      <c r="DA22">
        <v>-0.17206905782222751</v>
      </c>
      <c r="DB22">
        <v>5.9397113509476176E-3</v>
      </c>
      <c r="DC22">
        <v>9.6409119665622711E-2</v>
      </c>
      <c r="DD22">
        <v>-8.1207536160945892E-2</v>
      </c>
      <c r="DE22">
        <v>-6.3501589000225067E-2</v>
      </c>
      <c r="DF22">
        <v>5.0486903637647629E-2</v>
      </c>
      <c r="DG22">
        <v>-1.6700474952813241E-4</v>
      </c>
      <c r="DH22">
        <v>-1.230851095169783E-2</v>
      </c>
      <c r="DI22">
        <v>3.6882068961858749E-3</v>
      </c>
      <c r="DJ22">
        <v>5.5310972034931183E-2</v>
      </c>
      <c r="DK22">
        <v>-2.0638080313801769E-2</v>
      </c>
      <c r="DL22">
        <v>-3.1813822686672211E-2</v>
      </c>
      <c r="DM22">
        <v>5.6735903024673462E-2</v>
      </c>
      <c r="DN22">
        <v>0.12657022476196289</v>
      </c>
      <c r="DO22">
        <v>6.7036323249340057E-2</v>
      </c>
      <c r="DP22">
        <v>-0.1036545857787132</v>
      </c>
      <c r="DQ22">
        <v>1.5432066284120079E-2</v>
      </c>
      <c r="DR22">
        <v>0.1769116669893265</v>
      </c>
      <c r="DS22">
        <v>0.1429893970489502</v>
      </c>
      <c r="DT22">
        <v>6.2129218131303787E-2</v>
      </c>
      <c r="DU22">
        <v>1.484766136854887E-2</v>
      </c>
      <c r="DV22">
        <v>6.679583340883255E-2</v>
      </c>
      <c r="DW22">
        <v>-5.8072406798601151E-2</v>
      </c>
      <c r="DX22">
        <v>2.8674989938735958E-2</v>
      </c>
      <c r="DY22">
        <v>-0.1014931350946426</v>
      </c>
      <c r="DZ22">
        <v>-8.6264759302139282E-2</v>
      </c>
      <c r="EA22">
        <v>-4.8180732876062393E-2</v>
      </c>
      <c r="EB22">
        <v>-6.8321257829666138E-2</v>
      </c>
      <c r="EC22">
        <v>-2.0162755623459819E-2</v>
      </c>
      <c r="ED22">
        <v>8.4107749164104462E-2</v>
      </c>
      <c r="EE22">
        <v>2.614038810133934E-2</v>
      </c>
      <c r="EF22">
        <v>4.5990116894245148E-2</v>
      </c>
      <c r="EG22">
        <v>-2.505995333194733E-2</v>
      </c>
      <c r="EH22">
        <v>3.2546646893024438E-2</v>
      </c>
      <c r="EI22">
        <v>-2.1526804193854329E-2</v>
      </c>
      <c r="EJ22">
        <v>7.5216535478830338E-3</v>
      </c>
      <c r="EK22">
        <v>3.7596236914396293E-2</v>
      </c>
      <c r="EL22">
        <v>-7.0255137979984283E-2</v>
      </c>
      <c r="EM22">
        <v>1.9397268071770671E-2</v>
      </c>
      <c r="EN22">
        <v>-3.197094053030014E-2</v>
      </c>
      <c r="EO22">
        <v>-5.6195959448814392E-2</v>
      </c>
      <c r="EP22">
        <v>1.464447751641273E-2</v>
      </c>
      <c r="EQ22">
        <v>5.7708606123924262E-2</v>
      </c>
      <c r="ER22">
        <v>7.531329058110714E-3</v>
      </c>
      <c r="ES22">
        <v>-0.10966621339321141</v>
      </c>
      <c r="ET22">
        <v>0.18712037801742551</v>
      </c>
      <c r="EU22">
        <v>0.30028125643730158</v>
      </c>
      <c r="EV22">
        <v>0.3052639365196228</v>
      </c>
      <c r="EW22">
        <v>0.1928761154413223</v>
      </c>
      <c r="EX22">
        <v>0.20269638299942019</v>
      </c>
      <c r="EY22">
        <v>0.27509725093841553</v>
      </c>
      <c r="EZ22">
        <v>0.25292646884918207</v>
      </c>
      <c r="FA22">
        <v>0.20450687408447271</v>
      </c>
      <c r="FB22">
        <v>0.33229219913482672</v>
      </c>
      <c r="FC22">
        <v>0.18350934982299799</v>
      </c>
      <c r="FD22">
        <v>0.26527199149131769</v>
      </c>
      <c r="FE22">
        <v>0.22137010097503659</v>
      </c>
      <c r="FF22">
        <v>0.30757129192352289</v>
      </c>
      <c r="FG22">
        <v>0.32817801833152771</v>
      </c>
      <c r="FH22">
        <v>0.2265567630529404</v>
      </c>
      <c r="FI22">
        <v>0.15133395791053769</v>
      </c>
      <c r="FJ22">
        <v>0.2069579362869263</v>
      </c>
      <c r="FK22">
        <v>0.50675815343856812</v>
      </c>
      <c r="FL22">
        <v>0.2222064733505249</v>
      </c>
      <c r="FM22">
        <v>0.45721521973609919</v>
      </c>
      <c r="FN22">
        <v>0.2323954105377197</v>
      </c>
      <c r="FO22">
        <v>0.44799107313156128</v>
      </c>
      <c r="FP22">
        <v>0.48127111792564392</v>
      </c>
      <c r="FQ22">
        <v>0.2276074290275574</v>
      </c>
      <c r="FR22">
        <v>0.52872341871261597</v>
      </c>
      <c r="FS22">
        <v>0.28724968433380133</v>
      </c>
      <c r="FT22">
        <v>0.4135863184928894</v>
      </c>
      <c r="FU22">
        <v>0.37082797288894648</v>
      </c>
      <c r="FV22">
        <v>9.4824090600013733E-2</v>
      </c>
      <c r="FW22">
        <v>0.4132784903049469</v>
      </c>
      <c r="FX22">
        <v>0.23636701703071589</v>
      </c>
      <c r="FY22">
        <v>0.1209027171134949</v>
      </c>
      <c r="FZ22">
        <v>0.39661586284637451</v>
      </c>
      <c r="GA22">
        <v>0.31029027700424189</v>
      </c>
      <c r="GB22">
        <v>0.2251335680484772</v>
      </c>
      <c r="GC22">
        <v>0.24152515828609469</v>
      </c>
      <c r="GD22">
        <v>0.2265184819698334</v>
      </c>
      <c r="GE22">
        <v>0.32412987947463989</v>
      </c>
      <c r="GF22">
        <v>0.33585250377655029</v>
      </c>
      <c r="GG22">
        <v>0.22602991759777069</v>
      </c>
      <c r="GH22">
        <v>0.2219628989696503</v>
      </c>
      <c r="GI22">
        <v>0.25304561853408808</v>
      </c>
      <c r="GJ22">
        <v>0.4673410952091217</v>
      </c>
      <c r="GK22">
        <v>0.27338862419128418</v>
      </c>
      <c r="GL22">
        <v>0.21691116690635681</v>
      </c>
      <c r="GM22">
        <v>0.22253122925758359</v>
      </c>
      <c r="GN22">
        <v>0.3545697033405304</v>
      </c>
      <c r="GO22">
        <v>0.24928164482116699</v>
      </c>
      <c r="GP22">
        <v>0.33460074663162231</v>
      </c>
      <c r="GQ22">
        <v>7.6107703149318695E-2</v>
      </c>
      <c r="GR22">
        <v>0.1599506288766861</v>
      </c>
      <c r="GS22">
        <v>0.20089955627918241</v>
      </c>
      <c r="GT22">
        <v>0.38128390908241272</v>
      </c>
      <c r="GU22">
        <v>0.18167261779308319</v>
      </c>
      <c r="GV22">
        <v>0.11780863255262369</v>
      </c>
      <c r="GW22">
        <v>0.37692904472351069</v>
      </c>
      <c r="GX22">
        <v>0.11990140378475191</v>
      </c>
      <c r="GY22">
        <v>0.33417472243309021</v>
      </c>
      <c r="GZ22">
        <v>0.2156042009592056</v>
      </c>
      <c r="HA22">
        <v>0.2125790864229202</v>
      </c>
      <c r="HB22">
        <v>0.21034488081932071</v>
      </c>
      <c r="HC22">
        <v>0.12923064827919009</v>
      </c>
      <c r="HD22">
        <v>0.18224278092384341</v>
      </c>
      <c r="HE22">
        <v>0.14055974781513211</v>
      </c>
      <c r="HF22">
        <v>0.3089853823184967</v>
      </c>
      <c r="HG22">
        <v>0.28548464179039001</v>
      </c>
      <c r="HH22">
        <v>0.25490647554397577</v>
      </c>
      <c r="HI22">
        <v>7.9649552702903748E-2</v>
      </c>
      <c r="HJ22">
        <v>0.13160856068134311</v>
      </c>
      <c r="HK22">
        <v>0.27332413196563721</v>
      </c>
      <c r="HL22">
        <v>0.27579382061958307</v>
      </c>
      <c r="HM22">
        <v>0.15957529842853549</v>
      </c>
      <c r="HN22">
        <v>0.27655512094497681</v>
      </c>
      <c r="HO22">
        <v>0.31947937607765198</v>
      </c>
      <c r="HP22">
        <v>0.31748658418655401</v>
      </c>
      <c r="HQ22">
        <v>0.32179781794548029</v>
      </c>
      <c r="HR22">
        <v>0.27891376614570618</v>
      </c>
      <c r="HS22">
        <v>0.29273727536201483</v>
      </c>
      <c r="HT22">
        <v>0.22592601180076599</v>
      </c>
      <c r="HU22">
        <v>0.1884780079126358</v>
      </c>
      <c r="HV22">
        <v>0.21505884826183319</v>
      </c>
      <c r="HW22">
        <v>0.2487441003322601</v>
      </c>
      <c r="HX22">
        <v>0.43409791588783259</v>
      </c>
      <c r="HY22">
        <v>0.31958404183387762</v>
      </c>
      <c r="HZ22">
        <v>0.2409185320138931</v>
      </c>
      <c r="IA22">
        <v>0.34468373656272888</v>
      </c>
      <c r="IB22">
        <v>0.31082621216773992</v>
      </c>
      <c r="IC22">
        <v>0.339678555727005</v>
      </c>
      <c r="ID22">
        <v>0.2344291806221008</v>
      </c>
      <c r="IE22">
        <v>0.17564596235752111</v>
      </c>
      <c r="IF22">
        <v>0.21854998171329501</v>
      </c>
      <c r="IG22">
        <v>0.43758583068847662</v>
      </c>
      <c r="IH22">
        <v>0.4468052089214325</v>
      </c>
      <c r="II22">
        <v>0.33556586503982538</v>
      </c>
      <c r="IJ22">
        <v>0.24161739647388461</v>
      </c>
      <c r="IK22">
        <v>0.32046636939048773</v>
      </c>
      <c r="IL22">
        <v>0.40812313556671143</v>
      </c>
      <c r="IM22">
        <v>0.27690231800079351</v>
      </c>
      <c r="IN22">
        <v>0.18435604870319369</v>
      </c>
      <c r="IO22">
        <v>0.40358278155326838</v>
      </c>
      <c r="IP22">
        <v>0.42095291614532471</v>
      </c>
      <c r="IQ22">
        <v>0.41989994049072271</v>
      </c>
      <c r="IR22">
        <v>0.2099149078130722</v>
      </c>
      <c r="IS22">
        <v>0.33003634214401251</v>
      </c>
      <c r="IT22">
        <v>0.3631058931350708</v>
      </c>
      <c r="IU22">
        <v>0.10063844919204711</v>
      </c>
      <c r="IV22">
        <v>0.30559220910072332</v>
      </c>
      <c r="IW22">
        <v>0.35588809847831732</v>
      </c>
      <c r="IX22">
        <v>0.38164201378822332</v>
      </c>
      <c r="IY22">
        <v>0.38195204734802252</v>
      </c>
      <c r="IZ22">
        <v>0.29607129096984858</v>
      </c>
      <c r="JA22">
        <v>0.36663037538528442</v>
      </c>
      <c r="JB22">
        <v>0.1940483748912811</v>
      </c>
      <c r="JC22">
        <v>0.32002121210098272</v>
      </c>
      <c r="JD22">
        <v>0.14184138178825381</v>
      </c>
      <c r="JE22">
        <v>0.27489414811134338</v>
      </c>
      <c r="JF22">
        <v>0.30820423364639282</v>
      </c>
      <c r="JG22">
        <v>0.29344353079795837</v>
      </c>
      <c r="JH22">
        <v>9.4416841864585876E-2</v>
      </c>
      <c r="JI22">
        <v>0.26370370388031011</v>
      </c>
      <c r="JJ22">
        <v>0.37362593412399292</v>
      </c>
      <c r="JK22">
        <v>0.1609325855970383</v>
      </c>
      <c r="JL22">
        <v>0.1203610822558403</v>
      </c>
      <c r="JM22">
        <v>0.18548774719238281</v>
      </c>
      <c r="JN22">
        <v>0.12054600566625601</v>
      </c>
      <c r="JO22">
        <v>0.24669818580150599</v>
      </c>
      <c r="JP22">
        <v>0.1155058443546295</v>
      </c>
      <c r="JQ22">
        <v>0.17990407347679141</v>
      </c>
      <c r="JR22">
        <v>0.14103235304355621</v>
      </c>
      <c r="JS22">
        <v>0.32272124290466309</v>
      </c>
      <c r="JT22">
        <v>0.17928813397884369</v>
      </c>
      <c r="JU22">
        <v>0.38151043653488159</v>
      </c>
      <c r="JV22">
        <v>0.1369757950305939</v>
      </c>
      <c r="JW22">
        <v>0.19780547916889191</v>
      </c>
      <c r="JX22">
        <v>0.170464888215065</v>
      </c>
      <c r="JY22">
        <v>0.17523966729640961</v>
      </c>
      <c r="JZ22">
        <v>0.13342888653278351</v>
      </c>
      <c r="KA22">
        <v>0.10272035747766491</v>
      </c>
      <c r="KB22">
        <v>0.27488824725151062</v>
      </c>
      <c r="KC22">
        <v>0.25797489285469061</v>
      </c>
      <c r="KD22">
        <v>0.24118925631046301</v>
      </c>
      <c r="KE22">
        <v>4.9253545701503747E-2</v>
      </c>
      <c r="KF22">
        <v>0.1275848001241684</v>
      </c>
      <c r="KG22">
        <v>0.1701841056346893</v>
      </c>
      <c r="KH22">
        <v>0.32703357934951782</v>
      </c>
      <c r="KI22">
        <v>0.20134961605072019</v>
      </c>
      <c r="KJ22">
        <v>0.3142017126083374</v>
      </c>
      <c r="KK22">
        <v>0.36983612179756159</v>
      </c>
      <c r="KL22">
        <f>MATCH(A22,'[1]BASC2_BRIEF_6yr_DEMOS_ScanInfo '!$H:$H,0)</f>
        <v>243</v>
      </c>
      <c r="KM22">
        <f>INDEX('[1]BASC2_BRIEF_6yr_DEMOS_ScanInfo '!$L:$L,KL22)</f>
        <v>1</v>
      </c>
      <c r="KN22">
        <f t="shared" si="0"/>
        <v>0</v>
      </c>
      <c r="KO22">
        <f>INDEX('[1]BASC2_BRIEF_6yr_DEMOS_ScanInfo '!$O:$O,KL22)</f>
        <v>39</v>
      </c>
      <c r="KP22">
        <f t="shared" si="1"/>
        <v>0.75</v>
      </c>
      <c r="KQ22">
        <f>MATCH(A22,[2]SelectedColumns!$A:$A,0)</f>
        <v>118</v>
      </c>
      <c r="KR22">
        <f>INDEX([2]SelectedColumns!$R:$R,KQ22)</f>
        <v>49</v>
      </c>
      <c r="KS22">
        <f>INDEX([2]SelectedColumns!$J:$J,KQ22)</f>
        <v>43</v>
      </c>
      <c r="KT22">
        <f t="shared" si="4"/>
        <v>0</v>
      </c>
      <c r="KU22">
        <f t="shared" si="4"/>
        <v>0</v>
      </c>
      <c r="KV22">
        <f t="shared" si="5"/>
        <v>0</v>
      </c>
      <c r="KW22">
        <f t="shared" si="5"/>
        <v>0</v>
      </c>
    </row>
    <row r="23" spans="1:309" x14ac:dyDescent="0.35">
      <c r="A23" t="s">
        <v>34</v>
      </c>
      <c r="B23">
        <v>7.2307616472244263E-2</v>
      </c>
      <c r="C23">
        <v>0.1622297465801239</v>
      </c>
      <c r="D23">
        <v>2.3602534085512161E-2</v>
      </c>
      <c r="E23">
        <v>-1.492018159478903E-2</v>
      </c>
      <c r="F23">
        <v>9.5593661069869995E-2</v>
      </c>
      <c r="G23">
        <v>0.13329519331455231</v>
      </c>
      <c r="H23">
        <v>0.13526225090026861</v>
      </c>
      <c r="I23">
        <v>6.3404366374015808E-2</v>
      </c>
      <c r="J23">
        <v>0.1912759393453598</v>
      </c>
      <c r="K23">
        <v>0.22750906646251681</v>
      </c>
      <c r="L23">
        <v>0.1532762199640274</v>
      </c>
      <c r="M23">
        <v>2.9278799891471859E-2</v>
      </c>
      <c r="N23">
        <v>3.7019874900579453E-2</v>
      </c>
      <c r="O23">
        <v>0.1051071807742119</v>
      </c>
      <c r="P23">
        <v>8.1890709698200226E-2</v>
      </c>
      <c r="Q23">
        <v>-6.7621106281876564E-3</v>
      </c>
      <c r="R23">
        <v>0.23140259087085721</v>
      </c>
      <c r="S23">
        <v>0.25102022290229797</v>
      </c>
      <c r="T23">
        <v>8.3191461861133575E-2</v>
      </c>
      <c r="U23">
        <v>8.9737735688686371E-2</v>
      </c>
      <c r="V23">
        <v>0.1016097590327263</v>
      </c>
      <c r="W23">
        <v>0.18079935014247889</v>
      </c>
      <c r="X23">
        <v>0.12160128355026251</v>
      </c>
      <c r="Y23">
        <v>2.141235210001469E-2</v>
      </c>
      <c r="Z23">
        <v>0.14378094673156741</v>
      </c>
      <c r="AA23">
        <v>-2.979943156242371E-2</v>
      </c>
      <c r="AB23">
        <v>-4.7089975327253342E-2</v>
      </c>
      <c r="AC23">
        <v>-4.6146813780069351E-2</v>
      </c>
      <c r="AD23">
        <v>9.460148960351944E-2</v>
      </c>
      <c r="AE23">
        <v>6.2297303229570389E-2</v>
      </c>
      <c r="AF23">
        <v>0.1829770356416702</v>
      </c>
      <c r="AG23">
        <v>0.17138929665088651</v>
      </c>
      <c r="AH23">
        <v>4.2989708483219147E-2</v>
      </c>
      <c r="AI23">
        <v>9.7710555419325829E-3</v>
      </c>
      <c r="AJ23">
        <v>0.165364995598793</v>
      </c>
      <c r="AK23">
        <v>4.7918818891048431E-3</v>
      </c>
      <c r="AL23">
        <v>4.1423127055168152E-2</v>
      </c>
      <c r="AM23">
        <v>7.3355231434106827E-3</v>
      </c>
      <c r="AN23">
        <v>6.1502084136009223E-2</v>
      </c>
      <c r="AO23">
        <v>2.690574154257774E-2</v>
      </c>
      <c r="AP23">
        <v>0.1162266805768013</v>
      </c>
      <c r="AQ23">
        <v>8.3445943892002106E-2</v>
      </c>
      <c r="AR23">
        <v>0.13470606505870819</v>
      </c>
      <c r="AS23">
        <v>0.22071187198162079</v>
      </c>
      <c r="AT23">
        <v>5.1636219024658203E-2</v>
      </c>
      <c r="AU23">
        <v>-2.835016138851643E-2</v>
      </c>
      <c r="AV23">
        <v>0.26122117042541498</v>
      </c>
      <c r="AW23">
        <v>0.18976576626300809</v>
      </c>
      <c r="AX23">
        <v>9.1758735477924347E-2</v>
      </c>
      <c r="AY23">
        <v>0.1164792999625206</v>
      </c>
      <c r="AZ23">
        <v>9.4245262444019318E-2</v>
      </c>
      <c r="BA23">
        <v>0.1165286302566528</v>
      </c>
      <c r="BB23">
        <v>7.2291858494281769E-2</v>
      </c>
      <c r="BC23">
        <v>0.1090981289744377</v>
      </c>
      <c r="BD23">
        <v>0.19950978457927701</v>
      </c>
      <c r="BE23">
        <v>2.350644767284393E-2</v>
      </c>
      <c r="BF23">
        <v>9.5186717808246613E-2</v>
      </c>
      <c r="BG23">
        <v>5.7680748403072357E-2</v>
      </c>
      <c r="BH23">
        <v>7.7321179211139679E-2</v>
      </c>
      <c r="BI23">
        <v>6.3164390623569489E-2</v>
      </c>
      <c r="BJ23">
        <v>0.13436746597290039</v>
      </c>
      <c r="BK23">
        <v>6.4509876072406769E-2</v>
      </c>
      <c r="BL23">
        <v>0.1136807501316071</v>
      </c>
      <c r="BM23">
        <v>6.7838974297046661E-2</v>
      </c>
      <c r="BN23">
        <v>0.129963144659996</v>
      </c>
      <c r="BO23">
        <v>0.22940970957279211</v>
      </c>
      <c r="BP23">
        <v>1.895475015044212E-2</v>
      </c>
      <c r="BQ23">
        <v>0.15498398244380951</v>
      </c>
      <c r="BR23">
        <v>0.1670760661363602</v>
      </c>
      <c r="BS23">
        <v>0.1738996505737305</v>
      </c>
      <c r="BT23">
        <v>7.1493566036224365E-2</v>
      </c>
      <c r="BU23">
        <v>6.3208609819412231E-2</v>
      </c>
      <c r="BV23">
        <v>4.461997002363205E-2</v>
      </c>
      <c r="BW23">
        <v>5.9626970440149307E-2</v>
      </c>
      <c r="BX23">
        <v>2.477810904383659E-2</v>
      </c>
      <c r="BY23">
        <v>9.768330305814743E-2</v>
      </c>
      <c r="BZ23">
        <v>1.309804432094097E-2</v>
      </c>
      <c r="CA23">
        <v>-8.0073431134223938E-2</v>
      </c>
      <c r="CB23">
        <v>0.1174831539392471</v>
      </c>
      <c r="CC23">
        <v>0.17971405386924741</v>
      </c>
      <c r="CD23">
        <v>0.16604326665401459</v>
      </c>
      <c r="CE23">
        <v>9.5633544027805328E-2</v>
      </c>
      <c r="CF23">
        <v>0.1634417325258255</v>
      </c>
      <c r="CG23">
        <v>0.1995546072721481</v>
      </c>
      <c r="CH23">
        <v>0.22394390404224401</v>
      </c>
      <c r="CI23">
        <v>-6.1128582805395133E-2</v>
      </c>
      <c r="CJ23">
        <v>5.7117462158203118E-2</v>
      </c>
      <c r="CK23">
        <v>-3.79343181848526E-2</v>
      </c>
      <c r="CL23">
        <v>7.2135113179683685E-2</v>
      </c>
      <c r="CM23">
        <v>4.1588500142097473E-2</v>
      </c>
      <c r="CN23">
        <v>0.17118783295154569</v>
      </c>
      <c r="CO23">
        <v>0.25950518250465388</v>
      </c>
      <c r="CP23">
        <v>3.0749661847949031E-2</v>
      </c>
      <c r="CQ23">
        <v>0.1551235169172287</v>
      </c>
      <c r="CR23">
        <v>1.8522260710597038E-2</v>
      </c>
      <c r="CS23">
        <v>0.15068280696868899</v>
      </c>
      <c r="CT23">
        <v>0.13993577659130099</v>
      </c>
      <c r="CU23">
        <v>0.1114564314484596</v>
      </c>
      <c r="CV23">
        <v>0.12859143316745761</v>
      </c>
      <c r="CW23">
        <v>-3.77950519323349E-2</v>
      </c>
      <c r="CX23">
        <v>5.5559184402227402E-3</v>
      </c>
      <c r="CY23">
        <v>2.685153670608997E-2</v>
      </c>
      <c r="CZ23">
        <v>5.0883587449789047E-2</v>
      </c>
      <c r="DA23">
        <v>-2.8792036697268489E-2</v>
      </c>
      <c r="DB23">
        <v>0.1197317689657211</v>
      </c>
      <c r="DC23">
        <v>0.15652984380722049</v>
      </c>
      <c r="DD23">
        <v>8.1590995192527771E-2</v>
      </c>
      <c r="DE23">
        <v>3.2581783831119537E-2</v>
      </c>
      <c r="DF23">
        <v>0.13109208643436429</v>
      </c>
      <c r="DG23">
        <v>9.0586364269256592E-2</v>
      </c>
      <c r="DH23">
        <v>6.3043601810932159E-2</v>
      </c>
      <c r="DI23">
        <v>7.8964419662952423E-2</v>
      </c>
      <c r="DJ23">
        <v>0.14098580181598661</v>
      </c>
      <c r="DK23">
        <v>9.3251712620258331E-2</v>
      </c>
      <c r="DL23">
        <v>8.6572572588920593E-2</v>
      </c>
      <c r="DM23">
        <v>0.1250312477350235</v>
      </c>
      <c r="DN23">
        <v>0.22082863748073581</v>
      </c>
      <c r="DO23">
        <v>0.1669521480798721</v>
      </c>
      <c r="DP23">
        <v>-1.233954820781946E-2</v>
      </c>
      <c r="DQ23">
        <v>8.6057327687740326E-2</v>
      </c>
      <c r="DR23">
        <v>0.24203403294086459</v>
      </c>
      <c r="DS23">
        <v>0.19541741907596591</v>
      </c>
      <c r="DT23">
        <v>0.1230178102850914</v>
      </c>
      <c r="DU23">
        <v>9.9435321986675262E-2</v>
      </c>
      <c r="DV23">
        <v>0.1190745308995247</v>
      </c>
      <c r="DW23">
        <v>5.7490970939397812E-2</v>
      </c>
      <c r="DX23">
        <v>8.9484721422195435E-2</v>
      </c>
      <c r="DY23">
        <v>-9.0731196105480194E-3</v>
      </c>
      <c r="DZ23">
        <v>1.1977322865277531E-3</v>
      </c>
      <c r="EA23">
        <v>5.6103866547346122E-2</v>
      </c>
      <c r="EB23">
        <v>4.9618352204561227E-2</v>
      </c>
      <c r="EC23">
        <v>6.8744570016860962E-2</v>
      </c>
      <c r="ED23">
        <v>0.1290522366762161</v>
      </c>
      <c r="EE23">
        <v>8.4762223064899445E-2</v>
      </c>
      <c r="EF23">
        <v>0.13272902369499209</v>
      </c>
      <c r="EG23">
        <v>4.6229291707277298E-2</v>
      </c>
      <c r="EH23">
        <v>0.13997374475002289</v>
      </c>
      <c r="EI23">
        <v>0.1126630827784538</v>
      </c>
      <c r="EJ23">
        <v>9.9938102066516876E-2</v>
      </c>
      <c r="EK23">
        <v>0.15880903601646421</v>
      </c>
      <c r="EL23">
        <v>1.933468692004681E-2</v>
      </c>
      <c r="EM23">
        <v>7.0561006665229797E-2</v>
      </c>
      <c r="EN23">
        <v>6.4407095313072205E-2</v>
      </c>
      <c r="EO23">
        <v>3.269573301076889E-2</v>
      </c>
      <c r="EP23">
        <v>7.7965438365936279E-2</v>
      </c>
      <c r="EQ23">
        <v>0.1123383492231369</v>
      </c>
      <c r="ER23">
        <v>6.8909347057342529E-2</v>
      </c>
      <c r="ES23">
        <v>3.9321903139352798E-2</v>
      </c>
      <c r="ET23">
        <v>0.1811628192663193</v>
      </c>
      <c r="EU23">
        <v>0.37366306781768799</v>
      </c>
      <c r="EV23">
        <v>0.29276421666145319</v>
      </c>
      <c r="EW23">
        <v>0.20520536601543429</v>
      </c>
      <c r="EX23">
        <v>0.13054808974266049</v>
      </c>
      <c r="EY23">
        <v>0.2262266278266907</v>
      </c>
      <c r="EZ23">
        <v>0.28537052869796747</v>
      </c>
      <c r="FA23">
        <v>0.25558879971504211</v>
      </c>
      <c r="FB23">
        <v>0.28395593166351318</v>
      </c>
      <c r="FC23">
        <v>0.1255304366350174</v>
      </c>
      <c r="FD23">
        <v>0.29400226473808289</v>
      </c>
      <c r="FE23">
        <v>0.22275468707084661</v>
      </c>
      <c r="FF23">
        <v>0.25504499673843378</v>
      </c>
      <c r="FG23">
        <v>0.32897076010704041</v>
      </c>
      <c r="FH23">
        <v>0.1745747625827789</v>
      </c>
      <c r="FI23">
        <v>0.22475425899028781</v>
      </c>
      <c r="FJ23">
        <v>0.2133600264787674</v>
      </c>
      <c r="FK23">
        <v>0.41715514659881592</v>
      </c>
      <c r="FL23">
        <v>0.2340485155582428</v>
      </c>
      <c r="FM23">
        <v>0.39700049161911011</v>
      </c>
      <c r="FN23">
        <v>0.25536486506462103</v>
      </c>
      <c r="FO23">
        <v>0.40621057152748108</v>
      </c>
      <c r="FP23">
        <v>0.45306545495986938</v>
      </c>
      <c r="FQ23">
        <v>0.27869436144828802</v>
      </c>
      <c r="FR23">
        <v>0.30690273642539978</v>
      </c>
      <c r="FS23">
        <v>0.26372590661048889</v>
      </c>
      <c r="FT23">
        <v>0.32865753769874573</v>
      </c>
      <c r="FU23">
        <v>0.34902644157409668</v>
      </c>
      <c r="FV23">
        <v>8.6263775825500488E-2</v>
      </c>
      <c r="FW23">
        <v>0.34962913393974299</v>
      </c>
      <c r="FX23">
        <v>0.2102746665477753</v>
      </c>
      <c r="FY23">
        <v>0.16389429569244379</v>
      </c>
      <c r="FZ23">
        <v>0.38904938101768488</v>
      </c>
      <c r="GA23">
        <v>0.28462228178977972</v>
      </c>
      <c r="GB23">
        <v>0.22172112762928009</v>
      </c>
      <c r="GC23">
        <v>0.26029771566390991</v>
      </c>
      <c r="GD23">
        <v>0.12386426329612731</v>
      </c>
      <c r="GE23">
        <v>0.30032205581665039</v>
      </c>
      <c r="GF23">
        <v>0.27500525116920471</v>
      </c>
      <c r="GG23">
        <v>0.26177608966827393</v>
      </c>
      <c r="GH23">
        <v>0.23744204640388489</v>
      </c>
      <c r="GI23">
        <v>0.31337150931358337</v>
      </c>
      <c r="GJ23">
        <v>0.39855575561523438</v>
      </c>
      <c r="GK23">
        <v>0.22868998348712921</v>
      </c>
      <c r="GL23">
        <v>0.1980377733707428</v>
      </c>
      <c r="GM23">
        <v>0.34097850322723389</v>
      </c>
      <c r="GN23">
        <v>0.30535092949867249</v>
      </c>
      <c r="GO23">
        <v>0.28358519077301031</v>
      </c>
      <c r="GP23">
        <v>0.3100665807723999</v>
      </c>
      <c r="GQ23">
        <v>2.6749139651656151E-2</v>
      </c>
      <c r="GR23">
        <v>0.30411365628242493</v>
      </c>
      <c r="GS23">
        <v>0.23962847888469699</v>
      </c>
      <c r="GT23">
        <v>0.17439086735248571</v>
      </c>
      <c r="GU23">
        <v>0.21225656569004059</v>
      </c>
      <c r="GV23">
        <v>5.7610493153333657E-2</v>
      </c>
      <c r="GW23">
        <v>0.24695086479187009</v>
      </c>
      <c r="GX23">
        <v>0.19020344316959381</v>
      </c>
      <c r="GY23">
        <v>0.30459257960319519</v>
      </c>
      <c r="GZ23">
        <v>0.22281259298324579</v>
      </c>
      <c r="HA23">
        <v>0.17542833089828491</v>
      </c>
      <c r="HB23">
        <v>0.1603885889053345</v>
      </c>
      <c r="HC23">
        <v>0.1433648616075516</v>
      </c>
      <c r="HD23">
        <v>0.20271393656730649</v>
      </c>
      <c r="HE23">
        <v>0.15795944631099701</v>
      </c>
      <c r="HF23">
        <v>0.39478147029876709</v>
      </c>
      <c r="HG23">
        <v>0.26592624187469482</v>
      </c>
      <c r="HH23">
        <v>0.19989243149757391</v>
      </c>
      <c r="HI23">
        <v>6.7753329873085022E-2</v>
      </c>
      <c r="HJ23">
        <v>0.140379473567009</v>
      </c>
      <c r="HK23">
        <v>0.22636659443378451</v>
      </c>
      <c r="HL23">
        <v>0.31478142738342291</v>
      </c>
      <c r="HM23">
        <v>0.13338360190391541</v>
      </c>
      <c r="HN23">
        <v>0.23680877685546881</v>
      </c>
      <c r="HO23">
        <v>0.31174290180206299</v>
      </c>
      <c r="HP23">
        <v>0.30824357271194458</v>
      </c>
      <c r="HQ23">
        <v>0.39044049382209778</v>
      </c>
      <c r="HR23">
        <v>0.32586395740509028</v>
      </c>
      <c r="HS23">
        <v>0.31973382830619812</v>
      </c>
      <c r="HT23">
        <v>0.22381725907325739</v>
      </c>
      <c r="HU23">
        <v>0.1967708766460419</v>
      </c>
      <c r="HV23">
        <v>0.2092754244804382</v>
      </c>
      <c r="HW23">
        <v>0.31048408150672913</v>
      </c>
      <c r="HX23">
        <v>0.32891255617141718</v>
      </c>
      <c r="HY23">
        <v>0.24239061772823331</v>
      </c>
      <c r="HZ23">
        <v>0.29479521512985229</v>
      </c>
      <c r="IA23">
        <v>0.34683790802955627</v>
      </c>
      <c r="IB23">
        <v>0.2902018129825592</v>
      </c>
      <c r="IC23">
        <v>0.32353800535202032</v>
      </c>
      <c r="ID23">
        <v>0.13282424211502081</v>
      </c>
      <c r="IE23">
        <v>0.1833114176988602</v>
      </c>
      <c r="IF23">
        <v>0.19496776163578031</v>
      </c>
      <c r="IG23">
        <v>0.29340463876724238</v>
      </c>
      <c r="IH23">
        <v>0.40034776926040649</v>
      </c>
      <c r="II23">
        <v>0.31714406609535217</v>
      </c>
      <c r="IJ23">
        <v>0.23470538854598999</v>
      </c>
      <c r="IK23">
        <v>0.31489837169647222</v>
      </c>
      <c r="IL23">
        <v>0.41647127270698547</v>
      </c>
      <c r="IM23">
        <v>0.33589538931846619</v>
      </c>
      <c r="IN23">
        <v>0.16645653545856481</v>
      </c>
      <c r="IO23">
        <v>0.20779787003993991</v>
      </c>
      <c r="IP23">
        <v>0.34683018922805792</v>
      </c>
      <c r="IQ23">
        <v>0.38468295335769648</v>
      </c>
      <c r="IR23">
        <v>0.2422613650560379</v>
      </c>
      <c r="IS23">
        <v>0.1840929388999939</v>
      </c>
      <c r="IT23">
        <v>0.33806151151657099</v>
      </c>
      <c r="IU23">
        <v>0.1300680190324783</v>
      </c>
      <c r="IV23">
        <v>0.36175799369812012</v>
      </c>
      <c r="IW23">
        <v>0.32634997367858892</v>
      </c>
      <c r="IX23">
        <v>0.34565421938896179</v>
      </c>
      <c r="IY23">
        <v>0.39689743518829351</v>
      </c>
      <c r="IZ23">
        <v>0.1835050284862518</v>
      </c>
      <c r="JA23">
        <v>0.28679153323173517</v>
      </c>
      <c r="JB23">
        <v>0.2416816055774689</v>
      </c>
      <c r="JC23">
        <v>0.28945699334144592</v>
      </c>
      <c r="JD23">
        <v>0.14148429036140439</v>
      </c>
      <c r="JE23">
        <v>0.29524216055870062</v>
      </c>
      <c r="JF23">
        <v>0.34439486265182501</v>
      </c>
      <c r="JG23">
        <v>0.24904268980026251</v>
      </c>
      <c r="JH23">
        <v>0.1087821498513222</v>
      </c>
      <c r="JI23">
        <v>0.35286197066307068</v>
      </c>
      <c r="JJ23">
        <v>0.3417154848575592</v>
      </c>
      <c r="JK23">
        <v>0.16776479780673981</v>
      </c>
      <c r="JL23">
        <v>0.1024272069334984</v>
      </c>
      <c r="JM23">
        <v>0.1431457698345184</v>
      </c>
      <c r="JN23">
        <v>0.17027239501476291</v>
      </c>
      <c r="JO23">
        <v>0.21286772191524511</v>
      </c>
      <c r="JP23">
        <v>9.9997326731681824E-2</v>
      </c>
      <c r="JQ23">
        <v>0.2247779369354248</v>
      </c>
      <c r="JR23">
        <v>8.935895562171936E-2</v>
      </c>
      <c r="JS23">
        <v>0.29417672753334051</v>
      </c>
      <c r="JT23">
        <v>0.17621271312236789</v>
      </c>
      <c r="JU23">
        <v>0.32903361320495611</v>
      </c>
      <c r="JV23">
        <v>0.15536242723464971</v>
      </c>
      <c r="JW23">
        <v>0.15546952188014981</v>
      </c>
      <c r="JX23">
        <v>0.15158827602863309</v>
      </c>
      <c r="JY23">
        <v>0.26253801584243769</v>
      </c>
      <c r="JZ23">
        <v>0.132251501083374</v>
      </c>
      <c r="KA23">
        <v>0.2141874581575394</v>
      </c>
      <c r="KB23">
        <v>0.29881063103675842</v>
      </c>
      <c r="KC23">
        <v>0.21636207401752469</v>
      </c>
      <c r="KD23">
        <v>7.4374347925186157E-2</v>
      </c>
      <c r="KE23">
        <v>6.1076022684574127E-2</v>
      </c>
      <c r="KF23">
        <v>0.1516857594251633</v>
      </c>
      <c r="KG23">
        <v>0.17721851170063019</v>
      </c>
      <c r="KH23">
        <v>0.20709450542926791</v>
      </c>
      <c r="KI23">
        <v>9.9862389266490936E-2</v>
      </c>
      <c r="KJ23">
        <v>0.31269225478172302</v>
      </c>
      <c r="KK23">
        <v>0.25207072496414179</v>
      </c>
      <c r="KL23">
        <f>MATCH(A23,'[1]BASC2_BRIEF_6yr_DEMOS_ScanInfo '!$H:$H,0)</f>
        <v>308</v>
      </c>
      <c r="KM23">
        <f>INDEX('[1]BASC2_BRIEF_6yr_DEMOS_ScanInfo '!$L:$L,KL23)</f>
        <v>2</v>
      </c>
      <c r="KN23">
        <f t="shared" si="0"/>
        <v>1</v>
      </c>
      <c r="KO23">
        <f>INDEX('[1]BASC2_BRIEF_6yr_DEMOS_ScanInfo '!$O:$O,KL23)</f>
        <v>37</v>
      </c>
      <c r="KP23">
        <f t="shared" si="1"/>
        <v>0.58333333333333337</v>
      </c>
      <c r="KQ23">
        <f>MATCH(A23,[2]SelectedColumns!$A:$A,0)</f>
        <v>149</v>
      </c>
      <c r="KR23">
        <f>INDEX([2]SelectedColumns!$R:$R,KQ23)</f>
        <v>49</v>
      </c>
      <c r="KS23">
        <f>INDEX([2]SelectedColumns!$J:$J,KQ23)</f>
        <v>48</v>
      </c>
      <c r="KT23">
        <f t="shared" si="4"/>
        <v>0</v>
      </c>
      <c r="KU23">
        <f t="shared" si="4"/>
        <v>0</v>
      </c>
      <c r="KV23">
        <f t="shared" si="5"/>
        <v>0</v>
      </c>
      <c r="KW23">
        <f t="shared" si="5"/>
        <v>0</v>
      </c>
    </row>
    <row r="24" spans="1:309" x14ac:dyDescent="0.35">
      <c r="A24" t="s">
        <v>35</v>
      </c>
      <c r="B24">
        <v>-9.4511836767196655E-2</v>
      </c>
      <c r="C24">
        <v>-5.8552596718072891E-2</v>
      </c>
      <c r="D24">
        <v>-0.1876557469367981</v>
      </c>
      <c r="E24">
        <v>-0.2703050971031189</v>
      </c>
      <c r="F24">
        <v>-3.9599500596523278E-2</v>
      </c>
      <c r="G24">
        <v>-9.8353764042258263E-3</v>
      </c>
      <c r="H24">
        <v>-7.227131724357605E-2</v>
      </c>
      <c r="I24">
        <v>-0.16608096659183499</v>
      </c>
      <c r="J24">
        <v>9.5544075593352318E-3</v>
      </c>
      <c r="K24">
        <v>8.1429824233055115E-2</v>
      </c>
      <c r="L24">
        <v>-7.9512491822242737E-2</v>
      </c>
      <c r="M24">
        <v>-0.23249650001525879</v>
      </c>
      <c r="N24">
        <v>-0.16292561590671539</v>
      </c>
      <c r="O24">
        <v>-0.1440226882696152</v>
      </c>
      <c r="P24">
        <v>-0.12967945635318759</v>
      </c>
      <c r="Q24">
        <v>-0.2484076917171478</v>
      </c>
      <c r="R24">
        <v>4.0955040603876107E-2</v>
      </c>
      <c r="S24">
        <v>5.0783544778823853E-2</v>
      </c>
      <c r="T24">
        <v>1.8593795830383899E-3</v>
      </c>
      <c r="U24">
        <v>-7.8715801239013672E-2</v>
      </c>
      <c r="V24">
        <v>-2.671089023351669E-2</v>
      </c>
      <c r="W24">
        <v>1.9527572439983489E-3</v>
      </c>
      <c r="X24">
        <v>-3.9630956947803497E-2</v>
      </c>
      <c r="Y24">
        <v>-0.21326789259910581</v>
      </c>
      <c r="Z24">
        <v>-4.8876147717237473E-2</v>
      </c>
      <c r="AA24">
        <v>-0.2192654758691788</v>
      </c>
      <c r="AB24">
        <v>-0.24240787327289581</v>
      </c>
      <c r="AC24">
        <v>-0.20055495202541351</v>
      </c>
      <c r="AD24">
        <v>-0.1232692822813988</v>
      </c>
      <c r="AE24">
        <v>-0.18283973634243009</v>
      </c>
      <c r="AF24">
        <v>1.418559695594013E-3</v>
      </c>
      <c r="AG24">
        <v>-2.0799532532691959E-2</v>
      </c>
      <c r="AH24">
        <v>-0.1608057618141174</v>
      </c>
      <c r="AI24">
        <v>-0.22721534967422491</v>
      </c>
      <c r="AJ24">
        <v>-0.13928163051605219</v>
      </c>
      <c r="AK24">
        <v>-0.25410041213035578</v>
      </c>
      <c r="AL24">
        <v>-7.8904435038566589E-2</v>
      </c>
      <c r="AM24">
        <v>-0.1246109455823898</v>
      </c>
      <c r="AN24">
        <v>-0.1095315665006638</v>
      </c>
      <c r="AO24">
        <v>-0.21387048065662381</v>
      </c>
      <c r="AP24">
        <v>-6.7029781639575958E-2</v>
      </c>
      <c r="AQ24">
        <v>-5.9904232621192932E-2</v>
      </c>
      <c r="AR24">
        <v>-4.7334592789411538E-2</v>
      </c>
      <c r="AS24">
        <v>-2.4784984067082409E-2</v>
      </c>
      <c r="AT24">
        <v>-0.11303003877401351</v>
      </c>
      <c r="AU24">
        <v>-0.25298246741294861</v>
      </c>
      <c r="AV24">
        <v>8.8773533701896667E-2</v>
      </c>
      <c r="AW24">
        <v>-5.9088822454214096E-3</v>
      </c>
      <c r="AX24">
        <v>-2.082415483891964E-2</v>
      </c>
      <c r="AY24">
        <v>-3.2285690307617188E-2</v>
      </c>
      <c r="AZ24">
        <v>-8.0625735223293304E-2</v>
      </c>
      <c r="BA24">
        <v>-8.2335300743579865E-2</v>
      </c>
      <c r="BB24">
        <v>-0.1550457030534744</v>
      </c>
      <c r="BC24">
        <v>-7.8517839312553406E-2</v>
      </c>
      <c r="BD24">
        <v>7.585461437702179E-2</v>
      </c>
      <c r="BE24">
        <v>-0.20737077295780179</v>
      </c>
      <c r="BF24">
        <v>5.5021489970386028E-3</v>
      </c>
      <c r="BG24">
        <v>-9.6512049436569214E-2</v>
      </c>
      <c r="BH24">
        <v>2.0198032259941101E-2</v>
      </c>
      <c r="BI24">
        <v>-2.4563279002904888E-2</v>
      </c>
      <c r="BJ24">
        <v>-8.6146727204322815E-2</v>
      </c>
      <c r="BK24">
        <v>-8.8737115263938904E-2</v>
      </c>
      <c r="BL24">
        <v>-9.3994848430156708E-2</v>
      </c>
      <c r="BM24">
        <v>-8.6513705551624298E-2</v>
      </c>
      <c r="BN24">
        <v>-7.9570703208446503E-2</v>
      </c>
      <c r="BO24">
        <v>6.7784354090690613E-2</v>
      </c>
      <c r="BP24">
        <v>-0.1060786545276642</v>
      </c>
      <c r="BQ24">
        <v>-5.6456930935382843E-2</v>
      </c>
      <c r="BR24">
        <v>-8.9980177581310272E-2</v>
      </c>
      <c r="BS24">
        <v>1.9891880452632901E-2</v>
      </c>
      <c r="BT24">
        <v>-0.10406743735075</v>
      </c>
      <c r="BU24">
        <v>-5.3450401872396469E-2</v>
      </c>
      <c r="BV24">
        <v>-1.262402720749378E-2</v>
      </c>
      <c r="BW24">
        <v>-0.11092767864465709</v>
      </c>
      <c r="BX24">
        <v>-0.1798822432756424</v>
      </c>
      <c r="BY24">
        <v>-0.1130193620920181</v>
      </c>
      <c r="BZ24">
        <v>-0.1218914240598679</v>
      </c>
      <c r="CA24">
        <v>-0.35909509658813482</v>
      </c>
      <c r="CB24">
        <v>-0.1101484447717667</v>
      </c>
      <c r="CC24">
        <v>-2.18804576434195E-3</v>
      </c>
      <c r="CD24">
        <v>-5.4780695587396622E-2</v>
      </c>
      <c r="CE24">
        <v>-0.19186230003833771</v>
      </c>
      <c r="CF24">
        <v>1.2038715649396179E-3</v>
      </c>
      <c r="CG24">
        <v>3.0208073556423191E-2</v>
      </c>
      <c r="CH24">
        <v>4.7992721199989319E-2</v>
      </c>
      <c r="CI24">
        <v>-0.30260571837425232</v>
      </c>
      <c r="CJ24">
        <v>-0.23527985811233521</v>
      </c>
      <c r="CK24">
        <v>-0.2202095240354538</v>
      </c>
      <c r="CL24">
        <v>-0.11844282597303391</v>
      </c>
      <c r="CM24">
        <v>-0.153775230050087</v>
      </c>
      <c r="CN24">
        <v>7.5716808438301086E-2</v>
      </c>
      <c r="CO24">
        <v>0.1156255602836609</v>
      </c>
      <c r="CP24">
        <v>-0.1223938167095184</v>
      </c>
      <c r="CQ24">
        <v>2.1301880478858951E-2</v>
      </c>
      <c r="CR24">
        <v>-0.19789645075798029</v>
      </c>
      <c r="CS24">
        <v>-1.601987145841122E-2</v>
      </c>
      <c r="CT24">
        <v>2.838187105953693E-2</v>
      </c>
      <c r="CU24">
        <v>-0.14126849174499509</v>
      </c>
      <c r="CV24">
        <v>-0.1648564338684082</v>
      </c>
      <c r="CW24">
        <v>-0.28958415985107422</v>
      </c>
      <c r="CX24">
        <v>-0.24805785715579989</v>
      </c>
      <c r="CY24">
        <v>-0.19111517071723941</v>
      </c>
      <c r="CZ24">
        <v>-0.14901787042617801</v>
      </c>
      <c r="DA24">
        <v>-0.32474228739738459</v>
      </c>
      <c r="DB24">
        <v>-0.11508792638778691</v>
      </c>
      <c r="DC24">
        <v>3.9441011846065521E-2</v>
      </c>
      <c r="DD24">
        <v>-0.26640519499778748</v>
      </c>
      <c r="DE24">
        <v>-0.14447659254074099</v>
      </c>
      <c r="DF24">
        <v>-0.1145778000354767</v>
      </c>
      <c r="DG24">
        <v>-0.1049703285098076</v>
      </c>
      <c r="DH24">
        <v>-0.1307540833950043</v>
      </c>
      <c r="DI24">
        <v>-6.2275383621454239E-2</v>
      </c>
      <c r="DJ24">
        <v>-7.0574358105659485E-2</v>
      </c>
      <c r="DK24">
        <v>-0.11960688233375549</v>
      </c>
      <c r="DL24">
        <v>-0.16035310924053189</v>
      </c>
      <c r="DM24">
        <v>-4.3576940894126892E-2</v>
      </c>
      <c r="DN24">
        <v>-3.8710860535502429E-3</v>
      </c>
      <c r="DO24">
        <v>-2.1273167803883549E-2</v>
      </c>
      <c r="DP24">
        <v>-0.21748241782188421</v>
      </c>
      <c r="DQ24">
        <v>-8.4412753582000732E-2</v>
      </c>
      <c r="DR24">
        <v>8.5646651685237885E-2</v>
      </c>
      <c r="DS24">
        <v>5.0069257616996772E-2</v>
      </c>
      <c r="DT24">
        <v>6.3153295777738094E-3</v>
      </c>
      <c r="DU24">
        <v>-8.6934760212898254E-2</v>
      </c>
      <c r="DV24">
        <v>-3.4604936372488741E-3</v>
      </c>
      <c r="DW24">
        <v>-0.1891820281744003</v>
      </c>
      <c r="DX24">
        <v>-3.2347556203603738E-2</v>
      </c>
      <c r="DY24">
        <v>-0.2378169447183609</v>
      </c>
      <c r="DZ24">
        <v>-0.1961334943771362</v>
      </c>
      <c r="EA24">
        <v>-0.187552735209465</v>
      </c>
      <c r="EB24">
        <v>-0.16552697122097021</v>
      </c>
      <c r="EC24">
        <v>-0.10250891000032419</v>
      </c>
      <c r="ED24">
        <v>5.0879675894975662E-2</v>
      </c>
      <c r="EE24">
        <v>-1.415089890360832E-2</v>
      </c>
      <c r="EF24">
        <v>-3.4402661025524139E-2</v>
      </c>
      <c r="EG24">
        <v>-0.1106989532709122</v>
      </c>
      <c r="EH24">
        <v>-5.0777114927768707E-2</v>
      </c>
      <c r="EI24">
        <v>-0.1065037921071053</v>
      </c>
      <c r="EJ24">
        <v>-0.1029331907629967</v>
      </c>
      <c r="EK24">
        <v>-6.6762834787368774E-2</v>
      </c>
      <c r="EL24">
        <v>-0.18121899664402011</v>
      </c>
      <c r="EM24">
        <v>-8.0742418766021729E-2</v>
      </c>
      <c r="EN24">
        <v>-0.15371230244636541</v>
      </c>
      <c r="EO24">
        <v>-0.15349957346916199</v>
      </c>
      <c r="EP24">
        <v>-9.9223107099533081E-2</v>
      </c>
      <c r="EQ24">
        <v>-9.2230010777711868E-3</v>
      </c>
      <c r="ER24">
        <v>-7.9835698008537292E-2</v>
      </c>
      <c r="ES24">
        <v>-0.25190287828445429</v>
      </c>
      <c r="ET24">
        <v>0.22653523087501529</v>
      </c>
      <c r="EU24">
        <v>0.34429508447647089</v>
      </c>
      <c r="EV24">
        <v>0.24344119429588321</v>
      </c>
      <c r="EW24">
        <v>0.21008467674255371</v>
      </c>
      <c r="EX24">
        <v>0.27692502737045288</v>
      </c>
      <c r="EY24">
        <v>0.21414230763912201</v>
      </c>
      <c r="EZ24">
        <v>0.23065398633480069</v>
      </c>
      <c r="FA24">
        <v>0.2461853623390198</v>
      </c>
      <c r="FB24">
        <v>0.18299634754657751</v>
      </c>
      <c r="FC24">
        <v>0.1139613911509514</v>
      </c>
      <c r="FD24">
        <v>0.30866661667823792</v>
      </c>
      <c r="FE24">
        <v>0.19009923934936521</v>
      </c>
      <c r="FF24">
        <v>0.21753156185150149</v>
      </c>
      <c r="FG24">
        <v>0.2229516804218292</v>
      </c>
      <c r="FH24">
        <v>0.26218670606613159</v>
      </c>
      <c r="FI24">
        <v>0.29406264424324041</v>
      </c>
      <c r="FJ24">
        <v>0.18496361374855039</v>
      </c>
      <c r="FK24">
        <v>0.31874042749404907</v>
      </c>
      <c r="FL24">
        <v>0.2107657790184021</v>
      </c>
      <c r="FM24">
        <v>0.31918883323669428</v>
      </c>
      <c r="FN24">
        <v>0.29010090231895452</v>
      </c>
      <c r="FO24">
        <v>0.3404420018196106</v>
      </c>
      <c r="FP24">
        <v>0.29049041867256159</v>
      </c>
      <c r="FQ24">
        <v>0.2379628270864487</v>
      </c>
      <c r="FR24">
        <v>0.38140156865119929</v>
      </c>
      <c r="FS24">
        <v>0.1436517536640167</v>
      </c>
      <c r="FT24">
        <v>0.27256187796592712</v>
      </c>
      <c r="FU24">
        <v>0.33489802479743958</v>
      </c>
      <c r="FV24">
        <v>0.12950319051742551</v>
      </c>
      <c r="FW24">
        <v>0.24721063673496249</v>
      </c>
      <c r="FX24">
        <v>0.2049235254526138</v>
      </c>
      <c r="FY24">
        <v>0.16564351320266721</v>
      </c>
      <c r="FZ24">
        <v>0.28417623043060303</v>
      </c>
      <c r="GA24">
        <v>0.25692903995513922</v>
      </c>
      <c r="GB24">
        <v>0.17269676923751831</v>
      </c>
      <c r="GC24">
        <v>0.1637771874666214</v>
      </c>
      <c r="GD24">
        <v>0.21336753666400909</v>
      </c>
      <c r="GE24">
        <v>0.24175623059272769</v>
      </c>
      <c r="GF24">
        <v>0.18692965805530551</v>
      </c>
      <c r="GG24">
        <v>0.17373329401016241</v>
      </c>
      <c r="GH24">
        <v>0.12123701721429821</v>
      </c>
      <c r="GI24">
        <v>0.25093153119087219</v>
      </c>
      <c r="GJ24">
        <v>0.26704919338226318</v>
      </c>
      <c r="GK24">
        <v>0.26328000426292419</v>
      </c>
      <c r="GL24">
        <v>0.2441217452287674</v>
      </c>
      <c r="GM24">
        <v>0.31442937254905701</v>
      </c>
      <c r="GN24">
        <v>0.25331008434295649</v>
      </c>
      <c r="GO24">
        <v>0.21090067923069</v>
      </c>
      <c r="GP24">
        <v>0.2874068021774292</v>
      </c>
      <c r="GQ24">
        <v>0.14995113015174871</v>
      </c>
      <c r="GR24">
        <v>0.28811004757881159</v>
      </c>
      <c r="GS24">
        <v>0.23213143646717069</v>
      </c>
      <c r="GT24">
        <v>0.24335901439189911</v>
      </c>
      <c r="GU24">
        <v>0.26696231961250311</v>
      </c>
      <c r="GV24">
        <v>9.22040194272995E-2</v>
      </c>
      <c r="GW24">
        <v>0.27168715000152588</v>
      </c>
      <c r="GX24">
        <v>0.15698140859603879</v>
      </c>
      <c r="GY24">
        <v>0.2312902361154556</v>
      </c>
      <c r="GZ24">
        <v>0.21996106207370761</v>
      </c>
      <c r="HA24">
        <v>0.21300679445266721</v>
      </c>
      <c r="HB24">
        <v>0.1219414174556732</v>
      </c>
      <c r="HC24">
        <v>0.14396058022975919</v>
      </c>
      <c r="HD24">
        <v>0.1368272602558136</v>
      </c>
      <c r="HE24">
        <v>0.17236022651195529</v>
      </c>
      <c r="HF24">
        <v>0.42772406339645391</v>
      </c>
      <c r="HG24">
        <v>0.19677351415157321</v>
      </c>
      <c r="HH24">
        <v>0.22811588644981379</v>
      </c>
      <c r="HI24">
        <v>0.18457642197608951</v>
      </c>
      <c r="HJ24">
        <v>0.16580542922019961</v>
      </c>
      <c r="HK24">
        <v>0.1962811350822449</v>
      </c>
      <c r="HL24">
        <v>0.21121422946453089</v>
      </c>
      <c r="HM24">
        <v>0.1106346398591995</v>
      </c>
      <c r="HN24">
        <v>0.2414885759353638</v>
      </c>
      <c r="HO24">
        <v>0.18918018043041229</v>
      </c>
      <c r="HP24">
        <v>0.21598340570926669</v>
      </c>
      <c r="HQ24">
        <v>0.30260050296783447</v>
      </c>
      <c r="HR24">
        <v>0.26253819465637213</v>
      </c>
      <c r="HS24">
        <v>0.26297348737716669</v>
      </c>
      <c r="HT24">
        <v>0.23751133680343631</v>
      </c>
      <c r="HU24">
        <v>0.22295407950878141</v>
      </c>
      <c r="HV24">
        <v>0.34755861759185791</v>
      </c>
      <c r="HW24">
        <v>0.25760319828987122</v>
      </c>
      <c r="HX24">
        <v>0.25431999564170837</v>
      </c>
      <c r="HY24">
        <v>0.2372931391000748</v>
      </c>
      <c r="HZ24">
        <v>0.25546643137931818</v>
      </c>
      <c r="IA24">
        <v>0.2289292961359024</v>
      </c>
      <c r="IB24">
        <v>0.25838810205459589</v>
      </c>
      <c r="IC24">
        <v>0.22154141962528229</v>
      </c>
      <c r="ID24">
        <v>0.31782588362693792</v>
      </c>
      <c r="IE24">
        <v>0.15730342268943789</v>
      </c>
      <c r="IF24">
        <v>0.16100881993770599</v>
      </c>
      <c r="IG24">
        <v>0.27267277240753168</v>
      </c>
      <c r="IH24">
        <v>0.41298270225524902</v>
      </c>
      <c r="II24">
        <v>0.21681973338127139</v>
      </c>
      <c r="IJ24">
        <v>0.28400075435638428</v>
      </c>
      <c r="IK24">
        <v>0.2163226455450058</v>
      </c>
      <c r="IL24">
        <v>0.31267130374908447</v>
      </c>
      <c r="IM24">
        <v>0.28892248868942261</v>
      </c>
      <c r="IN24">
        <v>0.20382937788963321</v>
      </c>
      <c r="IO24">
        <v>0.15978482365608221</v>
      </c>
      <c r="IP24">
        <v>0.28534066677093511</v>
      </c>
      <c r="IQ24">
        <v>0.40494215488433838</v>
      </c>
      <c r="IR24">
        <v>0.4356328547000885</v>
      </c>
      <c r="IS24">
        <v>0.15271548926830289</v>
      </c>
      <c r="IT24">
        <v>0.1864277571439743</v>
      </c>
      <c r="IU24">
        <v>0.16039508581161499</v>
      </c>
      <c r="IV24">
        <v>0.1211528554558754</v>
      </c>
      <c r="IW24">
        <v>0.13885143399238589</v>
      </c>
      <c r="IX24">
        <v>0.29712644219398499</v>
      </c>
      <c r="IY24">
        <v>0.23590508103370669</v>
      </c>
      <c r="IZ24">
        <v>0.31146153807640081</v>
      </c>
      <c r="JA24">
        <v>0.2259465157985687</v>
      </c>
      <c r="JB24">
        <v>0.26694083213806152</v>
      </c>
      <c r="JC24">
        <v>0.14919741451740259</v>
      </c>
      <c r="JD24">
        <v>8.66822749376297E-2</v>
      </c>
      <c r="JE24">
        <v>0.29272747039794922</v>
      </c>
      <c r="JF24">
        <v>0.31392636895179749</v>
      </c>
      <c r="JG24">
        <v>0.19053807854652399</v>
      </c>
      <c r="JH24">
        <v>0.1512059420347214</v>
      </c>
      <c r="JI24">
        <v>0.25708919763565058</v>
      </c>
      <c r="JJ24">
        <v>0.33926254510879522</v>
      </c>
      <c r="JK24">
        <v>0.1079035103321075</v>
      </c>
      <c r="JL24">
        <v>6.4122162759304047E-2</v>
      </c>
      <c r="JM24">
        <v>0.1965710520744324</v>
      </c>
      <c r="JN24">
        <v>0.20535567402839661</v>
      </c>
      <c r="JO24">
        <v>0.19592785835266111</v>
      </c>
      <c r="JP24">
        <v>0.19981877505779269</v>
      </c>
      <c r="JQ24">
        <v>0.24388006329536441</v>
      </c>
      <c r="JR24">
        <v>0.13241405785083771</v>
      </c>
      <c r="JS24">
        <v>0.24253121018409729</v>
      </c>
      <c r="JT24">
        <v>0.1630544513463974</v>
      </c>
      <c r="JU24">
        <v>0.27339836955070501</v>
      </c>
      <c r="JV24">
        <v>0.1037876978516579</v>
      </c>
      <c r="JW24">
        <v>0.2439500689506531</v>
      </c>
      <c r="JX24">
        <v>0.13956719636917109</v>
      </c>
      <c r="JY24">
        <v>0.19431006908416751</v>
      </c>
      <c r="JZ24">
        <v>0.1041105762124062</v>
      </c>
      <c r="KA24">
        <v>0.2652575671672821</v>
      </c>
      <c r="KB24">
        <v>0.32992228865623469</v>
      </c>
      <c r="KC24">
        <v>0.24002651870250699</v>
      </c>
      <c r="KD24">
        <v>0.22655381262302399</v>
      </c>
      <c r="KE24">
        <v>0.28781583905220032</v>
      </c>
      <c r="KF24">
        <v>0.14847953617572779</v>
      </c>
      <c r="KG24">
        <v>0.1080018579959869</v>
      </c>
      <c r="KH24">
        <v>0.22400903701782229</v>
      </c>
      <c r="KI24">
        <v>0.19010630249977109</v>
      </c>
      <c r="KJ24">
        <v>0.25546127557754522</v>
      </c>
      <c r="KK24">
        <v>0.17579276859760279</v>
      </c>
      <c r="KL24">
        <f>MATCH(A24,'[1]BASC2_BRIEF_6yr_DEMOS_ScanInfo '!$H:$H,0)</f>
        <v>321</v>
      </c>
      <c r="KM24">
        <f>INDEX('[1]BASC2_BRIEF_6yr_DEMOS_ScanInfo '!$L:$L,KL24)</f>
        <v>2</v>
      </c>
      <c r="KN24">
        <f t="shared" si="0"/>
        <v>1</v>
      </c>
      <c r="KO24">
        <f>INDEX('[1]BASC2_BRIEF_6yr_DEMOS_ScanInfo '!$O:$O,KL24)</f>
        <v>38</v>
      </c>
      <c r="KP24">
        <f t="shared" si="1"/>
        <v>0.66666666666666663</v>
      </c>
      <c r="KQ24">
        <f>MATCH(A24,[2]SelectedColumns!$A:$A,0)</f>
        <v>152</v>
      </c>
      <c r="KR24">
        <f>INDEX([2]SelectedColumns!$R:$R,KQ24)</f>
        <v>41</v>
      </c>
      <c r="KS24">
        <f>INDEX([2]SelectedColumns!$J:$J,KQ24)</f>
        <v>41</v>
      </c>
      <c r="KT24">
        <f t="shared" si="4"/>
        <v>0</v>
      </c>
      <c r="KU24">
        <f t="shared" si="4"/>
        <v>0</v>
      </c>
      <c r="KV24">
        <f t="shared" si="5"/>
        <v>0</v>
      </c>
      <c r="KW24">
        <f t="shared" si="5"/>
        <v>0</v>
      </c>
    </row>
    <row r="25" spans="1:309" x14ac:dyDescent="0.35">
      <c r="A25" t="s">
        <v>36</v>
      </c>
      <c r="B25">
        <v>1.901903934776783E-2</v>
      </c>
      <c r="C25">
        <v>0.1444682776927948</v>
      </c>
      <c r="D25">
        <v>-2.0684594288468361E-2</v>
      </c>
      <c r="E25">
        <v>-0.10923551023006441</v>
      </c>
      <c r="F25">
        <v>3.3350922167301178E-2</v>
      </c>
      <c r="G25">
        <v>0.1569905877113342</v>
      </c>
      <c r="H25">
        <v>0.1593007147312164</v>
      </c>
      <c r="I25">
        <v>7.4165292084217072E-2</v>
      </c>
      <c r="J25">
        <v>0.2390001714229584</v>
      </c>
      <c r="K25">
        <v>0.30321186780929571</v>
      </c>
      <c r="L25">
        <v>0.18879175186157229</v>
      </c>
      <c r="M25">
        <v>-3.1698171049356461E-2</v>
      </c>
      <c r="N25">
        <v>-3.363528847694397E-2</v>
      </c>
      <c r="O25">
        <v>7.397583220154047E-3</v>
      </c>
      <c r="P25">
        <v>-1.7997197806835171E-2</v>
      </c>
      <c r="Q25">
        <v>-8.4793716669082642E-2</v>
      </c>
      <c r="R25">
        <v>0.25665271282196039</v>
      </c>
      <c r="S25">
        <v>0.29893225431442261</v>
      </c>
      <c r="T25">
        <v>7.1285687386989594E-2</v>
      </c>
      <c r="U25">
        <v>5.5041588842868798E-2</v>
      </c>
      <c r="V25">
        <v>9.5286764204502106E-2</v>
      </c>
      <c r="W25">
        <v>0.22164700925350189</v>
      </c>
      <c r="X25">
        <v>0.1136480867862701</v>
      </c>
      <c r="Y25">
        <v>-1.468617562204599E-2</v>
      </c>
      <c r="Z25">
        <v>0.113003246486187</v>
      </c>
      <c r="AA25">
        <v>-0.1129022315144539</v>
      </c>
      <c r="AB25">
        <v>-0.1101785376667976</v>
      </c>
      <c r="AC25">
        <v>-0.1068295910954475</v>
      </c>
      <c r="AD25">
        <v>1.853299792855978E-3</v>
      </c>
      <c r="AE25">
        <v>8.6560063064098358E-2</v>
      </c>
      <c r="AF25">
        <v>0.19398325681686401</v>
      </c>
      <c r="AG25">
        <v>0.20029546320438391</v>
      </c>
      <c r="AH25">
        <v>2.3324055597186089E-2</v>
      </c>
      <c r="AI25">
        <v>-6.5061867237091064E-2</v>
      </c>
      <c r="AJ25">
        <v>9.0394467115402222E-2</v>
      </c>
      <c r="AK25">
        <v>-2.9160516336560249E-2</v>
      </c>
      <c r="AL25">
        <v>1.2186838313937191E-2</v>
      </c>
      <c r="AM25">
        <v>-1.6873884946107861E-2</v>
      </c>
      <c r="AN25">
        <v>-9.9018244072794914E-3</v>
      </c>
      <c r="AO25">
        <v>-4.4124655425548553E-2</v>
      </c>
      <c r="AP25">
        <v>0.14123852550983429</v>
      </c>
      <c r="AQ25">
        <v>8.865780383348465E-2</v>
      </c>
      <c r="AR25">
        <v>6.0197636485099792E-2</v>
      </c>
      <c r="AS25">
        <v>0.30865186452865601</v>
      </c>
      <c r="AT25">
        <v>2.5680564343929291E-2</v>
      </c>
      <c r="AU25">
        <v>-4.858635738492012E-2</v>
      </c>
      <c r="AV25">
        <v>0.25605279207229609</v>
      </c>
      <c r="AW25">
        <v>0.18646140396595001</v>
      </c>
      <c r="AX25">
        <v>9.2540666460990906E-2</v>
      </c>
      <c r="AY25">
        <v>8.8180854916572571E-2</v>
      </c>
      <c r="AZ25">
        <v>7.4234485626220703E-2</v>
      </c>
      <c r="BA25">
        <v>5.4616842418909073E-2</v>
      </c>
      <c r="BB25">
        <v>1.320033054798841E-2</v>
      </c>
      <c r="BC25">
        <v>6.9428473711013794E-2</v>
      </c>
      <c r="BD25">
        <v>0.21602186560630801</v>
      </c>
      <c r="BE25">
        <v>-5.266866460442543E-2</v>
      </c>
      <c r="BF25">
        <v>0.1062753275036812</v>
      </c>
      <c r="BG25">
        <v>3.7092231214046478E-2</v>
      </c>
      <c r="BH25">
        <v>8.78944993019104E-2</v>
      </c>
      <c r="BI25">
        <v>6.7496977746486664E-2</v>
      </c>
      <c r="BJ25">
        <v>0.17894686758518219</v>
      </c>
      <c r="BK25">
        <v>-2.0015159621834751E-2</v>
      </c>
      <c r="BL25">
        <v>0.1041496470570564</v>
      </c>
      <c r="BM25">
        <v>4.3953374028205872E-2</v>
      </c>
      <c r="BN25">
        <v>0.1523015946149826</v>
      </c>
      <c r="BO25">
        <v>0.3004186749458313</v>
      </c>
      <c r="BP25">
        <v>-2.678694203495979E-2</v>
      </c>
      <c r="BQ25">
        <v>8.056814968585968E-2</v>
      </c>
      <c r="BR25">
        <v>9.5021180808544159E-2</v>
      </c>
      <c r="BS25">
        <v>0.20358528196811679</v>
      </c>
      <c r="BT25">
        <v>0.14250022172927859</v>
      </c>
      <c r="BU25">
        <v>3.363308310508728E-2</v>
      </c>
      <c r="BV25">
        <v>3.6966346204280853E-2</v>
      </c>
      <c r="BW25">
        <v>5.3552184253931052E-2</v>
      </c>
      <c r="BX25">
        <v>-3.6025974899530411E-2</v>
      </c>
      <c r="BY25">
        <v>0.10136308521032331</v>
      </c>
      <c r="BZ25">
        <v>-6.1964006163179866E-3</v>
      </c>
      <c r="CA25">
        <v>-0.1811274588108063</v>
      </c>
      <c r="CB25">
        <v>2.5700714439153671E-2</v>
      </c>
      <c r="CC25">
        <v>0.17120116949081421</v>
      </c>
      <c r="CD25">
        <v>0.14409379661083219</v>
      </c>
      <c r="CE25">
        <v>7.5262121856212616E-2</v>
      </c>
      <c r="CF25">
        <v>0.19605590403079989</v>
      </c>
      <c r="CG25">
        <v>0.25907251238822943</v>
      </c>
      <c r="CH25">
        <v>0.28638961911201483</v>
      </c>
      <c r="CI25">
        <v>-0.17576058208942411</v>
      </c>
      <c r="CJ25">
        <v>-2.972716465592384E-2</v>
      </c>
      <c r="CK25">
        <v>-8.8423766195774078E-2</v>
      </c>
      <c r="CL25">
        <v>-1.9502051174640659E-2</v>
      </c>
      <c r="CM25">
        <v>-5.594780296087265E-2</v>
      </c>
      <c r="CN25">
        <v>0.19336163997650149</v>
      </c>
      <c r="CO25">
        <v>0.30095052719116211</v>
      </c>
      <c r="CP25">
        <v>5.2138548344373703E-2</v>
      </c>
      <c r="CQ25">
        <v>0.14935734868049619</v>
      </c>
      <c r="CR25">
        <v>1.883616857230663E-2</v>
      </c>
      <c r="CS25">
        <v>0.21458765864372251</v>
      </c>
      <c r="CT25">
        <v>0.14543519914150241</v>
      </c>
      <c r="CU25">
        <v>7.2324417531490326E-2</v>
      </c>
      <c r="CV25">
        <v>4.3385814875364297E-2</v>
      </c>
      <c r="CW25">
        <v>-0.1172736138105392</v>
      </c>
      <c r="CX25">
        <v>-5.3352706134319312E-2</v>
      </c>
      <c r="CY25">
        <v>-2.0951384678483009E-2</v>
      </c>
      <c r="CZ25">
        <v>-2.9632557183504101E-2</v>
      </c>
      <c r="DA25">
        <v>-4.5061212033033371E-2</v>
      </c>
      <c r="DB25">
        <v>0.1161487922072411</v>
      </c>
      <c r="DC25">
        <v>0.17103478312492371</v>
      </c>
      <c r="DD25">
        <v>4.2505279183387763E-2</v>
      </c>
      <c r="DE25">
        <v>-3.828117623925209E-2</v>
      </c>
      <c r="DF25">
        <v>0.1288575083017349</v>
      </c>
      <c r="DG25">
        <v>7.9401955008506775E-3</v>
      </c>
      <c r="DH25">
        <v>6.7829146981239319E-2</v>
      </c>
      <c r="DI25">
        <v>6.7842565476894379E-2</v>
      </c>
      <c r="DJ25">
        <v>7.9642042517662048E-2</v>
      </c>
      <c r="DK25">
        <v>4.9524798989295959E-2</v>
      </c>
      <c r="DL25">
        <v>7.9158760607242584E-2</v>
      </c>
      <c r="DM25">
        <v>0.1852360516786575</v>
      </c>
      <c r="DN25">
        <v>0.1814234405755997</v>
      </c>
      <c r="DO25">
        <v>0.2449462562799454</v>
      </c>
      <c r="DP25">
        <v>-7.2493843734264374E-2</v>
      </c>
      <c r="DQ25">
        <v>0.1036642044782639</v>
      </c>
      <c r="DR25">
        <v>0.2385073900222778</v>
      </c>
      <c r="DS25">
        <v>0.2089657187461853</v>
      </c>
      <c r="DT25">
        <v>0.13390861451625821</v>
      </c>
      <c r="DU25">
        <v>7.3990307748317719E-2</v>
      </c>
      <c r="DV25">
        <v>0.18722124397754669</v>
      </c>
      <c r="DW25">
        <v>1.5423172153532509E-3</v>
      </c>
      <c r="DX25">
        <v>6.6475439816713333E-3</v>
      </c>
      <c r="DY25">
        <v>-9.4812899827957153E-2</v>
      </c>
      <c r="DZ25">
        <v>-6.421612948179245E-2</v>
      </c>
      <c r="EA25">
        <v>1.0491627268493181E-2</v>
      </c>
      <c r="EB25">
        <v>7.3407635092735291E-2</v>
      </c>
      <c r="EC25">
        <v>6.4596086740493774E-2</v>
      </c>
      <c r="ED25">
        <v>0.14355027675628659</v>
      </c>
      <c r="EE25">
        <v>9.7889691591262817E-2</v>
      </c>
      <c r="EF25">
        <v>0.17166607081890109</v>
      </c>
      <c r="EG25">
        <v>5.3538721986114979E-3</v>
      </c>
      <c r="EH25">
        <v>0.12798607349395749</v>
      </c>
      <c r="EI25">
        <v>8.8988110423088074E-2</v>
      </c>
      <c r="EJ25">
        <v>0.15003830194473269</v>
      </c>
      <c r="EK25">
        <v>0.18758136034011841</v>
      </c>
      <c r="EL25">
        <v>-5.3090974688529968E-2</v>
      </c>
      <c r="EM25">
        <v>4.3187692761421197E-2</v>
      </c>
      <c r="EN25">
        <v>-1.8275527691002941E-4</v>
      </c>
      <c r="EO25">
        <v>3.3751185983419418E-2</v>
      </c>
      <c r="EP25">
        <v>9.0932711958885193E-2</v>
      </c>
      <c r="EQ25">
        <v>9.6357427537441254E-2</v>
      </c>
      <c r="ER25">
        <v>4.3806925415992737E-2</v>
      </c>
      <c r="ES25">
        <v>-3.8389530032873147E-2</v>
      </c>
      <c r="ET25">
        <v>0.31030622124671942</v>
      </c>
      <c r="EU25">
        <v>0.38807198405265808</v>
      </c>
      <c r="EV25">
        <v>0.32479614019393921</v>
      </c>
      <c r="EW25">
        <v>0.38823997974395752</v>
      </c>
      <c r="EX25">
        <v>0.32307338714599609</v>
      </c>
      <c r="EY25">
        <v>0.3511403501033783</v>
      </c>
      <c r="EZ25">
        <v>0.33794790506362921</v>
      </c>
      <c r="FA25">
        <v>0.28010901808738708</v>
      </c>
      <c r="FB25">
        <v>0.34857136011123657</v>
      </c>
      <c r="FC25">
        <v>0.17109781503677371</v>
      </c>
      <c r="FD25">
        <v>0.33090859651565552</v>
      </c>
      <c r="FE25">
        <v>0.35146573185920721</v>
      </c>
      <c r="FF25">
        <v>0.26487022638320917</v>
      </c>
      <c r="FG25">
        <v>0.27851703763008118</v>
      </c>
      <c r="FH25">
        <v>0.30398041009902949</v>
      </c>
      <c r="FI25">
        <v>0.40243828296661383</v>
      </c>
      <c r="FJ25">
        <v>0.26695922017097468</v>
      </c>
      <c r="FK25">
        <v>0.4982014000415802</v>
      </c>
      <c r="FL25">
        <v>0.30739682912826538</v>
      </c>
      <c r="FM25">
        <v>0.42334079742431641</v>
      </c>
      <c r="FN25">
        <v>0.31537008285522461</v>
      </c>
      <c r="FO25">
        <v>0.47241503000259399</v>
      </c>
      <c r="FP25">
        <v>0.44356808066368097</v>
      </c>
      <c r="FQ25">
        <v>0.30184143781661987</v>
      </c>
      <c r="FR25">
        <v>0.4340786337852478</v>
      </c>
      <c r="FS25">
        <v>0.32756307721138</v>
      </c>
      <c r="FT25">
        <v>0.3990490734577179</v>
      </c>
      <c r="FU25">
        <v>0.41888222098350519</v>
      </c>
      <c r="FV25">
        <v>0.1341249942779541</v>
      </c>
      <c r="FW25">
        <v>0.45491427183151251</v>
      </c>
      <c r="FX25">
        <v>0.25149244070053101</v>
      </c>
      <c r="FY25">
        <v>0.16628602147102359</v>
      </c>
      <c r="FZ25">
        <v>0.42137306928634638</v>
      </c>
      <c r="GA25">
        <v>0.35256358981132507</v>
      </c>
      <c r="GB25">
        <v>0.27129969000816351</v>
      </c>
      <c r="GC25">
        <v>0.26516664028167719</v>
      </c>
      <c r="GD25">
        <v>0.38247936964035029</v>
      </c>
      <c r="GE25">
        <v>0.45369219779968262</v>
      </c>
      <c r="GF25">
        <v>0.34502667188644409</v>
      </c>
      <c r="GG25">
        <v>0.252399742603302</v>
      </c>
      <c r="GH25">
        <v>0.24667645990848541</v>
      </c>
      <c r="GI25">
        <v>0.34315454959869379</v>
      </c>
      <c r="GJ25">
        <v>0.3057381808757782</v>
      </c>
      <c r="GK25">
        <v>0.2662220299243927</v>
      </c>
      <c r="GL25">
        <v>0.26644891500473022</v>
      </c>
      <c r="GM25">
        <v>0.43304762244224548</v>
      </c>
      <c r="GN25">
        <v>0.3159661591053009</v>
      </c>
      <c r="GO25">
        <v>0.3501116931438446</v>
      </c>
      <c r="GP25">
        <v>0.47645741701126099</v>
      </c>
      <c r="GQ25">
        <v>0.18242852389812469</v>
      </c>
      <c r="GR25">
        <v>0.20339387655258179</v>
      </c>
      <c r="GS25">
        <v>0.29718786478042603</v>
      </c>
      <c r="GT25">
        <v>0.27377012372016912</v>
      </c>
      <c r="GU25">
        <v>0.25038978457450872</v>
      </c>
      <c r="GV25">
        <v>0.116422213613987</v>
      </c>
      <c r="GW25">
        <v>0.38713431358337402</v>
      </c>
      <c r="GX25">
        <v>0.30685165524482733</v>
      </c>
      <c r="GY25">
        <v>0.31957051157951349</v>
      </c>
      <c r="GZ25">
        <v>0.35421454906463617</v>
      </c>
      <c r="HA25">
        <v>0.28565087914466858</v>
      </c>
      <c r="HB25">
        <v>0.23284196853637701</v>
      </c>
      <c r="HC25">
        <v>0.23339501023292539</v>
      </c>
      <c r="HD25">
        <v>0.17664216458797449</v>
      </c>
      <c r="HE25">
        <v>0.22575660049915311</v>
      </c>
      <c r="HF25">
        <v>0.46423995494842529</v>
      </c>
      <c r="HG25">
        <v>0.29604730010032648</v>
      </c>
      <c r="HH25">
        <v>0.35070303082466131</v>
      </c>
      <c r="HI25">
        <v>0.19391842186450961</v>
      </c>
      <c r="HJ25">
        <v>0.169366329908371</v>
      </c>
      <c r="HK25">
        <v>0.20535045862197879</v>
      </c>
      <c r="HL25">
        <v>0.41804260015487671</v>
      </c>
      <c r="HM25">
        <v>0.19619692862033841</v>
      </c>
      <c r="HN25">
        <v>0.32426363229751592</v>
      </c>
      <c r="HO25">
        <v>0.27779653668403631</v>
      </c>
      <c r="HP25">
        <v>0.30656331777572632</v>
      </c>
      <c r="HQ25">
        <v>0.36879003047943121</v>
      </c>
      <c r="HR25">
        <v>0.43864849209785461</v>
      </c>
      <c r="HS25">
        <v>0.37409576773643488</v>
      </c>
      <c r="HT25">
        <v>0.28978154063224792</v>
      </c>
      <c r="HU25">
        <v>0.34097474813461298</v>
      </c>
      <c r="HV25">
        <v>0.35458803176879877</v>
      </c>
      <c r="HW25">
        <v>0.26800966262817377</v>
      </c>
      <c r="HX25">
        <v>0.34667724370956421</v>
      </c>
      <c r="HY25">
        <v>0.29904371500015259</v>
      </c>
      <c r="HZ25">
        <v>0.39722838997840881</v>
      </c>
      <c r="IA25">
        <v>0.35865980386734009</v>
      </c>
      <c r="IB25">
        <v>0.26465395092964172</v>
      </c>
      <c r="IC25">
        <v>0.25611352920532232</v>
      </c>
      <c r="ID25">
        <v>0.34363719820976257</v>
      </c>
      <c r="IE25">
        <v>0.35545334219932562</v>
      </c>
      <c r="IF25">
        <v>0.25897237658500671</v>
      </c>
      <c r="IG25">
        <v>0.4537733793258667</v>
      </c>
      <c r="IH25">
        <v>0.3873770534992218</v>
      </c>
      <c r="II25">
        <v>0.26692646741867071</v>
      </c>
      <c r="IJ25">
        <v>0.36881729960441589</v>
      </c>
      <c r="IK25">
        <v>0.36027050018310552</v>
      </c>
      <c r="IL25">
        <v>0.36591893434524542</v>
      </c>
      <c r="IM25">
        <v>0.35154822468757629</v>
      </c>
      <c r="IN25">
        <v>0.39454221725463873</v>
      </c>
      <c r="IO25">
        <v>0.34072232246398931</v>
      </c>
      <c r="IP25">
        <v>0.49422556161880488</v>
      </c>
      <c r="IQ25">
        <v>0.48062735795974731</v>
      </c>
      <c r="IR25">
        <v>0.43372473120689392</v>
      </c>
      <c r="IS25">
        <v>0.33079129457473749</v>
      </c>
      <c r="IT25">
        <v>0.32828658819198608</v>
      </c>
      <c r="IU25">
        <v>0.2204500138759613</v>
      </c>
      <c r="IV25">
        <v>0.24132099747657779</v>
      </c>
      <c r="IW25">
        <v>0.32000690698623657</v>
      </c>
      <c r="IX25">
        <v>0.39602059125900269</v>
      </c>
      <c r="IY25">
        <v>0.33951440453529358</v>
      </c>
      <c r="IZ25">
        <v>0.38747775554656982</v>
      </c>
      <c r="JA25">
        <v>0.36478471755981451</v>
      </c>
      <c r="JB25">
        <v>0.3696635365486145</v>
      </c>
      <c r="JC25">
        <v>0.1829298138618469</v>
      </c>
      <c r="JD25">
        <v>0.14633284509181979</v>
      </c>
      <c r="JE25">
        <v>0.3800453245639801</v>
      </c>
      <c r="JF25">
        <v>0.40519016981124878</v>
      </c>
      <c r="JG25">
        <v>0.28246030211448669</v>
      </c>
      <c r="JH25">
        <v>0.1445201188325882</v>
      </c>
      <c r="JI25">
        <v>0.45830407738685608</v>
      </c>
      <c r="JJ25">
        <v>0.31566578149795532</v>
      </c>
      <c r="JK25">
        <v>0.17936430871486661</v>
      </c>
      <c r="JL25">
        <v>0.1328594088554382</v>
      </c>
      <c r="JM25">
        <v>0.32697680592536932</v>
      </c>
      <c r="JN25">
        <v>0.2202251851558685</v>
      </c>
      <c r="JO25">
        <v>0.20543032884597781</v>
      </c>
      <c r="JP25">
        <v>0.21034245193004611</v>
      </c>
      <c r="JQ25">
        <v>0.27357703447341919</v>
      </c>
      <c r="JR25">
        <v>0.1501743942499161</v>
      </c>
      <c r="JS25">
        <v>0.48744457960128779</v>
      </c>
      <c r="JT25">
        <v>0.19311854243278501</v>
      </c>
      <c r="JU25">
        <v>0.27307087182998657</v>
      </c>
      <c r="JV25">
        <v>0.13905361294746399</v>
      </c>
      <c r="JW25">
        <v>0.232983723282814</v>
      </c>
      <c r="JX25">
        <v>0.23463429510593409</v>
      </c>
      <c r="JY25">
        <v>0.30405786633491522</v>
      </c>
      <c r="JZ25">
        <v>0.13252069056034091</v>
      </c>
      <c r="KA25">
        <v>0.34327277541160578</v>
      </c>
      <c r="KB25">
        <v>0.348247230052948</v>
      </c>
      <c r="KC25">
        <v>0.28064978122711182</v>
      </c>
      <c r="KD25">
        <v>0.30441215634346008</v>
      </c>
      <c r="KE25">
        <v>0.28525501489639282</v>
      </c>
      <c r="KF25">
        <v>0.1600534915924072</v>
      </c>
      <c r="KG25">
        <v>0.19835178554058069</v>
      </c>
      <c r="KH25">
        <v>0.34213730692863459</v>
      </c>
      <c r="KI25">
        <v>0.2415217608213425</v>
      </c>
      <c r="KJ25">
        <v>0.3595859706401825</v>
      </c>
      <c r="KK25">
        <v>0.45257803797721857</v>
      </c>
      <c r="KL25">
        <f>MATCH(A25,'[1]BASC2_BRIEF_6yr_DEMOS_ScanInfo '!$H:$H,0)</f>
        <v>331</v>
      </c>
      <c r="KM25">
        <f>INDEX('[1]BASC2_BRIEF_6yr_DEMOS_ScanInfo '!$L:$L,KL25)</f>
        <v>1</v>
      </c>
      <c r="KN25">
        <f t="shared" si="0"/>
        <v>0</v>
      </c>
      <c r="KO25">
        <f>INDEX('[1]BASC2_BRIEF_6yr_DEMOS_ScanInfo '!$O:$O,KL25)</f>
        <v>41</v>
      </c>
      <c r="KP25">
        <f t="shared" si="1"/>
        <v>0.91666666666666663</v>
      </c>
      <c r="KQ25">
        <f>MATCH(A25,[2]SelectedColumns!$A:$A,0)</f>
        <v>159</v>
      </c>
      <c r="KR25">
        <f>INDEX([2]SelectedColumns!$R:$R,KQ25)</f>
        <v>52</v>
      </c>
      <c r="KS25">
        <f>INDEX([2]SelectedColumns!$J:$J,KQ25)</f>
        <v>64</v>
      </c>
      <c r="KT25">
        <f t="shared" si="4"/>
        <v>0</v>
      </c>
      <c r="KU25" t="e">
        <f t="shared" si="4"/>
        <v>#N/A</v>
      </c>
      <c r="KV25">
        <f t="shared" si="5"/>
        <v>0</v>
      </c>
      <c r="KW25">
        <f t="shared" si="5"/>
        <v>0</v>
      </c>
    </row>
    <row r="26" spans="1:309" x14ac:dyDescent="0.35">
      <c r="A26" t="s">
        <v>37</v>
      </c>
      <c r="B26">
        <v>0.16457118093967441</v>
      </c>
      <c r="C26">
        <v>0.29569035768508911</v>
      </c>
      <c r="D26">
        <v>6.6848784685134888E-2</v>
      </c>
      <c r="E26">
        <v>5.4559957236051559E-2</v>
      </c>
      <c r="F26">
        <v>0.18799048662185669</v>
      </c>
      <c r="G26">
        <v>0.29977169632911682</v>
      </c>
      <c r="H26">
        <v>0.2398713231086731</v>
      </c>
      <c r="I26">
        <v>0.12557604908943179</v>
      </c>
      <c r="J26">
        <v>0.30625718832015991</v>
      </c>
      <c r="K26">
        <v>0.35649952292442322</v>
      </c>
      <c r="L26">
        <v>0.34125551581382751</v>
      </c>
      <c r="M26">
        <v>0.157955601811409</v>
      </c>
      <c r="N26">
        <v>0.1504409313201904</v>
      </c>
      <c r="O26">
        <v>0.17759878933429721</v>
      </c>
      <c r="P26">
        <v>0.1667167991399765</v>
      </c>
      <c r="Q26">
        <v>5.7465784251689911E-2</v>
      </c>
      <c r="R26">
        <v>0.37779134511947632</v>
      </c>
      <c r="S26">
        <v>0.45080766081809998</v>
      </c>
      <c r="T26">
        <v>0.15670472383499151</v>
      </c>
      <c r="U26">
        <v>0.15162327885627749</v>
      </c>
      <c r="V26">
        <v>0.19013796746730799</v>
      </c>
      <c r="W26">
        <v>0.37864527106285101</v>
      </c>
      <c r="X26">
        <v>0.2340095788240433</v>
      </c>
      <c r="Y26">
        <v>0.21113045513629911</v>
      </c>
      <c r="Z26">
        <v>0.28198876976966858</v>
      </c>
      <c r="AA26">
        <v>-2.197614312171936E-2</v>
      </c>
      <c r="AB26">
        <v>2.2570423781871799E-2</v>
      </c>
      <c r="AC26">
        <v>-5.2367035299539573E-2</v>
      </c>
      <c r="AD26">
        <v>0.13209547102451319</v>
      </c>
      <c r="AE26">
        <v>0.21696607768535611</v>
      </c>
      <c r="AF26">
        <v>0.32572740316390991</v>
      </c>
      <c r="AG26">
        <v>0.34141308069229132</v>
      </c>
      <c r="AH26">
        <v>9.0020790696144104E-2</v>
      </c>
      <c r="AI26">
        <v>1.502895914018154E-2</v>
      </c>
      <c r="AJ26">
        <v>0.26479694247245789</v>
      </c>
      <c r="AK26">
        <v>-2.2896148264408112E-2</v>
      </c>
      <c r="AL26">
        <v>0.10258593410253521</v>
      </c>
      <c r="AM26">
        <v>7.3098748922348022E-2</v>
      </c>
      <c r="AN26">
        <v>0.1467439383268356</v>
      </c>
      <c r="AO26">
        <v>0.1110020279884338</v>
      </c>
      <c r="AP26">
        <v>0.19596242904663089</v>
      </c>
      <c r="AQ26">
        <v>0.20383110642433169</v>
      </c>
      <c r="AR26">
        <v>0.17782676219940191</v>
      </c>
      <c r="AS26">
        <v>0.44716373085975653</v>
      </c>
      <c r="AT26">
        <v>8.6684398353099823E-2</v>
      </c>
      <c r="AU26">
        <v>3.086883574724197E-2</v>
      </c>
      <c r="AV26">
        <v>0.36167588829994202</v>
      </c>
      <c r="AW26">
        <v>0.29620364308357239</v>
      </c>
      <c r="AX26">
        <v>0.17753835022449491</v>
      </c>
      <c r="AY26">
        <v>0.17267368733882901</v>
      </c>
      <c r="AZ26">
        <v>0.2476246505975723</v>
      </c>
      <c r="BA26">
        <v>0.16790708899497989</v>
      </c>
      <c r="BB26">
        <v>0.1653295308351517</v>
      </c>
      <c r="BC26">
        <v>0.22246849536895749</v>
      </c>
      <c r="BD26">
        <v>0.28499886393547058</v>
      </c>
      <c r="BE26">
        <v>7.3362238705158234E-2</v>
      </c>
      <c r="BF26">
        <v>0.18472157418727869</v>
      </c>
      <c r="BG26">
        <v>0.16468352079391479</v>
      </c>
      <c r="BH26">
        <v>0.13369137048721311</v>
      </c>
      <c r="BI26">
        <v>0.1383280158042908</v>
      </c>
      <c r="BJ26">
        <v>0.37295275926589971</v>
      </c>
      <c r="BK26">
        <v>0.119202584028244</v>
      </c>
      <c r="BL26">
        <v>0.31075051426887512</v>
      </c>
      <c r="BM26">
        <v>0.17517800629138949</v>
      </c>
      <c r="BN26">
        <v>0.28094977140426641</v>
      </c>
      <c r="BO26">
        <v>0.33434829115867609</v>
      </c>
      <c r="BP26">
        <v>6.7884840071201324E-2</v>
      </c>
      <c r="BQ26">
        <v>0.19853502511978149</v>
      </c>
      <c r="BR26">
        <v>0.2029056400060654</v>
      </c>
      <c r="BS26">
        <v>0.37706664204597468</v>
      </c>
      <c r="BT26">
        <v>0.26564669609069819</v>
      </c>
      <c r="BU26">
        <v>0.1130448654294014</v>
      </c>
      <c r="BV26">
        <v>9.3945853412151337E-2</v>
      </c>
      <c r="BW26">
        <v>7.8814402222633362E-2</v>
      </c>
      <c r="BX26">
        <v>0.13362464308738711</v>
      </c>
      <c r="BY26">
        <v>0.26734167337417603</v>
      </c>
      <c r="BZ26">
        <v>3.0117860063910481E-2</v>
      </c>
      <c r="CA26">
        <v>-6.0973677318543196E-4</v>
      </c>
      <c r="CB26">
        <v>0.20705462992191309</v>
      </c>
      <c r="CC26">
        <v>0.35385021567344671</v>
      </c>
      <c r="CD26">
        <v>0.31650471687316889</v>
      </c>
      <c r="CE26">
        <v>0.19333378970623019</v>
      </c>
      <c r="CF26">
        <v>0.2793537974357605</v>
      </c>
      <c r="CG26">
        <v>0.36300808191299438</v>
      </c>
      <c r="CH26">
        <v>0.38514783978462219</v>
      </c>
      <c r="CI26">
        <v>2.049528993666172E-2</v>
      </c>
      <c r="CJ26">
        <v>0.17950145900249481</v>
      </c>
      <c r="CK26">
        <v>0.11021203547716139</v>
      </c>
      <c r="CL26">
        <v>0.17219448089599609</v>
      </c>
      <c r="CM26">
        <v>0.1097933873534203</v>
      </c>
      <c r="CN26">
        <v>0.27411946654319758</v>
      </c>
      <c r="CO26">
        <v>0.40748253464698792</v>
      </c>
      <c r="CP26">
        <v>0.17661966383457181</v>
      </c>
      <c r="CQ26">
        <v>0.25421833992004389</v>
      </c>
      <c r="CR26">
        <v>0.15181991457939151</v>
      </c>
      <c r="CS26">
        <v>0.35048085451126099</v>
      </c>
      <c r="CT26">
        <v>0.23791791498661041</v>
      </c>
      <c r="CU26">
        <v>0.28508982062339783</v>
      </c>
      <c r="CV26">
        <v>0.23694738745689389</v>
      </c>
      <c r="CW26">
        <v>-1.804774068295956E-2</v>
      </c>
      <c r="CX26">
        <v>9.0389132499694824E-2</v>
      </c>
      <c r="CY26">
        <v>7.3458001017570496E-2</v>
      </c>
      <c r="CZ26">
        <v>7.6931759715080261E-2</v>
      </c>
      <c r="DA26">
        <v>0.15470027923583979</v>
      </c>
      <c r="DB26">
        <v>0.36772459745407099</v>
      </c>
      <c r="DC26">
        <v>0.27879142761230469</v>
      </c>
      <c r="DD26">
        <v>9.755408763885498E-2</v>
      </c>
      <c r="DE26">
        <v>1.3910697773098951E-2</v>
      </c>
      <c r="DF26">
        <v>0.26351171731948853</v>
      </c>
      <c r="DG26">
        <v>3.6974858492612839E-2</v>
      </c>
      <c r="DH26">
        <v>0.23590408265590671</v>
      </c>
      <c r="DI26">
        <v>0.1528172492980957</v>
      </c>
      <c r="DJ26">
        <v>0.19373612105846411</v>
      </c>
      <c r="DK26">
        <v>0.17151440680027011</v>
      </c>
      <c r="DL26">
        <v>0.15110477805137629</v>
      </c>
      <c r="DM26">
        <v>0.29018476605415339</v>
      </c>
      <c r="DN26">
        <v>0.33563804626464838</v>
      </c>
      <c r="DO26">
        <v>0.35289677977561951</v>
      </c>
      <c r="DP26">
        <v>1.139929238706827E-2</v>
      </c>
      <c r="DQ26">
        <v>0.1052602902054787</v>
      </c>
      <c r="DR26">
        <v>0.34658420085906982</v>
      </c>
      <c r="DS26">
        <v>0.28525176644325262</v>
      </c>
      <c r="DT26">
        <v>0.2139880359172821</v>
      </c>
      <c r="DU26">
        <v>0.18455658853054049</v>
      </c>
      <c r="DV26">
        <v>0.2561928927898407</v>
      </c>
      <c r="DW26">
        <v>0.14991073310375211</v>
      </c>
      <c r="DX26">
        <v>0.16141155362129209</v>
      </c>
      <c r="DY26">
        <v>5.0255004316568368E-2</v>
      </c>
      <c r="DZ26">
        <v>8.6989574134349823E-2</v>
      </c>
      <c r="EA26">
        <v>0.13433574140071869</v>
      </c>
      <c r="EB26">
        <v>0.20730869472026819</v>
      </c>
      <c r="EC26">
        <v>0.17470993101596829</v>
      </c>
      <c r="ED26">
        <v>0.2237052917480469</v>
      </c>
      <c r="EE26">
        <v>0.17188705503940579</v>
      </c>
      <c r="EF26">
        <v>0.28970223665237432</v>
      </c>
      <c r="EG26">
        <v>0.211237758398056</v>
      </c>
      <c r="EH26">
        <v>0.38650843501090998</v>
      </c>
      <c r="EI26">
        <v>0.31415122747421259</v>
      </c>
      <c r="EJ26">
        <v>0.3073374330997467</v>
      </c>
      <c r="EK26">
        <v>0.30989670753478998</v>
      </c>
      <c r="EL26">
        <v>6.3615992665290833E-2</v>
      </c>
      <c r="EM26">
        <v>0.1387759447097778</v>
      </c>
      <c r="EN26">
        <v>8.1026934087276459E-2</v>
      </c>
      <c r="EO26">
        <v>0.25484257936477661</v>
      </c>
      <c r="EP26">
        <v>0.19570490717887881</v>
      </c>
      <c r="EQ26">
        <v>0.20733992755413061</v>
      </c>
      <c r="ER26">
        <v>0.15439984202384949</v>
      </c>
      <c r="ES26">
        <v>4.9492638558149338E-2</v>
      </c>
      <c r="ET26">
        <v>0.44941228628158569</v>
      </c>
      <c r="EU26">
        <v>0.41909143328666693</v>
      </c>
      <c r="EV26">
        <v>0.28204640746116638</v>
      </c>
      <c r="EW26">
        <v>0.32803130149841309</v>
      </c>
      <c r="EX26">
        <v>0.33090555667877197</v>
      </c>
      <c r="EY26">
        <v>0.32874685525894171</v>
      </c>
      <c r="EZ26">
        <v>0.40276652574539179</v>
      </c>
      <c r="FA26">
        <v>0.22779762744903559</v>
      </c>
      <c r="FB26">
        <v>0.3735966682434082</v>
      </c>
      <c r="FC26">
        <v>0.13468784093856809</v>
      </c>
      <c r="FD26">
        <v>0.3358648419380188</v>
      </c>
      <c r="FE26">
        <v>0.34579786658287048</v>
      </c>
      <c r="FF26">
        <v>0.25020623207092291</v>
      </c>
      <c r="FG26">
        <v>0.35072070360183721</v>
      </c>
      <c r="FH26">
        <v>0.37832504510879522</v>
      </c>
      <c r="FI26">
        <v>0.33915218710899347</v>
      </c>
      <c r="FJ26">
        <v>0.23374131321907041</v>
      </c>
      <c r="FK26">
        <v>0.47710022330284119</v>
      </c>
      <c r="FL26">
        <v>0.2432283163070679</v>
      </c>
      <c r="FM26">
        <v>0.48151743412017822</v>
      </c>
      <c r="FN26">
        <v>0.48317217826843262</v>
      </c>
      <c r="FO26">
        <v>0.29656043648719788</v>
      </c>
      <c r="FP26">
        <v>0.34585237503051758</v>
      </c>
      <c r="FQ26">
        <v>0.41007897257804871</v>
      </c>
      <c r="FR26">
        <v>0.5125238299369812</v>
      </c>
      <c r="FS26">
        <v>0.36514618992805481</v>
      </c>
      <c r="FT26">
        <v>0.57722115516662598</v>
      </c>
      <c r="FU26">
        <v>0.4388526976108551</v>
      </c>
      <c r="FV26">
        <v>0.14439333975315091</v>
      </c>
      <c r="FW26">
        <v>0.56196117401123047</v>
      </c>
      <c r="FX26">
        <v>0.29502734541893011</v>
      </c>
      <c r="FY26">
        <v>0.13379254937171939</v>
      </c>
      <c r="FZ26">
        <v>0.55926007032394409</v>
      </c>
      <c r="GA26">
        <v>0.40555652976036072</v>
      </c>
      <c r="GB26">
        <v>0.22808316349983221</v>
      </c>
      <c r="GC26">
        <v>0.40951228141784668</v>
      </c>
      <c r="GD26">
        <v>0.44317030906677252</v>
      </c>
      <c r="GE26">
        <v>0.31363585591316218</v>
      </c>
      <c r="GF26">
        <v>0.39641168713569641</v>
      </c>
      <c r="GG26">
        <v>0.40722730755805969</v>
      </c>
      <c r="GH26">
        <v>0.3318457305431366</v>
      </c>
      <c r="GI26">
        <v>0.33645918965339661</v>
      </c>
      <c r="GJ26">
        <v>0.36393693089485168</v>
      </c>
      <c r="GK26">
        <v>0.19254295527935031</v>
      </c>
      <c r="GL26">
        <v>0.2776569128036499</v>
      </c>
      <c r="GM26">
        <v>0.41502898931503301</v>
      </c>
      <c r="GN26">
        <v>0.340166836977005</v>
      </c>
      <c r="GO26">
        <v>0.33874219655990601</v>
      </c>
      <c r="GP26">
        <v>0.45321425795555109</v>
      </c>
      <c r="GQ26">
        <v>0.30763766169548029</v>
      </c>
      <c r="GR26">
        <v>0.39360764622688288</v>
      </c>
      <c r="GS26">
        <v>0.26060721278190607</v>
      </c>
      <c r="GT26">
        <v>0.42739641666412348</v>
      </c>
      <c r="GU26">
        <v>0.25457876920700068</v>
      </c>
      <c r="GV26">
        <v>9.8323479294776917E-2</v>
      </c>
      <c r="GW26">
        <v>0.4909435510635376</v>
      </c>
      <c r="GX26">
        <v>0.2356107085943222</v>
      </c>
      <c r="GY26">
        <v>0.39989832043647772</v>
      </c>
      <c r="GZ26">
        <v>0.14286269247531891</v>
      </c>
      <c r="HA26">
        <v>0.27676594257354742</v>
      </c>
      <c r="HB26">
        <v>0.25348275899887079</v>
      </c>
      <c r="HC26">
        <v>0.28397512435913091</v>
      </c>
      <c r="HD26">
        <v>0.17960965633392331</v>
      </c>
      <c r="HE26">
        <v>0.2823868989944458</v>
      </c>
      <c r="HF26">
        <v>0.50280368328094482</v>
      </c>
      <c r="HG26">
        <v>0.28979897499084473</v>
      </c>
      <c r="HH26">
        <v>0.43345516920089722</v>
      </c>
      <c r="HI26">
        <v>8.8800877332687378E-2</v>
      </c>
      <c r="HJ26">
        <v>0.20735995471477511</v>
      </c>
      <c r="HK26">
        <v>0.25881621241569519</v>
      </c>
      <c r="HL26">
        <v>0.44444724917411799</v>
      </c>
      <c r="HM26">
        <v>0.18398353457450869</v>
      </c>
      <c r="HN26">
        <v>0.32474124431610107</v>
      </c>
      <c r="HO26">
        <v>0.40577110648155212</v>
      </c>
      <c r="HP26">
        <v>0.34440308809280401</v>
      </c>
      <c r="HQ26">
        <v>0.33328109979629522</v>
      </c>
      <c r="HR26">
        <v>0.39043456315994263</v>
      </c>
      <c r="HS26">
        <v>0.33685919642448431</v>
      </c>
      <c r="HT26">
        <v>0.28634953498840332</v>
      </c>
      <c r="HU26">
        <v>0.32363244891166693</v>
      </c>
      <c r="HV26">
        <v>0.35581168532371521</v>
      </c>
      <c r="HW26">
        <v>0.19315850734710691</v>
      </c>
      <c r="HX26">
        <v>0.35681328177452087</v>
      </c>
      <c r="HY26">
        <v>0.23339888453483579</v>
      </c>
      <c r="HZ26">
        <v>0.40910497307777399</v>
      </c>
      <c r="IA26">
        <v>0.30007591843605042</v>
      </c>
      <c r="IB26">
        <v>0.33461326360702509</v>
      </c>
      <c r="IC26">
        <v>0.30167454481124878</v>
      </c>
      <c r="ID26">
        <v>0.42485421895980829</v>
      </c>
      <c r="IE26">
        <v>0.38580033183097839</v>
      </c>
      <c r="IF26">
        <v>0.24498605728149411</v>
      </c>
      <c r="IG26">
        <v>0.41881397366523743</v>
      </c>
      <c r="IH26">
        <v>0.40258815884590149</v>
      </c>
      <c r="II26">
        <v>0.3865034282207489</v>
      </c>
      <c r="IJ26">
        <v>0.51388251781463623</v>
      </c>
      <c r="IK26">
        <v>0.27351287007331848</v>
      </c>
      <c r="IL26">
        <v>0.2214026004076004</v>
      </c>
      <c r="IM26">
        <v>0.38826048374176031</v>
      </c>
      <c r="IN26">
        <v>0.40359899401664728</v>
      </c>
      <c r="IO26">
        <v>0.36981561779975891</v>
      </c>
      <c r="IP26">
        <v>0.61254245042800903</v>
      </c>
      <c r="IQ26">
        <v>0.52227663993835449</v>
      </c>
      <c r="IR26">
        <v>0.51022738218307495</v>
      </c>
      <c r="IS26">
        <v>0.51254957914352417</v>
      </c>
      <c r="IT26">
        <v>0.34194555878639221</v>
      </c>
      <c r="IU26">
        <v>0.18255946040153501</v>
      </c>
      <c r="IV26">
        <v>0.27483648061752319</v>
      </c>
      <c r="IW26">
        <v>0.30607542395591741</v>
      </c>
      <c r="IX26">
        <v>0.42924803495407099</v>
      </c>
      <c r="IY26">
        <v>0.37486487627029419</v>
      </c>
      <c r="IZ26">
        <v>0.53169220685958862</v>
      </c>
      <c r="JA26">
        <v>0.36495387554168701</v>
      </c>
      <c r="JB26">
        <v>0.32335129380226141</v>
      </c>
      <c r="JC26">
        <v>0.25534588098526001</v>
      </c>
      <c r="JD26">
        <v>0.16081549227237699</v>
      </c>
      <c r="JE26">
        <v>0.37672823667526251</v>
      </c>
      <c r="JF26">
        <v>0.3339044451713562</v>
      </c>
      <c r="JG26">
        <v>0.29636040329933172</v>
      </c>
      <c r="JH26">
        <v>0.15640398859977719</v>
      </c>
      <c r="JI26">
        <v>0.33740976452827448</v>
      </c>
      <c r="JJ26">
        <v>0.33705753087997442</v>
      </c>
      <c r="JK26">
        <v>0.22206629812717441</v>
      </c>
      <c r="JL26">
        <v>0.13599419593811041</v>
      </c>
      <c r="JM26">
        <v>0.50834846496582031</v>
      </c>
      <c r="JN26">
        <v>0.32836613059043879</v>
      </c>
      <c r="JO26">
        <v>0.23985043168067929</v>
      </c>
      <c r="JP26">
        <v>0.1560148149728775</v>
      </c>
      <c r="JQ26">
        <v>0.27836430072784418</v>
      </c>
      <c r="JR26">
        <v>0.14202556014060971</v>
      </c>
      <c r="JS26">
        <v>0.53490984439849854</v>
      </c>
      <c r="JT26">
        <v>0.1348319202661514</v>
      </c>
      <c r="JU26">
        <v>0.39327254891395569</v>
      </c>
      <c r="JV26">
        <v>7.1757867932319641E-2</v>
      </c>
      <c r="JW26">
        <v>0.37302044034004211</v>
      </c>
      <c r="JX26">
        <v>0.25309398770332342</v>
      </c>
      <c r="JY26">
        <v>0.34110328555107122</v>
      </c>
      <c r="JZ26">
        <v>8.8171273469924927E-2</v>
      </c>
      <c r="KA26">
        <v>0.41101723909378052</v>
      </c>
      <c r="KB26">
        <v>0.43754374980926508</v>
      </c>
      <c r="KC26">
        <v>0.25353533029556269</v>
      </c>
      <c r="KD26">
        <v>0.41268187761306763</v>
      </c>
      <c r="KE26">
        <v>0.23419633507728579</v>
      </c>
      <c r="KF26">
        <v>0.2579943835735321</v>
      </c>
      <c r="KG26">
        <v>0.2042813450098038</v>
      </c>
      <c r="KH26">
        <v>0.34327304363250732</v>
      </c>
      <c r="KI26">
        <v>0.29711800813674932</v>
      </c>
      <c r="KJ26">
        <v>0.3281707763671875</v>
      </c>
      <c r="KK26">
        <v>0.35836139321327209</v>
      </c>
      <c r="KL26">
        <f>MATCH(A26,'[1]BASC2_BRIEF_6yr_DEMOS_ScanInfo '!$H:$H,0)</f>
        <v>343</v>
      </c>
      <c r="KM26">
        <f>INDEX('[1]BASC2_BRIEF_6yr_DEMOS_ScanInfo '!$L:$L,KL26)</f>
        <v>1</v>
      </c>
      <c r="KN26">
        <f t="shared" si="0"/>
        <v>0</v>
      </c>
      <c r="KO26">
        <f>INDEX('[1]BASC2_BRIEF_6yr_DEMOS_ScanInfo '!$O:$O,KL26)</f>
        <v>38</v>
      </c>
      <c r="KP26">
        <f t="shared" si="1"/>
        <v>0.66666666666666663</v>
      </c>
      <c r="KQ26">
        <f>MATCH(A26,[2]SelectedColumns!$A:$A,0)</f>
        <v>163</v>
      </c>
      <c r="KR26">
        <f>INDEX([2]SelectedColumns!$R:$R,KQ26)</f>
        <v>44</v>
      </c>
      <c r="KS26">
        <f>INDEX([2]SelectedColumns!$J:$J,KQ26)</f>
        <v>33</v>
      </c>
      <c r="KT26">
        <f t="shared" si="4"/>
        <v>0</v>
      </c>
      <c r="KU26">
        <f t="shared" si="4"/>
        <v>0</v>
      </c>
      <c r="KV26">
        <f t="shared" si="5"/>
        <v>0</v>
      </c>
      <c r="KW26">
        <f t="shared" si="5"/>
        <v>0</v>
      </c>
    </row>
    <row r="27" spans="1:309" x14ac:dyDescent="0.35">
      <c r="A27" t="s">
        <v>38</v>
      </c>
      <c r="B27">
        <v>0.17649704217910769</v>
      </c>
      <c r="C27">
        <v>0.1967373192310333</v>
      </c>
      <c r="D27">
        <v>3.2361488789319992E-2</v>
      </c>
      <c r="E27">
        <v>4.1410680860280991E-2</v>
      </c>
      <c r="F27">
        <v>0.20359709858894351</v>
      </c>
      <c r="G27">
        <v>0.18920999765396121</v>
      </c>
      <c r="H27">
        <v>0.11713181436061861</v>
      </c>
      <c r="I27">
        <v>3.2162908464670181E-2</v>
      </c>
      <c r="J27">
        <v>0.16550819575786591</v>
      </c>
      <c r="K27">
        <v>0.203083261847496</v>
      </c>
      <c r="L27">
        <v>0.1638876348733902</v>
      </c>
      <c r="M27">
        <v>9.110269695520401E-2</v>
      </c>
      <c r="N27">
        <v>0.1123486012220383</v>
      </c>
      <c r="O27">
        <v>0.17394436895847321</v>
      </c>
      <c r="P27">
        <v>0.1773100346326828</v>
      </c>
      <c r="Q27">
        <v>6.102655827999115E-2</v>
      </c>
      <c r="R27">
        <v>0.2185257822275162</v>
      </c>
      <c r="S27">
        <v>0.26984205842018127</v>
      </c>
      <c r="T27">
        <v>0.12784500420093539</v>
      </c>
      <c r="U27">
        <v>0.13135293126106259</v>
      </c>
      <c r="V27">
        <v>0.15501640737056729</v>
      </c>
      <c r="W27">
        <v>0.2414558082818985</v>
      </c>
      <c r="X27">
        <v>0.16950474679470059</v>
      </c>
      <c r="Y27">
        <v>0.10848333686590191</v>
      </c>
      <c r="Z27">
        <v>0.21139925718307501</v>
      </c>
      <c r="AA27">
        <v>1.1976577807217841E-3</v>
      </c>
      <c r="AB27">
        <v>4.0531973354518414E-3</v>
      </c>
      <c r="AC27">
        <v>-3.0739115551114079E-2</v>
      </c>
      <c r="AD27">
        <v>0.1259046345949173</v>
      </c>
      <c r="AE27">
        <v>5.6314166635274887E-2</v>
      </c>
      <c r="AF27">
        <v>0.23696774244308469</v>
      </c>
      <c r="AG27">
        <v>0.19950839877128601</v>
      </c>
      <c r="AH27">
        <v>4.3982166796922677E-2</v>
      </c>
      <c r="AI27">
        <v>2.9741985723376271E-2</v>
      </c>
      <c r="AJ27">
        <v>0.2131217569112778</v>
      </c>
      <c r="AK27">
        <v>-2.6528647169470791E-2</v>
      </c>
      <c r="AL27">
        <v>7.4312470853328705E-2</v>
      </c>
      <c r="AM27">
        <v>5.0069745630025857E-2</v>
      </c>
      <c r="AN27">
        <v>0.129013866186142</v>
      </c>
      <c r="AO27">
        <v>9.1270573437213898E-2</v>
      </c>
      <c r="AP27">
        <v>8.9722029864788055E-2</v>
      </c>
      <c r="AQ27">
        <v>0.1441740095615387</v>
      </c>
      <c r="AR27">
        <v>0.169372633099556</v>
      </c>
      <c r="AS27">
        <v>0.22746385633945471</v>
      </c>
      <c r="AT27">
        <v>6.00091852247715E-2</v>
      </c>
      <c r="AU27">
        <v>-5.1782663911581039E-2</v>
      </c>
      <c r="AV27">
        <v>0.26566505432128912</v>
      </c>
      <c r="AW27">
        <v>0.2014968395233154</v>
      </c>
      <c r="AX27">
        <v>0.1026958748698235</v>
      </c>
      <c r="AY27">
        <v>0.14946953952312469</v>
      </c>
      <c r="AZ27">
        <v>0.13062106072902679</v>
      </c>
      <c r="BA27">
        <v>0.16727274656295779</v>
      </c>
      <c r="BB27">
        <v>0.1185702085494995</v>
      </c>
      <c r="BC27">
        <v>0.16995228826999659</v>
      </c>
      <c r="BD27">
        <v>0.22034399211406711</v>
      </c>
      <c r="BE27">
        <v>4.9136646091938019E-2</v>
      </c>
      <c r="BF27">
        <v>0.13522683084011081</v>
      </c>
      <c r="BG27">
        <v>0.1080796271562576</v>
      </c>
      <c r="BH27">
        <v>9.8843693733215332E-2</v>
      </c>
      <c r="BI27">
        <v>0.10323216021060939</v>
      </c>
      <c r="BJ27">
        <v>0.2094239741563797</v>
      </c>
      <c r="BK27">
        <v>0.12961502373218539</v>
      </c>
      <c r="BL27">
        <v>0.2008982598781586</v>
      </c>
      <c r="BM27">
        <v>0.1392107158899307</v>
      </c>
      <c r="BN27">
        <v>0.1560002267360687</v>
      </c>
      <c r="BO27">
        <v>0.2003483176231384</v>
      </c>
      <c r="BP27">
        <v>6.9809414446353912E-2</v>
      </c>
      <c r="BQ27">
        <v>0.1563515514135361</v>
      </c>
      <c r="BR27">
        <v>0.17876902222633359</v>
      </c>
      <c r="BS27">
        <v>0.26388934254646301</v>
      </c>
      <c r="BT27">
        <v>8.817628026008606E-2</v>
      </c>
      <c r="BU27">
        <v>0.1005605459213257</v>
      </c>
      <c r="BV27">
        <v>7.1274168789386749E-2</v>
      </c>
      <c r="BW27">
        <v>6.0965020209550858E-2</v>
      </c>
      <c r="BX27">
        <v>0.1084300577640533</v>
      </c>
      <c r="BY27">
        <v>0.1489753574132919</v>
      </c>
      <c r="BZ27">
        <v>4.6634296886622906E-3</v>
      </c>
      <c r="CA27">
        <v>-7.1455398574471474E-3</v>
      </c>
      <c r="CB27">
        <v>0.18940483033657071</v>
      </c>
      <c r="CC27">
        <v>0.2281222194433212</v>
      </c>
      <c r="CD27">
        <v>0.1788313090801239</v>
      </c>
      <c r="CE27">
        <v>6.2858782708644867E-2</v>
      </c>
      <c r="CF27">
        <v>0.1391492635011673</v>
      </c>
      <c r="CG27">
        <v>0.17643305659294131</v>
      </c>
      <c r="CH27">
        <v>0.20934900641441351</v>
      </c>
      <c r="CI27">
        <v>3.2803867012262337E-2</v>
      </c>
      <c r="CJ27">
        <v>0.1225103884935379</v>
      </c>
      <c r="CK27">
        <v>9.9137373268604279E-2</v>
      </c>
      <c r="CL27">
        <v>0.16788776218891141</v>
      </c>
      <c r="CM27">
        <v>0.1068388968706131</v>
      </c>
      <c r="CN27">
        <v>0.17710590362548831</v>
      </c>
      <c r="CO27">
        <v>0.28082311153411871</v>
      </c>
      <c r="CP27">
        <v>0.1203159019351006</v>
      </c>
      <c r="CQ27">
        <v>0.17383615672588351</v>
      </c>
      <c r="CR27">
        <v>5.2947644144296653E-2</v>
      </c>
      <c r="CS27">
        <v>0.1896281689405441</v>
      </c>
      <c r="CT27">
        <v>0.15952321887016299</v>
      </c>
      <c r="CU27">
        <v>0.20042127370834351</v>
      </c>
      <c r="CV27">
        <v>0.18008801341056821</v>
      </c>
      <c r="CW27">
        <v>-2.4302182719111439E-2</v>
      </c>
      <c r="CX27">
        <v>3.1825650483369827E-2</v>
      </c>
      <c r="CY27">
        <v>4.6123646199703217E-2</v>
      </c>
      <c r="CZ27">
        <v>0.1083241701126099</v>
      </c>
      <c r="DA27">
        <v>-6.2750349752604961E-3</v>
      </c>
      <c r="DB27">
        <v>0.25072002410888672</v>
      </c>
      <c r="DC27">
        <v>0.18516495823860171</v>
      </c>
      <c r="DD27">
        <v>4.0434811264276498E-2</v>
      </c>
      <c r="DE27">
        <v>6.3561566174030304E-2</v>
      </c>
      <c r="DF27">
        <v>0.14221510291099551</v>
      </c>
      <c r="DG27">
        <v>9.8497696220874786E-2</v>
      </c>
      <c r="DH27">
        <v>0.1333530992269516</v>
      </c>
      <c r="DI27">
        <v>0.1314544677734375</v>
      </c>
      <c r="DJ27">
        <v>0.15570145845413211</v>
      </c>
      <c r="DK27">
        <v>0.14641982316970831</v>
      </c>
      <c r="DL27">
        <v>4.4973097741603851E-2</v>
      </c>
      <c r="DM27">
        <v>0.15316341817379001</v>
      </c>
      <c r="DN27">
        <v>0.23572582006454471</v>
      </c>
      <c r="DO27">
        <v>0.1824511140584946</v>
      </c>
      <c r="DP27">
        <v>-1.9849630072712902E-2</v>
      </c>
      <c r="DQ27">
        <v>5.6876242160797119E-2</v>
      </c>
      <c r="DR27">
        <v>0.24774496257305151</v>
      </c>
      <c r="DS27">
        <v>0.2087295800447464</v>
      </c>
      <c r="DT27">
        <v>0.1370288282632828</v>
      </c>
      <c r="DU27">
        <v>0.13787020742893219</v>
      </c>
      <c r="DV27">
        <v>0.12926408648490911</v>
      </c>
      <c r="DW27">
        <v>0.13580125570297241</v>
      </c>
      <c r="DX27">
        <v>0.2108790576457977</v>
      </c>
      <c r="DY27">
        <v>3.5580430179834373E-2</v>
      </c>
      <c r="DZ27">
        <v>4.3240800499916077E-2</v>
      </c>
      <c r="EA27">
        <v>6.9211535155773163E-2</v>
      </c>
      <c r="EB27">
        <v>8.2464814186096191E-2</v>
      </c>
      <c r="EC27">
        <v>0.1133598312735558</v>
      </c>
      <c r="ED27">
        <v>0.17915493249893191</v>
      </c>
      <c r="EE27">
        <v>0.13909968733787539</v>
      </c>
      <c r="EF27">
        <v>0.15631391108036041</v>
      </c>
      <c r="EG27">
        <v>0.18663455545902249</v>
      </c>
      <c r="EH27">
        <v>0.28230419754981989</v>
      </c>
      <c r="EI27">
        <v>0.25831103324890142</v>
      </c>
      <c r="EJ27">
        <v>0.1003882363438606</v>
      </c>
      <c r="EK27">
        <v>0.13035255670547491</v>
      </c>
      <c r="EL27">
        <v>7.0971831679344177E-2</v>
      </c>
      <c r="EM27">
        <v>9.6676111221313477E-2</v>
      </c>
      <c r="EN27">
        <v>7.1246795356273651E-2</v>
      </c>
      <c r="EO27">
        <v>0.12823785841464999</v>
      </c>
      <c r="EP27">
        <v>6.6316559910774231E-2</v>
      </c>
      <c r="EQ27">
        <v>0.1774529963731766</v>
      </c>
      <c r="ER27">
        <v>0.1263094246387482</v>
      </c>
      <c r="ES27">
        <v>4.0101360529661179E-2</v>
      </c>
      <c r="ET27">
        <v>0.23626948893070221</v>
      </c>
      <c r="EU27">
        <v>0.310881108045578</v>
      </c>
      <c r="EV27">
        <v>0.30566743016242981</v>
      </c>
      <c r="EW27">
        <v>0.17476312816143039</v>
      </c>
      <c r="EX27">
        <v>0.2130954563617706</v>
      </c>
      <c r="EY27">
        <v>0.14286316931247711</v>
      </c>
      <c r="EZ27">
        <v>0.1235828474164009</v>
      </c>
      <c r="FA27">
        <v>0.25461328029632568</v>
      </c>
      <c r="FB27">
        <v>0.2293966859579086</v>
      </c>
      <c r="FC27">
        <v>0.1211523711681366</v>
      </c>
      <c r="FD27">
        <v>0.28125107288360601</v>
      </c>
      <c r="FE27">
        <v>0.17422871291637421</v>
      </c>
      <c r="FF27">
        <v>0.23871313035488129</v>
      </c>
      <c r="FG27">
        <v>0.1994610130786896</v>
      </c>
      <c r="FH27">
        <v>0.1357019245624542</v>
      </c>
      <c r="FI27">
        <v>0.16965912282466891</v>
      </c>
      <c r="FJ27">
        <v>0.15972669422626501</v>
      </c>
      <c r="FK27">
        <v>0.30499446392059332</v>
      </c>
      <c r="FL27">
        <v>0.24782352149486539</v>
      </c>
      <c r="FM27">
        <v>0.30260440707206732</v>
      </c>
      <c r="FN27">
        <v>0.20217271149158481</v>
      </c>
      <c r="FO27">
        <v>0.49349522590637213</v>
      </c>
      <c r="FP27">
        <v>0.31389757990837103</v>
      </c>
      <c r="FQ27">
        <v>0.19138193130493161</v>
      </c>
      <c r="FR27">
        <v>0.3944610059261322</v>
      </c>
      <c r="FS27">
        <v>0.2847881019115448</v>
      </c>
      <c r="FT27">
        <v>0.40854161977767939</v>
      </c>
      <c r="FU27">
        <v>0.35973301529884338</v>
      </c>
      <c r="FV27">
        <v>8.368007093667984E-2</v>
      </c>
      <c r="FW27">
        <v>0.32964372634887701</v>
      </c>
      <c r="FX27">
        <v>0.17335829138755801</v>
      </c>
      <c r="FY27">
        <v>0.12751008570194239</v>
      </c>
      <c r="FZ27">
        <v>0.32410374283790588</v>
      </c>
      <c r="GA27">
        <v>0.20897386968135831</v>
      </c>
      <c r="GB27">
        <v>0.16782122850418091</v>
      </c>
      <c r="GC27">
        <v>0.16180926561355591</v>
      </c>
      <c r="GD27">
        <v>0.24288864433765411</v>
      </c>
      <c r="GE27">
        <v>0.230367586016655</v>
      </c>
      <c r="GF27">
        <v>0.22365602850913999</v>
      </c>
      <c r="GG27">
        <v>0.1226187646389008</v>
      </c>
      <c r="GH27">
        <v>0.17261937260627749</v>
      </c>
      <c r="GI27">
        <v>0.25172191858291632</v>
      </c>
      <c r="GJ27">
        <v>0.31624862551689148</v>
      </c>
      <c r="GK27">
        <v>0.23681890964508059</v>
      </c>
      <c r="GL27">
        <v>0.19527335464954379</v>
      </c>
      <c r="GM27">
        <v>0.34700393676757813</v>
      </c>
      <c r="GN27">
        <v>0.30633342266082758</v>
      </c>
      <c r="GO27">
        <v>9.9232256412506104E-2</v>
      </c>
      <c r="GP27">
        <v>0.21691218018531799</v>
      </c>
      <c r="GQ27">
        <v>0.16198734939098361</v>
      </c>
      <c r="GR27">
        <v>0.1172470897436142</v>
      </c>
      <c r="GS27">
        <v>0.1092217192053795</v>
      </c>
      <c r="GT27">
        <v>0.22047048807144171</v>
      </c>
      <c r="GU27">
        <v>0.23308856785297391</v>
      </c>
      <c r="GV27">
        <v>0.11914444714784619</v>
      </c>
      <c r="GW27">
        <v>0.28972870111465449</v>
      </c>
      <c r="GX27">
        <v>0.21135525405406949</v>
      </c>
      <c r="GY27">
        <v>0.2836776077747345</v>
      </c>
      <c r="GZ27">
        <v>0.19610582292079931</v>
      </c>
      <c r="HA27">
        <v>0.1903086453676224</v>
      </c>
      <c r="HB27">
        <v>0.16997708380222321</v>
      </c>
      <c r="HC27">
        <v>0.14278985559940341</v>
      </c>
      <c r="HD27">
        <v>0.1156166046857834</v>
      </c>
      <c r="HE27">
        <v>0.17392273247241971</v>
      </c>
      <c r="HF27">
        <v>0.22568181157112119</v>
      </c>
      <c r="HG27">
        <v>0.21824534237384799</v>
      </c>
      <c r="HH27">
        <v>0.29798972606658941</v>
      </c>
      <c r="HI27">
        <v>0.15103919804096219</v>
      </c>
      <c r="HJ27">
        <v>0.1212830767035484</v>
      </c>
      <c r="HK27">
        <v>0.1522463858127594</v>
      </c>
      <c r="HL27">
        <v>0.29610997438430792</v>
      </c>
      <c r="HM27">
        <v>0.13205462694168091</v>
      </c>
      <c r="HN27">
        <v>0.1840004771947861</v>
      </c>
      <c r="HO27">
        <v>0.21056313812732699</v>
      </c>
      <c r="HP27">
        <v>0.33188191056251531</v>
      </c>
      <c r="HQ27">
        <v>0.31238538026809692</v>
      </c>
      <c r="HR27">
        <v>0.32657915353775019</v>
      </c>
      <c r="HS27">
        <v>0.24635548889636991</v>
      </c>
      <c r="HT27">
        <v>0.21000684797763819</v>
      </c>
      <c r="HU27">
        <v>0.1232790052890778</v>
      </c>
      <c r="HV27">
        <v>0.1609296053647995</v>
      </c>
      <c r="HW27">
        <v>0.1430010795593262</v>
      </c>
      <c r="HX27">
        <v>0.27828225493431091</v>
      </c>
      <c r="HY27">
        <v>0.22242781519889829</v>
      </c>
      <c r="HZ27">
        <v>0.2499983161687851</v>
      </c>
      <c r="IA27">
        <v>0.21502205729484561</v>
      </c>
      <c r="IB27">
        <v>0.2488456517457962</v>
      </c>
      <c r="IC27">
        <v>0.2356224060058594</v>
      </c>
      <c r="ID27">
        <v>0.1230034083127975</v>
      </c>
      <c r="IE27">
        <v>0.1255137175321579</v>
      </c>
      <c r="IF27">
        <v>0.10316036641597751</v>
      </c>
      <c r="IG27">
        <v>0.19719778001308441</v>
      </c>
      <c r="IH27">
        <v>0.42238140106201172</v>
      </c>
      <c r="II27">
        <v>0.2455352991819382</v>
      </c>
      <c r="IJ27">
        <v>0.16785347461700439</v>
      </c>
      <c r="IK27">
        <v>0.31308731436729431</v>
      </c>
      <c r="IL27">
        <v>0.30387961864471441</v>
      </c>
      <c r="IM27">
        <v>0.25953438878059393</v>
      </c>
      <c r="IN27">
        <v>0.19275571405887601</v>
      </c>
      <c r="IO27">
        <v>0.29035061597824102</v>
      </c>
      <c r="IP27">
        <v>0.47812637686729431</v>
      </c>
      <c r="IQ27">
        <v>0.38841298222541809</v>
      </c>
      <c r="IR27">
        <v>0.27258583903312678</v>
      </c>
      <c r="IS27">
        <v>0.27232626080513</v>
      </c>
      <c r="IT27">
        <v>0.25909334421157842</v>
      </c>
      <c r="IU27">
        <v>0.1300540417432785</v>
      </c>
      <c r="IV27">
        <v>0.18629282712936401</v>
      </c>
      <c r="IW27">
        <v>0.1608739048242569</v>
      </c>
      <c r="IX27">
        <v>0.2383244186639786</v>
      </c>
      <c r="IY27">
        <v>0.31695422530174261</v>
      </c>
      <c r="IZ27">
        <v>0.26893877983093262</v>
      </c>
      <c r="JA27">
        <v>0.26586878299713129</v>
      </c>
      <c r="JB27">
        <v>0.17810559272766111</v>
      </c>
      <c r="JC27">
        <v>0.17602862417697909</v>
      </c>
      <c r="JD27">
        <v>0.1140277907252312</v>
      </c>
      <c r="JE27">
        <v>0.29316750168800348</v>
      </c>
      <c r="JF27">
        <v>0.23176346719264981</v>
      </c>
      <c r="JG27">
        <v>0.25573784112930298</v>
      </c>
      <c r="JH27">
        <v>0.1154986843466759</v>
      </c>
      <c r="JI27">
        <v>0.30464291572570801</v>
      </c>
      <c r="JJ27">
        <v>0.28703391551971441</v>
      </c>
      <c r="JK27">
        <v>9.2037677764892578E-2</v>
      </c>
      <c r="JL27">
        <v>5.9844065457582467E-2</v>
      </c>
      <c r="JM27">
        <v>0.25726607441902161</v>
      </c>
      <c r="JN27">
        <v>0.12979236245155329</v>
      </c>
      <c r="JO27">
        <v>0.1769347935914993</v>
      </c>
      <c r="JP27">
        <v>0.13285934925079351</v>
      </c>
      <c r="JQ27">
        <v>0.23459182679653171</v>
      </c>
      <c r="JR27">
        <v>0.12051777541637421</v>
      </c>
      <c r="JS27">
        <v>0.38570120930671692</v>
      </c>
      <c r="JT27">
        <v>0.18357567489147189</v>
      </c>
      <c r="JU27">
        <v>0.30549898743629461</v>
      </c>
      <c r="JV27">
        <v>0.1559361070394516</v>
      </c>
      <c r="JW27">
        <v>0.1504002511501312</v>
      </c>
      <c r="JX27">
        <v>0.14474110305309301</v>
      </c>
      <c r="JY27">
        <v>0.19936166703701019</v>
      </c>
      <c r="JZ27">
        <v>0.1101798117160797</v>
      </c>
      <c r="KA27">
        <v>0.2026277631521225</v>
      </c>
      <c r="KB27">
        <v>0.1322482377290726</v>
      </c>
      <c r="KC27">
        <v>0.16704653203487399</v>
      </c>
      <c r="KD27">
        <v>0.26286697387695313</v>
      </c>
      <c r="KE27">
        <v>0.15692602097988129</v>
      </c>
      <c r="KF27">
        <v>0.10797034204006201</v>
      </c>
      <c r="KG27">
        <v>0.1620129197835922</v>
      </c>
      <c r="KH27">
        <v>0.24198390543460849</v>
      </c>
      <c r="KI27">
        <v>0.16813674569129941</v>
      </c>
      <c r="KJ27">
        <v>0.23081290721893311</v>
      </c>
      <c r="KK27">
        <v>0.26350954174995422</v>
      </c>
      <c r="KL27">
        <f>MATCH(A27,'[1]BASC2_BRIEF_6yr_DEMOS_ScanInfo '!$H:$H,0)</f>
        <v>353</v>
      </c>
      <c r="KM27">
        <f>INDEX('[1]BASC2_BRIEF_6yr_DEMOS_ScanInfo '!$L:$L,KL27)</f>
        <v>2</v>
      </c>
      <c r="KN27">
        <f t="shared" si="0"/>
        <v>1</v>
      </c>
      <c r="KO27">
        <f>INDEX('[1]BASC2_BRIEF_6yr_DEMOS_ScanInfo '!$O:$O,KL27)</f>
        <v>40</v>
      </c>
      <c r="KP27">
        <f t="shared" si="1"/>
        <v>0.83333333333333337</v>
      </c>
      <c r="KQ27">
        <f>MATCH(A27,[2]SelectedColumns!$A:$A,0)</f>
        <v>165</v>
      </c>
      <c r="KR27">
        <f>INDEX([2]SelectedColumns!$R:$R,KQ27)</f>
        <v>58</v>
      </c>
      <c r="KS27">
        <f>INDEX([2]SelectedColumns!$J:$J,KQ27)</f>
        <v>48</v>
      </c>
      <c r="KT27">
        <f t="shared" si="4"/>
        <v>0</v>
      </c>
      <c r="KU27">
        <f t="shared" si="4"/>
        <v>0</v>
      </c>
      <c r="KV27">
        <f t="shared" si="5"/>
        <v>0</v>
      </c>
      <c r="KW27">
        <f t="shared" si="5"/>
        <v>0</v>
      </c>
    </row>
    <row r="28" spans="1:309" x14ac:dyDescent="0.35">
      <c r="A28" t="s">
        <v>39</v>
      </c>
      <c r="B28">
        <v>-8.4123145788908005E-3</v>
      </c>
      <c r="C28">
        <v>0.10743524879217151</v>
      </c>
      <c r="D28">
        <v>-5.0068866461515427E-2</v>
      </c>
      <c r="E28">
        <v>-0.11505236476659771</v>
      </c>
      <c r="F28">
        <v>3.5307943820953369E-2</v>
      </c>
      <c r="G28">
        <v>9.2935644090175629E-2</v>
      </c>
      <c r="H28">
        <v>6.9811969995498657E-2</v>
      </c>
      <c r="I28">
        <v>-3.3943697810173028E-2</v>
      </c>
      <c r="J28">
        <v>0.15074403584003451</v>
      </c>
      <c r="K28">
        <v>0.217627078294754</v>
      </c>
      <c r="L28">
        <v>9.9282965064048767E-2</v>
      </c>
      <c r="M28">
        <v>-6.4452923834323883E-2</v>
      </c>
      <c r="N28">
        <v>-4.7820989042520523E-2</v>
      </c>
      <c r="O28">
        <v>9.3477992340922356E-3</v>
      </c>
      <c r="P28">
        <v>1.1232110671699051E-2</v>
      </c>
      <c r="Q28">
        <v>-0.1187915205955505</v>
      </c>
      <c r="R28">
        <v>0.1328255832195282</v>
      </c>
      <c r="S28">
        <v>0.17173393070697779</v>
      </c>
      <c r="T28">
        <v>5.7819679379463203E-2</v>
      </c>
      <c r="U28">
        <v>3.7452608346939087E-2</v>
      </c>
      <c r="V28">
        <v>4.0834449231624603E-2</v>
      </c>
      <c r="W28">
        <v>0.1378706693649292</v>
      </c>
      <c r="X28">
        <v>4.1092231869697571E-2</v>
      </c>
      <c r="Y28">
        <v>-9.0526014566421509E-2</v>
      </c>
      <c r="Z28">
        <v>9.7934320569038391E-2</v>
      </c>
      <c r="AA28">
        <v>-0.10092939436435699</v>
      </c>
      <c r="AB28">
        <v>-0.12091616541147231</v>
      </c>
      <c r="AC28">
        <v>-0.1074980646371841</v>
      </c>
      <c r="AD28">
        <v>-2.5510195642709729E-2</v>
      </c>
      <c r="AE28">
        <v>-5.7254880666732788E-3</v>
      </c>
      <c r="AF28">
        <v>0.12858590483665469</v>
      </c>
      <c r="AG28">
        <v>0.1112999320030212</v>
      </c>
      <c r="AH28">
        <v>-3.3683687448501587E-2</v>
      </c>
      <c r="AI28">
        <v>-9.7255654633045197E-2</v>
      </c>
      <c r="AJ28">
        <v>1.2090949341654779E-2</v>
      </c>
      <c r="AK28">
        <v>-9.114518016576767E-2</v>
      </c>
      <c r="AL28">
        <v>-9.3802874907851219E-3</v>
      </c>
      <c r="AM28">
        <v>-3.4680802375078201E-2</v>
      </c>
      <c r="AN28">
        <v>-1.1430747807025909E-2</v>
      </c>
      <c r="AO28">
        <v>-6.7310705780982971E-2</v>
      </c>
      <c r="AP28">
        <v>5.8086294680833823E-2</v>
      </c>
      <c r="AQ28">
        <v>6.5192431211471558E-2</v>
      </c>
      <c r="AR28">
        <v>3.9259690791368478E-2</v>
      </c>
      <c r="AS28">
        <v>0.18424467742443079</v>
      </c>
      <c r="AT28">
        <v>-1.2162515893578529E-2</v>
      </c>
      <c r="AU28">
        <v>-0.1183933913707733</v>
      </c>
      <c r="AV28">
        <v>0.18624939024448389</v>
      </c>
      <c r="AW28">
        <v>8.945077657699585E-2</v>
      </c>
      <c r="AX28">
        <v>4.6635739505290992E-2</v>
      </c>
      <c r="AY28">
        <v>4.6345986425876617E-2</v>
      </c>
      <c r="AZ28">
        <v>7.2172015905380249E-2</v>
      </c>
      <c r="BA28">
        <v>2.0380612462759021E-2</v>
      </c>
      <c r="BB28">
        <v>-1.081734336912632E-2</v>
      </c>
      <c r="BC28">
        <v>3.8800373673439033E-2</v>
      </c>
      <c r="BD28">
        <v>0.17981719970703119</v>
      </c>
      <c r="BE28">
        <v>-6.2869809567928314E-2</v>
      </c>
      <c r="BF28">
        <v>7.7489942312240601E-2</v>
      </c>
      <c r="BG28">
        <v>2.868369035422802E-2</v>
      </c>
      <c r="BH28">
        <v>6.2611997127532959E-2</v>
      </c>
      <c r="BI28">
        <v>4.0799599140882492E-2</v>
      </c>
      <c r="BJ28">
        <v>4.1144650429487228E-2</v>
      </c>
      <c r="BK28">
        <v>-8.7089603766798973E-3</v>
      </c>
      <c r="BL28">
        <v>2.6004115119576451E-2</v>
      </c>
      <c r="BM28">
        <v>-9.7932582721114159E-3</v>
      </c>
      <c r="BN28">
        <v>9.1677844524383545E-2</v>
      </c>
      <c r="BO28">
        <v>0.19371697306633001</v>
      </c>
      <c r="BP28">
        <v>-3.7358842790126801E-2</v>
      </c>
      <c r="BQ28">
        <v>7.720310240983963E-2</v>
      </c>
      <c r="BR28">
        <v>5.0908729434013367E-2</v>
      </c>
      <c r="BS28">
        <v>0.13343158364295959</v>
      </c>
      <c r="BT28">
        <v>1.9590413197875019E-2</v>
      </c>
      <c r="BU28">
        <v>1.598591543734074E-2</v>
      </c>
      <c r="BV28">
        <v>3.7393186241388321E-2</v>
      </c>
      <c r="BW28">
        <v>1.73143669962883E-3</v>
      </c>
      <c r="BX28">
        <v>-6.3769832253456116E-2</v>
      </c>
      <c r="BY28">
        <v>5.4010488092899323E-2</v>
      </c>
      <c r="BZ28">
        <v>-2.7082715183496479E-2</v>
      </c>
      <c r="CA28">
        <v>-0.20256334543228149</v>
      </c>
      <c r="CB28">
        <v>1.9223948940634731E-2</v>
      </c>
      <c r="CC28">
        <v>9.6703283488750458E-2</v>
      </c>
      <c r="CD28">
        <v>0.11711343377828599</v>
      </c>
      <c r="CE28">
        <v>-7.7550378628075123E-3</v>
      </c>
      <c r="CF28">
        <v>0.14073376357555389</v>
      </c>
      <c r="CG28">
        <v>0.17129363119602201</v>
      </c>
      <c r="CH28">
        <v>0.1983063817024231</v>
      </c>
      <c r="CI28">
        <v>-0.1832293123006821</v>
      </c>
      <c r="CJ28">
        <v>-4.4932883232831948E-2</v>
      </c>
      <c r="CK28">
        <v>-0.121690645813942</v>
      </c>
      <c r="CL28">
        <v>-1.446902938187122E-2</v>
      </c>
      <c r="CM28">
        <v>-4.1559677571058273E-2</v>
      </c>
      <c r="CN28">
        <v>0.1180059611797333</v>
      </c>
      <c r="CO28">
        <v>0.18577475845813751</v>
      </c>
      <c r="CP28">
        <v>-3.9716750383377082E-2</v>
      </c>
      <c r="CQ28">
        <v>0.13021448254585269</v>
      </c>
      <c r="CR28">
        <v>-6.1145052313804633E-2</v>
      </c>
      <c r="CS28">
        <v>0.12462615221738819</v>
      </c>
      <c r="CT28">
        <v>8.5662305355072021E-2</v>
      </c>
      <c r="CU28">
        <v>1.3024928979575631E-2</v>
      </c>
      <c r="CV28">
        <v>2.0912479609251019E-2</v>
      </c>
      <c r="CW28">
        <v>-0.13680179417133331</v>
      </c>
      <c r="CX28">
        <v>-9.0482212603092194E-2</v>
      </c>
      <c r="CY28">
        <v>-5.4618950933218002E-2</v>
      </c>
      <c r="CZ28">
        <v>-2.9107041656970981E-2</v>
      </c>
      <c r="DA28">
        <v>-9.9967867136001587E-2</v>
      </c>
      <c r="DB28">
        <v>3.8143284618854523E-2</v>
      </c>
      <c r="DC28">
        <v>0.1055347993969917</v>
      </c>
      <c r="DD28">
        <v>-7.4137791991233826E-2</v>
      </c>
      <c r="DE28">
        <v>-4.423711821436882E-2</v>
      </c>
      <c r="DF28">
        <v>4.0683157742023468E-2</v>
      </c>
      <c r="DG28">
        <v>5.2813433285336941E-5</v>
      </c>
      <c r="DH28">
        <v>2.1085584536194801E-2</v>
      </c>
      <c r="DI28">
        <v>2.5788584724068642E-2</v>
      </c>
      <c r="DJ28">
        <v>6.5267190337181091E-2</v>
      </c>
      <c r="DK28">
        <v>1.000790856778622E-2</v>
      </c>
      <c r="DL28">
        <v>-1.9983092322945591E-2</v>
      </c>
      <c r="DM28">
        <v>0.1186384409666061</v>
      </c>
      <c r="DN28">
        <v>0.10992696136236189</v>
      </c>
      <c r="DO28">
        <v>0.15087082982063291</v>
      </c>
      <c r="DP28">
        <v>-8.5068650543689728E-2</v>
      </c>
      <c r="DQ28">
        <v>2.338415756821632E-2</v>
      </c>
      <c r="DR28">
        <v>0.1768759489059448</v>
      </c>
      <c r="DS28">
        <v>0.1147217750549316</v>
      </c>
      <c r="DT28">
        <v>6.3623063266277313E-2</v>
      </c>
      <c r="DU28">
        <v>9.5250513404607773E-3</v>
      </c>
      <c r="DV28">
        <v>0.110005795955658</v>
      </c>
      <c r="DW28">
        <v>-5.3397379815578461E-2</v>
      </c>
      <c r="DX28">
        <v>4.4304020702838898E-2</v>
      </c>
      <c r="DY28">
        <v>-0.1027857884764671</v>
      </c>
      <c r="DZ28">
        <v>-0.1026847958564758</v>
      </c>
      <c r="EA28">
        <v>-2.6147399097681049E-2</v>
      </c>
      <c r="EB28">
        <v>-3.3153869211673737E-2</v>
      </c>
      <c r="EC28">
        <v>1.419982593506575E-2</v>
      </c>
      <c r="ED28">
        <v>9.4034180045127869E-2</v>
      </c>
      <c r="EE28">
        <v>5.185554176568985E-2</v>
      </c>
      <c r="EF28">
        <v>8.0183736979961395E-2</v>
      </c>
      <c r="EG28">
        <v>-1.444928999990225E-2</v>
      </c>
      <c r="EH28">
        <v>8.8506758213043213E-2</v>
      </c>
      <c r="EI28">
        <v>1.0128835216164591E-2</v>
      </c>
      <c r="EJ28">
        <v>7.600664347410202E-2</v>
      </c>
      <c r="EK28">
        <v>0.1130941584706306</v>
      </c>
      <c r="EL28">
        <v>-5.3606431931257248E-2</v>
      </c>
      <c r="EM28">
        <v>1.5672683715820309E-2</v>
      </c>
      <c r="EN28">
        <v>-2.5255214422941211E-2</v>
      </c>
      <c r="EO28">
        <v>-4.6316832304000848E-2</v>
      </c>
      <c r="EP28">
        <v>4.6112958341836929E-2</v>
      </c>
      <c r="EQ28">
        <v>7.0106923580169678E-2</v>
      </c>
      <c r="ER28">
        <v>2.4899357929825779E-2</v>
      </c>
      <c r="ES28">
        <v>-0.102088637650013</v>
      </c>
      <c r="ET28">
        <v>0.33721017837524409</v>
      </c>
      <c r="EU28">
        <v>0.38442987203598022</v>
      </c>
      <c r="EV28">
        <v>0.2718387246131897</v>
      </c>
      <c r="EW28">
        <v>0.36935949325561518</v>
      </c>
      <c r="EX28">
        <v>0.35403618216514587</v>
      </c>
      <c r="EY28">
        <v>0.31690412759780878</v>
      </c>
      <c r="EZ28">
        <v>0.32269084453582758</v>
      </c>
      <c r="FA28">
        <v>0.2281211316585541</v>
      </c>
      <c r="FB28">
        <v>0.36883929371833801</v>
      </c>
      <c r="FC28">
        <v>0.2177580147981644</v>
      </c>
      <c r="FD28">
        <v>0.36506113409996033</v>
      </c>
      <c r="FE28">
        <v>0.30718523263931269</v>
      </c>
      <c r="FF28">
        <v>0.26580575108528143</v>
      </c>
      <c r="FG28">
        <v>0.29050901532173162</v>
      </c>
      <c r="FH28">
        <v>0.31200310587883001</v>
      </c>
      <c r="FI28">
        <v>0.3002561628818512</v>
      </c>
      <c r="FJ28">
        <v>0.26145088672637939</v>
      </c>
      <c r="FK28">
        <v>0.49600797891616821</v>
      </c>
      <c r="FL28">
        <v>0.29668843746185303</v>
      </c>
      <c r="FM28">
        <v>0.42483898997306818</v>
      </c>
      <c r="FN28">
        <v>0.37204188108444208</v>
      </c>
      <c r="FO28">
        <v>0.4256647527217865</v>
      </c>
      <c r="FP28">
        <v>0.35529670119285578</v>
      </c>
      <c r="FQ28">
        <v>0.34536862373352051</v>
      </c>
      <c r="FR28">
        <v>0.5487104058265686</v>
      </c>
      <c r="FS28">
        <v>0.34649801254272461</v>
      </c>
      <c r="FT28">
        <v>0.44951596856117249</v>
      </c>
      <c r="FU28">
        <v>0.38739943504333502</v>
      </c>
      <c r="FV28">
        <v>0.1144744381308556</v>
      </c>
      <c r="FW28">
        <v>0.4522348940372467</v>
      </c>
      <c r="FX28">
        <v>0.30733576416969299</v>
      </c>
      <c r="FY28">
        <v>0.15452967584133151</v>
      </c>
      <c r="FZ28">
        <v>0.39902874827384949</v>
      </c>
      <c r="GA28">
        <v>0.29065141081809998</v>
      </c>
      <c r="GB28">
        <v>0.25269240140914923</v>
      </c>
      <c r="GC28">
        <v>0.23692519962787631</v>
      </c>
      <c r="GD28">
        <v>0.4417726993560791</v>
      </c>
      <c r="GE28">
        <v>0.423391193151474</v>
      </c>
      <c r="GF28">
        <v>0.43184030055999761</v>
      </c>
      <c r="GG28">
        <v>0.15652346611022949</v>
      </c>
      <c r="GH28">
        <v>0.23712784051895139</v>
      </c>
      <c r="GI28">
        <v>0.27825483679771418</v>
      </c>
      <c r="GJ28">
        <v>0.32180523872375488</v>
      </c>
      <c r="GK28">
        <v>0.38202840089797968</v>
      </c>
      <c r="GL28">
        <v>0.2492910027503967</v>
      </c>
      <c r="GM28">
        <v>0.3726387619972229</v>
      </c>
      <c r="GN28">
        <v>0.35052412748336792</v>
      </c>
      <c r="GO28">
        <v>0.3676643967628479</v>
      </c>
      <c r="GP28">
        <v>0.47944694757461548</v>
      </c>
      <c r="GQ28">
        <v>0.2299864590167999</v>
      </c>
      <c r="GR28">
        <v>0.32555150985717768</v>
      </c>
      <c r="GS28">
        <v>0.24104294180870059</v>
      </c>
      <c r="GT28">
        <v>0.35411730408668518</v>
      </c>
      <c r="GU28">
        <v>0.2480732053518295</v>
      </c>
      <c r="GV28">
        <v>0.16206502914428711</v>
      </c>
      <c r="GW28">
        <v>0.41039776802062988</v>
      </c>
      <c r="GX28">
        <v>0.23625877499580381</v>
      </c>
      <c r="GY28">
        <v>0.31326010823249822</v>
      </c>
      <c r="GZ28">
        <v>0.31025102734565729</v>
      </c>
      <c r="HA28">
        <v>0.27927985787391663</v>
      </c>
      <c r="HB28">
        <v>0.25193977355957031</v>
      </c>
      <c r="HC28">
        <v>0.19593676924705511</v>
      </c>
      <c r="HD28">
        <v>0.18329198658466339</v>
      </c>
      <c r="HE28">
        <v>0.23967476189136511</v>
      </c>
      <c r="HF28">
        <v>0.45201846957206732</v>
      </c>
      <c r="HG28">
        <v>0.30875661969184881</v>
      </c>
      <c r="HH28">
        <v>0.36992156505584722</v>
      </c>
      <c r="HI28">
        <v>0.1571596562862396</v>
      </c>
      <c r="HJ28">
        <v>0.15497204661369321</v>
      </c>
      <c r="HK28">
        <v>0.30606958270072943</v>
      </c>
      <c r="HL28">
        <v>0.4311765730381012</v>
      </c>
      <c r="HM28">
        <v>0.2318923622369766</v>
      </c>
      <c r="HN28">
        <v>0.36199980974197388</v>
      </c>
      <c r="HO28">
        <v>0.2835458517074585</v>
      </c>
      <c r="HP28">
        <v>0.29184967279434199</v>
      </c>
      <c r="HQ28">
        <v>0.41288664937019348</v>
      </c>
      <c r="HR28">
        <v>0.34553343057632452</v>
      </c>
      <c r="HS28">
        <v>0.3751603364944458</v>
      </c>
      <c r="HT28">
        <v>0.30124855041503912</v>
      </c>
      <c r="HU28">
        <v>0.33493223786354059</v>
      </c>
      <c r="HV28">
        <v>0.25441089272499079</v>
      </c>
      <c r="HW28">
        <v>0.19991680979728699</v>
      </c>
      <c r="HX28">
        <v>0.43056231737136841</v>
      </c>
      <c r="HY28">
        <v>0.33364751935005188</v>
      </c>
      <c r="HZ28">
        <v>0.39236044883728027</v>
      </c>
      <c r="IA28">
        <v>0.26444888114929199</v>
      </c>
      <c r="IB28">
        <v>0.31336003541946411</v>
      </c>
      <c r="IC28">
        <v>0.24494534730911249</v>
      </c>
      <c r="ID28">
        <v>0.42077863216400152</v>
      </c>
      <c r="IE28">
        <v>0.28770947456359858</v>
      </c>
      <c r="IF28">
        <v>0.25221696496009832</v>
      </c>
      <c r="IG28">
        <v>0.42694985866546631</v>
      </c>
      <c r="IH28">
        <v>0.44036412239074713</v>
      </c>
      <c r="II28">
        <v>0.27752324938774109</v>
      </c>
      <c r="IJ28">
        <v>0.39418172836303711</v>
      </c>
      <c r="IK28">
        <v>0.39629155397415161</v>
      </c>
      <c r="IL28">
        <v>0.25861668586730963</v>
      </c>
      <c r="IM28">
        <v>0.36346247792243958</v>
      </c>
      <c r="IN28">
        <v>0.37975725531578058</v>
      </c>
      <c r="IO28">
        <v>0.38215649127960211</v>
      </c>
      <c r="IP28">
        <v>0.49969986081123352</v>
      </c>
      <c r="IQ28">
        <v>0.46238890290260309</v>
      </c>
      <c r="IR28">
        <v>0.41002649068832397</v>
      </c>
      <c r="IS28">
        <v>0.38689452409744263</v>
      </c>
      <c r="IT28">
        <v>0.32912266254425049</v>
      </c>
      <c r="IU28">
        <v>0.18095183372497561</v>
      </c>
      <c r="IV28">
        <v>0.2432580441236496</v>
      </c>
      <c r="IW28">
        <v>0.27445027232170099</v>
      </c>
      <c r="IX28">
        <v>0.44122576713562012</v>
      </c>
      <c r="IY28">
        <v>0.35904860496521002</v>
      </c>
      <c r="IZ28">
        <v>0.44298708438873291</v>
      </c>
      <c r="JA28">
        <v>0.39400562644004822</v>
      </c>
      <c r="JB28">
        <v>0.35643211007118231</v>
      </c>
      <c r="JC28">
        <v>0.22143371403217321</v>
      </c>
      <c r="JD28">
        <v>0.1719968318939209</v>
      </c>
      <c r="JE28">
        <v>0.3277113139629364</v>
      </c>
      <c r="JF28">
        <v>0.36144173145294189</v>
      </c>
      <c r="JG28">
        <v>0.43218019604682922</v>
      </c>
      <c r="JH28">
        <v>0.13637888431549069</v>
      </c>
      <c r="JI28">
        <v>0.28945687413215643</v>
      </c>
      <c r="JJ28">
        <v>0.38039499521255488</v>
      </c>
      <c r="JK28">
        <v>0.20759238302707669</v>
      </c>
      <c r="JL28">
        <v>0.13602675497531891</v>
      </c>
      <c r="JM28">
        <v>0.38158869743347168</v>
      </c>
      <c r="JN28">
        <v>0.2383901625871658</v>
      </c>
      <c r="JO28">
        <v>0.1878396421670914</v>
      </c>
      <c r="JP28">
        <v>0.23408028483390811</v>
      </c>
      <c r="JQ28">
        <v>0.20126703381538391</v>
      </c>
      <c r="JR28">
        <v>0.11425734311342239</v>
      </c>
      <c r="JS28">
        <v>0.50469714403152466</v>
      </c>
      <c r="JT28">
        <v>0.14567416906356809</v>
      </c>
      <c r="JU28">
        <v>0.25990954041481018</v>
      </c>
      <c r="JV28">
        <v>0.182210773229599</v>
      </c>
      <c r="JW28">
        <v>0.26911431550979609</v>
      </c>
      <c r="JX28">
        <v>0.23246042430400851</v>
      </c>
      <c r="JY28">
        <v>0.29086011648178101</v>
      </c>
      <c r="JZ28">
        <v>0.14255322515964511</v>
      </c>
      <c r="KA28">
        <v>0.31059768795967102</v>
      </c>
      <c r="KB28">
        <v>0.32461714744567871</v>
      </c>
      <c r="KC28">
        <v>0.29256504774093628</v>
      </c>
      <c r="KD28">
        <v>0.37527105212211609</v>
      </c>
      <c r="KE28">
        <v>0.23126289248466489</v>
      </c>
      <c r="KF28">
        <v>0.14955669641494751</v>
      </c>
      <c r="KG28">
        <v>0.20160059630870819</v>
      </c>
      <c r="KH28">
        <v>0.43759432435035711</v>
      </c>
      <c r="KI28">
        <v>0.30554628372192377</v>
      </c>
      <c r="KJ28">
        <v>0.32557415962219238</v>
      </c>
      <c r="KK28">
        <v>0.28064262866973883</v>
      </c>
      <c r="KL28">
        <f>MATCH(A28,'[1]BASC2_BRIEF_6yr_DEMOS_ScanInfo '!$H:$H,0)</f>
        <v>354</v>
      </c>
      <c r="KM28">
        <f>INDEX('[1]BASC2_BRIEF_6yr_DEMOS_ScanInfo '!$L:$L,KL28)</f>
        <v>1</v>
      </c>
      <c r="KN28">
        <f t="shared" si="0"/>
        <v>0</v>
      </c>
      <c r="KO28">
        <f>INDEX('[1]BASC2_BRIEF_6yr_DEMOS_ScanInfo '!$O:$O,KL28)</f>
        <v>41</v>
      </c>
      <c r="KP28">
        <f t="shared" si="1"/>
        <v>0.91666666666666663</v>
      </c>
      <c r="KQ28">
        <f>MATCH(A28,[2]SelectedColumns!$A:$A,0)</f>
        <v>166</v>
      </c>
      <c r="KR28">
        <f>INDEX([2]SelectedColumns!$R:$R,KQ28)</f>
        <v>41</v>
      </c>
      <c r="KS28">
        <f>INDEX([2]SelectedColumns!$J:$J,KQ28)</f>
        <v>37</v>
      </c>
      <c r="KT28">
        <f t="shared" si="4"/>
        <v>0</v>
      </c>
      <c r="KU28">
        <f t="shared" si="4"/>
        <v>0</v>
      </c>
      <c r="KV28">
        <f t="shared" si="5"/>
        <v>0</v>
      </c>
      <c r="KW28">
        <f t="shared" si="5"/>
        <v>0</v>
      </c>
    </row>
    <row r="29" spans="1:309" x14ac:dyDescent="0.35">
      <c r="A29" t="s">
        <v>40</v>
      </c>
      <c r="B29">
        <v>1.265889778733253E-2</v>
      </c>
      <c r="C29">
        <v>0.1178894117474556</v>
      </c>
      <c r="D29">
        <v>-5.5650856345891953E-2</v>
      </c>
      <c r="E29">
        <v>-0.1102897301316261</v>
      </c>
      <c r="F29">
        <v>4.3523866683244712E-2</v>
      </c>
      <c r="G29">
        <v>0.14966610074043271</v>
      </c>
      <c r="H29">
        <v>0.14655283093452451</v>
      </c>
      <c r="I29">
        <v>1.897861436009407E-2</v>
      </c>
      <c r="J29">
        <v>0.1812229007482529</v>
      </c>
      <c r="K29">
        <v>0.26025465130805969</v>
      </c>
      <c r="L29">
        <v>0.1215363219380379</v>
      </c>
      <c r="M29">
        <v>-4.082159698009491E-2</v>
      </c>
      <c r="N29">
        <v>4.4510504812933499E-4</v>
      </c>
      <c r="O29">
        <v>3.017766168341041E-3</v>
      </c>
      <c r="P29">
        <v>-3.1422495376318689E-3</v>
      </c>
      <c r="Q29">
        <v>-0.1088858544826508</v>
      </c>
      <c r="R29">
        <v>0.18188294768333441</v>
      </c>
      <c r="S29">
        <v>0.2317204624414444</v>
      </c>
      <c r="T29">
        <v>7.558131217956543E-2</v>
      </c>
      <c r="U29">
        <v>5.5851403623819351E-2</v>
      </c>
      <c r="V29">
        <v>5.1240004599094391E-2</v>
      </c>
      <c r="W29">
        <v>0.16440810263156891</v>
      </c>
      <c r="X29">
        <v>6.9503962993621826E-2</v>
      </c>
      <c r="Y29">
        <v>-2.7119932696223259E-2</v>
      </c>
      <c r="Z29">
        <v>0.1035667955875397</v>
      </c>
      <c r="AA29">
        <v>-0.1261881738901138</v>
      </c>
      <c r="AB29">
        <v>-0.13032570481300351</v>
      </c>
      <c r="AC29">
        <v>-0.1234978586435318</v>
      </c>
      <c r="AD29">
        <v>-6.0397912748157978E-3</v>
      </c>
      <c r="AE29">
        <v>1.9978491589426991E-2</v>
      </c>
      <c r="AF29">
        <v>0.18100513517856601</v>
      </c>
      <c r="AG29">
        <v>0.16056212782859799</v>
      </c>
      <c r="AH29">
        <v>-2.0540382713079449E-2</v>
      </c>
      <c r="AI29">
        <v>-6.9982632994651794E-2</v>
      </c>
      <c r="AJ29">
        <v>7.0022694766521454E-2</v>
      </c>
      <c r="AK29">
        <v>-9.2297248542308807E-2</v>
      </c>
      <c r="AL29">
        <v>-4.587770439684391E-3</v>
      </c>
      <c r="AM29">
        <v>-2.7733812108635899E-2</v>
      </c>
      <c r="AN29">
        <v>8.6054680868983269E-3</v>
      </c>
      <c r="AO29">
        <v>-5.7020459324121482E-2</v>
      </c>
      <c r="AP29">
        <v>7.3752574622631073E-2</v>
      </c>
      <c r="AQ29">
        <v>7.1971043944358826E-2</v>
      </c>
      <c r="AR29">
        <v>6.3749976456165314E-2</v>
      </c>
      <c r="AS29">
        <v>0.23440283536911011</v>
      </c>
      <c r="AT29">
        <v>1.442655920982361E-2</v>
      </c>
      <c r="AU29">
        <v>-0.10071668028831481</v>
      </c>
      <c r="AV29">
        <v>0.23297074437141421</v>
      </c>
      <c r="AW29">
        <v>0.14397560060024259</v>
      </c>
      <c r="AX29">
        <v>7.0258788764476776E-2</v>
      </c>
      <c r="AY29">
        <v>6.0299776494503021E-2</v>
      </c>
      <c r="AZ29">
        <v>6.1333507299423218E-2</v>
      </c>
      <c r="BA29">
        <v>5.3964994847774513E-2</v>
      </c>
      <c r="BB29">
        <v>1.786895282566547E-2</v>
      </c>
      <c r="BC29">
        <v>4.7934722155332572E-2</v>
      </c>
      <c r="BD29">
        <v>0.16727390885353091</v>
      </c>
      <c r="BE29">
        <v>-6.8232566118240356E-2</v>
      </c>
      <c r="BF29">
        <v>8.4538109600543976E-2</v>
      </c>
      <c r="BG29">
        <v>2.921658381819725E-2</v>
      </c>
      <c r="BH29">
        <v>7.724490761756897E-2</v>
      </c>
      <c r="BI29">
        <v>3.4206513315439217E-2</v>
      </c>
      <c r="BJ29">
        <v>9.8164334893226624E-2</v>
      </c>
      <c r="BK29">
        <v>1.757552614435554E-3</v>
      </c>
      <c r="BL29">
        <v>0.10211944580078119</v>
      </c>
      <c r="BM29">
        <v>2.6661571115255359E-2</v>
      </c>
      <c r="BN29">
        <v>0.1230394393205643</v>
      </c>
      <c r="BO29">
        <v>0.24416731297969821</v>
      </c>
      <c r="BP29">
        <v>-3.4613851457834237E-2</v>
      </c>
      <c r="BQ29">
        <v>9.582364559173584E-2</v>
      </c>
      <c r="BR29">
        <v>6.8352557718753815E-2</v>
      </c>
      <c r="BS29">
        <v>0.16603392362594599</v>
      </c>
      <c r="BT29">
        <v>5.6720558553934097E-2</v>
      </c>
      <c r="BU29">
        <v>3.7387344986200333E-2</v>
      </c>
      <c r="BV29">
        <v>3.6489907652139657E-2</v>
      </c>
      <c r="BW29">
        <v>6.3469521701335907E-3</v>
      </c>
      <c r="BX29">
        <v>-4.1017048060894012E-2</v>
      </c>
      <c r="BY29">
        <v>6.1614338308572769E-2</v>
      </c>
      <c r="BZ29">
        <v>-2.2579658776521679E-2</v>
      </c>
      <c r="CA29">
        <v>-0.17905980348587039</v>
      </c>
      <c r="CB29">
        <v>5.9870537370443344E-3</v>
      </c>
      <c r="CC29">
        <v>0.16103048622608179</v>
      </c>
      <c r="CD29">
        <v>0.13121496140956879</v>
      </c>
      <c r="CE29">
        <v>3.9517216384410858E-2</v>
      </c>
      <c r="CF29">
        <v>0.16724297404289251</v>
      </c>
      <c r="CG29">
        <v>0.21487079560756681</v>
      </c>
      <c r="CH29">
        <v>0.20893451571464541</v>
      </c>
      <c r="CI29">
        <v>-0.15723910927772519</v>
      </c>
      <c r="CJ29">
        <v>-3.6843128502368927E-2</v>
      </c>
      <c r="CK29">
        <v>-0.1128147318959236</v>
      </c>
      <c r="CL29">
        <v>-8.7342262268066406E-3</v>
      </c>
      <c r="CM29">
        <v>-5.2995350211858749E-2</v>
      </c>
      <c r="CN29">
        <v>0.16004027426242831</v>
      </c>
      <c r="CO29">
        <v>0.26183059811592102</v>
      </c>
      <c r="CP29">
        <v>-1.637359336018562E-2</v>
      </c>
      <c r="CQ29">
        <v>0.1390338987112045</v>
      </c>
      <c r="CR29">
        <v>-3.7785440683364868E-2</v>
      </c>
      <c r="CS29">
        <v>0.15630875527858731</v>
      </c>
      <c r="CT29">
        <v>0.1143497005105019</v>
      </c>
      <c r="CU29">
        <v>3.7220727652311332E-2</v>
      </c>
      <c r="CV29">
        <v>1.199607271701097E-2</v>
      </c>
      <c r="CW29">
        <v>-0.1485737860202789</v>
      </c>
      <c r="CX29">
        <v>-9.7357742488384247E-2</v>
      </c>
      <c r="CY29">
        <v>-4.1027326136827469E-2</v>
      </c>
      <c r="CZ29">
        <v>-4.0286511182785027E-2</v>
      </c>
      <c r="DA29">
        <v>-9.6619285643100739E-2</v>
      </c>
      <c r="DB29">
        <v>8.4135860204696655E-2</v>
      </c>
      <c r="DC29">
        <v>0.1385513246059418</v>
      </c>
      <c r="DD29">
        <v>-4.5318093150854111E-2</v>
      </c>
      <c r="DE29">
        <v>-4.6646889299154282E-2</v>
      </c>
      <c r="DF29">
        <v>8.0138042569160461E-2</v>
      </c>
      <c r="DG29">
        <v>1.0375152342021471E-2</v>
      </c>
      <c r="DH29">
        <v>4.4357452541589737E-2</v>
      </c>
      <c r="DI29">
        <v>4.0100056678056717E-2</v>
      </c>
      <c r="DJ29">
        <v>8.134857565164566E-2</v>
      </c>
      <c r="DK29">
        <v>3.2315250486135483E-2</v>
      </c>
      <c r="DL29">
        <v>1.9528750330209729E-2</v>
      </c>
      <c r="DM29">
        <v>0.1217469722032547</v>
      </c>
      <c r="DN29">
        <v>0.1557892709970474</v>
      </c>
      <c r="DO29">
        <v>0.17594295740127561</v>
      </c>
      <c r="DP29">
        <v>-9.4870619475841522E-2</v>
      </c>
      <c r="DQ29">
        <v>4.5310415327548981E-2</v>
      </c>
      <c r="DR29">
        <v>0.2020148187875748</v>
      </c>
      <c r="DS29">
        <v>0.1416708379983902</v>
      </c>
      <c r="DT29">
        <v>9.8286978900432587E-2</v>
      </c>
      <c r="DU29">
        <v>4.9312908202409737E-2</v>
      </c>
      <c r="DV29">
        <v>0.12518192827701571</v>
      </c>
      <c r="DW29">
        <v>-1.0836042463779449E-2</v>
      </c>
      <c r="DX29">
        <v>3.1574822962284088E-2</v>
      </c>
      <c r="DY29">
        <v>-0.11137291789054871</v>
      </c>
      <c r="DZ29">
        <v>-9.3658566474914551E-2</v>
      </c>
      <c r="EA29">
        <v>-2.2523509338498119E-2</v>
      </c>
      <c r="EB29">
        <v>-1.3326462358236309E-2</v>
      </c>
      <c r="EC29">
        <v>4.6848345547914512E-2</v>
      </c>
      <c r="ED29">
        <v>0.12106439471244811</v>
      </c>
      <c r="EE29">
        <v>6.6611379384994507E-2</v>
      </c>
      <c r="EF29">
        <v>0.1075496897101402</v>
      </c>
      <c r="EG29">
        <v>3.8208437617868189E-3</v>
      </c>
      <c r="EH29">
        <v>0.1166363954544067</v>
      </c>
      <c r="EI29">
        <v>7.5344294309616089E-2</v>
      </c>
      <c r="EJ29">
        <v>9.0629048645496368E-2</v>
      </c>
      <c r="EK29">
        <v>0.1179065406322479</v>
      </c>
      <c r="EL29">
        <v>-5.6602805852890008E-2</v>
      </c>
      <c r="EM29">
        <v>4.1584242135286331E-2</v>
      </c>
      <c r="EN29">
        <v>-2.8223562985658649E-2</v>
      </c>
      <c r="EO29">
        <v>-8.8337818160653114E-3</v>
      </c>
      <c r="EP29">
        <v>4.6252161264419563E-2</v>
      </c>
      <c r="EQ29">
        <v>8.9187175035476685E-2</v>
      </c>
      <c r="ER29">
        <v>4.4218070805072777E-2</v>
      </c>
      <c r="ES29">
        <v>-7.8614011406898499E-2</v>
      </c>
      <c r="ET29">
        <v>0.35066342353820801</v>
      </c>
      <c r="EU29">
        <v>0.39159056544303888</v>
      </c>
      <c r="EV29">
        <v>0.30653446912765497</v>
      </c>
      <c r="EW29">
        <v>0.40141105651855469</v>
      </c>
      <c r="EX29">
        <v>0.2293581813573837</v>
      </c>
      <c r="EY29">
        <v>0.3577161431312561</v>
      </c>
      <c r="EZ29">
        <v>0.3297455906867981</v>
      </c>
      <c r="FA29">
        <v>0.37283125519752502</v>
      </c>
      <c r="FB29">
        <v>0.31364595890045172</v>
      </c>
      <c r="FC29">
        <v>0.15008945763111109</v>
      </c>
      <c r="FD29">
        <v>0.28792956471443182</v>
      </c>
      <c r="FE29">
        <v>0.34943112730979919</v>
      </c>
      <c r="FF29">
        <v>0.29071193933486938</v>
      </c>
      <c r="FG29">
        <v>0.20324283838272089</v>
      </c>
      <c r="FH29">
        <v>0.32496663928031921</v>
      </c>
      <c r="FI29">
        <v>0.37306281924247742</v>
      </c>
      <c r="FJ29">
        <v>0.29274806380271912</v>
      </c>
      <c r="FK29">
        <v>0.43265765905380249</v>
      </c>
      <c r="FL29">
        <v>0.19771324098110199</v>
      </c>
      <c r="FM29">
        <v>0.34752857685089111</v>
      </c>
      <c r="FN29">
        <v>0.47936579585075378</v>
      </c>
      <c r="FO29">
        <v>0.33344891667366028</v>
      </c>
      <c r="FP29">
        <v>0.4938281774520874</v>
      </c>
      <c r="FQ29">
        <v>0.31356734037399292</v>
      </c>
      <c r="FR29">
        <v>0.5835232138633728</v>
      </c>
      <c r="FS29">
        <v>0.4994836151599884</v>
      </c>
      <c r="FT29">
        <v>0.52415430545806885</v>
      </c>
      <c r="FU29">
        <v>0.4404233992099762</v>
      </c>
      <c r="FV29">
        <v>0.1297382861375809</v>
      </c>
      <c r="FW29">
        <v>0.55244576930999756</v>
      </c>
      <c r="FX29">
        <v>0.3322923481464386</v>
      </c>
      <c r="FY29">
        <v>0.1999446302652359</v>
      </c>
      <c r="FZ29">
        <v>0.50906282663345337</v>
      </c>
      <c r="GA29">
        <v>0.42947235703468323</v>
      </c>
      <c r="GB29">
        <v>0.20730522274971011</v>
      </c>
      <c r="GC29">
        <v>0.38990718126297003</v>
      </c>
      <c r="GD29">
        <v>0.30054643750190729</v>
      </c>
      <c r="GE29">
        <v>0.36478346586227423</v>
      </c>
      <c r="GF29">
        <v>0.33324441313743591</v>
      </c>
      <c r="GG29">
        <v>0.14161540567874911</v>
      </c>
      <c r="GH29">
        <v>0.32740300893783569</v>
      </c>
      <c r="GI29">
        <v>0.33104568719863892</v>
      </c>
      <c r="GJ29">
        <v>0.38388875126838679</v>
      </c>
      <c r="GK29">
        <v>0.20696371793746951</v>
      </c>
      <c r="GL29">
        <v>0.26718282699584961</v>
      </c>
      <c r="GM29">
        <v>0.47808176279067988</v>
      </c>
      <c r="GN29">
        <v>0.37107425928115839</v>
      </c>
      <c r="GO29">
        <v>0.40432652831077581</v>
      </c>
      <c r="GP29">
        <v>0.44283503293991089</v>
      </c>
      <c r="GQ29">
        <v>0.17751894891262049</v>
      </c>
      <c r="GR29">
        <v>0.42461156845092768</v>
      </c>
      <c r="GS29">
        <v>0.23442456126213071</v>
      </c>
      <c r="GT29">
        <v>0.40049853920936579</v>
      </c>
      <c r="GU29">
        <v>0.2443280220031738</v>
      </c>
      <c r="GV29">
        <v>0.2205008864402771</v>
      </c>
      <c r="GW29">
        <v>0.4015745222568512</v>
      </c>
      <c r="GX29">
        <v>0.16216601431369779</v>
      </c>
      <c r="GY29">
        <v>0.34223365783691412</v>
      </c>
      <c r="GZ29">
        <v>0.17290456593036649</v>
      </c>
      <c r="HA29">
        <v>0.26424574851989752</v>
      </c>
      <c r="HB29">
        <v>0.24180711805820471</v>
      </c>
      <c r="HC29">
        <v>0.19968840479850769</v>
      </c>
      <c r="HD29">
        <v>0.28279232978820801</v>
      </c>
      <c r="HE29">
        <v>0.19990335404872889</v>
      </c>
      <c r="HF29">
        <v>0.48691537976264948</v>
      </c>
      <c r="HG29">
        <v>0.2255495488643646</v>
      </c>
      <c r="HH29">
        <v>0.43027588725090032</v>
      </c>
      <c r="HI29">
        <v>0.1721832454204559</v>
      </c>
      <c r="HJ29">
        <v>0.15459400415420529</v>
      </c>
      <c r="HK29">
        <v>0.39029547572135931</v>
      </c>
      <c r="HL29">
        <v>0.45151826739311218</v>
      </c>
      <c r="HM29">
        <v>0.18299904465675351</v>
      </c>
      <c r="HN29">
        <v>0.47777250409126282</v>
      </c>
      <c r="HO29">
        <v>0.3294166624546051</v>
      </c>
      <c r="HP29">
        <v>0.3342440128326416</v>
      </c>
      <c r="HQ29">
        <v>0.46769323945045471</v>
      </c>
      <c r="HR29">
        <v>0.37173673510551453</v>
      </c>
      <c r="HS29">
        <v>0.42283454537391663</v>
      </c>
      <c r="HT29">
        <v>0.2488069832324982</v>
      </c>
      <c r="HU29">
        <v>0.34355589747428888</v>
      </c>
      <c r="HV29">
        <v>0.28720578551292419</v>
      </c>
      <c r="HW29">
        <v>0.27806100249290472</v>
      </c>
      <c r="HX29">
        <v>0.38110366463661188</v>
      </c>
      <c r="HY29">
        <v>0.2435153275728226</v>
      </c>
      <c r="HZ29">
        <v>0.34905284643173218</v>
      </c>
      <c r="IA29">
        <v>0.30408614873886108</v>
      </c>
      <c r="IB29">
        <v>0.28496703505516052</v>
      </c>
      <c r="IC29">
        <v>0.25810003280639648</v>
      </c>
      <c r="ID29">
        <v>0.36169880628585821</v>
      </c>
      <c r="IE29">
        <v>0.35613813996315002</v>
      </c>
      <c r="IF29">
        <v>0.29192519187927252</v>
      </c>
      <c r="IG29">
        <v>0.44395002722740168</v>
      </c>
      <c r="IH29">
        <v>0.4364757239818573</v>
      </c>
      <c r="II29">
        <v>0.31562909483909612</v>
      </c>
      <c r="IJ29">
        <v>0.33897921442985529</v>
      </c>
      <c r="IK29">
        <v>0.33008822798728937</v>
      </c>
      <c r="IL29">
        <v>0.39257192611694341</v>
      </c>
      <c r="IM29">
        <v>0.31820502877235413</v>
      </c>
      <c r="IN29">
        <v>0.4289931058883667</v>
      </c>
      <c r="IO29">
        <v>0.35329678654670721</v>
      </c>
      <c r="IP29">
        <v>0.56268393993377686</v>
      </c>
      <c r="IQ29">
        <v>0.48330649733543402</v>
      </c>
      <c r="IR29">
        <v>0.41866561770439148</v>
      </c>
      <c r="IS29">
        <v>0.33637505769729609</v>
      </c>
      <c r="IT29">
        <v>0.35678768157958979</v>
      </c>
      <c r="IU29">
        <v>0.18018288910388949</v>
      </c>
      <c r="IV29">
        <v>0.34897109866142267</v>
      </c>
      <c r="IW29">
        <v>0.40392225980758673</v>
      </c>
      <c r="IX29">
        <v>0.47916769981384277</v>
      </c>
      <c r="IY29">
        <v>0.40377336740493769</v>
      </c>
      <c r="IZ29">
        <v>0.42260688543319702</v>
      </c>
      <c r="JA29">
        <v>0.4467829167842865</v>
      </c>
      <c r="JB29">
        <v>0.25277614593505859</v>
      </c>
      <c r="JC29">
        <v>0.20868931710720059</v>
      </c>
      <c r="JD29">
        <v>0.16074372828006739</v>
      </c>
      <c r="JE29">
        <v>0.39243188500404358</v>
      </c>
      <c r="JF29">
        <v>0.3905034065246582</v>
      </c>
      <c r="JG29">
        <v>0.1840477138757706</v>
      </c>
      <c r="JH29">
        <v>0.15556986629962921</v>
      </c>
      <c r="JI29">
        <v>0.41749417781829828</v>
      </c>
      <c r="JJ29">
        <v>0.32182803750038153</v>
      </c>
      <c r="JK29">
        <v>0.24674591422080991</v>
      </c>
      <c r="JL29">
        <v>0.13168808817863459</v>
      </c>
      <c r="JM29">
        <v>0.25150731205940252</v>
      </c>
      <c r="JN29">
        <v>0.27614384889602661</v>
      </c>
      <c r="JO29">
        <v>0.28474882245063782</v>
      </c>
      <c r="JP29">
        <v>0.21794281899929049</v>
      </c>
      <c r="JQ29">
        <v>0.25803035497665411</v>
      </c>
      <c r="JR29">
        <v>0.118189699947834</v>
      </c>
      <c r="JS29">
        <v>0.58561241626739502</v>
      </c>
      <c r="JT29">
        <v>0.17894069850444791</v>
      </c>
      <c r="JU29">
        <v>0.33404099941253662</v>
      </c>
      <c r="JV29">
        <v>0.1592245697975159</v>
      </c>
      <c r="JW29">
        <v>0.32295849919319147</v>
      </c>
      <c r="JX29">
        <v>0.21658176183700559</v>
      </c>
      <c r="JY29">
        <v>0.24323587119579321</v>
      </c>
      <c r="JZ29">
        <v>0.16489848494529721</v>
      </c>
      <c r="KA29">
        <v>0.30629229545593262</v>
      </c>
      <c r="KB29">
        <v>0.49948945641517639</v>
      </c>
      <c r="KC29">
        <v>0.23845937848091131</v>
      </c>
      <c r="KD29">
        <v>0.37246081233024603</v>
      </c>
      <c r="KE29">
        <v>0.13251735270023349</v>
      </c>
      <c r="KF29">
        <v>0.2203595042228699</v>
      </c>
      <c r="KG29">
        <v>0.23749995231628421</v>
      </c>
      <c r="KH29">
        <v>0.32647684216499329</v>
      </c>
      <c r="KI29">
        <v>0.27423256635665888</v>
      </c>
      <c r="KJ29">
        <v>0.4247380793094635</v>
      </c>
      <c r="KK29">
        <v>0.34926110506057739</v>
      </c>
      <c r="KL29">
        <f>MATCH(A29,'[1]BASC2_BRIEF_6yr_DEMOS_ScanInfo '!$H:$H,0)</f>
        <v>363</v>
      </c>
      <c r="KM29">
        <f>INDEX('[1]BASC2_BRIEF_6yr_DEMOS_ScanInfo '!$L:$L,KL29)</f>
        <v>1</v>
      </c>
      <c r="KN29">
        <f t="shared" si="0"/>
        <v>0</v>
      </c>
      <c r="KO29">
        <f>INDEX('[1]BASC2_BRIEF_6yr_DEMOS_ScanInfo '!$O:$O,KL29)</f>
        <v>40</v>
      </c>
      <c r="KP29">
        <f t="shared" si="1"/>
        <v>0.83333333333333337</v>
      </c>
      <c r="KQ29">
        <f>MATCH(A29,[2]SelectedColumns!$A:$A,0)</f>
        <v>173</v>
      </c>
      <c r="KR29">
        <f>INDEX([2]SelectedColumns!$R:$R,KQ29)</f>
        <v>44</v>
      </c>
      <c r="KS29">
        <f>INDEX([2]SelectedColumns!$J:$J,KQ29)</f>
        <v>41</v>
      </c>
      <c r="KT29">
        <f t="shared" si="4"/>
        <v>0</v>
      </c>
      <c r="KU29">
        <f t="shared" si="4"/>
        <v>0</v>
      </c>
      <c r="KV29">
        <f t="shared" si="5"/>
        <v>0</v>
      </c>
      <c r="KW29">
        <f t="shared" si="5"/>
        <v>0</v>
      </c>
    </row>
    <row r="30" spans="1:309" x14ac:dyDescent="0.35">
      <c r="A30" t="s">
        <v>41</v>
      </c>
      <c r="B30">
        <v>1.7354806885123249E-2</v>
      </c>
      <c r="C30">
        <v>0.13481022417545321</v>
      </c>
      <c r="D30">
        <v>-8.6844759061932564E-3</v>
      </c>
      <c r="E30">
        <v>-7.7689617872238159E-2</v>
      </c>
      <c r="F30">
        <v>5.6938759982585907E-2</v>
      </c>
      <c r="G30">
        <v>6.2756448984146118E-2</v>
      </c>
      <c r="H30">
        <v>8.867211639881134E-2</v>
      </c>
      <c r="I30">
        <v>1.5646858140826229E-2</v>
      </c>
      <c r="J30">
        <v>0.15515376627445221</v>
      </c>
      <c r="K30">
        <v>0.2120555192232132</v>
      </c>
      <c r="L30">
        <v>9.7614854574203491E-2</v>
      </c>
      <c r="M30">
        <v>-3.6509230732917793E-2</v>
      </c>
      <c r="N30">
        <v>-3.3450402319431298E-2</v>
      </c>
      <c r="O30">
        <v>3.4127864986658103E-2</v>
      </c>
      <c r="P30">
        <v>1.54883973300457E-2</v>
      </c>
      <c r="Q30">
        <v>-7.0730462670326233E-2</v>
      </c>
      <c r="R30">
        <v>0.16926296055316931</v>
      </c>
      <c r="S30">
        <v>0.17899017035961151</v>
      </c>
      <c r="T30">
        <v>6.377960741519928E-2</v>
      </c>
      <c r="U30">
        <v>6.7592836916446686E-2</v>
      </c>
      <c r="V30">
        <v>7.7542781829833984E-2</v>
      </c>
      <c r="W30">
        <v>0.12912201881408689</v>
      </c>
      <c r="X30">
        <v>3.969540074467659E-2</v>
      </c>
      <c r="Y30">
        <v>-6.8600587546825409E-2</v>
      </c>
      <c r="Z30">
        <v>0.1079824045300484</v>
      </c>
      <c r="AA30">
        <v>-4.1317794471979141E-2</v>
      </c>
      <c r="AB30">
        <v>-8.2647547125816345E-2</v>
      </c>
      <c r="AC30">
        <v>-6.299283355474472E-2</v>
      </c>
      <c r="AD30">
        <v>3.692501038312912E-2</v>
      </c>
      <c r="AE30">
        <v>2.079738117754459E-2</v>
      </c>
      <c r="AF30">
        <v>0.1338542848825455</v>
      </c>
      <c r="AG30">
        <v>0.11457307636737819</v>
      </c>
      <c r="AH30">
        <v>1.015222538262606E-2</v>
      </c>
      <c r="AI30">
        <v>-3.5349331796169281E-2</v>
      </c>
      <c r="AJ30">
        <v>4.5650981366634369E-2</v>
      </c>
      <c r="AK30">
        <v>-2.8606081381440159E-2</v>
      </c>
      <c r="AL30">
        <v>2.506338432431221E-2</v>
      </c>
      <c r="AM30">
        <v>-2.1283363923430439E-2</v>
      </c>
      <c r="AN30">
        <v>5.0285365432500839E-3</v>
      </c>
      <c r="AO30">
        <v>-4.5509371906518943E-2</v>
      </c>
      <c r="AP30">
        <v>8.7673485279083252E-2</v>
      </c>
      <c r="AQ30">
        <v>5.8766018599271767E-2</v>
      </c>
      <c r="AR30">
        <v>5.2240960299968719E-2</v>
      </c>
      <c r="AS30">
        <v>0.1836644113063812</v>
      </c>
      <c r="AT30">
        <v>4.205191507935524E-2</v>
      </c>
      <c r="AU30">
        <v>-5.4328922182321548E-2</v>
      </c>
      <c r="AV30">
        <v>0.18832515180110929</v>
      </c>
      <c r="AW30">
        <v>0.1113729998469353</v>
      </c>
      <c r="AX30">
        <v>5.374237522482872E-2</v>
      </c>
      <c r="AY30">
        <v>8.056129515171051E-2</v>
      </c>
      <c r="AZ30">
        <v>4.4109802693128593E-2</v>
      </c>
      <c r="BA30">
        <v>6.7440979182720184E-2</v>
      </c>
      <c r="BB30">
        <v>1.5729879960417751E-2</v>
      </c>
      <c r="BC30">
        <v>6.1108004301786423E-2</v>
      </c>
      <c r="BD30">
        <v>0.1767229437828064</v>
      </c>
      <c r="BE30">
        <v>3.7373872473835949E-3</v>
      </c>
      <c r="BF30">
        <v>8.637690544128418E-2</v>
      </c>
      <c r="BG30">
        <v>4.2632456868886948E-2</v>
      </c>
      <c r="BH30">
        <v>6.6651925444602966E-2</v>
      </c>
      <c r="BI30">
        <v>4.6058863401412957E-2</v>
      </c>
      <c r="BJ30">
        <v>3.1149080023169521E-2</v>
      </c>
      <c r="BK30">
        <v>1.5590513125061991E-2</v>
      </c>
      <c r="BL30">
        <v>3.052536211907864E-2</v>
      </c>
      <c r="BM30">
        <v>1.2062126770615579E-2</v>
      </c>
      <c r="BN30">
        <v>9.2128574848175049E-2</v>
      </c>
      <c r="BO30">
        <v>0.1969455033540726</v>
      </c>
      <c r="BP30">
        <v>-3.8684257306158538E-3</v>
      </c>
      <c r="BQ30">
        <v>9.4860762357711792E-2</v>
      </c>
      <c r="BR30">
        <v>9.6736684441566467E-2</v>
      </c>
      <c r="BS30">
        <v>0.1165319681167603</v>
      </c>
      <c r="BT30">
        <v>2.160549350082874E-2</v>
      </c>
      <c r="BU30">
        <v>2.1903375163674351E-2</v>
      </c>
      <c r="BV30">
        <v>4.0914528071880341E-2</v>
      </c>
      <c r="BW30">
        <v>2.384128421545029E-2</v>
      </c>
      <c r="BX30">
        <v>-1.254779379814863E-2</v>
      </c>
      <c r="BY30">
        <v>5.7833913713693619E-2</v>
      </c>
      <c r="BZ30">
        <v>-9.9707441404461861E-3</v>
      </c>
      <c r="CA30">
        <v>-0.1387113481760025</v>
      </c>
      <c r="CB30">
        <v>5.7255800813436508E-2</v>
      </c>
      <c r="CC30">
        <v>0.1211717277765274</v>
      </c>
      <c r="CD30">
        <v>9.8518513143062592E-2</v>
      </c>
      <c r="CE30">
        <v>2.6499243453145031E-2</v>
      </c>
      <c r="CF30">
        <v>0.1190057471394539</v>
      </c>
      <c r="CG30">
        <v>0.14594621956348419</v>
      </c>
      <c r="CH30">
        <v>0.19113223254680631</v>
      </c>
      <c r="CI30">
        <v>-0.1019386500120163</v>
      </c>
      <c r="CJ30">
        <v>-1.250922866165638E-2</v>
      </c>
      <c r="CK30">
        <v>-7.7266618609428406E-2</v>
      </c>
      <c r="CL30">
        <v>1.8291834741830829E-2</v>
      </c>
      <c r="CM30">
        <v>-1.4789252541959289E-2</v>
      </c>
      <c r="CN30">
        <v>0.13814590871334079</v>
      </c>
      <c r="CO30">
        <v>0.19879718124866491</v>
      </c>
      <c r="CP30">
        <v>2.7317185886204238E-3</v>
      </c>
      <c r="CQ30">
        <v>0.14292906224727631</v>
      </c>
      <c r="CR30">
        <v>-3.4880224615335458E-2</v>
      </c>
      <c r="CS30">
        <v>9.0903051197528839E-2</v>
      </c>
      <c r="CT30">
        <v>8.2507431507110596E-2</v>
      </c>
      <c r="CU30">
        <v>1.9992455840110779E-2</v>
      </c>
      <c r="CV30">
        <v>6.240130215883255E-2</v>
      </c>
      <c r="CW30">
        <v>-6.6560864448547363E-2</v>
      </c>
      <c r="CX30">
        <v>-3.012219071388245E-2</v>
      </c>
      <c r="CY30">
        <v>3.7245200946927071E-3</v>
      </c>
      <c r="CZ30">
        <v>3.9291374385356903E-2</v>
      </c>
      <c r="DA30">
        <v>-0.1055385693907738</v>
      </c>
      <c r="DB30">
        <v>3.445618599653244E-2</v>
      </c>
      <c r="DC30">
        <v>0.12561807036399841</v>
      </c>
      <c r="DD30">
        <v>1.0364574380218979E-2</v>
      </c>
      <c r="DE30">
        <v>-3.9033428765833378E-3</v>
      </c>
      <c r="DF30">
        <v>5.4490599781274802E-2</v>
      </c>
      <c r="DG30">
        <v>6.4524717628955841E-2</v>
      </c>
      <c r="DH30">
        <v>2.664020657539368E-2</v>
      </c>
      <c r="DI30">
        <v>5.0954557955265052E-2</v>
      </c>
      <c r="DJ30">
        <v>9.6865423023700714E-2</v>
      </c>
      <c r="DK30">
        <v>4.9575347453355789E-2</v>
      </c>
      <c r="DL30">
        <v>5.2069578319787979E-2</v>
      </c>
      <c r="DM30">
        <v>0.1125962361693382</v>
      </c>
      <c r="DN30">
        <v>0.1470557302236557</v>
      </c>
      <c r="DO30">
        <v>0.14636197686195371</v>
      </c>
      <c r="DP30">
        <v>-5.6503728032112122E-2</v>
      </c>
      <c r="DQ30">
        <v>5.7984501123428338E-2</v>
      </c>
      <c r="DR30">
        <v>0.17195376753807071</v>
      </c>
      <c r="DS30">
        <v>0.15645246207714081</v>
      </c>
      <c r="DT30">
        <v>7.4255019426345825E-2</v>
      </c>
      <c r="DU30">
        <v>5.0940141081809998E-2</v>
      </c>
      <c r="DV30">
        <v>8.8830925524234772E-2</v>
      </c>
      <c r="DW30">
        <v>2.317908406257629E-2</v>
      </c>
      <c r="DX30">
        <v>4.5860040932893753E-2</v>
      </c>
      <c r="DY30">
        <v>-7.8802317380905151E-2</v>
      </c>
      <c r="DZ30">
        <v>-3.2489489763975143E-2</v>
      </c>
      <c r="EA30">
        <v>3.7408147007226937E-2</v>
      </c>
      <c r="EB30">
        <v>9.5984544605016708E-3</v>
      </c>
      <c r="EC30">
        <v>4.1317712515592582E-2</v>
      </c>
      <c r="ED30">
        <v>0.1123635470867157</v>
      </c>
      <c r="EE30">
        <v>5.7131160050630569E-2</v>
      </c>
      <c r="EF30">
        <v>5.3297150880098343E-2</v>
      </c>
      <c r="EG30">
        <v>3.141280729323626E-3</v>
      </c>
      <c r="EH30">
        <v>5.6410599499940872E-2</v>
      </c>
      <c r="EI30">
        <v>5.7516172528266907E-2</v>
      </c>
      <c r="EJ30">
        <v>5.2558112889528268E-2</v>
      </c>
      <c r="EK30">
        <v>0.1011587381362915</v>
      </c>
      <c r="EL30">
        <v>5.9245200827717781E-3</v>
      </c>
      <c r="EM30">
        <v>4.3552175164222717E-2</v>
      </c>
      <c r="EN30">
        <v>1.223605498671532E-2</v>
      </c>
      <c r="EO30">
        <v>-3.1239798292517659E-2</v>
      </c>
      <c r="EP30">
        <v>2.5894336402416229E-2</v>
      </c>
      <c r="EQ30">
        <v>8.1842966377735138E-2</v>
      </c>
      <c r="ER30">
        <v>2.5569828227162361E-2</v>
      </c>
      <c r="ES30">
        <v>-3.9809588342905038E-2</v>
      </c>
      <c r="ET30">
        <v>0.18064227700233459</v>
      </c>
      <c r="EU30">
        <v>0.26629263162612921</v>
      </c>
      <c r="EV30">
        <v>0.33968791365623469</v>
      </c>
      <c r="EW30">
        <v>0.31466624140739441</v>
      </c>
      <c r="EX30">
        <v>0.22264508903026581</v>
      </c>
      <c r="EY30">
        <v>0.28668400645256042</v>
      </c>
      <c r="EZ30">
        <v>0.2957192063331604</v>
      </c>
      <c r="FA30">
        <v>0.25570359826087952</v>
      </c>
      <c r="FB30">
        <v>0.31956115365028381</v>
      </c>
      <c r="FC30">
        <v>0.12502110004425049</v>
      </c>
      <c r="FD30">
        <v>0.22224818170070651</v>
      </c>
      <c r="FE30">
        <v>0.2469348609447479</v>
      </c>
      <c r="FF30">
        <v>0.2829325795173645</v>
      </c>
      <c r="FG30">
        <v>0.29012522101402283</v>
      </c>
      <c r="FH30">
        <v>0.21448943018913269</v>
      </c>
      <c r="FI30">
        <v>0.27020242810249329</v>
      </c>
      <c r="FJ30">
        <v>0.21189653873443601</v>
      </c>
      <c r="FK30">
        <v>0.43578577041625982</v>
      </c>
      <c r="FL30">
        <v>0.20816498994827271</v>
      </c>
      <c r="FM30">
        <v>0.35464441776275629</v>
      </c>
      <c r="FN30">
        <v>0.155940055847168</v>
      </c>
      <c r="FO30">
        <v>0.48666548728942871</v>
      </c>
      <c r="FP30">
        <v>0.42019149661064148</v>
      </c>
      <c r="FQ30">
        <v>0.2157822251319885</v>
      </c>
      <c r="FR30">
        <v>0.41946408152580261</v>
      </c>
      <c r="FS30">
        <v>0.22875608503818509</v>
      </c>
      <c r="FT30">
        <v>0.334026038646698</v>
      </c>
      <c r="FU30">
        <v>0.38678523898124689</v>
      </c>
      <c r="FV30">
        <v>9.8436400294303894E-2</v>
      </c>
      <c r="FW30">
        <v>0.30831259489059448</v>
      </c>
      <c r="FX30">
        <v>0.20700632035732269</v>
      </c>
      <c r="FY30">
        <v>0.1041796058416367</v>
      </c>
      <c r="FZ30">
        <v>0.43788290023803711</v>
      </c>
      <c r="GA30">
        <v>0.27255174517631531</v>
      </c>
      <c r="GB30">
        <v>0.21592153608798981</v>
      </c>
      <c r="GC30">
        <v>0.21132481098175049</v>
      </c>
      <c r="GD30">
        <v>0.19882576167583471</v>
      </c>
      <c r="GE30">
        <v>0.27166685461997991</v>
      </c>
      <c r="GF30">
        <v>0.25621035695075989</v>
      </c>
      <c r="GG30">
        <v>0.28808599710464478</v>
      </c>
      <c r="GH30">
        <v>0.21427777409553531</v>
      </c>
      <c r="GI30">
        <v>0.25803342461585999</v>
      </c>
      <c r="GJ30">
        <v>0.35930922627449041</v>
      </c>
      <c r="GK30">
        <v>0.22175563871860501</v>
      </c>
      <c r="GL30">
        <v>0.21639476716518399</v>
      </c>
      <c r="GM30">
        <v>0.37014111876487732</v>
      </c>
      <c r="GN30">
        <v>0.31479117274284357</v>
      </c>
      <c r="GO30">
        <v>0.2261172533035278</v>
      </c>
      <c r="GP30">
        <v>0.35327994823455811</v>
      </c>
      <c r="GQ30">
        <v>9.5218822360038757E-2</v>
      </c>
      <c r="GR30">
        <v>-1.340051833540201E-2</v>
      </c>
      <c r="GS30">
        <v>0.28641363978385931</v>
      </c>
      <c r="GT30">
        <v>0.2014799565076828</v>
      </c>
      <c r="GU30">
        <v>0.2278023958206177</v>
      </c>
      <c r="GV30">
        <v>5.4828394204378128E-2</v>
      </c>
      <c r="GW30">
        <v>0.35216456651687622</v>
      </c>
      <c r="GX30">
        <v>0.18514944612979889</v>
      </c>
      <c r="GY30">
        <v>0.29101723432540888</v>
      </c>
      <c r="GZ30">
        <v>0.18867211043834689</v>
      </c>
      <c r="HA30">
        <v>0.20488040149211881</v>
      </c>
      <c r="HB30">
        <v>0.1894723325967789</v>
      </c>
      <c r="HC30">
        <v>3.7832975387573242E-2</v>
      </c>
      <c r="HD30">
        <v>0.16099332273006439</v>
      </c>
      <c r="HE30">
        <v>0.16071946918964389</v>
      </c>
      <c r="HF30">
        <v>0.36425989866256708</v>
      </c>
      <c r="HG30">
        <v>0.25233805179595947</v>
      </c>
      <c r="HH30">
        <v>0.27613011002540588</v>
      </c>
      <c r="HI30">
        <v>0.13918811082839971</v>
      </c>
      <c r="HJ30">
        <v>0.1107687428593636</v>
      </c>
      <c r="HK30">
        <v>0.1933401674032211</v>
      </c>
      <c r="HL30">
        <v>0.28605186939239502</v>
      </c>
      <c r="HM30">
        <v>0.16872942447662351</v>
      </c>
      <c r="HN30">
        <v>0.2276262640953064</v>
      </c>
      <c r="HO30">
        <v>0.3244931697845459</v>
      </c>
      <c r="HP30">
        <v>0.30227857828140259</v>
      </c>
      <c r="HQ30">
        <v>0.31996390223503107</v>
      </c>
      <c r="HR30">
        <v>0.32024568319320679</v>
      </c>
      <c r="HS30">
        <v>0.36005344986915588</v>
      </c>
      <c r="HT30">
        <v>0.23391129076480871</v>
      </c>
      <c r="HU30">
        <v>0.26928120851516718</v>
      </c>
      <c r="HV30">
        <v>0.29882606863975519</v>
      </c>
      <c r="HW30">
        <v>0.31049591302871699</v>
      </c>
      <c r="HX30">
        <v>0.30393099784851069</v>
      </c>
      <c r="HY30">
        <v>0.2463487982749939</v>
      </c>
      <c r="HZ30">
        <v>0.24862855672836301</v>
      </c>
      <c r="IA30">
        <v>0.2661818265914917</v>
      </c>
      <c r="IB30">
        <v>0.21542426943778989</v>
      </c>
      <c r="IC30">
        <v>0.2352263331413269</v>
      </c>
      <c r="ID30">
        <v>0.27378085255622858</v>
      </c>
      <c r="IE30">
        <v>0.20679636299610141</v>
      </c>
      <c r="IF30">
        <v>0.21774956583976751</v>
      </c>
      <c r="IG30">
        <v>0.30156564712524409</v>
      </c>
      <c r="IH30">
        <v>0.37236234545707703</v>
      </c>
      <c r="II30">
        <v>0.28290554881095892</v>
      </c>
      <c r="IJ30">
        <v>0.13281695544719699</v>
      </c>
      <c r="IK30">
        <v>0.30958777666091919</v>
      </c>
      <c r="IL30">
        <v>0.36151304841041559</v>
      </c>
      <c r="IM30">
        <v>0.26047885417938232</v>
      </c>
      <c r="IN30">
        <v>0.14476244151592249</v>
      </c>
      <c r="IO30">
        <v>0.3187904953956604</v>
      </c>
      <c r="IP30">
        <v>0.39411172270774841</v>
      </c>
      <c r="IQ30">
        <v>0.5035666823387146</v>
      </c>
      <c r="IR30">
        <v>0.283620685338974</v>
      </c>
      <c r="IS30">
        <v>0.27260604500770569</v>
      </c>
      <c r="IT30">
        <v>0.30225002765655518</v>
      </c>
      <c r="IU30">
        <v>0.17674332857131961</v>
      </c>
      <c r="IV30">
        <v>0.3528272807598114</v>
      </c>
      <c r="IW30">
        <v>0.31782153248786932</v>
      </c>
      <c r="IX30">
        <v>0.30658841133117681</v>
      </c>
      <c r="IY30">
        <v>0.38644534349441528</v>
      </c>
      <c r="IZ30">
        <v>0.19026808440685269</v>
      </c>
      <c r="JA30">
        <v>0.240953728556633</v>
      </c>
      <c r="JB30">
        <v>0.18834567070007319</v>
      </c>
      <c r="JC30">
        <v>0.33252981305122381</v>
      </c>
      <c r="JD30">
        <v>0.15265323221683499</v>
      </c>
      <c r="JE30">
        <v>0.30169546604156489</v>
      </c>
      <c r="JF30">
        <v>0.34524482488632202</v>
      </c>
      <c r="JG30">
        <v>0.206815630197525</v>
      </c>
      <c r="JH30">
        <v>0.1176800802350044</v>
      </c>
      <c r="JI30">
        <v>0.32983890175819403</v>
      </c>
      <c r="JJ30">
        <v>0.27767980098724371</v>
      </c>
      <c r="JK30">
        <v>0.15270029008388519</v>
      </c>
      <c r="JL30">
        <v>0.10491498559713359</v>
      </c>
      <c r="JM30">
        <v>0.18313233554363251</v>
      </c>
      <c r="JN30">
        <v>0.101280115544796</v>
      </c>
      <c r="JO30">
        <v>0.17220087349414831</v>
      </c>
      <c r="JP30">
        <v>0.19457168877124789</v>
      </c>
      <c r="JQ30">
        <v>0.21872082352638239</v>
      </c>
      <c r="JR30">
        <v>0.1050980761647224</v>
      </c>
      <c r="JS30">
        <v>0.2778460681438446</v>
      </c>
      <c r="JT30">
        <v>0.2004364728927612</v>
      </c>
      <c r="JU30">
        <v>0.36797210574150091</v>
      </c>
      <c r="JV30">
        <v>0.13010528683662409</v>
      </c>
      <c r="JW30">
        <v>0.1343102902173996</v>
      </c>
      <c r="JX30">
        <v>0.15267857909202581</v>
      </c>
      <c r="JY30">
        <v>0.1040337234735489</v>
      </c>
      <c r="JZ30">
        <v>9.0979352593421936E-2</v>
      </c>
      <c r="KA30">
        <v>0.21258978545665741</v>
      </c>
      <c r="KB30">
        <v>0.28735372424125671</v>
      </c>
      <c r="KC30">
        <v>0.2392570227384567</v>
      </c>
      <c r="KD30">
        <v>0.21764278411865229</v>
      </c>
      <c r="KE30">
        <v>0.2380412369966507</v>
      </c>
      <c r="KF30">
        <v>0.1019202023744583</v>
      </c>
      <c r="KG30">
        <v>0.15150824189186099</v>
      </c>
      <c r="KH30">
        <v>0.1956856697797775</v>
      </c>
      <c r="KI30">
        <v>0.17008928954601291</v>
      </c>
      <c r="KJ30">
        <v>0.28781312704086298</v>
      </c>
      <c r="KK30">
        <v>0.42425945401191711</v>
      </c>
      <c r="KL30">
        <f>MATCH(A30,'[1]BASC2_BRIEF_6yr_DEMOS_ScanInfo '!$H:$H,0)</f>
        <v>377</v>
      </c>
      <c r="KM30">
        <f>INDEX('[1]BASC2_BRIEF_6yr_DEMOS_ScanInfo '!$L:$L,KL30)</f>
        <v>2</v>
      </c>
      <c r="KN30">
        <f t="shared" si="0"/>
        <v>1</v>
      </c>
      <c r="KO30">
        <f>INDEX('[1]BASC2_BRIEF_6yr_DEMOS_ScanInfo '!$O:$O,KL30)</f>
        <v>41</v>
      </c>
      <c r="KP30">
        <f t="shared" si="1"/>
        <v>0.91666666666666663</v>
      </c>
      <c r="KQ30">
        <f>MATCH(A30,[2]SelectedColumns!$A:$A,0)</f>
        <v>180</v>
      </c>
      <c r="KR30">
        <f>INDEX([2]SelectedColumns!$R:$R,KQ30)</f>
        <v>55</v>
      </c>
      <c r="KS30">
        <f>INDEX([2]SelectedColumns!$J:$J,KQ30)</f>
        <v>57</v>
      </c>
      <c r="KT30">
        <f t="shared" si="4"/>
        <v>0</v>
      </c>
      <c r="KU30">
        <f t="shared" si="4"/>
        <v>0</v>
      </c>
      <c r="KV30">
        <f t="shared" si="5"/>
        <v>0</v>
      </c>
      <c r="KW30">
        <f t="shared" si="5"/>
        <v>0</v>
      </c>
    </row>
    <row r="31" spans="1:309" x14ac:dyDescent="0.35">
      <c r="A31" t="s">
        <v>42</v>
      </c>
      <c r="B31">
        <v>-3.0889421701431271E-2</v>
      </c>
      <c r="C31">
        <v>2.9586641117930409E-2</v>
      </c>
      <c r="D31">
        <v>-0.1299293786287308</v>
      </c>
      <c r="E31">
        <v>-0.2087711691856384</v>
      </c>
      <c r="F31">
        <v>7.4881995096802711E-3</v>
      </c>
      <c r="G31">
        <v>5.4804164916276932E-2</v>
      </c>
      <c r="H31">
        <v>4.1483879089355469E-2</v>
      </c>
      <c r="I31">
        <v>-6.7279607057571411E-2</v>
      </c>
      <c r="J31">
        <v>7.9793110489845276E-2</v>
      </c>
      <c r="K31">
        <v>0.16187603771686551</v>
      </c>
      <c r="L31">
        <v>2.4229554459452629E-2</v>
      </c>
      <c r="M31">
        <v>-0.14744618535041809</v>
      </c>
      <c r="N31">
        <v>-8.683660626411438E-2</v>
      </c>
      <c r="O31">
        <v>-4.6556513756513603E-2</v>
      </c>
      <c r="P31">
        <v>-8.9326925575733185E-2</v>
      </c>
      <c r="Q31">
        <v>-0.18813066184520719</v>
      </c>
      <c r="R31">
        <v>0.11157993227243421</v>
      </c>
      <c r="S31">
        <v>0.1377464085817337</v>
      </c>
      <c r="T31">
        <v>4.2805582284927368E-2</v>
      </c>
      <c r="U31">
        <v>1.2933497317135331E-2</v>
      </c>
      <c r="V31">
        <v>-6.1693037860095501E-3</v>
      </c>
      <c r="W31">
        <v>5.9263195842504501E-2</v>
      </c>
      <c r="X31">
        <v>-1.790209487080574E-2</v>
      </c>
      <c r="Y31">
        <v>-0.15187983214855191</v>
      </c>
      <c r="Z31">
        <v>1.9887233152985569E-2</v>
      </c>
      <c r="AA31">
        <v>-0.18052804470062259</v>
      </c>
      <c r="AB31">
        <v>-0.21697609126567841</v>
      </c>
      <c r="AC31">
        <v>-0.15754564106464389</v>
      </c>
      <c r="AD31">
        <v>-7.7010646462440491E-2</v>
      </c>
      <c r="AE31">
        <v>-0.10708609968423841</v>
      </c>
      <c r="AF31">
        <v>8.7192557752132416E-2</v>
      </c>
      <c r="AG31">
        <v>6.053692102432251E-2</v>
      </c>
      <c r="AH31">
        <v>-7.5240388512611389E-2</v>
      </c>
      <c r="AI31">
        <v>-0.1213148161768913</v>
      </c>
      <c r="AJ31">
        <v>-1.1466267518699169E-2</v>
      </c>
      <c r="AK31">
        <v>-0.1378510445356369</v>
      </c>
      <c r="AL31">
        <v>-5.7851869612932212E-2</v>
      </c>
      <c r="AM31">
        <v>-8.1280611455440521E-2</v>
      </c>
      <c r="AN31">
        <v>-3.9926663041114807E-2</v>
      </c>
      <c r="AO31">
        <v>-0.14074040949344641</v>
      </c>
      <c r="AP31">
        <v>1.011751446640119E-4</v>
      </c>
      <c r="AQ31">
        <v>3.0663210898637772E-2</v>
      </c>
      <c r="AR31">
        <v>-9.8351482301950455E-3</v>
      </c>
      <c r="AS31">
        <v>0.11443896591663361</v>
      </c>
      <c r="AT31">
        <v>-3.2661933451890952E-2</v>
      </c>
      <c r="AU31">
        <v>-0.18635785579681399</v>
      </c>
      <c r="AV31">
        <v>0.1760565787553787</v>
      </c>
      <c r="AW31">
        <v>7.6510831713676453E-2</v>
      </c>
      <c r="AX31">
        <v>1.6488432884216309E-2</v>
      </c>
      <c r="AY31">
        <v>1.011329982429743E-2</v>
      </c>
      <c r="AZ31">
        <v>-3.5330306738615043E-2</v>
      </c>
      <c r="BA31">
        <v>2.0595947280526161E-2</v>
      </c>
      <c r="BB31">
        <v>-4.9947153776884079E-2</v>
      </c>
      <c r="BC31">
        <v>-2.5796804577112201E-2</v>
      </c>
      <c r="BD31">
        <v>0.12523406744003299</v>
      </c>
      <c r="BE31">
        <v>-0.13227728009223941</v>
      </c>
      <c r="BF31">
        <v>5.3386259824037552E-2</v>
      </c>
      <c r="BG31">
        <v>-3.6736410111188889E-2</v>
      </c>
      <c r="BH31">
        <v>3.9175450801849372E-2</v>
      </c>
      <c r="BI31">
        <v>-7.1053048595786086E-3</v>
      </c>
      <c r="BJ31">
        <v>-3.7180576473474503E-2</v>
      </c>
      <c r="BK31">
        <v>-5.2232258021831512E-2</v>
      </c>
      <c r="BL31">
        <v>-3.5906315315514799E-3</v>
      </c>
      <c r="BM31">
        <v>-1.7788464203476909E-2</v>
      </c>
      <c r="BN31">
        <v>1.7238913103938099E-2</v>
      </c>
      <c r="BO31">
        <v>0.1558467298746109</v>
      </c>
      <c r="BP31">
        <v>-9.2803135514259338E-2</v>
      </c>
      <c r="BQ31">
        <v>7.0523112080991268E-3</v>
      </c>
      <c r="BR31">
        <v>4.2233956046402446E-3</v>
      </c>
      <c r="BS31">
        <v>6.2535502016544342E-2</v>
      </c>
      <c r="BT31">
        <v>-6.1175134032964713E-2</v>
      </c>
      <c r="BU31">
        <v>-1.168721914291382E-2</v>
      </c>
      <c r="BV31">
        <v>6.4040753059089184E-3</v>
      </c>
      <c r="BW31">
        <v>-3.4750249236822128E-2</v>
      </c>
      <c r="BX31">
        <v>-0.1016796976327896</v>
      </c>
      <c r="BY31">
        <v>-5.2607122808694839E-2</v>
      </c>
      <c r="BZ31">
        <v>-8.2199551165103912E-2</v>
      </c>
      <c r="CA31">
        <v>-0.26808318495750427</v>
      </c>
      <c r="CB31">
        <v>-4.0005769580602653E-2</v>
      </c>
      <c r="CC31">
        <v>6.4332544803619385E-2</v>
      </c>
      <c r="CD31">
        <v>-6.9024055264890194E-3</v>
      </c>
      <c r="CE31">
        <v>-9.8755531013011932E-2</v>
      </c>
      <c r="CF31">
        <v>5.1979769021272659E-2</v>
      </c>
      <c r="CG31">
        <v>7.8084215521812439E-2</v>
      </c>
      <c r="CH31">
        <v>0.12806326150894171</v>
      </c>
      <c r="CI31">
        <v>-0.22586704790592191</v>
      </c>
      <c r="CJ31">
        <v>-0.124901756644249</v>
      </c>
      <c r="CK31">
        <v>-0.1767603009939194</v>
      </c>
      <c r="CL31">
        <v>-7.1116037666797638E-2</v>
      </c>
      <c r="CM31">
        <v>-0.1410491764545441</v>
      </c>
      <c r="CN31">
        <v>0.1184671968221664</v>
      </c>
      <c r="CO31">
        <v>0.20272213220596311</v>
      </c>
      <c r="CP31">
        <v>-7.4811048805713654E-2</v>
      </c>
      <c r="CQ31">
        <v>7.12619349360466E-2</v>
      </c>
      <c r="CR31">
        <v>-0.14351898431777951</v>
      </c>
      <c r="CS31">
        <v>2.835755422711372E-2</v>
      </c>
      <c r="CT31">
        <v>5.6519180536270142E-2</v>
      </c>
      <c r="CU31">
        <v>-7.751329243183136E-2</v>
      </c>
      <c r="CV31">
        <v>-8.7791167199611664E-2</v>
      </c>
      <c r="CW31">
        <v>-0.21892839670181269</v>
      </c>
      <c r="CX31">
        <v>-0.1858939528465271</v>
      </c>
      <c r="CY31">
        <v>-9.3666777014732361E-2</v>
      </c>
      <c r="CZ31">
        <v>-9.5063455402851105E-2</v>
      </c>
      <c r="DA31">
        <v>-0.27460220456123352</v>
      </c>
      <c r="DB31">
        <v>-3.1441215425729752E-2</v>
      </c>
      <c r="DC31">
        <v>8.2724004983901978E-2</v>
      </c>
      <c r="DD31">
        <v>-0.1217451393604279</v>
      </c>
      <c r="DE31">
        <v>-8.2389630377292633E-2</v>
      </c>
      <c r="DF31">
        <v>-9.3752071261405945E-3</v>
      </c>
      <c r="DG31">
        <v>-2.0522009581327438E-2</v>
      </c>
      <c r="DH31">
        <v>-5.2881330251693733E-2</v>
      </c>
      <c r="DI31">
        <v>-3.8439624477177858E-3</v>
      </c>
      <c r="DJ31">
        <v>2.0759610459208488E-2</v>
      </c>
      <c r="DK31">
        <v>-3.2094154506921768E-2</v>
      </c>
      <c r="DL31">
        <v>-4.5686230063438422E-2</v>
      </c>
      <c r="DM31">
        <v>3.22272889316082E-2</v>
      </c>
      <c r="DN31">
        <v>7.445206493139267E-2</v>
      </c>
      <c r="DO31">
        <v>6.432487815618515E-2</v>
      </c>
      <c r="DP31">
        <v>-0.1687315106391907</v>
      </c>
      <c r="DQ31">
        <v>-2.7520206640474498E-4</v>
      </c>
      <c r="DR31">
        <v>0.13736352324485779</v>
      </c>
      <c r="DS31">
        <v>0.12830731272697449</v>
      </c>
      <c r="DT31">
        <v>4.7627609223127372E-2</v>
      </c>
      <c r="DU31">
        <v>-1.8040515715256329E-3</v>
      </c>
      <c r="DV31">
        <v>3.6105018109083183E-2</v>
      </c>
      <c r="DW31">
        <v>-4.456600546836853E-2</v>
      </c>
      <c r="DX31">
        <v>4.814564817934297E-5</v>
      </c>
      <c r="DY31">
        <v>-0.1864238828420639</v>
      </c>
      <c r="DZ31">
        <v>-0.1439925283193588</v>
      </c>
      <c r="EA31">
        <v>-8.8394477963447571E-2</v>
      </c>
      <c r="EB31">
        <v>-8.6539983749389648E-2</v>
      </c>
      <c r="EC31">
        <v>-2.3512661457061771E-2</v>
      </c>
      <c r="ED31">
        <v>7.9159066081047058E-2</v>
      </c>
      <c r="EE31">
        <v>9.0432818979024887E-3</v>
      </c>
      <c r="EF31">
        <v>-9.9791847169399261E-3</v>
      </c>
      <c r="EG31">
        <v>-6.3568904995918274E-2</v>
      </c>
      <c r="EH31">
        <v>-1.4629552140831951E-2</v>
      </c>
      <c r="EI31">
        <v>-2.405337430536747E-2</v>
      </c>
      <c r="EJ31">
        <v>-5.3212530910968781E-2</v>
      </c>
      <c r="EK31">
        <v>-1.6244303435087201E-2</v>
      </c>
      <c r="EL31">
        <v>-0.1123978793621063</v>
      </c>
      <c r="EM31">
        <v>-8.371034637093544E-3</v>
      </c>
      <c r="EN31">
        <v>-9.3208856880664825E-2</v>
      </c>
      <c r="EO31">
        <v>-9.5818549394607544E-2</v>
      </c>
      <c r="EP31">
        <v>-5.8320250362157822E-2</v>
      </c>
      <c r="EQ31">
        <v>4.1918437927961349E-2</v>
      </c>
      <c r="ER31">
        <v>-2.280123345553875E-2</v>
      </c>
      <c r="ES31">
        <v>-0.1434759646654129</v>
      </c>
      <c r="ET31">
        <v>0.23781731724739069</v>
      </c>
      <c r="EU31">
        <v>0.3414992094039917</v>
      </c>
      <c r="EV31">
        <v>0.27770641446113592</v>
      </c>
      <c r="EW31">
        <v>0.29707777500152588</v>
      </c>
      <c r="EX31">
        <v>0.1670411229133606</v>
      </c>
      <c r="EY31">
        <v>0.23191359639167791</v>
      </c>
      <c r="EZ31">
        <v>0.1800528168678284</v>
      </c>
      <c r="FA31">
        <v>0.27168294787406921</v>
      </c>
      <c r="FB31">
        <v>0.2479417026042938</v>
      </c>
      <c r="FC31">
        <v>0.18841792643070221</v>
      </c>
      <c r="FD31">
        <v>0.22581727802753451</v>
      </c>
      <c r="FE31">
        <v>0.33156362175941467</v>
      </c>
      <c r="FF31">
        <v>0.297697514295578</v>
      </c>
      <c r="FG31">
        <v>0.21821542084217069</v>
      </c>
      <c r="FH31">
        <v>0.17445825040340421</v>
      </c>
      <c r="FI31">
        <v>0.18585945665836329</v>
      </c>
      <c r="FJ31">
        <v>0.2152588963508606</v>
      </c>
      <c r="FK31">
        <v>0.47999054193496699</v>
      </c>
      <c r="FL31">
        <v>0.30021274089813232</v>
      </c>
      <c r="FM31">
        <v>0.28544995188713068</v>
      </c>
      <c r="FN31">
        <v>0.17586539685726171</v>
      </c>
      <c r="FO31">
        <v>0.3552679717540741</v>
      </c>
      <c r="FP31">
        <v>0.25599321722984308</v>
      </c>
      <c r="FQ31">
        <v>0.1797811537981033</v>
      </c>
      <c r="FR31">
        <v>0.52853602170944214</v>
      </c>
      <c r="FS31">
        <v>0.33529603481292719</v>
      </c>
      <c r="FT31">
        <v>0.3284226655960083</v>
      </c>
      <c r="FU31">
        <v>0.39349940419197083</v>
      </c>
      <c r="FV31">
        <v>0.1027841940522194</v>
      </c>
      <c r="FW31">
        <v>0.2467337250709534</v>
      </c>
      <c r="FX31">
        <v>0.1929590255022049</v>
      </c>
      <c r="FY31">
        <v>0.18868920207023621</v>
      </c>
      <c r="FZ31">
        <v>0.38669142127037048</v>
      </c>
      <c r="GA31">
        <v>0.2780311107635498</v>
      </c>
      <c r="GB31">
        <v>0.1442972719669342</v>
      </c>
      <c r="GC31">
        <v>0.19324430823326111</v>
      </c>
      <c r="GD31">
        <v>0.29047125577926641</v>
      </c>
      <c r="GE31">
        <v>0.31137299537658691</v>
      </c>
      <c r="GF31">
        <v>0.36730936169624329</v>
      </c>
      <c r="GG31">
        <v>0.14055609703063959</v>
      </c>
      <c r="GH31">
        <v>0.16624656319618231</v>
      </c>
      <c r="GI31">
        <v>0.24109260737895971</v>
      </c>
      <c r="GJ31">
        <v>0.26047095656394958</v>
      </c>
      <c r="GK31">
        <v>0.30775502324104309</v>
      </c>
      <c r="GL31">
        <v>0.2305212318897247</v>
      </c>
      <c r="GM31">
        <v>0.27912062406539923</v>
      </c>
      <c r="GN31">
        <v>0.33499604463577271</v>
      </c>
      <c r="GO31">
        <v>0.22556985914707181</v>
      </c>
      <c r="GP31">
        <v>0.37551519274711609</v>
      </c>
      <c r="GQ31">
        <v>0.18378019332885739</v>
      </c>
      <c r="GR31">
        <v>0.18392348289489749</v>
      </c>
      <c r="GS31">
        <v>0.17616881430149081</v>
      </c>
      <c r="GT31">
        <v>0.26648640632629389</v>
      </c>
      <c r="GU31">
        <v>0.23229421675205231</v>
      </c>
      <c r="GV31">
        <v>0.16422604024410251</v>
      </c>
      <c r="GW31">
        <v>0.2944195568561554</v>
      </c>
      <c r="GX31">
        <v>0.26243746280670172</v>
      </c>
      <c r="GY31">
        <v>0.20730631053447721</v>
      </c>
      <c r="GZ31">
        <v>0.26479503512382507</v>
      </c>
      <c r="HA31">
        <v>0.1865275651216507</v>
      </c>
      <c r="HB31">
        <v>0.131867915391922</v>
      </c>
      <c r="HC31">
        <v>0.14807659387588501</v>
      </c>
      <c r="HD31">
        <v>0.13191644847393039</v>
      </c>
      <c r="HE31">
        <v>0.114269033074379</v>
      </c>
      <c r="HF31">
        <v>0.2037573158740997</v>
      </c>
      <c r="HG31">
        <v>0.27161851525306702</v>
      </c>
      <c r="HH31">
        <v>0.33239135146141052</v>
      </c>
      <c r="HI31">
        <v>0.21284851431846619</v>
      </c>
      <c r="HJ31">
        <v>0.13764931261539459</v>
      </c>
      <c r="HK31">
        <v>0.16179552674293521</v>
      </c>
      <c r="HL31">
        <v>0.25205633044242859</v>
      </c>
      <c r="HM31">
        <v>0.13613896071910861</v>
      </c>
      <c r="HN31">
        <v>0.27201327681541437</v>
      </c>
      <c r="HO31">
        <v>0.30311107635498052</v>
      </c>
      <c r="HP31">
        <v>0.27184262871742249</v>
      </c>
      <c r="HQ31">
        <v>0.3990146815776825</v>
      </c>
      <c r="HR31">
        <v>0.24680936336517331</v>
      </c>
      <c r="HS31">
        <v>0.32356628775596619</v>
      </c>
      <c r="HT31">
        <v>0.14576505124568939</v>
      </c>
      <c r="HU31">
        <v>0.17892417311668399</v>
      </c>
      <c r="HV31">
        <v>0.1752191632986069</v>
      </c>
      <c r="HW31">
        <v>0.20282493531703949</v>
      </c>
      <c r="HX31">
        <v>0.32677128911018372</v>
      </c>
      <c r="HY31">
        <v>0.3067164421081543</v>
      </c>
      <c r="HZ31">
        <v>0.29720661044120789</v>
      </c>
      <c r="IA31">
        <v>0.35284733772277832</v>
      </c>
      <c r="IB31">
        <v>0.26738157868385309</v>
      </c>
      <c r="IC31">
        <v>0.2239718288183212</v>
      </c>
      <c r="ID31">
        <v>0.24044241011142731</v>
      </c>
      <c r="IE31">
        <v>0.14936080574989319</v>
      </c>
      <c r="IF31">
        <v>0.20730021595954901</v>
      </c>
      <c r="IG31">
        <v>0.38286787271499628</v>
      </c>
      <c r="IH31">
        <v>0.48872128129005432</v>
      </c>
      <c r="II31">
        <v>0.2292109280824661</v>
      </c>
      <c r="IJ31">
        <v>0.27599680423736572</v>
      </c>
      <c r="IK31">
        <v>0.20195542275905609</v>
      </c>
      <c r="IL31">
        <v>0.20175591111183169</v>
      </c>
      <c r="IM31">
        <v>0.23012800514698031</v>
      </c>
      <c r="IN31">
        <v>0.26412913203239441</v>
      </c>
      <c r="IO31">
        <v>0.42759290337562561</v>
      </c>
      <c r="IP31">
        <v>0.36485138535499573</v>
      </c>
      <c r="IQ31">
        <v>0.41382545232772833</v>
      </c>
      <c r="IR31">
        <v>0.33097657561302191</v>
      </c>
      <c r="IS31">
        <v>0.1629180163145065</v>
      </c>
      <c r="IT31">
        <v>0.2963482141494751</v>
      </c>
      <c r="IU31">
        <v>0.15580987930297849</v>
      </c>
      <c r="IV31">
        <v>0.25450679659843439</v>
      </c>
      <c r="IW31">
        <v>0.23748144507408139</v>
      </c>
      <c r="IX31">
        <v>0.3349071741104126</v>
      </c>
      <c r="IY31">
        <v>0.32693663239479059</v>
      </c>
      <c r="IZ31">
        <v>0.32259097695350653</v>
      </c>
      <c r="JA31">
        <v>0.30251723527908331</v>
      </c>
      <c r="JB31">
        <v>0.32608887553215032</v>
      </c>
      <c r="JC31">
        <v>0.1779707670211792</v>
      </c>
      <c r="JD31">
        <v>0.1320649981498718</v>
      </c>
      <c r="JE31">
        <v>0.3594081699848175</v>
      </c>
      <c r="JF31">
        <v>0.19216954708099371</v>
      </c>
      <c r="JG31">
        <v>0.26300245523452759</v>
      </c>
      <c r="JH31">
        <v>0.11509959399700161</v>
      </c>
      <c r="JI31">
        <v>0.32796603441238398</v>
      </c>
      <c r="JJ31">
        <v>0.31564891338348389</v>
      </c>
      <c r="JK31">
        <v>0.14128917455673221</v>
      </c>
      <c r="JL31">
        <v>9.9428944289684296E-2</v>
      </c>
      <c r="JM31">
        <v>0.22926235198974609</v>
      </c>
      <c r="JN31">
        <v>0.20111025869846341</v>
      </c>
      <c r="JO31">
        <v>0.23297570645809171</v>
      </c>
      <c r="JP31">
        <v>0.16451501846313479</v>
      </c>
      <c r="JQ31">
        <v>0.14102943241596219</v>
      </c>
      <c r="JR31">
        <v>0.16141659021377561</v>
      </c>
      <c r="JS31">
        <v>0.37277480959892267</v>
      </c>
      <c r="JT31">
        <v>0.16526772081851959</v>
      </c>
      <c r="JU31">
        <v>0.2184386998414993</v>
      </c>
      <c r="JV31">
        <v>0.1551193296909332</v>
      </c>
      <c r="JW31">
        <v>0.15988759696483609</v>
      </c>
      <c r="JX31">
        <v>9.9416963756084442E-2</v>
      </c>
      <c r="JY31">
        <v>0.1348727345466614</v>
      </c>
      <c r="JZ31">
        <v>0.13900464773178101</v>
      </c>
      <c r="KA31">
        <v>9.4110861420631409E-2</v>
      </c>
      <c r="KB31">
        <v>0.19852252304553991</v>
      </c>
      <c r="KC31">
        <v>0.22230574488639829</v>
      </c>
      <c r="KD31">
        <v>0.32164293527603149</v>
      </c>
      <c r="KE31">
        <v>0.23149485886096949</v>
      </c>
      <c r="KF31">
        <v>0.1494469940662384</v>
      </c>
      <c r="KG31">
        <v>0.148006871342659</v>
      </c>
      <c r="KH31">
        <v>0.28178539872169489</v>
      </c>
      <c r="KI31">
        <v>0.17188102006912229</v>
      </c>
      <c r="KJ31">
        <v>0.32409822940826422</v>
      </c>
      <c r="KK31">
        <v>0.35890436172485352</v>
      </c>
      <c r="KL31">
        <f>MATCH(A31,'[1]BASC2_BRIEF_6yr_DEMOS_ScanInfo '!$H:$H,0)</f>
        <v>403</v>
      </c>
      <c r="KM31">
        <f>INDEX('[1]BASC2_BRIEF_6yr_DEMOS_ScanInfo '!$L:$L,KL31)</f>
        <v>2</v>
      </c>
      <c r="KN31">
        <f t="shared" si="0"/>
        <v>1</v>
      </c>
      <c r="KO31">
        <f>INDEX('[1]BASC2_BRIEF_6yr_DEMOS_ScanInfo '!$O:$O,KL31)</f>
        <v>39</v>
      </c>
      <c r="KP31">
        <f t="shared" si="1"/>
        <v>0.75</v>
      </c>
      <c r="KQ31">
        <f>MATCH(A31,[2]SelectedColumns!$A:$A,0)</f>
        <v>184</v>
      </c>
      <c r="KR31">
        <f>INDEX([2]SelectedColumns!$R:$R,KQ31)</f>
        <v>44</v>
      </c>
      <c r="KS31">
        <f>INDEX([2]SelectedColumns!$J:$J,KQ31)</f>
        <v>43</v>
      </c>
      <c r="KT31">
        <f t="shared" si="4"/>
        <v>0</v>
      </c>
      <c r="KU31">
        <f t="shared" si="4"/>
        <v>0</v>
      </c>
      <c r="KV31">
        <f t="shared" si="5"/>
        <v>0</v>
      </c>
      <c r="KW31">
        <f t="shared" si="5"/>
        <v>0</v>
      </c>
    </row>
    <row r="32" spans="1:309" x14ac:dyDescent="0.35">
      <c r="A32" t="s">
        <v>43</v>
      </c>
      <c r="B32">
        <v>-9.7563471645116806E-3</v>
      </c>
      <c r="C32">
        <v>6.6379591822624207E-2</v>
      </c>
      <c r="D32">
        <v>-7.2066336870193481E-2</v>
      </c>
      <c r="E32">
        <v>-0.15768663585185999</v>
      </c>
      <c r="F32">
        <v>2.0522091537714001E-2</v>
      </c>
      <c r="G32">
        <v>0.10460067540407179</v>
      </c>
      <c r="H32">
        <v>7.0750243961811066E-2</v>
      </c>
      <c r="I32">
        <v>-2.7087632566690441E-2</v>
      </c>
      <c r="J32">
        <v>0.15233881771564481</v>
      </c>
      <c r="K32">
        <v>0.20748560130596161</v>
      </c>
      <c r="L32">
        <v>7.4981965124607086E-2</v>
      </c>
      <c r="M32">
        <v>-0.1044711247086525</v>
      </c>
      <c r="N32">
        <v>-6.0261186212301247E-2</v>
      </c>
      <c r="O32">
        <v>-2.6059739291667942E-2</v>
      </c>
      <c r="P32">
        <v>-2.7712458744645119E-2</v>
      </c>
      <c r="Q32">
        <v>-0.1315782368183136</v>
      </c>
      <c r="R32">
        <v>0.13491819798946381</v>
      </c>
      <c r="S32">
        <v>0.16040040552616119</v>
      </c>
      <c r="T32">
        <v>5.2520275115966797E-2</v>
      </c>
      <c r="U32">
        <v>2.79848612844944E-2</v>
      </c>
      <c r="V32">
        <v>2.781630493700504E-2</v>
      </c>
      <c r="W32">
        <v>0.1243188977241516</v>
      </c>
      <c r="X32">
        <v>4.585566371679306E-2</v>
      </c>
      <c r="Y32">
        <v>-0.1106241941452026</v>
      </c>
      <c r="Z32">
        <v>6.3616059720516205E-2</v>
      </c>
      <c r="AA32">
        <v>-0.14123307168483731</v>
      </c>
      <c r="AB32">
        <v>-0.1584932804107666</v>
      </c>
      <c r="AC32">
        <v>-0.1188132092356682</v>
      </c>
      <c r="AD32">
        <v>-4.0202043950557709E-2</v>
      </c>
      <c r="AE32">
        <v>-3.3182255923748023E-2</v>
      </c>
      <c r="AF32">
        <v>9.900374710559845E-2</v>
      </c>
      <c r="AG32">
        <v>0.10135816037654879</v>
      </c>
      <c r="AH32">
        <v>-4.6194832772016532E-2</v>
      </c>
      <c r="AI32">
        <v>-0.1148600727319717</v>
      </c>
      <c r="AJ32">
        <v>2.0386494696140289E-2</v>
      </c>
      <c r="AK32">
        <v>-0.10237625241279601</v>
      </c>
      <c r="AL32">
        <v>-2.6631444692611691E-2</v>
      </c>
      <c r="AM32">
        <v>-5.3172621876001358E-2</v>
      </c>
      <c r="AN32">
        <v>-1.7270775511860851E-2</v>
      </c>
      <c r="AO32">
        <v>-9.799589216709137E-2</v>
      </c>
      <c r="AP32">
        <v>5.5146541446447372E-2</v>
      </c>
      <c r="AQ32">
        <v>4.4763170182704932E-2</v>
      </c>
      <c r="AR32">
        <v>3.3997312188148499E-2</v>
      </c>
      <c r="AS32">
        <v>0.1700056195259094</v>
      </c>
      <c r="AT32">
        <v>-2.0615410059690479E-2</v>
      </c>
      <c r="AU32">
        <v>-0.12729443609714511</v>
      </c>
      <c r="AV32">
        <v>0.20606820285320279</v>
      </c>
      <c r="AW32">
        <v>0.1071451306343079</v>
      </c>
      <c r="AX32">
        <v>3.9235148578882217E-2</v>
      </c>
      <c r="AY32">
        <v>4.2268380522727973E-2</v>
      </c>
      <c r="AZ32">
        <v>6.004936620593071E-2</v>
      </c>
      <c r="BA32">
        <v>1.4042581431567671E-2</v>
      </c>
      <c r="BB32">
        <v>-1.3243674300611019E-2</v>
      </c>
      <c r="BC32">
        <v>3.1835678964853287E-2</v>
      </c>
      <c r="BD32">
        <v>0.18083393573760989</v>
      </c>
      <c r="BE32">
        <v>-0.10790959000587461</v>
      </c>
      <c r="BF32">
        <v>6.3460513949394226E-2</v>
      </c>
      <c r="BG32">
        <v>-1.923972554504871E-2</v>
      </c>
      <c r="BH32">
        <v>4.9177486449480057E-2</v>
      </c>
      <c r="BI32">
        <v>3.6903366446495063E-2</v>
      </c>
      <c r="BJ32">
        <v>4.9011170864105218E-2</v>
      </c>
      <c r="BK32">
        <v>-2.4238057434558868E-2</v>
      </c>
      <c r="BL32">
        <v>2.0429849624633789E-2</v>
      </c>
      <c r="BM32">
        <v>-1.616547233425081E-3</v>
      </c>
      <c r="BN32">
        <v>6.5577037632465363E-2</v>
      </c>
      <c r="BO32">
        <v>0.19685050845146179</v>
      </c>
      <c r="BP32">
        <v>-5.711846798658371E-2</v>
      </c>
      <c r="BQ32">
        <v>4.9491886049509048E-2</v>
      </c>
      <c r="BR32">
        <v>4.3493516743183143E-2</v>
      </c>
      <c r="BS32">
        <v>0.1189415380358696</v>
      </c>
      <c r="BT32">
        <v>4.0656544268131263E-2</v>
      </c>
      <c r="BU32">
        <v>6.3844155520200729E-3</v>
      </c>
      <c r="BV32">
        <v>1.8102863803505901E-2</v>
      </c>
      <c r="BW32">
        <v>3.4684431739151482E-3</v>
      </c>
      <c r="BX32">
        <v>-8.7797984480857849E-2</v>
      </c>
      <c r="BY32">
        <v>7.1556493639945984E-3</v>
      </c>
      <c r="BZ32">
        <v>-2.8686083853244781E-2</v>
      </c>
      <c r="CA32">
        <v>-0.22988712787628171</v>
      </c>
      <c r="CB32">
        <v>5.8450815267860889E-3</v>
      </c>
      <c r="CC32">
        <v>8.5206851363182068E-2</v>
      </c>
      <c r="CD32">
        <v>8.4039553999900818E-2</v>
      </c>
      <c r="CE32">
        <v>-2.5830250233411789E-2</v>
      </c>
      <c r="CF32">
        <v>0.1241662353277206</v>
      </c>
      <c r="CG32">
        <v>0.14469465613365171</v>
      </c>
      <c r="CH32">
        <v>0.1808820366859436</v>
      </c>
      <c r="CI32">
        <v>-0.21605788171291351</v>
      </c>
      <c r="CJ32">
        <v>-7.6853260397911072E-2</v>
      </c>
      <c r="CK32">
        <v>-0.14100655913352969</v>
      </c>
      <c r="CL32">
        <v>-2.2789523005485531E-2</v>
      </c>
      <c r="CM32">
        <v>-8.1209272146224976E-2</v>
      </c>
      <c r="CN32">
        <v>0.1313236057758331</v>
      </c>
      <c r="CO32">
        <v>0.18311458826065061</v>
      </c>
      <c r="CP32">
        <v>-4.5714486390352249E-2</v>
      </c>
      <c r="CQ32">
        <v>0.1073415726423264</v>
      </c>
      <c r="CR32">
        <v>-8.0406449735164642E-2</v>
      </c>
      <c r="CS32">
        <v>8.8084720075130463E-2</v>
      </c>
      <c r="CT32">
        <v>8.4474384784698486E-2</v>
      </c>
      <c r="CU32">
        <v>-1.7973113805055618E-2</v>
      </c>
      <c r="CV32">
        <v>-2.2510776296257969E-2</v>
      </c>
      <c r="CW32">
        <v>-0.1766003221273422</v>
      </c>
      <c r="CX32">
        <v>-0.12710455060005191</v>
      </c>
      <c r="CY32">
        <v>-6.6082432866096497E-2</v>
      </c>
      <c r="CZ32">
        <v>-4.9259644001722343E-2</v>
      </c>
      <c r="DA32">
        <v>-0.14382490515708921</v>
      </c>
      <c r="DB32">
        <v>2.3013940081000332E-2</v>
      </c>
      <c r="DC32">
        <v>0.1014639809727669</v>
      </c>
      <c r="DD32">
        <v>-7.2591677308082581E-2</v>
      </c>
      <c r="DE32">
        <v>-6.7871943116188049E-2</v>
      </c>
      <c r="DF32">
        <v>4.4780891388654709E-2</v>
      </c>
      <c r="DG32">
        <v>-1.290065981447697E-2</v>
      </c>
      <c r="DH32">
        <v>-1.5548299998044969E-2</v>
      </c>
      <c r="DI32">
        <v>2.03207191079855E-2</v>
      </c>
      <c r="DJ32">
        <v>3.877832368016243E-2</v>
      </c>
      <c r="DK32">
        <v>1.04103222838603E-4</v>
      </c>
      <c r="DL32">
        <v>-3.2446078956127167E-2</v>
      </c>
      <c r="DM32">
        <v>8.9863292872905731E-2</v>
      </c>
      <c r="DN32">
        <v>0.1210043057799339</v>
      </c>
      <c r="DO32">
        <v>0.12365084886550901</v>
      </c>
      <c r="DP32">
        <v>-0.1014613956212997</v>
      </c>
      <c r="DQ32">
        <v>2.7666216716170311E-2</v>
      </c>
      <c r="DR32">
        <v>0.1536267548799515</v>
      </c>
      <c r="DS32">
        <v>0.13912540674209589</v>
      </c>
      <c r="DT32">
        <v>5.3940098732709878E-2</v>
      </c>
      <c r="DU32">
        <v>1.7911413684487339E-2</v>
      </c>
      <c r="DV32">
        <v>0.10621893405914309</v>
      </c>
      <c r="DW32">
        <v>-5.7832840830087662E-2</v>
      </c>
      <c r="DX32">
        <v>3.1929805874824517E-2</v>
      </c>
      <c r="DY32">
        <v>-0.1221642419695854</v>
      </c>
      <c r="DZ32">
        <v>-0.1341592073440552</v>
      </c>
      <c r="EA32">
        <v>-4.8212215304374688E-2</v>
      </c>
      <c r="EB32">
        <v>-4.3790441006422043E-2</v>
      </c>
      <c r="EC32">
        <v>-1.5945591032505039E-2</v>
      </c>
      <c r="ED32">
        <v>8.0888733267784119E-2</v>
      </c>
      <c r="EE32">
        <v>4.2496655136346817E-2</v>
      </c>
      <c r="EF32">
        <v>5.2444953471422202E-2</v>
      </c>
      <c r="EG32">
        <v>-2.242734283208847E-2</v>
      </c>
      <c r="EH32">
        <v>5.9589408338069923E-2</v>
      </c>
      <c r="EI32">
        <v>-2.196278236806393E-2</v>
      </c>
      <c r="EJ32">
        <v>2.859457582235336E-2</v>
      </c>
      <c r="EK32">
        <v>7.1706809103488922E-2</v>
      </c>
      <c r="EL32">
        <v>-9.5900192856788635E-2</v>
      </c>
      <c r="EM32">
        <v>1.654860191047192E-2</v>
      </c>
      <c r="EN32">
        <v>-4.6523112803697593E-2</v>
      </c>
      <c r="EO32">
        <v>-4.6747289597988129E-2</v>
      </c>
      <c r="EP32">
        <v>1.393895223736763E-2</v>
      </c>
      <c r="EQ32">
        <v>5.365506187081337E-2</v>
      </c>
      <c r="ER32">
        <v>1.5025703236460689E-2</v>
      </c>
      <c r="ES32">
        <v>-0.1020984351634979</v>
      </c>
      <c r="ET32">
        <v>0.16973753273487091</v>
      </c>
      <c r="EU32">
        <v>0.33729156851768488</v>
      </c>
      <c r="EV32">
        <v>0.31659230589866638</v>
      </c>
      <c r="EW32">
        <v>0.2147974967956543</v>
      </c>
      <c r="EX32">
        <v>0.20280410349369049</v>
      </c>
      <c r="EY32">
        <v>0.30148297548294067</v>
      </c>
      <c r="EZ32">
        <v>0.37590089440345759</v>
      </c>
      <c r="FA32">
        <v>0.2010365426540375</v>
      </c>
      <c r="FB32">
        <v>0.26287394762039179</v>
      </c>
      <c r="FC32">
        <v>0.15055941045284271</v>
      </c>
      <c r="FD32">
        <v>0.35618424415588379</v>
      </c>
      <c r="FE32">
        <v>0.21248169243335721</v>
      </c>
      <c r="FF32">
        <v>0.27476784586906428</v>
      </c>
      <c r="FG32">
        <v>0.32595294713973999</v>
      </c>
      <c r="FH32">
        <v>0.26854074001312261</v>
      </c>
      <c r="FI32">
        <v>0.30890491604804993</v>
      </c>
      <c r="FJ32">
        <v>0.19964069128036499</v>
      </c>
      <c r="FK32">
        <v>0.45302611589431763</v>
      </c>
      <c r="FL32">
        <v>0.28306710720062261</v>
      </c>
      <c r="FM32">
        <v>0.47348511219024658</v>
      </c>
      <c r="FN32">
        <v>0.19322760403156281</v>
      </c>
      <c r="FO32">
        <v>0.55741536617279053</v>
      </c>
      <c r="FP32">
        <v>0.45286747813224792</v>
      </c>
      <c r="FQ32">
        <v>0.22512854635715479</v>
      </c>
      <c r="FR32">
        <v>0.3860095739364624</v>
      </c>
      <c r="FS32">
        <v>0.21762894093990329</v>
      </c>
      <c r="FT32">
        <v>0.33583760261535639</v>
      </c>
      <c r="FU32">
        <v>0.38527986407279968</v>
      </c>
      <c r="FV32">
        <v>0.12726244330406189</v>
      </c>
      <c r="FW32">
        <v>0.3348841667175293</v>
      </c>
      <c r="FX32">
        <v>0.2192406356334686</v>
      </c>
      <c r="FY32">
        <v>0.15883529186248779</v>
      </c>
      <c r="FZ32">
        <v>0.38266870379447943</v>
      </c>
      <c r="GA32">
        <v>0.27358460426330572</v>
      </c>
      <c r="GB32">
        <v>0.24588873982429499</v>
      </c>
      <c r="GC32">
        <v>0.19646985828876501</v>
      </c>
      <c r="GD32">
        <v>0.18496505916118619</v>
      </c>
      <c r="GE32">
        <v>0.37805312871932978</v>
      </c>
      <c r="GF32">
        <v>0.26092672348022461</v>
      </c>
      <c r="GG32">
        <v>0.33876976370811462</v>
      </c>
      <c r="GH32">
        <v>0.21028481423854831</v>
      </c>
      <c r="GI32">
        <v>0.35560029745101929</v>
      </c>
      <c r="GJ32">
        <v>0.39256766438484192</v>
      </c>
      <c r="GK32">
        <v>0.36018648743629461</v>
      </c>
      <c r="GL32">
        <v>0.26113572716712952</v>
      </c>
      <c r="GM32">
        <v>0.30949327349662781</v>
      </c>
      <c r="GN32">
        <v>0.30397850275039667</v>
      </c>
      <c r="GO32">
        <v>0.28307345509529108</v>
      </c>
      <c r="GP32">
        <v>0.34349071979522711</v>
      </c>
      <c r="GQ32">
        <v>5.1773294806480408E-2</v>
      </c>
      <c r="GR32">
        <v>7.5328871607780457E-2</v>
      </c>
      <c r="GS32">
        <v>0.27634459733963013</v>
      </c>
      <c r="GT32">
        <v>0.18710009753704071</v>
      </c>
      <c r="GU32">
        <v>0.2001368850469589</v>
      </c>
      <c r="GV32">
        <v>0.10001440346241</v>
      </c>
      <c r="GW32">
        <v>0.35418632626533508</v>
      </c>
      <c r="GX32">
        <v>0.25815191864967352</v>
      </c>
      <c r="GY32">
        <v>0.29700618982315058</v>
      </c>
      <c r="GZ32">
        <v>0.30935302376747131</v>
      </c>
      <c r="HA32">
        <v>0.22639881074428561</v>
      </c>
      <c r="HB32">
        <v>0.1868775337934494</v>
      </c>
      <c r="HC32">
        <v>0.16154249012470251</v>
      </c>
      <c r="HD32">
        <v>0.1751798540353775</v>
      </c>
      <c r="HE32">
        <v>0.17206220328807831</v>
      </c>
      <c r="HF32">
        <v>0.40181472897529602</v>
      </c>
      <c r="HG32">
        <v>0.24383854866027829</v>
      </c>
      <c r="HH32">
        <v>0.25016334652900701</v>
      </c>
      <c r="HI32">
        <v>0.1235661953687668</v>
      </c>
      <c r="HJ32">
        <v>0.1562570333480835</v>
      </c>
      <c r="HK32">
        <v>0.19641910493373871</v>
      </c>
      <c r="HL32">
        <v>0.27899134159088129</v>
      </c>
      <c r="HM32">
        <v>0.1905798614025116</v>
      </c>
      <c r="HN32">
        <v>0.21601991355419159</v>
      </c>
      <c r="HO32">
        <v>0.2388324290513992</v>
      </c>
      <c r="HP32">
        <v>0.30535775423049932</v>
      </c>
      <c r="HQ32">
        <v>0.41112673282623291</v>
      </c>
      <c r="HR32">
        <v>0.29592114686965942</v>
      </c>
      <c r="HS32">
        <v>0.29035145044326782</v>
      </c>
      <c r="HT32">
        <v>0.22020706534385681</v>
      </c>
      <c r="HU32">
        <v>0.25595369935035711</v>
      </c>
      <c r="HV32">
        <v>0.30606138706207281</v>
      </c>
      <c r="HW32">
        <v>0.23812037706375119</v>
      </c>
      <c r="HX32">
        <v>0.22913964092731481</v>
      </c>
      <c r="HY32">
        <v>0.30139783024787897</v>
      </c>
      <c r="HZ32">
        <v>0.34082940220832819</v>
      </c>
      <c r="IA32">
        <v>0.27809217572212219</v>
      </c>
      <c r="IB32">
        <v>0.28476822376251221</v>
      </c>
      <c r="IC32">
        <v>0.2478073984384537</v>
      </c>
      <c r="ID32">
        <v>0.30642256140708918</v>
      </c>
      <c r="IE32">
        <v>0.24973390996456149</v>
      </c>
      <c r="IF32">
        <v>0.1896617263555527</v>
      </c>
      <c r="IG32">
        <v>0.3457791805267334</v>
      </c>
      <c r="IH32">
        <v>0.4267924427986145</v>
      </c>
      <c r="II32">
        <v>0.32045382261276251</v>
      </c>
      <c r="IJ32">
        <v>0.27354362607002258</v>
      </c>
      <c r="IK32">
        <v>0.36227750778198242</v>
      </c>
      <c r="IL32">
        <v>0.41085872054100042</v>
      </c>
      <c r="IM32">
        <v>0.28667113184928888</v>
      </c>
      <c r="IN32">
        <v>0.19042474031448359</v>
      </c>
      <c r="IO32">
        <v>0.31522119045257568</v>
      </c>
      <c r="IP32">
        <v>0.42440521717071528</v>
      </c>
      <c r="IQ32">
        <v>0.45102807879447943</v>
      </c>
      <c r="IR32">
        <v>0.30781665444374079</v>
      </c>
      <c r="IS32">
        <v>0.24562156200408941</v>
      </c>
      <c r="IT32">
        <v>0.33611774444580078</v>
      </c>
      <c r="IU32">
        <v>0.17965735495090479</v>
      </c>
      <c r="IV32">
        <v>0.21474260091781619</v>
      </c>
      <c r="IW32">
        <v>0.27631381154060358</v>
      </c>
      <c r="IX32">
        <v>0.29552921652793879</v>
      </c>
      <c r="IY32">
        <v>0.37521907687187189</v>
      </c>
      <c r="IZ32">
        <v>0.19149802625179291</v>
      </c>
      <c r="JA32">
        <v>0.27377721667289728</v>
      </c>
      <c r="JB32">
        <v>0.16429714858531949</v>
      </c>
      <c r="JC32">
        <v>0.2038143873214722</v>
      </c>
      <c r="JD32">
        <v>0.1502742022275925</v>
      </c>
      <c r="JE32">
        <v>0.40977990627288818</v>
      </c>
      <c r="JF32">
        <v>0.37216505408287048</v>
      </c>
      <c r="JG32">
        <v>0.34510946273803711</v>
      </c>
      <c r="JH32">
        <v>0.14142844080924991</v>
      </c>
      <c r="JI32">
        <v>0.26241821050643921</v>
      </c>
      <c r="JJ32">
        <v>0.28524640202522278</v>
      </c>
      <c r="JK32">
        <v>0.12194060534238819</v>
      </c>
      <c r="JL32">
        <v>8.1719785928726196E-2</v>
      </c>
      <c r="JM32">
        <v>0.15541090071201319</v>
      </c>
      <c r="JN32">
        <v>0.23319254815578461</v>
      </c>
      <c r="JO32">
        <v>0.22102455794811249</v>
      </c>
      <c r="JP32">
        <v>0.2075012028217316</v>
      </c>
      <c r="JQ32">
        <v>0.26258435845375061</v>
      </c>
      <c r="JR32">
        <v>0.13845227658748629</v>
      </c>
      <c r="JS32">
        <v>0.38415610790252691</v>
      </c>
      <c r="JT32">
        <v>0.22530302405357361</v>
      </c>
      <c r="JU32">
        <v>0.35350227355957031</v>
      </c>
      <c r="JV32">
        <v>0.15119987726211551</v>
      </c>
      <c r="JW32">
        <v>0.1337164789438248</v>
      </c>
      <c r="JX32">
        <v>0.19086423516273501</v>
      </c>
      <c r="JY32">
        <v>0.1533146798610687</v>
      </c>
      <c r="JZ32">
        <v>0.1210928037762642</v>
      </c>
      <c r="KA32">
        <v>0.2472780644893646</v>
      </c>
      <c r="KB32">
        <v>0.34195950627326971</v>
      </c>
      <c r="KC32">
        <v>0.19504380226135251</v>
      </c>
      <c r="KD32">
        <v>0.1892683207988739</v>
      </c>
      <c r="KE32">
        <v>0.25133094191551208</v>
      </c>
      <c r="KF32">
        <v>0.1216619685292244</v>
      </c>
      <c r="KG32">
        <v>0.14923213422298429</v>
      </c>
      <c r="KH32">
        <v>0.19486492872238159</v>
      </c>
      <c r="KI32">
        <v>0.15692469477653501</v>
      </c>
      <c r="KJ32">
        <v>0.31057095527648931</v>
      </c>
      <c r="KK32">
        <v>0.41323825716972351</v>
      </c>
      <c r="KL32">
        <f>MATCH(A32,'[1]BASC2_BRIEF_6yr_DEMOS_ScanInfo '!$H:$H,0)</f>
        <v>426</v>
      </c>
      <c r="KM32">
        <f>INDEX('[1]BASC2_BRIEF_6yr_DEMOS_ScanInfo '!$L:$L,KL32)</f>
        <v>1</v>
      </c>
      <c r="KN32">
        <f t="shared" si="0"/>
        <v>0</v>
      </c>
      <c r="KO32">
        <f>INDEX('[1]BASC2_BRIEF_6yr_DEMOS_ScanInfo '!$O:$O,KL32)</f>
        <v>39</v>
      </c>
      <c r="KP32">
        <f t="shared" si="1"/>
        <v>0.75</v>
      </c>
      <c r="KQ32">
        <f>MATCH(A32,[2]SelectedColumns!$A:$A,0)</f>
        <v>195</v>
      </c>
      <c r="KR32">
        <f>INDEX([2]SelectedColumns!$R:$R,KQ32)</f>
        <v>60</v>
      </c>
      <c r="KS32">
        <f>INDEX([2]SelectedColumns!$J:$J,KQ32)</f>
        <v>48</v>
      </c>
      <c r="KT32">
        <f t="shared" si="4"/>
        <v>0</v>
      </c>
      <c r="KU32">
        <f t="shared" si="4"/>
        <v>0</v>
      </c>
      <c r="KV32">
        <f t="shared" si="5"/>
        <v>0</v>
      </c>
      <c r="KW32">
        <f t="shared" si="5"/>
        <v>0</v>
      </c>
    </row>
    <row r="33" spans="1:309" x14ac:dyDescent="0.35">
      <c r="A33" t="s">
        <v>44</v>
      </c>
      <c r="B33">
        <v>-3.8893893361091607E-2</v>
      </c>
      <c r="C33">
        <v>-5.8441698551177979E-2</v>
      </c>
      <c r="D33">
        <v>-0.19032721221446991</v>
      </c>
      <c r="E33">
        <v>-0.23611317574977869</v>
      </c>
      <c r="F33">
        <v>5.833436269313097E-3</v>
      </c>
      <c r="G33">
        <v>5.0921808928251273E-2</v>
      </c>
      <c r="H33">
        <v>-3.2566655427217477E-2</v>
      </c>
      <c r="I33">
        <v>-0.1474227458238602</v>
      </c>
      <c r="J33">
        <v>-1.1842389591038231E-2</v>
      </c>
      <c r="K33">
        <v>4.221738874912262E-2</v>
      </c>
      <c r="L33">
        <v>-7.2544239461421967E-2</v>
      </c>
      <c r="M33">
        <v>-0.20037321746349329</v>
      </c>
      <c r="N33">
        <v>-9.9436812102794647E-2</v>
      </c>
      <c r="O33">
        <v>-8.8342264294624329E-2</v>
      </c>
      <c r="P33">
        <v>-8.1076182425022125E-2</v>
      </c>
      <c r="Q33">
        <v>-0.20911818742752081</v>
      </c>
      <c r="R33">
        <v>3.424135223031044E-2</v>
      </c>
      <c r="S33">
        <v>5.7946603745222092E-2</v>
      </c>
      <c r="T33">
        <v>1.4267950318753719E-2</v>
      </c>
      <c r="U33">
        <v>-5.309603363275528E-2</v>
      </c>
      <c r="V33">
        <v>-2.501877024769783E-2</v>
      </c>
      <c r="W33">
        <v>1.013366505503654E-2</v>
      </c>
      <c r="X33">
        <v>-4.280447494238615E-3</v>
      </c>
      <c r="Y33">
        <v>-0.15764071047306061</v>
      </c>
      <c r="Z33">
        <v>-3.5974115133285522E-2</v>
      </c>
      <c r="AA33">
        <v>-0.23939655721187589</v>
      </c>
      <c r="AB33">
        <v>-0.2442643344402313</v>
      </c>
      <c r="AC33">
        <v>-0.18787761032581329</v>
      </c>
      <c r="AD33">
        <v>-9.0486377477645874E-2</v>
      </c>
      <c r="AE33">
        <v>-0.2274994105100632</v>
      </c>
      <c r="AF33">
        <v>1.9732661545276638E-2</v>
      </c>
      <c r="AG33">
        <v>3.1100210617296398E-4</v>
      </c>
      <c r="AH33">
        <v>-0.16895005106925959</v>
      </c>
      <c r="AI33">
        <v>-0.18672510981559751</v>
      </c>
      <c r="AJ33">
        <v>-2.5867180898785591E-2</v>
      </c>
      <c r="AK33">
        <v>-0.24545370042324069</v>
      </c>
      <c r="AL33">
        <v>-9.7661413252353668E-2</v>
      </c>
      <c r="AM33">
        <v>-0.11835794895887369</v>
      </c>
      <c r="AN33">
        <v>-5.1582876592874527E-2</v>
      </c>
      <c r="AO33">
        <v>-0.16137807071208951</v>
      </c>
      <c r="AP33">
        <v>-8.9674033224582672E-2</v>
      </c>
      <c r="AQ33">
        <v>-5.8509305119514472E-2</v>
      </c>
      <c r="AR33">
        <v>2.309660660102963E-3</v>
      </c>
      <c r="AS33">
        <v>-5.6875452399253852E-2</v>
      </c>
      <c r="AT33">
        <v>-8.896685391664505E-2</v>
      </c>
      <c r="AU33">
        <v>-0.25291642546653748</v>
      </c>
      <c r="AV33">
        <v>0.15038411319255829</v>
      </c>
      <c r="AW33">
        <v>5.0760645419359207E-2</v>
      </c>
      <c r="AX33">
        <v>-5.4954029619693756E-3</v>
      </c>
      <c r="AY33">
        <v>-2.0800985395908359E-2</v>
      </c>
      <c r="AZ33">
        <v>-5.4240144789218903E-2</v>
      </c>
      <c r="BA33">
        <v>-2.981823310256004E-2</v>
      </c>
      <c r="BB33">
        <v>-0.11008896678686141</v>
      </c>
      <c r="BC33">
        <v>-4.5012172311544418E-2</v>
      </c>
      <c r="BD33">
        <v>7.1084253489971161E-2</v>
      </c>
      <c r="BE33">
        <v>-0.21016670763492579</v>
      </c>
      <c r="BF33">
        <v>1.4861287781968711E-3</v>
      </c>
      <c r="BG33">
        <v>-0.106458880007267</v>
      </c>
      <c r="BH33">
        <v>1.2051869183778759E-2</v>
      </c>
      <c r="BI33">
        <v>-3.1543906778097153E-2</v>
      </c>
      <c r="BJ33">
        <v>-4.5179490000009537E-2</v>
      </c>
      <c r="BK33">
        <v>-4.9822475761175163E-2</v>
      </c>
      <c r="BL33">
        <v>-2.3642336949706081E-2</v>
      </c>
      <c r="BM33">
        <v>-3.0833000317215919E-2</v>
      </c>
      <c r="BN33">
        <v>-6.7542478442192078E-2</v>
      </c>
      <c r="BO33">
        <v>7.8390546143054962E-2</v>
      </c>
      <c r="BP33">
        <v>-0.10516836494207379</v>
      </c>
      <c r="BQ33">
        <v>-2.1146383136510849E-2</v>
      </c>
      <c r="BR33">
        <v>-3.6612860858440399E-2</v>
      </c>
      <c r="BS33">
        <v>4.3384462594985962E-2</v>
      </c>
      <c r="BT33">
        <v>-0.14044018089771271</v>
      </c>
      <c r="BU33">
        <v>-2.8138380497694019E-2</v>
      </c>
      <c r="BV33">
        <v>-2.7663487941026691E-2</v>
      </c>
      <c r="BW33">
        <v>-0.10127876698970791</v>
      </c>
      <c r="BX33">
        <v>-0.16401764750480649</v>
      </c>
      <c r="BY33">
        <v>-0.1411231458187103</v>
      </c>
      <c r="BZ33">
        <v>-0.1087806671857834</v>
      </c>
      <c r="CA33">
        <v>-0.31618893146514893</v>
      </c>
      <c r="CB33">
        <v>-6.2825039029121399E-2</v>
      </c>
      <c r="CC33">
        <v>1.418918836861849E-2</v>
      </c>
      <c r="CD33">
        <v>-4.42652627825737E-2</v>
      </c>
      <c r="CE33">
        <v>-0.18017309904098511</v>
      </c>
      <c r="CF33">
        <v>-1.1033507063984869E-2</v>
      </c>
      <c r="CG33">
        <v>4.4938507489860058E-3</v>
      </c>
      <c r="CH33">
        <v>2.003961056470871E-2</v>
      </c>
      <c r="CI33">
        <v>-0.2769482433795929</v>
      </c>
      <c r="CJ33">
        <v>-0.16886663436889651</v>
      </c>
      <c r="CK33">
        <v>-0.20794269442558291</v>
      </c>
      <c r="CL33">
        <v>-5.888482928276062E-2</v>
      </c>
      <c r="CM33">
        <v>-0.12811633944511411</v>
      </c>
      <c r="CN33">
        <v>8.7270043790340424E-2</v>
      </c>
      <c r="CO33">
        <v>0.1153814867138863</v>
      </c>
      <c r="CP33">
        <v>-0.13554820418357849</v>
      </c>
      <c r="CQ33">
        <v>4.2145252227783203E-3</v>
      </c>
      <c r="CR33">
        <v>-0.22320237755775449</v>
      </c>
      <c r="CS33">
        <v>-6.2677763402462006E-2</v>
      </c>
      <c r="CT33">
        <v>3.8916893303394318E-2</v>
      </c>
      <c r="CU33">
        <v>-8.2127489149570465E-2</v>
      </c>
      <c r="CV33">
        <v>-0.15079198777675629</v>
      </c>
      <c r="CW33">
        <v>-0.29113197326660162</v>
      </c>
      <c r="CX33">
        <v>-0.24100120365619659</v>
      </c>
      <c r="CY33">
        <v>-0.1454858481884003</v>
      </c>
      <c r="CZ33">
        <v>-0.11556939035654069</v>
      </c>
      <c r="DA33">
        <v>-0.34240546822547913</v>
      </c>
      <c r="DB33">
        <v>-5.0140906125307083E-2</v>
      </c>
      <c r="DC33">
        <v>3.6051150411367423E-2</v>
      </c>
      <c r="DD33">
        <v>-0.2033460587263107</v>
      </c>
      <c r="DE33">
        <v>-0.12219177931547159</v>
      </c>
      <c r="DF33">
        <v>-5.9822458773851388E-2</v>
      </c>
      <c r="DG33">
        <v>-7.2570137679576874E-2</v>
      </c>
      <c r="DH33">
        <v>-0.12749044597148901</v>
      </c>
      <c r="DI33">
        <v>-4.8225663602352142E-2</v>
      </c>
      <c r="DJ33">
        <v>-4.0502611547708511E-2</v>
      </c>
      <c r="DK33">
        <v>-8.9535288512706757E-2</v>
      </c>
      <c r="DL33">
        <v>-0.15410265326499939</v>
      </c>
      <c r="DM33">
        <v>-8.626159280538559E-2</v>
      </c>
      <c r="DN33">
        <v>2.680522762238979E-2</v>
      </c>
      <c r="DO33">
        <v>-8.8527970016002655E-2</v>
      </c>
      <c r="DP33">
        <v>-0.18493196368217471</v>
      </c>
      <c r="DQ33">
        <v>-8.1522464752197266E-2</v>
      </c>
      <c r="DR33">
        <v>0.1122801154851913</v>
      </c>
      <c r="DS33">
        <v>6.3980080187320709E-2</v>
      </c>
      <c r="DT33">
        <v>1.411290932446718E-2</v>
      </c>
      <c r="DU33">
        <v>-5.683106929063797E-2</v>
      </c>
      <c r="DV33">
        <v>-3.0399547889828678E-2</v>
      </c>
      <c r="DW33">
        <v>-0.1493615806102753</v>
      </c>
      <c r="DX33">
        <v>2.764415554702282E-2</v>
      </c>
      <c r="DY33">
        <v>-0.21407561004161829</v>
      </c>
      <c r="DZ33">
        <v>-0.21002864837646479</v>
      </c>
      <c r="EA33">
        <v>-0.18654930591583249</v>
      </c>
      <c r="EB33">
        <v>-0.1829210966825485</v>
      </c>
      <c r="EC33">
        <v>-0.10795096307992939</v>
      </c>
      <c r="ED33">
        <v>4.331602156162262E-2</v>
      </c>
      <c r="EE33">
        <v>-7.8561799600720406E-3</v>
      </c>
      <c r="EF33">
        <v>-3.1286690384149551E-2</v>
      </c>
      <c r="EG33">
        <v>-4.776468500494957E-2</v>
      </c>
      <c r="EH33">
        <v>5.5313734337687492E-3</v>
      </c>
      <c r="EI33">
        <v>-5.5432979017496109E-2</v>
      </c>
      <c r="EJ33">
        <v>-0.16115795075893399</v>
      </c>
      <c r="EK33">
        <v>-7.9767085611820221E-2</v>
      </c>
      <c r="EL33">
        <v>-0.17807604372501371</v>
      </c>
      <c r="EM33">
        <v>-5.7047564536333077E-2</v>
      </c>
      <c r="EN33">
        <v>-0.132415696978569</v>
      </c>
      <c r="EO33">
        <v>-0.121336042881012</v>
      </c>
      <c r="EP33">
        <v>-0.1193287074565887</v>
      </c>
      <c r="EQ33">
        <v>9.3791177496314049E-3</v>
      </c>
      <c r="ER33">
        <v>-5.8532502502202988E-2</v>
      </c>
      <c r="ES33">
        <v>-0.18559704720973971</v>
      </c>
      <c r="ET33">
        <v>0.28587174415588379</v>
      </c>
      <c r="EU33">
        <v>0.31664115190505981</v>
      </c>
      <c r="EV33">
        <v>0.27977150678634638</v>
      </c>
      <c r="EW33">
        <v>0.23125450313091281</v>
      </c>
      <c r="EX33">
        <v>0.31059566140174871</v>
      </c>
      <c r="EY33">
        <v>0.2602880597114563</v>
      </c>
      <c r="EZ33">
        <v>0.24537812173366549</v>
      </c>
      <c r="FA33">
        <v>0.3994269073009491</v>
      </c>
      <c r="FB33">
        <v>0.19420446455478671</v>
      </c>
      <c r="FC33">
        <v>8.8530488312244415E-2</v>
      </c>
      <c r="FD33">
        <v>0.27285528182983398</v>
      </c>
      <c r="FE33">
        <v>0.19436775147914889</v>
      </c>
      <c r="FF33">
        <v>0.27036294341087341</v>
      </c>
      <c r="FG33">
        <v>0.26326248049736017</v>
      </c>
      <c r="FH33">
        <v>0.30328863859176641</v>
      </c>
      <c r="FI33">
        <v>0.35062402486801147</v>
      </c>
      <c r="FJ33">
        <v>0.26220205426216131</v>
      </c>
      <c r="FK33">
        <v>0.37932541966438288</v>
      </c>
      <c r="FL33">
        <v>0.2147181034088135</v>
      </c>
      <c r="FM33">
        <v>0.27588486671447748</v>
      </c>
      <c r="FN33">
        <v>0.39785873889923101</v>
      </c>
      <c r="FO33">
        <v>0.35662296414375311</v>
      </c>
      <c r="FP33">
        <v>0.25537502765655518</v>
      </c>
      <c r="FQ33">
        <v>0.22200033068656921</v>
      </c>
      <c r="FR33">
        <v>0.45653796195983892</v>
      </c>
      <c r="FS33">
        <v>0.30623054504394531</v>
      </c>
      <c r="FT33">
        <v>0.42860347032547003</v>
      </c>
      <c r="FU33">
        <v>0.37900948524475098</v>
      </c>
      <c r="FV33">
        <v>0.11012481153011321</v>
      </c>
      <c r="FW33">
        <v>0.35529917478561401</v>
      </c>
      <c r="FX33">
        <v>0.27976074814796448</v>
      </c>
      <c r="FY33">
        <v>0.13243898749351499</v>
      </c>
      <c r="FZ33">
        <v>0.39113292098045349</v>
      </c>
      <c r="GA33">
        <v>0.32206183671951288</v>
      </c>
      <c r="GB33">
        <v>0.17682923376560211</v>
      </c>
      <c r="GC33">
        <v>0.22430367767810819</v>
      </c>
      <c r="GD33">
        <v>0.40041890740394592</v>
      </c>
      <c r="GE33">
        <v>0.33370018005371088</v>
      </c>
      <c r="GF33">
        <v>0.2512204647064209</v>
      </c>
      <c r="GG33">
        <v>0.35054299235343928</v>
      </c>
      <c r="GH33">
        <v>0.22032721340656281</v>
      </c>
      <c r="GI33">
        <v>0.25800922513008118</v>
      </c>
      <c r="GJ33">
        <v>0.18463210761547089</v>
      </c>
      <c r="GK33">
        <v>0.1311895698308945</v>
      </c>
      <c r="GL33">
        <v>0.25242659449577332</v>
      </c>
      <c r="GM33">
        <v>0.42490848898887629</v>
      </c>
      <c r="GN33">
        <v>0.27912017703056341</v>
      </c>
      <c r="GO33">
        <v>0.27177178859710688</v>
      </c>
      <c r="GP33">
        <v>0.40957504510879522</v>
      </c>
      <c r="GQ33">
        <v>0.27035033702850342</v>
      </c>
      <c r="GR33">
        <v>0.11885584890842441</v>
      </c>
      <c r="GS33">
        <v>0.30242568254470831</v>
      </c>
      <c r="GT33">
        <v>0.26720690727233892</v>
      </c>
      <c r="GU33">
        <v>0.28735169768333441</v>
      </c>
      <c r="GV33">
        <v>0.13618507981300351</v>
      </c>
      <c r="GW33">
        <v>0.37345069646835333</v>
      </c>
      <c r="GX33">
        <v>0.18607220053672791</v>
      </c>
      <c r="GY33">
        <v>0.26690477132797241</v>
      </c>
      <c r="GZ33">
        <v>0.29193463921546942</v>
      </c>
      <c r="HA33">
        <v>0.39552092552185059</v>
      </c>
      <c r="HB33">
        <v>0.14243458211421969</v>
      </c>
      <c r="HC33">
        <v>0.15354841947555539</v>
      </c>
      <c r="HD33">
        <v>0.175125926733017</v>
      </c>
      <c r="HE33">
        <v>0.20984078943729401</v>
      </c>
      <c r="HF33">
        <v>0.43045875430107122</v>
      </c>
      <c r="HG33">
        <v>0.23733657598495481</v>
      </c>
      <c r="HH33">
        <v>0.29801777005195618</v>
      </c>
      <c r="HI33">
        <v>0.16588059067726141</v>
      </c>
      <c r="HJ33">
        <v>0.16240550577640531</v>
      </c>
      <c r="HK33">
        <v>0.24885974824428561</v>
      </c>
      <c r="HL33">
        <v>0.30943745374679571</v>
      </c>
      <c r="HM33">
        <v>0.19768738746643069</v>
      </c>
      <c r="HN33">
        <v>0.29175674915313721</v>
      </c>
      <c r="HO33">
        <v>0.2267282456159592</v>
      </c>
      <c r="HP33">
        <v>0.2529880702495575</v>
      </c>
      <c r="HQ33">
        <v>0.42945107817649841</v>
      </c>
      <c r="HR33">
        <v>0.26728853583335882</v>
      </c>
      <c r="HS33">
        <v>0.34814572334289551</v>
      </c>
      <c r="HT33">
        <v>0.24245688319206241</v>
      </c>
      <c r="HU33">
        <v>0.31179443001747131</v>
      </c>
      <c r="HV33">
        <v>0.29333487153053278</v>
      </c>
      <c r="HW33">
        <v>0.29657271504402161</v>
      </c>
      <c r="HX33">
        <v>0.18048352003097529</v>
      </c>
      <c r="HY33">
        <v>0.16738192737102511</v>
      </c>
      <c r="HZ33">
        <v>0.26358607411384583</v>
      </c>
      <c r="IA33">
        <v>0.2017584890127182</v>
      </c>
      <c r="IB33">
        <v>0.1776527464389801</v>
      </c>
      <c r="IC33">
        <v>0.20853057503700259</v>
      </c>
      <c r="ID33">
        <v>0.38235744833946228</v>
      </c>
      <c r="IE33">
        <v>0.24524883925914759</v>
      </c>
      <c r="IF33">
        <v>0.22743964195251459</v>
      </c>
      <c r="IG33">
        <v>0.29447904229164118</v>
      </c>
      <c r="IH33">
        <v>0.3892379105091095</v>
      </c>
      <c r="II33">
        <v>0.17438942193984991</v>
      </c>
      <c r="IJ33">
        <v>0.26885539293289179</v>
      </c>
      <c r="IK33">
        <v>0.2972242534160614</v>
      </c>
      <c r="IL33">
        <v>0.29145058989524841</v>
      </c>
      <c r="IM33">
        <v>0.25417420268058782</v>
      </c>
      <c r="IN33">
        <v>0.28479468822479248</v>
      </c>
      <c r="IO33">
        <v>0.27890691161155701</v>
      </c>
      <c r="IP33">
        <v>0.47756308317184448</v>
      </c>
      <c r="IQ33">
        <v>0.4466765820980072</v>
      </c>
      <c r="IR33">
        <v>0.42098158597946173</v>
      </c>
      <c r="IS33">
        <v>0.26111409068107599</v>
      </c>
      <c r="IT33">
        <v>0.2194359302520752</v>
      </c>
      <c r="IU33">
        <v>0.2207014858722687</v>
      </c>
      <c r="IV33">
        <v>0.28294697403907781</v>
      </c>
      <c r="IW33">
        <v>0.26932123303413391</v>
      </c>
      <c r="IX33">
        <v>0.30198168754577642</v>
      </c>
      <c r="IY33">
        <v>0.32298028469085688</v>
      </c>
      <c r="IZ33">
        <v>0.327055424451828</v>
      </c>
      <c r="JA33">
        <v>0.30097675323486328</v>
      </c>
      <c r="JB33">
        <v>0.19088488817214971</v>
      </c>
      <c r="JC33">
        <v>0.1033067554235458</v>
      </c>
      <c r="JD33">
        <v>0.14557680487632749</v>
      </c>
      <c r="JE33">
        <v>0.36843273043632507</v>
      </c>
      <c r="JF33">
        <v>0.26260876655578608</v>
      </c>
      <c r="JG33">
        <v>3.1223811209201809E-2</v>
      </c>
      <c r="JH33">
        <v>0.15185567736625671</v>
      </c>
      <c r="JI33">
        <v>0.31682097911834722</v>
      </c>
      <c r="JJ33">
        <v>0.26207044720649719</v>
      </c>
      <c r="JK33">
        <v>0.17442694306373599</v>
      </c>
      <c r="JL33">
        <v>8.7509393692016602E-2</v>
      </c>
      <c r="JM33">
        <v>0.27571821212768549</v>
      </c>
      <c r="JN33">
        <v>0.20638138055801389</v>
      </c>
      <c r="JO33">
        <v>0.28548097610473627</v>
      </c>
      <c r="JP33">
        <v>0.2331346869468689</v>
      </c>
      <c r="JQ33">
        <v>0.2833695113658905</v>
      </c>
      <c r="JR33">
        <v>0.1046386435627937</v>
      </c>
      <c r="JS33">
        <v>0.44664087891578669</v>
      </c>
      <c r="JT33">
        <v>0.19697129726409909</v>
      </c>
      <c r="JU33">
        <v>0.24620521068573001</v>
      </c>
      <c r="JV33">
        <v>0.17130628228187561</v>
      </c>
      <c r="JW33">
        <v>0.20118346810340881</v>
      </c>
      <c r="JX33">
        <v>0.1874627768993378</v>
      </c>
      <c r="JY33">
        <v>0.1399950236082077</v>
      </c>
      <c r="JZ33">
        <v>9.7733847796916962E-2</v>
      </c>
      <c r="KA33">
        <v>0.32233864068984991</v>
      </c>
      <c r="KB33">
        <v>0.40300655364990229</v>
      </c>
      <c r="KC33">
        <v>0.22063937783241269</v>
      </c>
      <c r="KD33">
        <v>0.29776111245155329</v>
      </c>
      <c r="KE33">
        <v>0.33929991722106928</v>
      </c>
      <c r="KF33">
        <v>0.12830343842506409</v>
      </c>
      <c r="KG33">
        <v>0.12525688111782071</v>
      </c>
      <c r="KH33">
        <v>0.21294443309307101</v>
      </c>
      <c r="KI33">
        <v>0.16290172934532171</v>
      </c>
      <c r="KJ33">
        <v>0.36138692498207092</v>
      </c>
      <c r="KK33">
        <v>0.19957947731018069</v>
      </c>
      <c r="KL33">
        <f>MATCH(A33,'[1]BASC2_BRIEF_6yr_DEMOS_ScanInfo '!$H:$H,0)</f>
        <v>486</v>
      </c>
      <c r="KM33">
        <f>INDEX('[1]BASC2_BRIEF_6yr_DEMOS_ScanInfo '!$L:$L,KL33)</f>
        <v>2</v>
      </c>
      <c r="KN33">
        <f t="shared" si="0"/>
        <v>1</v>
      </c>
      <c r="KO33">
        <f>INDEX('[1]BASC2_BRIEF_6yr_DEMOS_ScanInfo '!$O:$O,KL33)</f>
        <v>37</v>
      </c>
      <c r="KP33">
        <f t="shared" si="1"/>
        <v>0.58333333333333337</v>
      </c>
      <c r="KQ33">
        <f>MATCH(A33,[2]SelectedColumns!$A:$A,0)</f>
        <v>219</v>
      </c>
      <c r="KR33">
        <f>INDEX([2]SelectedColumns!$R:$R,KQ33)</f>
        <v>72</v>
      </c>
      <c r="KS33">
        <f>INDEX([2]SelectedColumns!$J:$J,KQ33)</f>
        <v>66</v>
      </c>
      <c r="KT33">
        <f t="shared" si="4"/>
        <v>1</v>
      </c>
      <c r="KU33">
        <f t="shared" si="4"/>
        <v>1</v>
      </c>
      <c r="KV33">
        <f t="shared" si="5"/>
        <v>1</v>
      </c>
      <c r="KW33">
        <f t="shared" si="5"/>
        <v>1</v>
      </c>
    </row>
    <row r="34" spans="1:309" x14ac:dyDescent="0.35">
      <c r="A34" t="s">
        <v>45</v>
      </c>
      <c r="B34">
        <v>-3.0039764940738681E-2</v>
      </c>
      <c r="C34">
        <v>-3.8055159151554108E-2</v>
      </c>
      <c r="D34">
        <v>-0.13929705321788791</v>
      </c>
      <c r="E34">
        <v>-0.2181669473648071</v>
      </c>
      <c r="F34">
        <v>1.464740466326475E-2</v>
      </c>
      <c r="G34">
        <v>3.3625900745391853E-2</v>
      </c>
      <c r="H34">
        <v>-4.1580628603696823E-2</v>
      </c>
      <c r="I34">
        <v>-0.14853906631469729</v>
      </c>
      <c r="J34">
        <v>8.5751470178365707E-3</v>
      </c>
      <c r="K34">
        <v>7.4475519359111786E-2</v>
      </c>
      <c r="L34">
        <v>-2.83806286752224E-2</v>
      </c>
      <c r="M34">
        <v>-0.20120947062969211</v>
      </c>
      <c r="N34">
        <v>-9.1066375374794006E-2</v>
      </c>
      <c r="O34">
        <v>-7.955564558506012E-2</v>
      </c>
      <c r="P34">
        <v>-7.7763229608535767E-2</v>
      </c>
      <c r="Q34">
        <v>-0.19273440539836881</v>
      </c>
      <c r="R34">
        <v>3.7688720971345901E-2</v>
      </c>
      <c r="S34">
        <v>5.5910374969244003E-2</v>
      </c>
      <c r="T34">
        <v>3.467414528131485E-2</v>
      </c>
      <c r="U34">
        <v>-2.488630264997482E-2</v>
      </c>
      <c r="V34">
        <v>-2.0108647644519809E-2</v>
      </c>
      <c r="W34">
        <v>8.3139548078179359E-3</v>
      </c>
      <c r="X34">
        <v>3.4065166255459189E-4</v>
      </c>
      <c r="Y34">
        <v>-0.17950741946697241</v>
      </c>
      <c r="Z34">
        <v>1.5637209638953209E-2</v>
      </c>
      <c r="AA34">
        <v>-0.20666247606277471</v>
      </c>
      <c r="AB34">
        <v>-0.19755671918392179</v>
      </c>
      <c r="AC34">
        <v>-0.15786910057067871</v>
      </c>
      <c r="AD34">
        <v>-8.1359781324863434E-2</v>
      </c>
      <c r="AE34">
        <v>-0.162065789103508</v>
      </c>
      <c r="AF34">
        <v>3.1717173755168908E-2</v>
      </c>
      <c r="AG34">
        <v>5.1837470382452011E-3</v>
      </c>
      <c r="AH34">
        <v>-0.1395633518695831</v>
      </c>
      <c r="AI34">
        <v>-0.15944388508796689</v>
      </c>
      <c r="AJ34">
        <v>-4.9005907028913498E-2</v>
      </c>
      <c r="AK34">
        <v>-0.18467883765697479</v>
      </c>
      <c r="AL34">
        <v>-9.0062558650970459E-2</v>
      </c>
      <c r="AM34">
        <v>-9.3407146632671356E-2</v>
      </c>
      <c r="AN34">
        <v>-4.7427266836166382E-2</v>
      </c>
      <c r="AO34">
        <v>-0.157906249165535</v>
      </c>
      <c r="AP34">
        <v>-6.5688684582710266E-2</v>
      </c>
      <c r="AQ34">
        <v>1.796653144992888E-3</v>
      </c>
      <c r="AR34">
        <v>-4.3632029555737972E-3</v>
      </c>
      <c r="AS34">
        <v>-7.835252326913178E-4</v>
      </c>
      <c r="AT34">
        <v>-7.2840288281440735E-2</v>
      </c>
      <c r="AU34">
        <v>-0.24028712511062619</v>
      </c>
      <c r="AV34">
        <v>0.15395799279212949</v>
      </c>
      <c r="AW34">
        <v>3.6471996456384659E-2</v>
      </c>
      <c r="AX34">
        <v>-9.6645243465900421E-3</v>
      </c>
      <c r="AY34">
        <v>7.2047107096295804E-5</v>
      </c>
      <c r="AZ34">
        <v>-3.8830429315567017E-2</v>
      </c>
      <c r="BA34">
        <v>-2.8740402311086651E-2</v>
      </c>
      <c r="BB34">
        <v>-7.8643269836902618E-2</v>
      </c>
      <c r="BC34">
        <v>-1.5871919691562649E-2</v>
      </c>
      <c r="BD34">
        <v>0.14439739286899569</v>
      </c>
      <c r="BE34">
        <v>-0.17587593197822571</v>
      </c>
      <c r="BF34">
        <v>4.1024148464202881E-2</v>
      </c>
      <c r="BG34">
        <v>-8.5962317883968353E-2</v>
      </c>
      <c r="BH34">
        <v>2.6556326076388359E-2</v>
      </c>
      <c r="BI34">
        <v>-9.6187526360154152E-3</v>
      </c>
      <c r="BJ34">
        <v>-4.2085267603397369E-2</v>
      </c>
      <c r="BK34">
        <v>-5.4603394120931632E-2</v>
      </c>
      <c r="BL34">
        <v>-3.8337748497724533E-2</v>
      </c>
      <c r="BM34">
        <v>-4.3500274419784553E-2</v>
      </c>
      <c r="BN34">
        <v>-4.5290511101484299E-2</v>
      </c>
      <c r="BO34">
        <v>7.3261447250843048E-2</v>
      </c>
      <c r="BP34">
        <v>-9.017607569694519E-2</v>
      </c>
      <c r="BQ34">
        <v>-3.171398863196373E-2</v>
      </c>
      <c r="BR34">
        <v>-1.444843411445618E-2</v>
      </c>
      <c r="BS34">
        <v>3.5857900977134698E-2</v>
      </c>
      <c r="BT34">
        <v>-0.1031638830900192</v>
      </c>
      <c r="BU34">
        <v>-1.4453297480940821E-2</v>
      </c>
      <c r="BV34">
        <v>4.2676310986280441E-3</v>
      </c>
      <c r="BW34">
        <v>-6.0375582426786423E-2</v>
      </c>
      <c r="BX34">
        <v>-0.13952894508838651</v>
      </c>
      <c r="BY34">
        <v>-9.3675039708614349E-2</v>
      </c>
      <c r="BZ34">
        <v>-7.9342871904373169E-2</v>
      </c>
      <c r="CA34">
        <v>-0.31913664937019348</v>
      </c>
      <c r="CB34">
        <v>-2.954872511327267E-2</v>
      </c>
      <c r="CC34">
        <v>-1.697063073515892E-2</v>
      </c>
      <c r="CD34">
        <v>-7.0587687194347382E-2</v>
      </c>
      <c r="CE34">
        <v>-0.19469110667705539</v>
      </c>
      <c r="CF34">
        <v>-1.353493612259626E-2</v>
      </c>
      <c r="CG34">
        <v>1.9673962146043781E-2</v>
      </c>
      <c r="CH34">
        <v>6.1265550553798682E-2</v>
      </c>
      <c r="CI34">
        <v>-0.27941632270812988</v>
      </c>
      <c r="CJ34">
        <v>-0.1573251485824585</v>
      </c>
      <c r="CK34">
        <v>-0.17349293828010559</v>
      </c>
      <c r="CL34">
        <v>-5.3992751985788352E-2</v>
      </c>
      <c r="CM34">
        <v>-0.1164069399237633</v>
      </c>
      <c r="CN34">
        <v>7.6189741492271423E-2</v>
      </c>
      <c r="CO34">
        <v>0.13903157413005829</v>
      </c>
      <c r="CP34">
        <v>-9.99036505818367E-2</v>
      </c>
      <c r="CQ34">
        <v>1.750524714589119E-2</v>
      </c>
      <c r="CR34">
        <v>-0.20274221897125241</v>
      </c>
      <c r="CS34">
        <v>-3.1350597739219672E-2</v>
      </c>
      <c r="CT34">
        <v>6.4826563000679016E-2</v>
      </c>
      <c r="CU34">
        <v>-7.5798444449901581E-2</v>
      </c>
      <c r="CV34">
        <v>-9.5807462930679321E-2</v>
      </c>
      <c r="CW34">
        <v>-0.2413514852523804</v>
      </c>
      <c r="CX34">
        <v>-0.19785439968109131</v>
      </c>
      <c r="CY34">
        <v>-0.1078526601195335</v>
      </c>
      <c r="CZ34">
        <v>-8.619961142539978E-2</v>
      </c>
      <c r="DA34">
        <v>-0.30268633365631098</v>
      </c>
      <c r="DB34">
        <v>-3.1722601503133767E-2</v>
      </c>
      <c r="DC34">
        <v>3.9654798805713647E-2</v>
      </c>
      <c r="DD34">
        <v>-0.18329437077045441</v>
      </c>
      <c r="DE34">
        <v>-0.10702235996723181</v>
      </c>
      <c r="DF34">
        <v>-1.536204013973475E-2</v>
      </c>
      <c r="DG34">
        <v>-5.2386783063411713E-2</v>
      </c>
      <c r="DH34">
        <v>-8.8717900216579437E-2</v>
      </c>
      <c r="DI34">
        <v>-2.1277571097016331E-2</v>
      </c>
      <c r="DJ34">
        <v>-2.2259613499045369E-2</v>
      </c>
      <c r="DK34">
        <v>-5.0112180411815643E-2</v>
      </c>
      <c r="DL34">
        <v>-0.13443256914615631</v>
      </c>
      <c r="DM34">
        <v>-2.249736525118351E-2</v>
      </c>
      <c r="DN34">
        <v>3.5201553255319602E-2</v>
      </c>
      <c r="DO34">
        <v>-4.7125808894634247E-2</v>
      </c>
      <c r="DP34">
        <v>-0.16702502965927121</v>
      </c>
      <c r="DQ34">
        <v>-4.2180899530649192E-2</v>
      </c>
      <c r="DR34">
        <v>0.11622296273708339</v>
      </c>
      <c r="DS34">
        <v>8.356853574514389E-2</v>
      </c>
      <c r="DT34">
        <v>1.7720969393849369E-2</v>
      </c>
      <c r="DU34">
        <v>-4.3260473757982247E-2</v>
      </c>
      <c r="DV34">
        <v>1.9978119060397152E-2</v>
      </c>
      <c r="DW34">
        <v>-0.13355496525764471</v>
      </c>
      <c r="DX34">
        <v>1.8610933795571331E-2</v>
      </c>
      <c r="DY34">
        <v>-0.17610679566860199</v>
      </c>
      <c r="DZ34">
        <v>-0.1617451012134552</v>
      </c>
      <c r="EA34">
        <v>-0.1259150356054306</v>
      </c>
      <c r="EB34">
        <v>-0.14343950152397161</v>
      </c>
      <c r="EC34">
        <v>-9.0315937995910645E-2</v>
      </c>
      <c r="ED34">
        <v>5.1938310265541077E-2</v>
      </c>
      <c r="EE34">
        <v>-4.4722440652549267E-3</v>
      </c>
      <c r="EF34">
        <v>-1.2885488569736481E-2</v>
      </c>
      <c r="EG34">
        <v>-3.7805803120136261E-2</v>
      </c>
      <c r="EH34">
        <v>2.3630177602171898E-3</v>
      </c>
      <c r="EI34">
        <v>-7.2020672261714935E-2</v>
      </c>
      <c r="EJ34">
        <v>-0.1146233379840851</v>
      </c>
      <c r="EK34">
        <v>-9.2202737927436829E-2</v>
      </c>
      <c r="EL34">
        <v>-0.14605121314525599</v>
      </c>
      <c r="EM34">
        <v>-3.8859467953443527E-2</v>
      </c>
      <c r="EN34">
        <v>-9.4358533620834351E-2</v>
      </c>
      <c r="EO34">
        <v>-0.10982561111450199</v>
      </c>
      <c r="EP34">
        <v>-8.0601319670677185E-2</v>
      </c>
      <c r="EQ34">
        <v>3.9730876684188843E-2</v>
      </c>
      <c r="ER34">
        <v>-4.2379681020975113E-2</v>
      </c>
      <c r="ES34">
        <v>-0.18552091717720029</v>
      </c>
      <c r="ET34">
        <v>0.1292278915643692</v>
      </c>
      <c r="EU34">
        <v>0.26099193096160889</v>
      </c>
      <c r="EV34">
        <v>0.29172047972679138</v>
      </c>
      <c r="EW34">
        <v>0.29863744974136353</v>
      </c>
      <c r="EX34">
        <v>0.2373616099357605</v>
      </c>
      <c r="EY34">
        <v>0.21954111754894259</v>
      </c>
      <c r="EZ34">
        <v>0.31621325016021729</v>
      </c>
      <c r="FA34">
        <v>0.1752094179391861</v>
      </c>
      <c r="FB34">
        <v>0.17739230394363401</v>
      </c>
      <c r="FC34">
        <v>0.1686697602272034</v>
      </c>
      <c r="FD34">
        <v>0.44208109378814697</v>
      </c>
      <c r="FE34">
        <v>0.148670569062233</v>
      </c>
      <c r="FF34">
        <v>0.183525875210762</v>
      </c>
      <c r="FG34">
        <v>0.30555042624473572</v>
      </c>
      <c r="FH34">
        <v>0.27966520190238953</v>
      </c>
      <c r="FI34">
        <v>0.33938735723495478</v>
      </c>
      <c r="FJ34">
        <v>0.20848770439624789</v>
      </c>
      <c r="FK34">
        <v>0.40233254432678223</v>
      </c>
      <c r="FL34">
        <v>0.2115932106971741</v>
      </c>
      <c r="FM34">
        <v>0.42513546347618097</v>
      </c>
      <c r="FN34">
        <v>0.2307100594043732</v>
      </c>
      <c r="FO34">
        <v>0.47934803366661072</v>
      </c>
      <c r="FP34">
        <v>0.37745401263237</v>
      </c>
      <c r="FQ34">
        <v>0.24318252503871921</v>
      </c>
      <c r="FR34">
        <v>0.38100406527519232</v>
      </c>
      <c r="FS34">
        <v>0.21942029893398279</v>
      </c>
      <c r="FT34">
        <v>0.34202766418457031</v>
      </c>
      <c r="FU34">
        <v>0.36182063817977911</v>
      </c>
      <c r="FV34">
        <v>0.1315939724445343</v>
      </c>
      <c r="FW34">
        <v>0.30774760246276861</v>
      </c>
      <c r="FX34">
        <v>0.216191440820694</v>
      </c>
      <c r="FY34">
        <v>0.18671777844429019</v>
      </c>
      <c r="FZ34">
        <v>0.35297548770904541</v>
      </c>
      <c r="GA34">
        <v>0.2005707919597626</v>
      </c>
      <c r="GB34">
        <v>0.2331124544143677</v>
      </c>
      <c r="GC34">
        <v>0.17585745453834531</v>
      </c>
      <c r="GD34">
        <v>0.19294306635856631</v>
      </c>
      <c r="GE34">
        <v>0.24015060067176819</v>
      </c>
      <c r="GF34">
        <v>0.17410627007484439</v>
      </c>
      <c r="GG34">
        <v>0.23721487820148471</v>
      </c>
      <c r="GH34">
        <v>0.13272394239902499</v>
      </c>
      <c r="GI34">
        <v>0.39449581503868097</v>
      </c>
      <c r="GJ34">
        <v>0.38404494524002081</v>
      </c>
      <c r="GK34">
        <v>0.51179862022399902</v>
      </c>
      <c r="GL34">
        <v>0.24103161692619321</v>
      </c>
      <c r="GM34">
        <v>0.32725882530212402</v>
      </c>
      <c r="GN34">
        <v>0.3554731011390686</v>
      </c>
      <c r="GO34">
        <v>0.246745839715004</v>
      </c>
      <c r="GP34">
        <v>0.32977640628814697</v>
      </c>
      <c r="GQ34">
        <v>0.12317678332328801</v>
      </c>
      <c r="GR34">
        <v>0.30816382169723511</v>
      </c>
      <c r="GS34">
        <v>0.19168201088905329</v>
      </c>
      <c r="GT34">
        <v>0.18582360446453089</v>
      </c>
      <c r="GU34">
        <v>0.2574942409992218</v>
      </c>
      <c r="GV34">
        <v>0.14861877262592321</v>
      </c>
      <c r="GW34">
        <v>0.2455155551433563</v>
      </c>
      <c r="GX34">
        <v>0.23907718062400821</v>
      </c>
      <c r="GY34">
        <v>0.23699730634689331</v>
      </c>
      <c r="GZ34">
        <v>0.1634807884693146</v>
      </c>
      <c r="HA34">
        <v>9.4916351139545441E-2</v>
      </c>
      <c r="HB34">
        <v>0.14176622033119199</v>
      </c>
      <c r="HC34">
        <v>0.24985650181770319</v>
      </c>
      <c r="HD34">
        <v>0.1354851424694061</v>
      </c>
      <c r="HE34">
        <v>0.17664080858230591</v>
      </c>
      <c r="HF34">
        <v>0.4468359649181366</v>
      </c>
      <c r="HG34">
        <v>0.14161475002765661</v>
      </c>
      <c r="HH34">
        <v>0.33207222819328308</v>
      </c>
      <c r="HI34">
        <v>0.19339856505393979</v>
      </c>
      <c r="HJ34">
        <v>0.1586744487285614</v>
      </c>
      <c r="HK34">
        <v>0.25874343514442438</v>
      </c>
      <c r="HL34">
        <v>0.2220086604356766</v>
      </c>
      <c r="HM34">
        <v>0.18862055242061609</v>
      </c>
      <c r="HN34">
        <v>0.19070994853973389</v>
      </c>
      <c r="HO34">
        <v>0.17534661293029791</v>
      </c>
      <c r="HP34">
        <v>0.22269053757190699</v>
      </c>
      <c r="HQ34">
        <v>0.26105284690856928</v>
      </c>
      <c r="HR34">
        <v>0.32270509004592901</v>
      </c>
      <c r="HS34">
        <v>0.26582366228103638</v>
      </c>
      <c r="HT34">
        <v>0.2122901976108551</v>
      </c>
      <c r="HU34">
        <v>0.25625133514404302</v>
      </c>
      <c r="HV34">
        <v>0.35405036807060242</v>
      </c>
      <c r="HW34">
        <v>0.11886782199144361</v>
      </c>
      <c r="HX34">
        <v>0.24562545120716089</v>
      </c>
      <c r="HY34">
        <v>0.33608362078666693</v>
      </c>
      <c r="HZ34">
        <v>0.37359261512756348</v>
      </c>
      <c r="IA34">
        <v>0.22235345840454099</v>
      </c>
      <c r="IB34">
        <v>0.31161463260650629</v>
      </c>
      <c r="IC34">
        <v>0.30200076103210449</v>
      </c>
      <c r="ID34">
        <v>0.31342104077339172</v>
      </c>
      <c r="IE34">
        <v>0.1968842297792435</v>
      </c>
      <c r="IF34">
        <v>0.18590390682220459</v>
      </c>
      <c r="IG34">
        <v>0.38504078984260559</v>
      </c>
      <c r="IH34">
        <v>0.41722887754440308</v>
      </c>
      <c r="II34">
        <v>0.34020534157752991</v>
      </c>
      <c r="IJ34">
        <v>0.24108338356018069</v>
      </c>
      <c r="IK34">
        <v>0.34839880466461182</v>
      </c>
      <c r="IL34">
        <v>0.31125566363334661</v>
      </c>
      <c r="IM34">
        <v>0.29037266969680792</v>
      </c>
      <c r="IN34">
        <v>0.21842062473297119</v>
      </c>
      <c r="IO34">
        <v>0.2646409273147583</v>
      </c>
      <c r="IP34">
        <v>0.43875029683113098</v>
      </c>
      <c r="IQ34">
        <v>0.38326612114906311</v>
      </c>
      <c r="IR34">
        <v>0.34639763832092291</v>
      </c>
      <c r="IS34">
        <v>0.1911127120256424</v>
      </c>
      <c r="IT34">
        <v>0.24650183320045471</v>
      </c>
      <c r="IU34">
        <v>0.1268977373838425</v>
      </c>
      <c r="IV34">
        <v>9.2476353049278259E-2</v>
      </c>
      <c r="IW34">
        <v>9.3626849353313446E-2</v>
      </c>
      <c r="IX34">
        <v>0.32169193029403692</v>
      </c>
      <c r="IY34">
        <v>0.28323462605476379</v>
      </c>
      <c r="IZ34">
        <v>0.33855679631233221</v>
      </c>
      <c r="JA34">
        <v>0.22992117702960971</v>
      </c>
      <c r="JB34">
        <v>0.26052635908126831</v>
      </c>
      <c r="JC34">
        <v>0.14470294117927551</v>
      </c>
      <c r="JD34">
        <v>0.1019026637077332</v>
      </c>
      <c r="JE34">
        <v>0.41042608022689819</v>
      </c>
      <c r="JF34">
        <v>0.4126129150390625</v>
      </c>
      <c r="JG34">
        <v>0.51917988061904907</v>
      </c>
      <c r="JH34">
        <v>0.15122081339359281</v>
      </c>
      <c r="JI34">
        <v>0.28112950921058649</v>
      </c>
      <c r="JJ34">
        <v>0.41876509785652161</v>
      </c>
      <c r="JK34">
        <v>0.120842732489109</v>
      </c>
      <c r="JL34">
        <v>6.9348908960819244E-2</v>
      </c>
      <c r="JM34">
        <v>0.20928497612476349</v>
      </c>
      <c r="JN34">
        <v>0.24356721341609949</v>
      </c>
      <c r="JO34">
        <v>0.29757887125015259</v>
      </c>
      <c r="JP34">
        <v>0.1836356520652771</v>
      </c>
      <c r="JQ34">
        <v>0.2553495466709137</v>
      </c>
      <c r="JR34">
        <v>0.16553203761577609</v>
      </c>
      <c r="JS34">
        <v>0.38709276914596558</v>
      </c>
      <c r="JT34">
        <v>0.22976374626159671</v>
      </c>
      <c r="JU34">
        <v>0.31341540813446039</v>
      </c>
      <c r="JV34">
        <v>9.2103876173496246E-2</v>
      </c>
      <c r="JW34">
        <v>0.2229016125202179</v>
      </c>
      <c r="JX34">
        <v>0.13926559686660769</v>
      </c>
      <c r="JY34">
        <v>0.22733935713768011</v>
      </c>
      <c r="JZ34">
        <v>0.1363379955291748</v>
      </c>
      <c r="KA34">
        <v>0.23868955671787259</v>
      </c>
      <c r="KB34">
        <v>0.33674162626266479</v>
      </c>
      <c r="KC34">
        <v>0.16108034551143649</v>
      </c>
      <c r="KD34">
        <v>0.27374500036239618</v>
      </c>
      <c r="KE34">
        <v>0.25998291373252869</v>
      </c>
      <c r="KF34">
        <v>0.13733440637588501</v>
      </c>
      <c r="KG34">
        <v>0.12732125818729401</v>
      </c>
      <c r="KH34">
        <v>0.22738230228424069</v>
      </c>
      <c r="KI34">
        <v>0.36951303482055659</v>
      </c>
      <c r="KJ34">
        <v>0.16918440163135531</v>
      </c>
      <c r="KK34">
        <v>0.1604800075292587</v>
      </c>
      <c r="KL34">
        <f>MATCH(A34,'[1]BASC2_BRIEF_6yr_DEMOS_ScanInfo '!$H:$H,0)</f>
        <v>504</v>
      </c>
      <c r="KM34">
        <f>INDEX('[1]BASC2_BRIEF_6yr_DEMOS_ScanInfo '!$L:$L,KL34)</f>
        <v>2</v>
      </c>
      <c r="KN34">
        <f t="shared" si="0"/>
        <v>1</v>
      </c>
      <c r="KO34">
        <f>INDEX('[1]BASC2_BRIEF_6yr_DEMOS_ScanInfo '!$O:$O,KL34)</f>
        <v>40</v>
      </c>
      <c r="KP34">
        <f t="shared" si="1"/>
        <v>0.83333333333333337</v>
      </c>
      <c r="KQ34">
        <f>MATCH(A34,[2]SelectedColumns!$A:$A,0)</f>
        <v>227</v>
      </c>
      <c r="KR34">
        <f>INDEX([2]SelectedColumns!$R:$R,KQ34)</f>
        <v>80</v>
      </c>
      <c r="KS34">
        <f>INDEX([2]SelectedColumns!$J:$J,KQ34)</f>
        <v>69</v>
      </c>
      <c r="KT34">
        <f t="shared" si="4"/>
        <v>1</v>
      </c>
      <c r="KU34">
        <f t="shared" si="4"/>
        <v>1</v>
      </c>
      <c r="KV34">
        <f t="shared" si="5"/>
        <v>1</v>
      </c>
      <c r="KW34">
        <f t="shared" si="5"/>
        <v>1</v>
      </c>
    </row>
    <row r="35" spans="1:309" x14ac:dyDescent="0.35">
      <c r="A35" t="s">
        <v>46</v>
      </c>
      <c r="B35">
        <v>0.13595472276210779</v>
      </c>
      <c r="C35">
        <v>0.17810335755348211</v>
      </c>
      <c r="D35">
        <v>3.2133236527442932E-3</v>
      </c>
      <c r="E35">
        <v>-2.332367934286594E-3</v>
      </c>
      <c r="F35">
        <v>0.19688612222671509</v>
      </c>
      <c r="G35">
        <v>0.19458696246147161</v>
      </c>
      <c r="H35">
        <v>9.1917321085929871E-2</v>
      </c>
      <c r="I35">
        <v>-1.2103398330509659E-2</v>
      </c>
      <c r="J35">
        <v>0.14676858484745031</v>
      </c>
      <c r="K35">
        <v>0.19221313297748571</v>
      </c>
      <c r="L35">
        <v>0.19901372492313391</v>
      </c>
      <c r="M35">
        <v>3.0294356867671009E-2</v>
      </c>
      <c r="N35">
        <v>0.1023436337709427</v>
      </c>
      <c r="O35">
        <v>0.13349692523479459</v>
      </c>
      <c r="P35">
        <v>0.12317488342523571</v>
      </c>
      <c r="Q35">
        <v>2.8773551806807521E-2</v>
      </c>
      <c r="R35">
        <v>0.17767901718616491</v>
      </c>
      <c r="S35">
        <v>0.22719752788543701</v>
      </c>
      <c r="T35">
        <v>0.13315524160861969</v>
      </c>
      <c r="U35">
        <v>0.12857653200626371</v>
      </c>
      <c r="V35">
        <v>9.9629223346710205E-2</v>
      </c>
      <c r="W35">
        <v>0.1922370791435242</v>
      </c>
      <c r="X35">
        <v>0.1014613285660744</v>
      </c>
      <c r="Y35">
        <v>6.8312898278236389E-2</v>
      </c>
      <c r="Z35">
        <v>0.23268838226795199</v>
      </c>
      <c r="AA35">
        <v>-2.6122612878680229E-2</v>
      </c>
      <c r="AB35">
        <v>3.5799699835479259E-3</v>
      </c>
      <c r="AC35">
        <v>-3.7609148770570762E-2</v>
      </c>
      <c r="AD35">
        <v>7.1938201785087585E-2</v>
      </c>
      <c r="AE35">
        <v>6.6384091973304749E-2</v>
      </c>
      <c r="AF35">
        <v>0.20006714761257169</v>
      </c>
      <c r="AG35">
        <v>0.19789122045040131</v>
      </c>
      <c r="AH35">
        <v>-4.4901180081069469E-3</v>
      </c>
      <c r="AI35">
        <v>-1.302112732082605E-2</v>
      </c>
      <c r="AJ35">
        <v>0.16697682440280909</v>
      </c>
      <c r="AK35">
        <v>-2.7915088459849361E-2</v>
      </c>
      <c r="AL35">
        <v>2.1708836778998371E-2</v>
      </c>
      <c r="AM35">
        <v>2.4931469932198521E-2</v>
      </c>
      <c r="AN35">
        <v>0.1243400722742081</v>
      </c>
      <c r="AO35">
        <v>2.775410562753677E-2</v>
      </c>
      <c r="AP35">
        <v>8.321978896856308E-2</v>
      </c>
      <c r="AQ35">
        <v>0.1417520344257355</v>
      </c>
      <c r="AR35">
        <v>0.1116428375244141</v>
      </c>
      <c r="AS35">
        <v>0.24067676067352289</v>
      </c>
      <c r="AT35">
        <v>3.9809707552194602E-2</v>
      </c>
      <c r="AU35">
        <v>-7.5095318257808685E-2</v>
      </c>
      <c r="AV35">
        <v>0.26716411113739008</v>
      </c>
      <c r="AW35">
        <v>0.1571813374757767</v>
      </c>
      <c r="AX35">
        <v>7.7224142849445343E-2</v>
      </c>
      <c r="AY35">
        <v>9.795592725276947E-2</v>
      </c>
      <c r="AZ35">
        <v>0.17412930727004999</v>
      </c>
      <c r="BA35">
        <v>0.13402003049850461</v>
      </c>
      <c r="BB35">
        <v>0.15727077424526209</v>
      </c>
      <c r="BC35">
        <v>0.16850690543651581</v>
      </c>
      <c r="BD35">
        <v>0.28888529539108282</v>
      </c>
      <c r="BE35">
        <v>2.6873955503106121E-2</v>
      </c>
      <c r="BF35">
        <v>0.13955357670783999</v>
      </c>
      <c r="BG35">
        <v>8.410954475402832E-2</v>
      </c>
      <c r="BH35">
        <v>8.4916494786739349E-2</v>
      </c>
      <c r="BI35">
        <v>8.8065899908542633E-2</v>
      </c>
      <c r="BJ35">
        <v>0.16636337339878079</v>
      </c>
      <c r="BK35">
        <v>0.1003394350409508</v>
      </c>
      <c r="BL35">
        <v>0.18472860753536219</v>
      </c>
      <c r="BM35">
        <v>0.1023658514022827</v>
      </c>
      <c r="BN35">
        <v>0.17854347825050351</v>
      </c>
      <c r="BO35">
        <v>0.1722886115312576</v>
      </c>
      <c r="BP35">
        <v>3.6961454898118973E-2</v>
      </c>
      <c r="BQ35">
        <v>0.14066120982170099</v>
      </c>
      <c r="BR35">
        <v>0.17789855599403381</v>
      </c>
      <c r="BS35">
        <v>0.2387630641460419</v>
      </c>
      <c r="BT35">
        <v>8.9558713138103485E-2</v>
      </c>
      <c r="BU35">
        <v>8.0029979348182678E-2</v>
      </c>
      <c r="BV35">
        <v>7.5309827923774719E-2</v>
      </c>
      <c r="BW35">
        <v>6.3678711652755737E-2</v>
      </c>
      <c r="BX35">
        <v>7.596953958272934E-2</v>
      </c>
      <c r="BY35">
        <v>0.10809130966663361</v>
      </c>
      <c r="BZ35">
        <v>1.8593797460198399E-2</v>
      </c>
      <c r="CA35">
        <v>-6.972946971654892E-2</v>
      </c>
      <c r="CB35">
        <v>0.20532806217670441</v>
      </c>
      <c r="CC35">
        <v>0.16763940453529361</v>
      </c>
      <c r="CD35">
        <v>0.12800256907939911</v>
      </c>
      <c r="CE35">
        <v>-2.0828759297728539E-2</v>
      </c>
      <c r="CF35">
        <v>0.1067451983690262</v>
      </c>
      <c r="CG35">
        <v>0.13882628083229059</v>
      </c>
      <c r="CH35">
        <v>0.23880566656589511</v>
      </c>
      <c r="CI35">
        <v>-6.7501217126846313E-2</v>
      </c>
      <c r="CJ35">
        <v>0.1054966822266579</v>
      </c>
      <c r="CK35">
        <v>6.0053735971450813E-2</v>
      </c>
      <c r="CL35">
        <v>0.14998085796833041</v>
      </c>
      <c r="CM35">
        <v>5.7875368744134903E-2</v>
      </c>
      <c r="CN35">
        <v>0.15461201965808871</v>
      </c>
      <c r="CO35">
        <v>0.22635672986507421</v>
      </c>
      <c r="CP35">
        <v>6.3979789614677429E-2</v>
      </c>
      <c r="CQ35">
        <v>0.15547893941402441</v>
      </c>
      <c r="CR35">
        <v>-2.1464237943291661E-2</v>
      </c>
      <c r="CS35">
        <v>0.12973952293395999</v>
      </c>
      <c r="CT35">
        <v>0.13823489844799039</v>
      </c>
      <c r="CU35">
        <v>0.12758207321166989</v>
      </c>
      <c r="CV35">
        <v>0.1886367201805115</v>
      </c>
      <c r="CW35">
        <v>-2.6585852727293972E-2</v>
      </c>
      <c r="CX35">
        <v>2.1497521549463269E-2</v>
      </c>
      <c r="CY35">
        <v>7.8255020081996918E-2</v>
      </c>
      <c r="CZ35">
        <v>7.4971914291381836E-2</v>
      </c>
      <c r="DA35">
        <v>-4.2983487248420722E-2</v>
      </c>
      <c r="DB35">
        <v>0.23310981690883639</v>
      </c>
      <c r="DC35">
        <v>0.15433645248413089</v>
      </c>
      <c r="DD35">
        <v>1.7473224550485611E-2</v>
      </c>
      <c r="DE35">
        <v>-8.3863339386880398E-4</v>
      </c>
      <c r="DF35">
        <v>0.16597859561443329</v>
      </c>
      <c r="DG35">
        <v>7.462088018655777E-2</v>
      </c>
      <c r="DH35">
        <v>0.12357576191425319</v>
      </c>
      <c r="DI35">
        <v>9.7379513084888458E-2</v>
      </c>
      <c r="DJ35">
        <v>0.1355334669351578</v>
      </c>
      <c r="DK35">
        <v>9.3322537839412689E-2</v>
      </c>
      <c r="DL35">
        <v>4.0128938853740692E-2</v>
      </c>
      <c r="DM35">
        <v>0.1617249250411987</v>
      </c>
      <c r="DN35">
        <v>0.2168626934289932</v>
      </c>
      <c r="DO35">
        <v>0.13933016359806061</v>
      </c>
      <c r="DP35">
        <v>1.048953644931316E-2</v>
      </c>
      <c r="DQ35">
        <v>4.891340434551239E-2</v>
      </c>
      <c r="DR35">
        <v>0.2292686402797699</v>
      </c>
      <c r="DS35">
        <v>0.20509657263755801</v>
      </c>
      <c r="DT35">
        <v>0.1004967987537384</v>
      </c>
      <c r="DU35">
        <v>0.1061869710683823</v>
      </c>
      <c r="DV35">
        <v>0.1499603092670441</v>
      </c>
      <c r="DW35">
        <v>0.1031105294823647</v>
      </c>
      <c r="DX35">
        <v>0.2114691287279129</v>
      </c>
      <c r="DY35">
        <v>2.6625655591487881E-2</v>
      </c>
      <c r="DZ35">
        <v>7.3433347046375275E-2</v>
      </c>
      <c r="EA35">
        <v>9.4459272921085358E-2</v>
      </c>
      <c r="EB35">
        <v>4.1766427457332611E-2</v>
      </c>
      <c r="EC35">
        <v>6.3868418335914612E-2</v>
      </c>
      <c r="ED35">
        <v>0.14367800951004031</v>
      </c>
      <c r="EE35">
        <v>9.0908341109752655E-2</v>
      </c>
      <c r="EF35">
        <v>0.13678362965583801</v>
      </c>
      <c r="EG35">
        <v>0.15606765449047089</v>
      </c>
      <c r="EH35">
        <v>0.2386654615402222</v>
      </c>
      <c r="EI35">
        <v>0.14828003942966461</v>
      </c>
      <c r="EJ35">
        <v>0.1076320707798004</v>
      </c>
      <c r="EK35">
        <v>8.3834297955036163E-2</v>
      </c>
      <c r="EL35">
        <v>5.8625072240829468E-2</v>
      </c>
      <c r="EM35">
        <v>0.1235527396202087</v>
      </c>
      <c r="EN35">
        <v>4.7785066068172448E-2</v>
      </c>
      <c r="EO35">
        <v>0.13555146753787989</v>
      </c>
      <c r="EP35">
        <v>8.4203176200389862E-2</v>
      </c>
      <c r="EQ35">
        <v>0.15062238276004791</v>
      </c>
      <c r="ER35">
        <v>9.4412274658679962E-2</v>
      </c>
      <c r="ES35">
        <v>-4.7218557447195053E-3</v>
      </c>
      <c r="ET35">
        <v>0.15652209520339971</v>
      </c>
      <c r="EU35">
        <v>0.27791956067085272</v>
      </c>
      <c r="EV35">
        <v>0.32127535343170172</v>
      </c>
      <c r="EW35">
        <v>0.35511636734008789</v>
      </c>
      <c r="EX35">
        <v>0.27899417281150818</v>
      </c>
      <c r="EY35">
        <v>0.27868771553039551</v>
      </c>
      <c r="EZ35">
        <v>0.37754341959953308</v>
      </c>
      <c r="FA35">
        <v>0.29256966710090643</v>
      </c>
      <c r="FB35">
        <v>0.33676224946975708</v>
      </c>
      <c r="FC35">
        <v>0.2246773689985275</v>
      </c>
      <c r="FD35">
        <v>0.43250107765197748</v>
      </c>
      <c r="FE35">
        <v>0.24745748937129969</v>
      </c>
      <c r="FF35">
        <v>0.28723576664924622</v>
      </c>
      <c r="FG35">
        <v>0.35640671849250788</v>
      </c>
      <c r="FH35">
        <v>0.32037559151649481</v>
      </c>
      <c r="FI35">
        <v>0.34539607167243958</v>
      </c>
      <c r="FJ35">
        <v>0.28537476062774658</v>
      </c>
      <c r="FK35">
        <v>0.62195521593093872</v>
      </c>
      <c r="FL35">
        <v>0.24533422291278839</v>
      </c>
      <c r="FM35">
        <v>0.42795681953430181</v>
      </c>
      <c r="FN35">
        <v>0.30367210507392878</v>
      </c>
      <c r="FO35">
        <v>0.4555194079875946</v>
      </c>
      <c r="FP35">
        <v>0.36073863506317139</v>
      </c>
      <c r="FQ35">
        <v>0.24851545691490171</v>
      </c>
      <c r="FR35">
        <v>0.47475436329841608</v>
      </c>
      <c r="FS35">
        <v>0.35844546556472778</v>
      </c>
      <c r="FT35">
        <v>0.4160500168800354</v>
      </c>
      <c r="FU35">
        <v>0.45287349820137018</v>
      </c>
      <c r="FV35">
        <v>0.14288993179798129</v>
      </c>
      <c r="FW35">
        <v>0.36295017600059509</v>
      </c>
      <c r="FX35">
        <v>0.27806010842323298</v>
      </c>
      <c r="FY35">
        <v>0.189300462603569</v>
      </c>
      <c r="FZ35">
        <v>0.47703185677528381</v>
      </c>
      <c r="GA35">
        <v>0.26110726594924932</v>
      </c>
      <c r="GB35">
        <v>0.2407217472791672</v>
      </c>
      <c r="GC35">
        <v>0.2293817400932312</v>
      </c>
      <c r="GD35">
        <v>0.37447744607925421</v>
      </c>
      <c r="GE35">
        <v>0.35975438356399542</v>
      </c>
      <c r="GF35">
        <v>0.32937324047088617</v>
      </c>
      <c r="GG35">
        <v>0.35771608352661127</v>
      </c>
      <c r="GH35">
        <v>0.24478742480278021</v>
      </c>
      <c r="GI35">
        <v>0.43094971776008612</v>
      </c>
      <c r="GJ35">
        <v>0.36077260971069341</v>
      </c>
      <c r="GK35">
        <v>0.4940236508846283</v>
      </c>
      <c r="GL35">
        <v>0.29194861650466919</v>
      </c>
      <c r="GM35">
        <v>0.33787846565246582</v>
      </c>
      <c r="GN35">
        <v>0.40029942989349371</v>
      </c>
      <c r="GO35">
        <v>0.35493314266204828</v>
      </c>
      <c r="GP35">
        <v>0.46227341890335077</v>
      </c>
      <c r="GQ35">
        <v>0.23377005755901339</v>
      </c>
      <c r="GR35">
        <v>0.29188129305839539</v>
      </c>
      <c r="GS35">
        <v>0.2631886899471283</v>
      </c>
      <c r="GT35">
        <v>0.2441239804029465</v>
      </c>
      <c r="GU35">
        <v>0.28929141163825989</v>
      </c>
      <c r="GV35">
        <v>0.1770486980676651</v>
      </c>
      <c r="GW35">
        <v>0.34217226505279541</v>
      </c>
      <c r="GX35">
        <v>0.30295374989509583</v>
      </c>
      <c r="GY35">
        <v>0.2546355128288269</v>
      </c>
      <c r="GZ35">
        <v>0.20061103999614721</v>
      </c>
      <c r="HA35">
        <v>0.22435703873634341</v>
      </c>
      <c r="HB35">
        <v>0.17796237766742709</v>
      </c>
      <c r="HC35">
        <v>0.25577589869499212</v>
      </c>
      <c r="HD35">
        <v>0.1516813188791275</v>
      </c>
      <c r="HE35">
        <v>0.1645709574222565</v>
      </c>
      <c r="HF35">
        <v>0.47834271192550659</v>
      </c>
      <c r="HG35">
        <v>0.28876349329948431</v>
      </c>
      <c r="HH35">
        <v>0.36861765384674072</v>
      </c>
      <c r="HI35">
        <v>0.1211478337645531</v>
      </c>
      <c r="HJ35">
        <v>0.20426224172115329</v>
      </c>
      <c r="HK35">
        <v>0.2424941956996918</v>
      </c>
      <c r="HL35">
        <v>0.27291932702064509</v>
      </c>
      <c r="HM35">
        <v>0.28883430361747742</v>
      </c>
      <c r="HN35">
        <v>0.24615718424320221</v>
      </c>
      <c r="HO35">
        <v>0.26945766806602478</v>
      </c>
      <c r="HP35">
        <v>0.30534309148788452</v>
      </c>
      <c r="HQ35">
        <v>0.46019163727760309</v>
      </c>
      <c r="HR35">
        <v>0.36814001202583307</v>
      </c>
      <c r="HS35">
        <v>0.38475799560546881</v>
      </c>
      <c r="HT35">
        <v>0.21565194427967069</v>
      </c>
      <c r="HU35">
        <v>0.32054874300956732</v>
      </c>
      <c r="HV35">
        <v>0.32402604818344122</v>
      </c>
      <c r="HW35">
        <v>0.23231570422649381</v>
      </c>
      <c r="HX35">
        <v>0.32297694683074951</v>
      </c>
      <c r="HY35">
        <v>0.37294214963912958</v>
      </c>
      <c r="HZ35">
        <v>0.41715359687805181</v>
      </c>
      <c r="IA35">
        <v>0.28661787509918207</v>
      </c>
      <c r="IB35">
        <v>0.26494765281677252</v>
      </c>
      <c r="IC35">
        <v>0.14656206965446469</v>
      </c>
      <c r="ID35">
        <v>0.39639392495155329</v>
      </c>
      <c r="IE35">
        <v>0.28475415706634521</v>
      </c>
      <c r="IF35">
        <v>0.28214666247367859</v>
      </c>
      <c r="IG35">
        <v>0.45057931542396551</v>
      </c>
      <c r="IH35">
        <v>0.50693619251251221</v>
      </c>
      <c r="II35">
        <v>0.30667057633399958</v>
      </c>
      <c r="IJ35">
        <v>0.36802610754966741</v>
      </c>
      <c r="IK35">
        <v>0.27912217378616327</v>
      </c>
      <c r="IL35">
        <v>0.29824069142341608</v>
      </c>
      <c r="IM35">
        <v>0.28412601351737982</v>
      </c>
      <c r="IN35">
        <v>0.24449184536933899</v>
      </c>
      <c r="IO35">
        <v>0.45438894629478449</v>
      </c>
      <c r="IP35">
        <v>0.50520062446594238</v>
      </c>
      <c r="IQ35">
        <v>0.51346874237060547</v>
      </c>
      <c r="IR35">
        <v>0.43438053131103521</v>
      </c>
      <c r="IS35">
        <v>0.32632401585578918</v>
      </c>
      <c r="IT35">
        <v>0.36731153726577759</v>
      </c>
      <c r="IU35">
        <v>0.2137615978717804</v>
      </c>
      <c r="IV35">
        <v>0.22162877023220059</v>
      </c>
      <c r="IW35">
        <v>0.24983640015125269</v>
      </c>
      <c r="IX35">
        <v>0.32174885272979742</v>
      </c>
      <c r="IY35">
        <v>0.40176233649253851</v>
      </c>
      <c r="IZ35">
        <v>0.33336931467056269</v>
      </c>
      <c r="JA35">
        <v>0.2629852294921875</v>
      </c>
      <c r="JB35">
        <v>0.1915486603975296</v>
      </c>
      <c r="JC35">
        <v>0.1080100759863853</v>
      </c>
      <c r="JD35">
        <v>0.18635593354701999</v>
      </c>
      <c r="JE35">
        <v>0.51526850461959839</v>
      </c>
      <c r="JF35">
        <v>0.33715647459030151</v>
      </c>
      <c r="JG35">
        <v>0.46875375509262079</v>
      </c>
      <c r="JH35">
        <v>0.16079841554164889</v>
      </c>
      <c r="JI35">
        <v>0.4122062623500824</v>
      </c>
      <c r="JJ35">
        <v>0.31546223163604742</v>
      </c>
      <c r="JK35">
        <v>0.18687804043292999</v>
      </c>
      <c r="JL35">
        <v>0.107820637524128</v>
      </c>
      <c r="JM35">
        <v>0.31485617160797119</v>
      </c>
      <c r="JN35">
        <v>0.34036889672279358</v>
      </c>
      <c r="JO35">
        <v>0.26995614171028143</v>
      </c>
      <c r="JP35">
        <v>0.23472301661968231</v>
      </c>
      <c r="JQ35">
        <v>0.2380428612232208</v>
      </c>
      <c r="JR35">
        <v>0.174080491065979</v>
      </c>
      <c r="JS35">
        <v>0.43314999341964722</v>
      </c>
      <c r="JT35">
        <v>0.27626246213912958</v>
      </c>
      <c r="JU35">
        <v>0.29181435704231262</v>
      </c>
      <c r="JV35">
        <v>0.1031595841050148</v>
      </c>
      <c r="JW35">
        <v>0.16288271546363831</v>
      </c>
      <c r="JX35">
        <v>0.17560005187988281</v>
      </c>
      <c r="JY35">
        <v>7.6648108661174774E-2</v>
      </c>
      <c r="JZ35">
        <v>0.1155262216925621</v>
      </c>
      <c r="KA35">
        <v>0.23504273593425751</v>
      </c>
      <c r="KB35">
        <v>0.42278081178665161</v>
      </c>
      <c r="KC35">
        <v>0.21986064314842221</v>
      </c>
      <c r="KD35">
        <v>0.3459990918636322</v>
      </c>
      <c r="KE35">
        <v>0.3397047221660614</v>
      </c>
      <c r="KF35">
        <v>0.17977334558963781</v>
      </c>
      <c r="KG35">
        <v>0.1947878152132034</v>
      </c>
      <c r="KH35">
        <v>0.26441460847854609</v>
      </c>
      <c r="KI35">
        <v>0.2479523569345474</v>
      </c>
      <c r="KJ35">
        <v>0.32013556361198431</v>
      </c>
      <c r="KK35">
        <v>0.34015932679176331</v>
      </c>
      <c r="KL35">
        <f>MATCH(A35,'[1]BASC2_BRIEF_6yr_DEMOS_ScanInfo '!$H:$H,0)</f>
        <v>509</v>
      </c>
      <c r="KM35">
        <f>INDEX('[1]BASC2_BRIEF_6yr_DEMOS_ScanInfo '!$L:$L,KL35)</f>
        <v>1</v>
      </c>
      <c r="KN35">
        <f t="shared" si="0"/>
        <v>0</v>
      </c>
      <c r="KO35">
        <f>INDEX('[1]BASC2_BRIEF_6yr_DEMOS_ScanInfo '!$O:$O,KL35)</f>
        <v>40</v>
      </c>
      <c r="KP35">
        <f t="shared" si="1"/>
        <v>0.83333333333333337</v>
      </c>
      <c r="KQ35">
        <f>MATCH(A35,[2]SelectedColumns!$A:$A,0)</f>
        <v>230</v>
      </c>
      <c r="KR35">
        <f>INDEX([2]SelectedColumns!$R:$R,KQ35)</f>
        <v>49</v>
      </c>
      <c r="KS35">
        <f>INDEX([2]SelectedColumns!$J:$J,KQ35)</f>
        <v>58</v>
      </c>
      <c r="KT35">
        <f t="shared" si="4"/>
        <v>0</v>
      </c>
      <c r="KU35">
        <f t="shared" si="4"/>
        <v>0</v>
      </c>
      <c r="KV35">
        <f t="shared" si="5"/>
        <v>0</v>
      </c>
      <c r="KW35">
        <f t="shared" si="5"/>
        <v>0</v>
      </c>
    </row>
  </sheetData>
  <conditionalFormatting sqref="A141:A240">
    <cfRule type="duplicateValues" dxfId="2" priority="3"/>
  </conditionalFormatting>
  <conditionalFormatting sqref="A2:A1048576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2021-10-15T16:08:33Z</dcterms:modified>
</cp:coreProperties>
</file>