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wanson/Desktop/School/Senior_Year/Semester 2/CSC258/Final Project/Flat combining/flat-out-rust/"/>
    </mc:Choice>
  </mc:AlternateContent>
  <xr:revisionPtr revIDLastSave="0" documentId="13_ncr:1_{40CE603A-45F5-544B-AEC8-0D11F373C7AF}" xr6:coauthVersionLast="45" xr6:coauthVersionMax="45" xr10:uidLastSave="{00000000-0000-0000-0000-000000000000}"/>
  <bookViews>
    <workbookView xWindow="39440" yWindow="-2160" windowWidth="35460" windowHeight="21380" activeTab="1" xr2:uid="{E348832D-AF6B-1E46-B83B-892A2DF636A6}"/>
  </bookViews>
  <sheets>
    <sheet name="Rust - Enqueue" sheetId="1" r:id="rId1"/>
    <sheet name="C++-Enqueue" sheetId="6" r:id="rId2"/>
    <sheet name="Rust - Dequeue" sheetId="2" r:id="rId3"/>
    <sheet name="Rust - EnqDeq" sheetId="3" r:id="rId4"/>
    <sheet name="Rust - FG - EnqDeq" sheetId="4" r:id="rId5"/>
    <sheet name="MSQ - EnqDeq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" i="1" l="1"/>
  <c r="P21" i="1"/>
  <c r="B9" i="1"/>
  <c r="D18" i="1"/>
  <c r="E28" i="1"/>
  <c r="Y31" i="6"/>
  <c r="X31" i="6"/>
  <c r="W31" i="6"/>
  <c r="V31" i="6"/>
  <c r="U31" i="6"/>
  <c r="T31" i="6"/>
  <c r="S31" i="6"/>
  <c r="R31" i="6"/>
  <c r="Q31" i="6"/>
  <c r="P2" i="6"/>
  <c r="Y2" i="6"/>
  <c r="X2" i="6"/>
  <c r="W2" i="6"/>
  <c r="V2" i="6"/>
  <c r="U2" i="6"/>
  <c r="T2" i="6"/>
  <c r="S2" i="6"/>
  <c r="R2" i="6"/>
  <c r="Q2" i="6"/>
  <c r="M372" i="6"/>
  <c r="M373" i="6" s="1"/>
  <c r="L367" i="6"/>
  <c r="L368" i="6" s="1"/>
  <c r="K362" i="6"/>
  <c r="K363" i="6" s="1"/>
  <c r="J327" i="6"/>
  <c r="J328" i="6" s="1"/>
  <c r="I167" i="6"/>
  <c r="I168" i="6" s="1"/>
  <c r="H87" i="6"/>
  <c r="H88" i="6" s="1"/>
  <c r="G47" i="6"/>
  <c r="G48" i="6" s="1"/>
  <c r="F27" i="6"/>
  <c r="F28" i="6" s="1"/>
  <c r="E17" i="6"/>
  <c r="E18" i="6" s="1"/>
  <c r="C8" i="6"/>
  <c r="B10" i="1" l="1"/>
  <c r="N2" i="1" s="1"/>
  <c r="C9" i="6"/>
  <c r="D19" i="1"/>
  <c r="O2" i="1" s="1"/>
  <c r="L16" i="5"/>
  <c r="X22" i="5" s="1"/>
  <c r="K16" i="5"/>
  <c r="W22" i="5" s="1"/>
  <c r="J16" i="5"/>
  <c r="V22" i="5" s="1"/>
  <c r="I16" i="5"/>
  <c r="U22" i="5" s="1"/>
  <c r="H16" i="5"/>
  <c r="T22" i="5" s="1"/>
  <c r="G16" i="5"/>
  <c r="S22" i="5" s="1"/>
  <c r="F16" i="5"/>
  <c r="R22" i="5" s="1"/>
  <c r="E16" i="5"/>
  <c r="Q22" i="5" s="1"/>
  <c r="D16" i="5"/>
  <c r="P22" i="5" s="1"/>
  <c r="L8" i="5"/>
  <c r="X2" i="5" s="1"/>
  <c r="K8" i="5"/>
  <c r="W2" i="5" s="1"/>
  <c r="J8" i="5"/>
  <c r="V2" i="5" s="1"/>
  <c r="I8" i="5"/>
  <c r="U2" i="5" s="1"/>
  <c r="H8" i="5"/>
  <c r="T2" i="5" s="1"/>
  <c r="G8" i="5"/>
  <c r="S2" i="5" s="1"/>
  <c r="F8" i="5"/>
  <c r="R2" i="5" s="1"/>
  <c r="E8" i="5"/>
  <c r="Q2" i="5" s="1"/>
  <c r="D8" i="5"/>
  <c r="P2" i="5" s="1"/>
  <c r="M8" i="4"/>
  <c r="M16" i="4"/>
  <c r="L16" i="4"/>
  <c r="K16" i="4"/>
  <c r="L8" i="4"/>
  <c r="K8" i="4"/>
  <c r="J16" i="4"/>
  <c r="I16" i="4"/>
  <c r="H16" i="4"/>
  <c r="J8" i="4"/>
  <c r="I8" i="4"/>
  <c r="H8" i="4"/>
  <c r="F8" i="4"/>
  <c r="G16" i="4"/>
  <c r="F16" i="4"/>
  <c r="E16" i="4"/>
  <c r="G8" i="4"/>
  <c r="E8" i="4"/>
  <c r="L16" i="3"/>
  <c r="X21" i="3" s="1"/>
  <c r="K16" i="3"/>
  <c r="W21" i="3" s="1"/>
  <c r="J16" i="3"/>
  <c r="V21" i="3" s="1"/>
  <c r="I16" i="3"/>
  <c r="U21" i="3" s="1"/>
  <c r="H16" i="3"/>
  <c r="T21" i="3" s="1"/>
  <c r="G16" i="3"/>
  <c r="S21" i="3" s="1"/>
  <c r="F16" i="3"/>
  <c r="R21" i="3" s="1"/>
  <c r="E16" i="3"/>
  <c r="Q21" i="3" s="1"/>
  <c r="D16" i="3"/>
  <c r="P21" i="3" s="1"/>
  <c r="L8" i="3"/>
  <c r="X2" i="3" s="1"/>
  <c r="K8" i="3"/>
  <c r="W2" i="3" s="1"/>
  <c r="J8" i="3"/>
  <c r="V2" i="3" s="1"/>
  <c r="I8" i="3"/>
  <c r="U2" i="3" s="1"/>
  <c r="H8" i="3"/>
  <c r="T2" i="3" s="1"/>
  <c r="G8" i="3"/>
  <c r="S2" i="3" s="1"/>
  <c r="F8" i="3"/>
  <c r="R2" i="3" s="1"/>
  <c r="E8" i="3"/>
  <c r="Q2" i="3" s="1"/>
  <c r="D8" i="3"/>
  <c r="P2" i="3" s="1"/>
  <c r="X21" i="2"/>
  <c r="V21" i="2"/>
  <c r="Q21" i="2"/>
  <c r="O21" i="2"/>
  <c r="L8" i="2"/>
  <c r="X2" i="2" s="1"/>
  <c r="L16" i="2"/>
  <c r="K8" i="2"/>
  <c r="W2" i="2" s="1"/>
  <c r="K16" i="2"/>
  <c r="W21" i="2" s="1"/>
  <c r="J16" i="2"/>
  <c r="J8" i="2"/>
  <c r="V2" i="2" s="1"/>
  <c r="D16" i="2"/>
  <c r="P21" i="2" s="1"/>
  <c r="I16" i="2"/>
  <c r="U21" i="2" s="1"/>
  <c r="H16" i="2"/>
  <c r="T21" i="2" s="1"/>
  <c r="G16" i="2"/>
  <c r="S21" i="2" s="1"/>
  <c r="F16" i="2"/>
  <c r="R21" i="2" s="1"/>
  <c r="E16" i="2"/>
  <c r="I8" i="2"/>
  <c r="H8" i="2"/>
  <c r="T2" i="2" s="1"/>
  <c r="G8" i="2"/>
  <c r="F8" i="2"/>
  <c r="E8" i="2"/>
  <c r="D8" i="2"/>
  <c r="P2" i="2" s="1"/>
  <c r="W21" i="1"/>
  <c r="V21" i="1"/>
  <c r="U21" i="1"/>
  <c r="S21" i="1"/>
  <c r="T21" i="1"/>
  <c r="R21" i="1"/>
  <c r="Q21" i="1"/>
  <c r="L363" i="1"/>
  <c r="L364" i="1" s="1"/>
  <c r="U2" i="1" s="1"/>
  <c r="K373" i="1"/>
  <c r="K374" i="1" s="1"/>
  <c r="W2" i="1" s="1"/>
  <c r="J368" i="1"/>
  <c r="J369" i="1" s="1"/>
  <c r="V2" i="1" s="1"/>
  <c r="Q2" i="1"/>
  <c r="I328" i="1"/>
  <c r="I329" i="1" s="1"/>
  <c r="T2" i="1" s="1"/>
  <c r="H168" i="1"/>
  <c r="H169" i="1" s="1"/>
  <c r="S2" i="1" s="1"/>
  <c r="G88" i="1"/>
  <c r="G89" i="1" s="1"/>
  <c r="R2" i="1" s="1"/>
  <c r="F48" i="1"/>
  <c r="F49" i="1" s="1"/>
  <c r="E29" i="1"/>
  <c r="P2" i="1" s="1"/>
  <c r="N21" i="1" l="1"/>
  <c r="Q2" i="2"/>
  <c r="U2" i="2"/>
  <c r="R2" i="2"/>
  <c r="S2" i="2"/>
</calcChain>
</file>

<file path=xl/sharedStrings.xml><?xml version="1.0" encoding="utf-8"?>
<sst xmlns="http://schemas.openxmlformats.org/spreadsheetml/2006/main" count="431" uniqueCount="85">
  <si>
    <t>Seq</t>
  </si>
  <si>
    <t>Par</t>
  </si>
  <si>
    <t>Avg milli:</t>
  </si>
  <si>
    <t>Avg nano:</t>
  </si>
  <si>
    <t>0ns</t>
  </si>
  <si>
    <t>{0}</t>
  </si>
  <si>
    <t>total:</t>
  </si>
  <si>
    <t>|</t>
  </si>
  <si>
    <t>times</t>
  </si>
  <si>
    <t>{1}</t>
  </si>
  <si>
    <t>{2}</t>
  </si>
  <si>
    <t>{3}</t>
  </si>
  <si>
    <t>{7}</t>
  </si>
  <si>
    <t>{4}</t>
  </si>
  <si>
    <t>{6}</t>
  </si>
  <si>
    <t>{5}</t>
  </si>
  <si>
    <t>{11}</t>
  </si>
  <si>
    <t>{10}</t>
  </si>
  <si>
    <t>{8}</t>
  </si>
  <si>
    <t>{12}</t>
  </si>
  <si>
    <t>{15}</t>
  </si>
  <si>
    <t>{14}</t>
  </si>
  <si>
    <t>{13}</t>
  </si>
  <si>
    <t>{9}</t>
  </si>
  <si>
    <t>{27}</t>
  </si>
  <si>
    <t>{19}</t>
  </si>
  <si>
    <t>{24}</t>
  </si>
  <si>
    <t>{31}</t>
  </si>
  <si>
    <t>{20}</t>
  </si>
  <si>
    <t>{30}</t>
  </si>
  <si>
    <t>{18}</t>
  </si>
  <si>
    <t>{29}</t>
  </si>
  <si>
    <t>{22}</t>
  </si>
  <si>
    <t>{21}</t>
  </si>
  <si>
    <t>{16}</t>
  </si>
  <si>
    <t>{26}</t>
  </si>
  <si>
    <t>{17}</t>
  </si>
  <si>
    <t>{25}</t>
  </si>
  <si>
    <t>{23}</t>
  </si>
  <si>
    <t>{28}</t>
  </si>
  <si>
    <t>{39}</t>
  </si>
  <si>
    <t>{55}</t>
  </si>
  <si>
    <t>{43}</t>
  </si>
  <si>
    <t>{60}</t>
  </si>
  <si>
    <t>{37}</t>
  </si>
  <si>
    <t>{36}</t>
  </si>
  <si>
    <t>{51}</t>
  </si>
  <si>
    <t>{45}</t>
  </si>
  <si>
    <t>{54}</t>
  </si>
  <si>
    <t>{46}</t>
  </si>
  <si>
    <t>{62}</t>
  </si>
  <si>
    <t>{35}</t>
  </si>
  <si>
    <t>{32}</t>
  </si>
  <si>
    <t>{59}</t>
  </si>
  <si>
    <t>{58}</t>
  </si>
  <si>
    <t>{53}</t>
  </si>
  <si>
    <t>{50}</t>
  </si>
  <si>
    <t>{63}</t>
  </si>
  <si>
    <t>{34}</t>
  </si>
  <si>
    <t>{49}</t>
  </si>
  <si>
    <t>{40}</t>
  </si>
  <si>
    <t>{61}</t>
  </si>
  <si>
    <t>{33}</t>
  </si>
  <si>
    <t>{47}</t>
  </si>
  <si>
    <t>{52}</t>
  </si>
  <si>
    <t>{56}</t>
  </si>
  <si>
    <t>{42}</t>
  </si>
  <si>
    <t>{41}</t>
  </si>
  <si>
    <t>{57}</t>
  </si>
  <si>
    <t>{38}</t>
  </si>
  <si>
    <t>{44}</t>
  </si>
  <si>
    <t>{48}</t>
  </si>
  <si>
    <t>Millisecond Avgs:</t>
  </si>
  <si>
    <t>{65}</t>
  </si>
  <si>
    <t>{66}</t>
  </si>
  <si>
    <t>{69}</t>
  </si>
  <si>
    <t>{64}</t>
  </si>
  <si>
    <t>{67}</t>
  </si>
  <si>
    <t>{70}</t>
  </si>
  <si>
    <t>{68}</t>
  </si>
  <si>
    <t>Millisecond Max:</t>
  </si>
  <si>
    <t>475884513+J150:K173</t>
  </si>
  <si>
    <t>Avg Runtime</t>
  </si>
  <si>
    <t>Max Avg Runtime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</si>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</sst>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Ubuntu Mono derivative Powerlin"/>
    </font>
    <font>
      <sz val="12"/>
      <color theme="1"/>
      <name val="Ubuntu Mono derivative Powerlin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Enqueue'!$N$1:$W$1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Enqueue'!$N$2:$W$2</c:f>
              <c:numCache>
                <c:formatCode>General</c:formatCode>
                <c:ptCount val="10"/>
                <c:pt idx="0">
                  <c:v>58.813578799999995</c:v>
                </c:pt>
                <c:pt idx="1">
                  <c:v>192.54237309999999</c:v>
                </c:pt>
                <c:pt idx="2">
                  <c:v>158.09329405000003</c:v>
                </c:pt>
                <c:pt idx="3">
                  <c:v>157.93434690243902</c:v>
                </c:pt>
                <c:pt idx="4">
                  <c:v>164.22570328395062</c:v>
                </c:pt>
                <c:pt idx="5">
                  <c:v>175.44900567080745</c:v>
                </c:pt>
                <c:pt idx="6">
                  <c:v>204.70101678193146</c:v>
                </c:pt>
                <c:pt idx="7">
                  <c:v>191.65343396619718</c:v>
                </c:pt>
                <c:pt idx="8">
                  <c:v>356.62122764819946</c:v>
                </c:pt>
                <c:pt idx="9">
                  <c:v>517.69674524109587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3-BF44-A3C5-C3FB7538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Level Enqueue Dequeue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WaitUnfilFulfilled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EnqDeq'!$G$16,'Rust - FG - EnqDeq'!$J$16,'Rust - FG - EnqDeq'!$M$16)</c:f>
              <c:numCache>
                <c:formatCode>General</c:formatCode>
                <c:ptCount val="3"/>
                <c:pt idx="0">
                  <c:v>27.016087600000002</c:v>
                </c:pt>
                <c:pt idx="1">
                  <c:v>2.2196447999999998</c:v>
                </c:pt>
                <c:pt idx="2">
                  <c:v>92.936793199999997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3-6343-81A1-5B27FAC8AB5C}"/>
            </c:ext>
          </c:extLst>
        </c:ser>
        <c:ser>
          <c:idx val="1"/>
          <c:order val="1"/>
          <c:tx>
            <c:v>DoFlatCombining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EnqDeq'!$E$16,'Rust - FG - EnqDeq'!$H$16,'Rust - FG - EnqDeq'!$K$16)</c:f>
              <c:numCache>
                <c:formatCode>General</c:formatCode>
                <c:ptCount val="3"/>
                <c:pt idx="0">
                  <c:v>1.415503</c:v>
                </c:pt>
                <c:pt idx="1">
                  <c:v>1.5171416000000002</c:v>
                </c:pt>
                <c:pt idx="2">
                  <c:v>37.189526600000001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3-6343-81A1-5B27FAC8AB5C}"/>
            </c:ext>
          </c:extLst>
        </c:ser>
        <c:ser>
          <c:idx val="2"/>
          <c:order val="2"/>
          <c:tx>
            <c:v>LinkInCombining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EnqDeq'!$F$16,'Rust - FG - EnqDeq'!$I$16,'Rust - FG - EnqDeq'!$L$16)</c:f>
              <c:numCache>
                <c:formatCode>General</c:formatCode>
                <c:ptCount val="3"/>
                <c:pt idx="0">
                  <c:v>26.059475199999998</c:v>
                </c:pt>
                <c:pt idx="1">
                  <c:v>1.4829743999999998</c:v>
                </c:pt>
                <c:pt idx="2">
                  <c:v>34.830285799999999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3-6343-81A1-5B27FAC8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535744"/>
        <c:axId val="1730466080"/>
      </c:barChart>
      <c:catAx>
        <c:axId val="173253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66080"/>
        <c:crosses val="autoZero"/>
        <c:auto val="1"/>
        <c:lblAlgn val="ctr"/>
        <c:lblOffset val="100"/>
        <c:noMultiLvlLbl val="0"/>
      </c:catAx>
      <c:valAx>
        <c:axId val="17304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EnqDeq'!$O$1:$X$1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'MSQ - EnqDeq'!$O$2:$X$2</c:f>
              <c:numCache>
                <c:formatCode>General</c:formatCode>
                <c:ptCount val="10"/>
                <c:pt idx="1">
                  <c:v>44.072716499999999</c:v>
                </c:pt>
                <c:pt idx="2">
                  <c:v>46.590739399999997</c:v>
                </c:pt>
                <c:pt idx="3">
                  <c:v>54.217854375000002</c:v>
                </c:pt>
                <c:pt idx="4">
                  <c:v>74.072056775000007</c:v>
                </c:pt>
                <c:pt idx="5">
                  <c:v>66.948478518749994</c:v>
                </c:pt>
                <c:pt idx="6">
                  <c:v>86.452194115624991</c:v>
                </c:pt>
                <c:pt idx="7">
                  <c:v>90.296310025352071</c:v>
                </c:pt>
                <c:pt idx="8">
                  <c:v>88.668413108333326</c:v>
                </c:pt>
                <c:pt idx="9">
                  <c:v>87.728488824657504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6-3447-8B08-2B84BFC4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EnqDeq'!$O$1:$X$1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'MSQ - EnqDeq'!$O$22:$X$22</c:f>
              <c:numCache>
                <c:formatCode>General</c:formatCode>
                <c:ptCount val="10"/>
                <c:pt idx="1">
                  <c:v>44.110233000000001</c:v>
                </c:pt>
                <c:pt idx="2">
                  <c:v>46.986531200000002</c:v>
                </c:pt>
                <c:pt idx="3">
                  <c:v>55.573645399999997</c:v>
                </c:pt>
                <c:pt idx="4">
                  <c:v>76.80136379999999</c:v>
                </c:pt>
                <c:pt idx="5">
                  <c:v>72.915137200000004</c:v>
                </c:pt>
                <c:pt idx="6">
                  <c:v>100.07837000000001</c:v>
                </c:pt>
                <c:pt idx="7">
                  <c:v>103.4147416</c:v>
                </c:pt>
                <c:pt idx="8">
                  <c:v>104.25007240000001</c:v>
                </c:pt>
                <c:pt idx="9">
                  <c:v>104.21498800000001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6-CD46-9536-CDB51359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 Max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Enqueue'!$N$20:$W$20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Enqueue'!$N$21:$W$21</c:f>
              <c:numCache>
                <c:formatCode>General</c:formatCode>
                <c:ptCount val="10"/>
                <c:pt idx="0">
                  <c:v>58.813578799999995</c:v>
                </c:pt>
                <c:pt idx="1">
                  <c:v>194.74562259999999</c:v>
                </c:pt>
                <c:pt idx="2">
                  <c:v>158.72408799999999</c:v>
                </c:pt>
                <c:pt idx="3">
                  <c:v>162.81070019999999</c:v>
                </c:pt>
                <c:pt idx="4">
                  <c:v>168.3528676</c:v>
                </c:pt>
                <c:pt idx="5">
                  <c:v>183.37304680000003</c:v>
                </c:pt>
                <c:pt idx="6">
                  <c:v>213.19739559999999</c:v>
                </c:pt>
                <c:pt idx="7">
                  <c:v>199.07499100000001</c:v>
                </c:pt>
                <c:pt idx="8">
                  <c:v>365.158976</c:v>
                </c:pt>
                <c:pt idx="9">
                  <c:v>524.992073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6-E646-81C5-05C4128F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2224"/>
        <c:axId val="1730346544"/>
      </c:barChart>
      <c:catAx>
        <c:axId val="1730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6544"/>
        <c:crosses val="autoZero"/>
        <c:auto val="1"/>
        <c:lblAlgn val="ctr"/>
        <c:lblOffset val="100"/>
        <c:noMultiLvlLbl val="0"/>
      </c:catAx>
      <c:valAx>
        <c:axId val="1730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  <a:r>
              <a:rPr lang="en-US" baseline="0"/>
              <a:t> FCQueue Enqueue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'C++-Enqueue'!$P$1:$Y$1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'C++-Enqueue'!$P$2:$Y$2</c:f>
              <c:numCache>
                <c:formatCode>General</c:formatCode>
                <c:ptCount val="10"/>
                <c:pt idx="0">
                  <c:v>26.915659600000001</c:v>
                </c:pt>
                <c:pt idx="1">
                  <c:v>27.603997600000003</c:v>
                </c:pt>
                <c:pt idx="2">
                  <c:v>38.530400399999998</c:v>
                </c:pt>
                <c:pt idx="3">
                  <c:v>32.367984524999997</c:v>
                </c:pt>
                <c:pt idx="4">
                  <c:v>31.198781975000003</c:v>
                </c:pt>
                <c:pt idx="5">
                  <c:v>26.5955803875</c:v>
                </c:pt>
                <c:pt idx="6">
                  <c:v>55.083152140625003</c:v>
                </c:pt>
                <c:pt idx="7">
                  <c:v>71.181094064788724</c:v>
                </c:pt>
                <c:pt idx="8">
                  <c:v>70.845702463888884</c:v>
                </c:pt>
                <c:pt idx="9">
                  <c:v>67.121657375342465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4-254E-9859-F260074F4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244480"/>
        <c:axId val="824406224"/>
      </c:barChart>
      <c:catAx>
        <c:axId val="82424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06224"/>
        <c:crosses val="autoZero"/>
        <c:auto val="1"/>
        <c:lblAlgn val="ctr"/>
        <c:lblOffset val="100"/>
        <c:noMultiLvlLbl val="0"/>
      </c:catAx>
      <c:valAx>
        <c:axId val="8244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C++ FCQueue Enqueue avg max</a:t>
            </a:r>
          </a:p>
          <a:p>
            <a:pPr>
              <a:defRPr/>
            </a:pP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'C++-Enqueue'!$P$30:$Y$30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'C++-Enqueue'!$P$31:$Y$31</c:f>
              <c:numCache>
                <c:formatCode>General</c:formatCode>
                <c:ptCount val="10"/>
                <c:pt idx="0">
                  <c:v>26.915659600000001</c:v>
                </c:pt>
                <c:pt idx="1">
                  <c:v>27.6136552</c:v>
                </c:pt>
                <c:pt idx="2">
                  <c:v>38.536973400000001</c:v>
                </c:pt>
                <c:pt idx="3">
                  <c:v>32.369142600000004</c:v>
                </c:pt>
                <c:pt idx="4">
                  <c:v>31.201335199999999</c:v>
                </c:pt>
                <c:pt idx="5">
                  <c:v>26.6003142</c:v>
                </c:pt>
                <c:pt idx="6">
                  <c:v>55.0971434</c:v>
                </c:pt>
                <c:pt idx="7">
                  <c:v>71.1955016</c:v>
                </c:pt>
                <c:pt idx="8">
                  <c:v>70.871706400000008</c:v>
                </c:pt>
                <c:pt idx="9">
                  <c:v>67.208192400000001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0-0745-937D-198A8973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863584"/>
        <c:axId val="793675200"/>
      </c:barChart>
      <c:catAx>
        <c:axId val="8288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75200"/>
        <c:crosses val="autoZero"/>
        <c:auto val="1"/>
        <c:lblAlgn val="ctr"/>
        <c:lblOffset val="100"/>
        <c:noMultiLvlLbl val="0"/>
      </c:catAx>
      <c:valAx>
        <c:axId val="7936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Milliseconds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6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Dequeue'!$N$2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Dequeue'!$O$1:$W$1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</c:numCache>
            </c:numRef>
          </c:cat>
          <c:val>
            <c:numRef>
              <c:f>'Rust - Dequeue'!$O$2:$W$2</c:f>
              <c:numCache>
                <c:formatCode>General</c:formatCode>
                <c:ptCount val="9"/>
                <c:pt idx="1">
                  <c:v>185.84752840000002</c:v>
                </c:pt>
                <c:pt idx="2">
                  <c:v>189.40641019999998</c:v>
                </c:pt>
                <c:pt idx="3">
                  <c:v>171.70399865000002</c:v>
                </c:pt>
                <c:pt idx="4">
                  <c:v>171.0447371125</c:v>
                </c:pt>
                <c:pt idx="5">
                  <c:v>191.52562566875</c:v>
                </c:pt>
                <c:pt idx="6">
                  <c:v>238.34471766562501</c:v>
                </c:pt>
                <c:pt idx="7">
                  <c:v>238.71322438028139</c:v>
                </c:pt>
                <c:pt idx="8">
                  <c:v>332.96271639444399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6-2D40-AD7F-2FED04D3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Dequeue Max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Dequeue'!$N$21</c:f>
              <c:strCache>
                <c:ptCount val="1"/>
                <c:pt idx="0">
                  <c:v>Millisecond Max: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Dequeue'!$O$20:$X$20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Dequeue'!$O$21:$X$21</c:f>
              <c:numCache>
                <c:formatCode>General</c:formatCode>
                <c:ptCount val="10"/>
                <c:pt idx="0">
                  <c:v>1</c:v>
                </c:pt>
                <c:pt idx="1">
                  <c:v>186.6333716</c:v>
                </c:pt>
                <c:pt idx="2">
                  <c:v>191.56727799999999</c:v>
                </c:pt>
                <c:pt idx="3">
                  <c:v>172.4330286</c:v>
                </c:pt>
                <c:pt idx="4">
                  <c:v>172.86682740000001</c:v>
                </c:pt>
                <c:pt idx="5">
                  <c:v>199.31328719999999</c:v>
                </c:pt>
                <c:pt idx="6">
                  <c:v>249.02406859999999</c:v>
                </c:pt>
                <c:pt idx="7">
                  <c:v>249.4331502</c:v>
                </c:pt>
                <c:pt idx="8">
                  <c:v>342.53999700000003</c:v>
                </c:pt>
                <c:pt idx="9">
                  <c:v>511.75345880000003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A-094F-9571-4411746EF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2224"/>
        <c:axId val="1730346544"/>
      </c:barChart>
      <c:catAx>
        <c:axId val="1730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6544"/>
        <c:crosses val="autoZero"/>
        <c:auto val="1"/>
        <c:lblAlgn val="ctr"/>
        <c:lblOffset val="100"/>
        <c:noMultiLvlLbl val="0"/>
      </c:catAx>
      <c:valAx>
        <c:axId val="1730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EnqDeq'!$O$1:$X$1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EnqDeq'!$O$2:$X$2</c:f>
              <c:numCache>
                <c:formatCode>General</c:formatCode>
                <c:ptCount val="10"/>
                <c:pt idx="1">
                  <c:v>313.12985980000002</c:v>
                </c:pt>
                <c:pt idx="2">
                  <c:v>544.25908975000004</c:v>
                </c:pt>
                <c:pt idx="3">
                  <c:v>360.283862575</c:v>
                </c:pt>
                <c:pt idx="4">
                  <c:v>345.28945473750002</c:v>
                </c:pt>
                <c:pt idx="5">
                  <c:v>392.99336851250001</c:v>
                </c:pt>
                <c:pt idx="6">
                  <c:v>432.875019253125</c:v>
                </c:pt>
                <c:pt idx="7">
                  <c:v>435.74382142816842</c:v>
                </c:pt>
                <c:pt idx="8">
                  <c:v>575.4878885777772</c:v>
                </c:pt>
                <c:pt idx="9">
                  <c:v>1030.7505969232848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D-8942-B99A-3DE8F0413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Max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EnqDeq'!$N$21</c:f>
              <c:strCache>
                <c:ptCount val="1"/>
                <c:pt idx="0">
                  <c:v>Millisecond Max: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EnqDeq'!$O$20:$X$20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EnqDeq'!$O$21:$X$21</c:f>
              <c:numCache>
                <c:formatCode>General</c:formatCode>
                <c:ptCount val="10"/>
                <c:pt idx="1">
                  <c:v>316.21717519999999</c:v>
                </c:pt>
                <c:pt idx="2">
                  <c:v>550.21565420000002</c:v>
                </c:pt>
                <c:pt idx="3">
                  <c:v>361.97105960000005</c:v>
                </c:pt>
                <c:pt idx="4">
                  <c:v>353.58026060000003</c:v>
                </c:pt>
                <c:pt idx="5">
                  <c:v>406.87110699999999</c:v>
                </c:pt>
                <c:pt idx="6">
                  <c:v>446.39806860000004</c:v>
                </c:pt>
                <c:pt idx="7">
                  <c:v>449.1241708</c:v>
                </c:pt>
                <c:pt idx="8">
                  <c:v>592.89695019999999</c:v>
                </c:pt>
                <c:pt idx="9">
                  <c:v>1042.1821285999999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8-7340-90D3-D70205DAD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2224"/>
        <c:axId val="1730346544"/>
      </c:barChart>
      <c:catAx>
        <c:axId val="1730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6544"/>
        <c:crosses val="autoZero"/>
        <c:auto val="1"/>
        <c:lblAlgn val="ctr"/>
        <c:lblOffset val="100"/>
        <c:noMultiLvlLbl val="0"/>
      </c:catAx>
      <c:valAx>
        <c:axId val="1730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Level Enqueue Dequeue Avgs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WaitUnfilFulfilled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EnqDeq'!$G$8,'Rust - FG - EnqDeq'!$J$8,'Rust - FG - EnqDeq'!$M$8)</c:f>
              <c:numCache>
                <c:formatCode>General</c:formatCode>
                <c:ptCount val="3"/>
                <c:pt idx="0">
                  <c:v>6.4763209446999981E-2</c:v>
                </c:pt>
                <c:pt idx="1">
                  <c:v>0.177211997821</c:v>
                </c:pt>
                <c:pt idx="2">
                  <c:v>2.443452737422946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2-CF4A-8BC1-C93331B5BBDB}"/>
            </c:ext>
          </c:extLst>
        </c:ser>
        <c:ser>
          <c:idx val="1"/>
          <c:order val="1"/>
          <c:tx>
            <c:v>DoFlatCombining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EnqDeq'!$E$8,'Rust - FG - EnqDeq'!$H$8,'Rust - FG - EnqDeq'!$K$8)</c:f>
              <c:numCache>
                <c:formatCode>General</c:formatCode>
                <c:ptCount val="3"/>
                <c:pt idx="0">
                  <c:v>2.4092193191999997E-2</c:v>
                </c:pt>
                <c:pt idx="1">
                  <c:v>4.3741512068226462E-2</c:v>
                </c:pt>
                <c:pt idx="2">
                  <c:v>0.33771844477936824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2-CF4A-8BC1-C93331B5BBDB}"/>
            </c:ext>
          </c:extLst>
        </c:ser>
        <c:ser>
          <c:idx val="2"/>
          <c:order val="2"/>
          <c:tx>
            <c:v>LinkInCombining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EnqDeq'!$F$8,'Rust - FG - EnqDeq'!$I$8,'Rust - FG - EnqDeq'!$L$8)</c:f>
              <c:numCache>
                <c:formatCode>General</c:formatCode>
                <c:ptCount val="3"/>
                <c:pt idx="0">
                  <c:v>6.4763209446999981E-2</c:v>
                </c:pt>
                <c:pt idx="1">
                  <c:v>4.5040087207000007E-2</c:v>
                </c:pt>
                <c:pt idx="2">
                  <c:v>0.51111985087055689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2-CF4A-8BC1-C93331B5B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535744"/>
        <c:axId val="1730466080"/>
      </c:barChart>
      <c:catAx>
        <c:axId val="173253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66080"/>
        <c:crosses val="autoZero"/>
        <c:auto val="1"/>
        <c:lblAlgn val="ctr"/>
        <c:lblOffset val="100"/>
        <c:noMultiLvlLbl val="0"/>
      </c:catAx>
      <c:valAx>
        <c:axId val="17304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808639</xdr:colOff>
      <xdr:row>2</xdr:row>
      <xdr:rowOff>195099</xdr:rowOff>
    </xdr:from>
    <xdr:to>
      <xdr:col>22</xdr:col>
      <xdr:colOff>427640</xdr:colOff>
      <xdr:row>16</xdr:row>
      <xdr:rowOff>93499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EFAFA-9A94-6246-BB16-478996480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13138</xdr:colOff>
      <xdr:row>22</xdr:row>
      <xdr:rowOff>13358</xdr:rowOff>
    </xdr:from>
    <xdr:to>
      <xdr:col>22</xdr:col>
      <xdr:colOff>479534</xdr:colOff>
      <xdr:row>35</xdr:row>
      <xdr:rowOff>52334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9E07E-021A-E54C-9C8A-DDF8218BA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204491</xdr:colOff>
      <xdr:row>3</xdr:row>
      <xdr:rowOff>86101</xdr:rowOff>
    </xdr:from>
    <xdr:to>
      <xdr:col>25</xdr:col>
      <xdr:colOff>720026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5790D-BA19-7447-AF69-BA531F6D2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1750017</xdr:colOff>
      <xdr:row>31</xdr:row>
      <xdr:rowOff>124416</xdr:rowOff>
    </xdr:from>
    <xdr:to>
      <xdr:col>24</xdr:col>
      <xdr:colOff>753390</xdr:colOff>
      <xdr:row>61</xdr:row>
      <xdr:rowOff>96863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E36FDB-89FD-304C-B679-DD5C5910B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2</xdr:row>
      <xdr:rowOff>114300</xdr:rowOff>
    </xdr:from>
    <xdr:to>
      <xdr:col>21</xdr:col>
      <xdr:colOff>672225</xdr:colOff>
      <xdr:row>16</xdr:row>
      <xdr:rowOff>80142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FB6B4-0D83-0643-9962-ED1F90B21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22</xdr:row>
      <xdr:rowOff>12700</xdr:rowOff>
    </xdr:from>
    <xdr:to>
      <xdr:col>21</xdr:col>
      <xdr:colOff>533400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E5F25-4025-9D48-95C1-5DAC5F415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2</xdr:row>
      <xdr:rowOff>114300</xdr:rowOff>
    </xdr:from>
    <xdr:to>
      <xdr:col>21</xdr:col>
      <xdr:colOff>672225</xdr:colOff>
      <xdr:row>16</xdr:row>
      <xdr:rowOff>80142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7EBBF-7012-4340-9708-65C0AD65B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22</xdr:row>
      <xdr:rowOff>12700</xdr:rowOff>
    </xdr:from>
    <xdr:to>
      <xdr:col>21</xdr:col>
      <xdr:colOff>533400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B854E4-9267-3D4F-A7F9-A0C27EC99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419100</xdr:colOff>
      <xdr:row>1</xdr:row>
      <xdr:rowOff>133350</xdr:rowOff>
    </xdr:from>
    <xdr:to>
      <xdr:col>28</xdr:col>
      <xdr:colOff>406400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BCB94-3A63-3E47-997E-A6FC9BDE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20</xdr:row>
      <xdr:rowOff>63500</xdr:rowOff>
    </xdr:from>
    <xdr:to>
      <xdr:col>12</xdr:col>
      <xdr:colOff>673100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D0DE9-F702-F848-B1F1-06452D7CB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2</xdr:row>
      <xdr:rowOff>177800</xdr:rowOff>
    </xdr:from>
    <xdr:to>
      <xdr:col>21</xdr:col>
      <xdr:colOff>532525</xdr:colOff>
      <xdr:row>16</xdr:row>
      <xdr:rowOff>143642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266BF-FB4A-E444-B6E3-3DA7CC5D5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127000</xdr:colOff>
      <xdr:row>22</xdr:row>
      <xdr:rowOff>76200</xdr:rowOff>
    </xdr:from>
    <xdr:to>
      <xdr:col>21</xdr:col>
      <xdr:colOff>545225</xdr:colOff>
      <xdr:row>36</xdr:row>
      <xdr:rowOff>42042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8C85C-26D8-0B42-BCCB-F631DC5F4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6790-36EA-E54D-B947-0E89E8D9E645}">
  <dimension ref="A1:AG374"/>
  <sheetViews>
    <sheetView topLeftCell="K2" zoomScale="116" workbookViewId="0">
      <selection activeCell="Q40" sqref="Q40"/>
    </sheetView>
  </sheetViews>
  <sheetFormatPr baseColWidth="10" defaultRowHeight="16"/>
  <cols>
    <col min="1" max="1" width="13.1640625" bestFit="1" customWidth="1"/>
    <col min="4" max="4" width="28.1640625" customWidth="1"/>
    <col min="13" max="13" width="15.33203125" bestFit="1" customWidth="1"/>
  </cols>
  <sheetData>
    <row r="1" spans="1:33">
      <c r="B1" s="3" t="s">
        <v>0</v>
      </c>
      <c r="C1" s="4"/>
      <c r="D1" s="12" t="s">
        <v>1</v>
      </c>
      <c r="E1" s="12"/>
      <c r="F1" s="12"/>
      <c r="G1" s="12"/>
      <c r="H1" s="12"/>
      <c r="I1" s="12"/>
      <c r="J1" s="12"/>
      <c r="N1" s="6">
        <v>1</v>
      </c>
      <c r="O1" s="7">
        <v>2</v>
      </c>
      <c r="P1" s="7">
        <v>4</v>
      </c>
      <c r="Q1" s="7">
        <v>8</v>
      </c>
      <c r="R1" s="7">
        <v>16</v>
      </c>
      <c r="S1" s="7">
        <v>32</v>
      </c>
      <c r="T1" s="7">
        <v>64</v>
      </c>
      <c r="U1" s="7">
        <v>71</v>
      </c>
      <c r="V1" s="7">
        <v>72</v>
      </c>
      <c r="W1" s="7">
        <v>73</v>
      </c>
    </row>
    <row r="2" spans="1:33">
      <c r="B2" s="5">
        <v>1</v>
      </c>
      <c r="C2" s="6"/>
      <c r="D2" s="5">
        <v>2</v>
      </c>
      <c r="E2" s="5">
        <v>4</v>
      </c>
      <c r="F2" s="5">
        <v>8</v>
      </c>
      <c r="G2" s="5">
        <v>16</v>
      </c>
      <c r="H2" s="5">
        <v>32</v>
      </c>
      <c r="I2" s="5">
        <v>64</v>
      </c>
      <c r="J2" s="5">
        <v>72</v>
      </c>
      <c r="K2" s="5">
        <v>73</v>
      </c>
      <c r="L2" s="5">
        <v>71</v>
      </c>
      <c r="M2" t="s">
        <v>72</v>
      </c>
      <c r="N2">
        <f>B10</f>
        <v>58.813578799999995</v>
      </c>
      <c r="O2">
        <f>D19</f>
        <v>192.54237309999999</v>
      </c>
      <c r="P2">
        <f>E29</f>
        <v>158.09329405000003</v>
      </c>
      <c r="Q2">
        <f>F49</f>
        <v>157.93434690243902</v>
      </c>
      <c r="R2">
        <f>G89</f>
        <v>164.22570328395062</v>
      </c>
      <c r="S2">
        <f>H169</f>
        <v>175.44900567080745</v>
      </c>
      <c r="T2">
        <f>I329</f>
        <v>204.70101678193146</v>
      </c>
      <c r="U2">
        <f>L364</f>
        <v>191.65343396619718</v>
      </c>
      <c r="V2">
        <f>J369</f>
        <v>356.62122764819946</v>
      </c>
      <c r="W2">
        <f>K374</f>
        <v>517.69674524109587</v>
      </c>
      <c r="AA2" s="1" t="s">
        <v>52</v>
      </c>
      <c r="AB2" t="s">
        <v>6</v>
      </c>
      <c r="AD2" t="s">
        <v>4</v>
      </c>
      <c r="AE2" t="s">
        <v>7</v>
      </c>
      <c r="AF2">
        <v>1</v>
      </c>
      <c r="AG2" t="s">
        <v>8</v>
      </c>
    </row>
    <row r="3" spans="1:33">
      <c r="B3" s="2">
        <v>58832138</v>
      </c>
      <c r="D3" s="2">
        <v>235993638</v>
      </c>
      <c r="E3">
        <v>159826338</v>
      </c>
      <c r="F3">
        <v>155190949</v>
      </c>
      <c r="G3">
        <v>187265401</v>
      </c>
      <c r="H3">
        <v>146527914</v>
      </c>
      <c r="I3">
        <v>185391834</v>
      </c>
      <c r="J3">
        <v>306889642</v>
      </c>
      <c r="K3" s="8">
        <v>617964147</v>
      </c>
      <c r="L3" s="8">
        <v>169262889</v>
      </c>
      <c r="AA3" s="1" t="s">
        <v>44</v>
      </c>
      <c r="AB3" t="s">
        <v>6</v>
      </c>
      <c r="AD3" t="s">
        <v>4</v>
      </c>
      <c r="AE3" t="s">
        <v>7</v>
      </c>
      <c r="AF3">
        <v>1</v>
      </c>
      <c r="AG3" t="s">
        <v>8</v>
      </c>
    </row>
    <row r="4" spans="1:33">
      <c r="B4" s="2">
        <v>59519175</v>
      </c>
      <c r="D4" s="2">
        <v>243439308</v>
      </c>
      <c r="E4">
        <v>160055625</v>
      </c>
      <c r="F4">
        <v>160520214</v>
      </c>
      <c r="G4">
        <v>187171096</v>
      </c>
      <c r="H4">
        <v>146958081</v>
      </c>
      <c r="I4">
        <v>186420502</v>
      </c>
      <c r="J4">
        <v>314615248</v>
      </c>
      <c r="K4" s="8">
        <v>633190028</v>
      </c>
      <c r="L4" s="8">
        <v>165153457</v>
      </c>
      <c r="N4" s="1"/>
      <c r="AA4" s="1" t="s">
        <v>14</v>
      </c>
      <c r="AB4" t="s">
        <v>6</v>
      </c>
      <c r="AD4" t="s">
        <v>4</v>
      </c>
      <c r="AE4" t="s">
        <v>7</v>
      </c>
      <c r="AF4">
        <v>1</v>
      </c>
      <c r="AG4" t="s">
        <v>8</v>
      </c>
    </row>
    <row r="5" spans="1:33">
      <c r="B5" s="2">
        <v>58321452</v>
      </c>
      <c r="D5" s="2"/>
      <c r="E5">
        <v>160896683</v>
      </c>
      <c r="F5">
        <v>161822191</v>
      </c>
      <c r="G5">
        <v>187551550</v>
      </c>
      <c r="H5">
        <v>146519017</v>
      </c>
      <c r="I5">
        <v>189905974</v>
      </c>
      <c r="J5">
        <v>309792075</v>
      </c>
      <c r="K5" s="8">
        <v>634822585</v>
      </c>
      <c r="L5" s="8">
        <v>175737687</v>
      </c>
      <c r="N5" s="1"/>
      <c r="Y5" s="1"/>
      <c r="AA5" s="1" t="s">
        <v>46</v>
      </c>
      <c r="AB5" t="s">
        <v>6</v>
      </c>
      <c r="AD5" t="s">
        <v>4</v>
      </c>
      <c r="AE5" t="s">
        <v>7</v>
      </c>
      <c r="AF5">
        <v>1</v>
      </c>
      <c r="AG5" t="s">
        <v>8</v>
      </c>
    </row>
    <row r="6" spans="1:33">
      <c r="B6" s="2">
        <v>58981900</v>
      </c>
      <c r="D6" s="2">
        <v>161147296</v>
      </c>
      <c r="E6">
        <v>161178672</v>
      </c>
      <c r="F6">
        <v>161476147</v>
      </c>
      <c r="G6">
        <v>189608320</v>
      </c>
      <c r="H6">
        <v>148624019</v>
      </c>
      <c r="I6">
        <v>189920042</v>
      </c>
      <c r="J6">
        <v>317557432</v>
      </c>
      <c r="K6" s="8">
        <v>630576241</v>
      </c>
      <c r="L6" s="8">
        <v>170466134</v>
      </c>
      <c r="N6" s="1"/>
      <c r="Y6" s="1"/>
      <c r="AA6" s="1" t="s">
        <v>47</v>
      </c>
      <c r="AB6" t="s">
        <v>6</v>
      </c>
      <c r="AD6" t="s">
        <v>4</v>
      </c>
      <c r="AE6" t="s">
        <v>7</v>
      </c>
      <c r="AF6">
        <v>1</v>
      </c>
      <c r="AG6" t="s">
        <v>8</v>
      </c>
    </row>
    <row r="7" spans="1:33">
      <c r="B7" s="2">
        <v>58413229</v>
      </c>
      <c r="D7" s="2">
        <v>166396208</v>
      </c>
      <c r="F7">
        <v>161767115</v>
      </c>
      <c r="G7">
        <v>191216563</v>
      </c>
      <c r="H7">
        <v>149763138</v>
      </c>
      <c r="I7">
        <v>190668269</v>
      </c>
      <c r="J7">
        <v>319077130</v>
      </c>
      <c r="K7" s="8">
        <v>636932507</v>
      </c>
      <c r="L7" s="8">
        <v>180164296</v>
      </c>
      <c r="N7" s="1"/>
      <c r="Y7" s="1"/>
      <c r="AA7" s="1" t="s">
        <v>32</v>
      </c>
      <c r="AB7" t="s">
        <v>6</v>
      </c>
      <c r="AD7" t="s">
        <v>4</v>
      </c>
      <c r="AE7" t="s">
        <v>7</v>
      </c>
      <c r="AF7">
        <v>1</v>
      </c>
      <c r="AG7" t="s">
        <v>8</v>
      </c>
    </row>
    <row r="8" spans="1:33">
      <c r="D8" s="2"/>
      <c r="E8">
        <v>156797158</v>
      </c>
      <c r="F8">
        <v>162252772</v>
      </c>
      <c r="G8">
        <v>192980802</v>
      </c>
      <c r="H8">
        <v>149253147</v>
      </c>
      <c r="I8">
        <v>192292208</v>
      </c>
      <c r="J8">
        <v>316988618</v>
      </c>
      <c r="K8" s="8">
        <v>637980533</v>
      </c>
      <c r="L8" s="8">
        <v>173179423</v>
      </c>
      <c r="N8" s="1"/>
      <c r="X8" s="1"/>
      <c r="Y8" s="1"/>
      <c r="AA8" s="1" t="s">
        <v>45</v>
      </c>
      <c r="AB8" t="s">
        <v>6</v>
      </c>
      <c r="AD8" t="s">
        <v>4</v>
      </c>
      <c r="AE8" t="s">
        <v>7</v>
      </c>
      <c r="AF8">
        <v>1</v>
      </c>
      <c r="AG8" t="s">
        <v>8</v>
      </c>
    </row>
    <row r="9" spans="1:33">
      <c r="A9" t="s">
        <v>3</v>
      </c>
      <c r="B9">
        <f>SUM(B3:B7)/COUNT(B3:B7)</f>
        <v>58813578.799999997</v>
      </c>
      <c r="D9" s="2">
        <v>147979072</v>
      </c>
      <c r="E9">
        <v>157535444</v>
      </c>
      <c r="F9">
        <v>162180326</v>
      </c>
      <c r="G9">
        <v>193062164</v>
      </c>
      <c r="H9">
        <v>148860181</v>
      </c>
      <c r="I9">
        <v>192514995</v>
      </c>
      <c r="J9">
        <v>320518824</v>
      </c>
      <c r="K9" s="8">
        <v>641053672</v>
      </c>
      <c r="L9" s="8">
        <v>175678982</v>
      </c>
      <c r="N9" s="1"/>
      <c r="X9" s="1"/>
      <c r="Y9" s="1"/>
      <c r="AA9" s="1" t="s">
        <v>33</v>
      </c>
      <c r="AB9" t="s">
        <v>6</v>
      </c>
      <c r="AD9" t="s">
        <v>4</v>
      </c>
      <c r="AE9" t="s">
        <v>7</v>
      </c>
      <c r="AF9">
        <v>1</v>
      </c>
      <c r="AG9" t="s">
        <v>8</v>
      </c>
    </row>
    <row r="10" spans="1:33">
      <c r="A10" t="s">
        <v>2</v>
      </c>
      <c r="B10">
        <f>B9/1000000</f>
        <v>58.813578799999995</v>
      </c>
      <c r="D10" s="2">
        <v>151735085</v>
      </c>
      <c r="E10">
        <v>157943447</v>
      </c>
      <c r="F10">
        <v>162308451</v>
      </c>
      <c r="G10">
        <v>193196412</v>
      </c>
      <c r="H10">
        <v>150171603</v>
      </c>
      <c r="I10">
        <v>188524265</v>
      </c>
      <c r="J10">
        <v>319791864</v>
      </c>
      <c r="K10" s="8">
        <v>638104248</v>
      </c>
      <c r="L10" s="8">
        <v>185318831</v>
      </c>
      <c r="N10" s="1"/>
      <c r="X10" s="1"/>
      <c r="Y10" s="1"/>
      <c r="AA10" s="1" t="s">
        <v>70</v>
      </c>
      <c r="AB10" t="s">
        <v>6</v>
      </c>
      <c r="AD10" t="s">
        <v>4</v>
      </c>
      <c r="AE10" t="s">
        <v>7</v>
      </c>
      <c r="AF10">
        <v>1</v>
      </c>
      <c r="AG10" t="s">
        <v>8</v>
      </c>
    </row>
    <row r="11" spans="1:33">
      <c r="D11" s="2"/>
      <c r="E11">
        <v>158035579</v>
      </c>
      <c r="G11">
        <v>192977913</v>
      </c>
      <c r="H11">
        <v>150128229</v>
      </c>
      <c r="I11">
        <v>190902991</v>
      </c>
      <c r="J11">
        <v>320486507</v>
      </c>
      <c r="K11" s="8">
        <v>639143804</v>
      </c>
      <c r="L11" s="8">
        <v>178296159</v>
      </c>
      <c r="N11" s="1"/>
      <c r="X11" s="1"/>
      <c r="Y11" s="1"/>
      <c r="AA11" s="1" t="s">
        <v>53</v>
      </c>
      <c r="AB11" t="s">
        <v>6</v>
      </c>
      <c r="AD11" t="s">
        <v>4</v>
      </c>
      <c r="AE11" t="s">
        <v>7</v>
      </c>
      <c r="AF11">
        <v>1</v>
      </c>
      <c r="AG11" t="s">
        <v>8</v>
      </c>
    </row>
    <row r="12" spans="1:33">
      <c r="D12" s="2">
        <v>261552494</v>
      </c>
      <c r="F12">
        <v>160120980</v>
      </c>
      <c r="G12">
        <v>193272940</v>
      </c>
      <c r="H12">
        <v>150786477</v>
      </c>
      <c r="I12">
        <v>185538788</v>
      </c>
      <c r="J12">
        <v>323083556</v>
      </c>
      <c r="K12" s="8">
        <v>635982732</v>
      </c>
      <c r="L12" s="8">
        <v>180077422</v>
      </c>
      <c r="N12" s="1"/>
      <c r="X12" s="1"/>
      <c r="Y12" s="1"/>
      <c r="AA12" s="1" t="s">
        <v>74</v>
      </c>
      <c r="AB12" t="s">
        <v>6</v>
      </c>
      <c r="AD12" t="s">
        <v>4</v>
      </c>
      <c r="AE12" t="s">
        <v>7</v>
      </c>
      <c r="AF12">
        <v>1</v>
      </c>
      <c r="AG12" t="s">
        <v>8</v>
      </c>
    </row>
    <row r="13" spans="1:33">
      <c r="D13" s="2">
        <v>264258071</v>
      </c>
      <c r="E13">
        <v>160687460</v>
      </c>
      <c r="F13">
        <v>160517956</v>
      </c>
      <c r="G13">
        <v>193642033</v>
      </c>
      <c r="H13">
        <v>149081897</v>
      </c>
      <c r="I13">
        <v>194136296</v>
      </c>
      <c r="J13">
        <v>319700759</v>
      </c>
      <c r="K13" s="8">
        <v>638381152</v>
      </c>
      <c r="L13" s="8">
        <v>188905351</v>
      </c>
      <c r="N13" s="1"/>
      <c r="X13" s="1"/>
      <c r="Y13" s="1"/>
      <c r="AA13" s="1" t="s">
        <v>18</v>
      </c>
      <c r="AB13" t="s">
        <v>6</v>
      </c>
      <c r="AD13" t="s">
        <v>4</v>
      </c>
      <c r="AE13" t="s">
        <v>7</v>
      </c>
      <c r="AF13">
        <v>1</v>
      </c>
      <c r="AG13" t="s">
        <v>8</v>
      </c>
    </row>
    <row r="14" spans="1:33">
      <c r="D14" s="2"/>
      <c r="E14">
        <v>161211876</v>
      </c>
      <c r="F14">
        <v>160797706</v>
      </c>
      <c r="G14">
        <v>194200210</v>
      </c>
      <c r="H14">
        <v>150148097</v>
      </c>
      <c r="I14">
        <v>192228231</v>
      </c>
      <c r="J14">
        <v>323223130</v>
      </c>
      <c r="K14" s="8">
        <v>642530349</v>
      </c>
      <c r="L14" s="8">
        <v>184964479</v>
      </c>
      <c r="N14" s="1"/>
      <c r="X14" s="1"/>
      <c r="Y14" s="1"/>
      <c r="AA14" s="1" t="s">
        <v>35</v>
      </c>
      <c r="AB14" t="s">
        <v>6</v>
      </c>
      <c r="AD14" t="s">
        <v>4</v>
      </c>
      <c r="AE14" t="s">
        <v>7</v>
      </c>
      <c r="AF14">
        <v>1</v>
      </c>
      <c r="AG14" t="s">
        <v>8</v>
      </c>
    </row>
    <row r="15" spans="1:33">
      <c r="D15" s="2">
        <v>145023118</v>
      </c>
      <c r="E15">
        <v>161175216</v>
      </c>
      <c r="F15">
        <v>160751753</v>
      </c>
      <c r="G15">
        <v>194083105</v>
      </c>
      <c r="H15">
        <v>151614735</v>
      </c>
      <c r="I15">
        <v>194406302</v>
      </c>
      <c r="J15">
        <v>322012287</v>
      </c>
      <c r="K15" s="8">
        <v>641159272</v>
      </c>
      <c r="L15" s="8">
        <v>194128074</v>
      </c>
      <c r="N15" s="1"/>
      <c r="X15" s="1"/>
      <c r="Y15" s="1"/>
      <c r="AA15" s="1" t="s">
        <v>51</v>
      </c>
      <c r="AB15" t="s">
        <v>6</v>
      </c>
      <c r="AD15" t="s">
        <v>4</v>
      </c>
      <c r="AE15" t="s">
        <v>7</v>
      </c>
      <c r="AF15">
        <v>1</v>
      </c>
      <c r="AG15" t="s">
        <v>8</v>
      </c>
    </row>
    <row r="16" spans="1:33">
      <c r="D16" s="2">
        <v>147899441</v>
      </c>
      <c r="E16">
        <v>161302376</v>
      </c>
      <c r="F16">
        <v>160742362</v>
      </c>
      <c r="G16">
        <v>194588255</v>
      </c>
      <c r="H16">
        <v>150263456</v>
      </c>
      <c r="I16">
        <v>193035846</v>
      </c>
      <c r="J16">
        <v>322803107</v>
      </c>
      <c r="K16" s="8">
        <v>638356816</v>
      </c>
      <c r="L16" s="8">
        <v>193513021</v>
      </c>
      <c r="N16" s="1"/>
      <c r="X16" s="1"/>
      <c r="Y16" s="1"/>
      <c r="AA16" s="1" t="s">
        <v>64</v>
      </c>
      <c r="AB16" t="s">
        <v>6</v>
      </c>
      <c r="AD16" t="s">
        <v>4</v>
      </c>
      <c r="AE16" t="s">
        <v>7</v>
      </c>
      <c r="AF16">
        <v>1</v>
      </c>
      <c r="AG16" t="s">
        <v>8</v>
      </c>
    </row>
    <row r="17" spans="1:33">
      <c r="D17" s="2"/>
      <c r="F17">
        <v>161364983</v>
      </c>
      <c r="G17">
        <v>194451411</v>
      </c>
      <c r="H17">
        <v>151281067</v>
      </c>
      <c r="I17">
        <v>191723690</v>
      </c>
      <c r="J17">
        <v>320591071</v>
      </c>
      <c r="K17" s="8">
        <v>642977536</v>
      </c>
      <c r="L17" s="8">
        <v>193606826</v>
      </c>
      <c r="N17" s="1"/>
      <c r="X17" s="1"/>
      <c r="Y17" s="1"/>
      <c r="AA17" s="1" t="s">
        <v>61</v>
      </c>
      <c r="AB17" t="s">
        <v>6</v>
      </c>
      <c r="AD17" t="s">
        <v>4</v>
      </c>
      <c r="AE17" t="s">
        <v>7</v>
      </c>
      <c r="AF17">
        <v>1</v>
      </c>
      <c r="AG17" t="s">
        <v>8</v>
      </c>
    </row>
    <row r="18" spans="1:33">
      <c r="C18" t="s">
        <v>3</v>
      </c>
      <c r="D18">
        <f>SUM(D3:D16)/COUNT(D3:D16)</f>
        <v>192542373.09999999</v>
      </c>
      <c r="E18">
        <v>156622142</v>
      </c>
      <c r="F18">
        <v>161180009</v>
      </c>
      <c r="G18">
        <v>194884077</v>
      </c>
      <c r="H18">
        <v>150405151</v>
      </c>
      <c r="I18">
        <v>195435601</v>
      </c>
      <c r="J18">
        <v>323565805</v>
      </c>
      <c r="K18" s="8">
        <v>643184225</v>
      </c>
      <c r="L18" s="8">
        <v>194740120</v>
      </c>
      <c r="N18" s="1"/>
      <c r="X18" s="1"/>
      <c r="Y18" s="1"/>
      <c r="AA18" s="1" t="s">
        <v>76</v>
      </c>
      <c r="AB18" t="s">
        <v>6</v>
      </c>
      <c r="AD18" t="s">
        <v>4</v>
      </c>
      <c r="AE18" t="s">
        <v>7</v>
      </c>
      <c r="AF18">
        <v>1</v>
      </c>
      <c r="AG18" t="s">
        <v>8</v>
      </c>
    </row>
    <row r="19" spans="1:33">
      <c r="C19" t="s">
        <v>2</v>
      </c>
      <c r="D19">
        <f>D18/1000000</f>
        <v>192.54237309999999</v>
      </c>
      <c r="E19">
        <v>157551941</v>
      </c>
      <c r="F19">
        <v>161541482</v>
      </c>
      <c r="H19">
        <v>151233238</v>
      </c>
      <c r="I19">
        <v>192264538</v>
      </c>
      <c r="J19">
        <v>321457809</v>
      </c>
      <c r="K19" s="8">
        <v>643483025</v>
      </c>
      <c r="L19" s="8">
        <v>194339354</v>
      </c>
      <c r="N19" s="1"/>
      <c r="X19" s="1"/>
      <c r="Y19" s="1"/>
      <c r="AA19" s="1" t="s">
        <v>41</v>
      </c>
      <c r="AB19" t="s">
        <v>6</v>
      </c>
      <c r="AD19" t="s">
        <v>4</v>
      </c>
      <c r="AE19" t="s">
        <v>7</v>
      </c>
      <c r="AF19">
        <v>1</v>
      </c>
      <c r="AG19" t="s">
        <v>8</v>
      </c>
    </row>
    <row r="20" spans="1:33">
      <c r="A20" s="2"/>
      <c r="E20">
        <v>157932404</v>
      </c>
      <c r="G20">
        <v>157833693</v>
      </c>
      <c r="H20">
        <v>152847806</v>
      </c>
      <c r="I20">
        <v>191748782</v>
      </c>
      <c r="J20">
        <v>323237931</v>
      </c>
      <c r="K20" s="8">
        <v>639348794</v>
      </c>
      <c r="L20" s="8">
        <v>194873976</v>
      </c>
      <c r="N20" s="6">
        <v>1</v>
      </c>
      <c r="O20" s="7">
        <v>2</v>
      </c>
      <c r="P20" s="7">
        <v>4</v>
      </c>
      <c r="Q20" s="7">
        <v>8</v>
      </c>
      <c r="R20" s="7">
        <v>16</v>
      </c>
      <c r="S20" s="7">
        <v>32</v>
      </c>
      <c r="T20" s="7">
        <v>64</v>
      </c>
      <c r="U20" s="7">
        <v>71</v>
      </c>
      <c r="V20" s="7">
        <v>72</v>
      </c>
      <c r="W20" s="7">
        <v>73</v>
      </c>
      <c r="X20" s="1"/>
      <c r="Y20" s="1"/>
      <c r="AA20" s="1" t="s">
        <v>10</v>
      </c>
      <c r="AB20" t="s">
        <v>6</v>
      </c>
      <c r="AD20" t="s">
        <v>4</v>
      </c>
      <c r="AE20" t="s">
        <v>7</v>
      </c>
      <c r="AF20">
        <v>1</v>
      </c>
      <c r="AG20" t="s">
        <v>8</v>
      </c>
    </row>
    <row r="21" spans="1:33">
      <c r="A21" s="2"/>
      <c r="E21">
        <v>158147275</v>
      </c>
      <c r="F21">
        <v>159449023</v>
      </c>
      <c r="G21">
        <v>158868217</v>
      </c>
      <c r="H21">
        <v>151578851</v>
      </c>
      <c r="I21">
        <v>192540364</v>
      </c>
      <c r="J21">
        <v>324717520</v>
      </c>
      <c r="K21" s="8">
        <v>642296702</v>
      </c>
      <c r="L21" s="8">
        <v>194648824</v>
      </c>
      <c r="M21" t="s">
        <v>80</v>
      </c>
      <c r="N21">
        <f>B10</f>
        <v>58.813578799999995</v>
      </c>
      <c r="O21">
        <f>(SUM(MAX(D3:D4),MAX(D6:D7),MAX(D9:D10),MAX(D12:D13),MAX(D15:D16))/5)/1000000</f>
        <v>194.74562259999999</v>
      </c>
      <c r="P21">
        <f>(SUM(MAX(E3:E6),MAX(E8:E11),MAX(E13:E16),MAX(E18:E21),MAX(E23:E26))/5)/1000000</f>
        <v>158.72408799999999</v>
      </c>
      <c r="Q21">
        <f>(SUM(MAX(F3:F10),MAX(F12:F19),MAX(F21:F28),MAX(F30:F37),MAX(F39:F46))/5)/1000000</f>
        <v>162.81070019999999</v>
      </c>
      <c r="R21">
        <f>(SUM(MAX(G3:G18),MAX(G20:G35),MAX(G37:G52),MAX(G54:G69),MAX(G71:G86))/5)/1000000</f>
        <v>168.3528676</v>
      </c>
      <c r="S21">
        <f>(SUM(MAX(H3:H34),MAX(H36:H67),MAX(H69:H100),MAX(H102:H133),MAX(H135:H166))/5)/1000000</f>
        <v>183.37304680000003</v>
      </c>
      <c r="T21">
        <f>(SUM(MAX(I3:I66),MAX(I68:I131),MAX(I133:I196),MAX(I198:I261),MAX(I263:I326))/5)/1000000</f>
        <v>213.19739559999999</v>
      </c>
      <c r="U21">
        <f>(SUM(MAX(L3:L73),MAX(L75:L145),MAX(L147:L217),MAX(L219:L289),MAX(L291:L361))/5)/1000000</f>
        <v>199.07499100000001</v>
      </c>
      <c r="V21">
        <f>(SUM(MAX(J3:J74),MAX(J76:J147),MAX(J149:J220),MAX(J222:J293),MAX(J295:J366))/5)/1000000</f>
        <v>365.158976</v>
      </c>
      <c r="W21">
        <f>(SUM(MAX(K3:K75),MAX(K77:K149),MAX(K151:K223),MAX(K225:K297),MAX(K299:K371))/5)/1000000</f>
        <v>524.992073</v>
      </c>
      <c r="X21" s="1"/>
      <c r="Y21" s="1"/>
      <c r="AA21" s="1" t="s">
        <v>65</v>
      </c>
      <c r="AB21" t="s">
        <v>6</v>
      </c>
      <c r="AD21" t="s">
        <v>4</v>
      </c>
      <c r="AE21" t="s">
        <v>7</v>
      </c>
      <c r="AF21">
        <v>1</v>
      </c>
      <c r="AG21" t="s">
        <v>8</v>
      </c>
    </row>
    <row r="22" spans="1:33">
      <c r="F22">
        <v>160823433</v>
      </c>
      <c r="G22">
        <v>160360641</v>
      </c>
      <c r="H22">
        <v>152213424</v>
      </c>
      <c r="I22">
        <v>195920319</v>
      </c>
      <c r="J22">
        <v>325938373</v>
      </c>
      <c r="K22" s="8">
        <v>642584121</v>
      </c>
      <c r="L22" s="8">
        <v>193262743</v>
      </c>
      <c r="N22" s="1"/>
      <c r="X22" s="1"/>
      <c r="Y22" s="1"/>
      <c r="AA22" s="1" t="s">
        <v>21</v>
      </c>
      <c r="AB22" t="s">
        <v>6</v>
      </c>
      <c r="AD22" t="s">
        <v>4</v>
      </c>
      <c r="AE22" t="s">
        <v>7</v>
      </c>
      <c r="AF22">
        <v>1</v>
      </c>
      <c r="AG22" t="s">
        <v>8</v>
      </c>
    </row>
    <row r="23" spans="1:33">
      <c r="E23">
        <v>151045874</v>
      </c>
      <c r="F23">
        <v>162008006</v>
      </c>
      <c r="G23">
        <v>160032091</v>
      </c>
      <c r="H23">
        <v>151602700</v>
      </c>
      <c r="I23">
        <v>187848536</v>
      </c>
      <c r="J23">
        <v>321857926</v>
      </c>
      <c r="K23" s="8">
        <v>638911757</v>
      </c>
      <c r="L23" s="8">
        <v>195844187</v>
      </c>
      <c r="X23" s="1"/>
      <c r="Y23" s="1"/>
      <c r="AA23" s="1" t="s">
        <v>75</v>
      </c>
      <c r="AB23" t="s">
        <v>6</v>
      </c>
      <c r="AD23" t="s">
        <v>4</v>
      </c>
      <c r="AE23" t="s">
        <v>7</v>
      </c>
      <c r="AF23">
        <v>1</v>
      </c>
      <c r="AG23" t="s">
        <v>8</v>
      </c>
    </row>
    <row r="24" spans="1:33">
      <c r="E24">
        <v>154287068</v>
      </c>
      <c r="F24">
        <v>162359456</v>
      </c>
      <c r="G24">
        <v>161606470</v>
      </c>
      <c r="H24">
        <v>152713205</v>
      </c>
      <c r="I24">
        <v>194289603</v>
      </c>
      <c r="J24">
        <v>323736908</v>
      </c>
      <c r="K24" s="8">
        <v>639363485</v>
      </c>
      <c r="L24" s="8">
        <v>195436001</v>
      </c>
      <c r="X24" s="1"/>
      <c r="Y24" s="1"/>
      <c r="AA24" s="1" t="s">
        <v>48</v>
      </c>
      <c r="AB24" t="s">
        <v>6</v>
      </c>
      <c r="AD24" t="s">
        <v>4</v>
      </c>
      <c r="AE24" t="s">
        <v>7</v>
      </c>
      <c r="AF24">
        <v>1</v>
      </c>
      <c r="AG24" t="s">
        <v>8</v>
      </c>
    </row>
    <row r="25" spans="1:33">
      <c r="E25">
        <v>154676765</v>
      </c>
      <c r="F25">
        <v>162746035</v>
      </c>
      <c r="G25">
        <v>162000197</v>
      </c>
      <c r="H25">
        <v>152624656</v>
      </c>
      <c r="I25">
        <v>195387867</v>
      </c>
      <c r="J25">
        <v>324681604</v>
      </c>
      <c r="K25" s="8">
        <v>640164894</v>
      </c>
      <c r="L25" s="8">
        <v>194952783</v>
      </c>
      <c r="X25" s="1"/>
      <c r="Y25" s="1"/>
      <c r="AA25" s="1" t="s">
        <v>71</v>
      </c>
      <c r="AB25" t="s">
        <v>6</v>
      </c>
      <c r="AD25" t="s">
        <v>4</v>
      </c>
      <c r="AE25" t="s">
        <v>7</v>
      </c>
      <c r="AF25">
        <v>1</v>
      </c>
      <c r="AG25" t="s">
        <v>8</v>
      </c>
    </row>
    <row r="26" spans="1:33">
      <c r="E26">
        <v>154956538</v>
      </c>
      <c r="F26">
        <v>162789966</v>
      </c>
      <c r="G26">
        <v>162461060</v>
      </c>
      <c r="H26">
        <v>153063673</v>
      </c>
      <c r="I26">
        <v>189250335</v>
      </c>
      <c r="J26">
        <v>324507254</v>
      </c>
      <c r="K26" s="8">
        <v>639902554</v>
      </c>
      <c r="L26" s="8">
        <v>194528958</v>
      </c>
      <c r="X26" s="1"/>
      <c r="Y26" s="1"/>
      <c r="AA26" s="1" t="s">
        <v>79</v>
      </c>
      <c r="AB26" t="s">
        <v>6</v>
      </c>
      <c r="AD26" t="s">
        <v>4</v>
      </c>
      <c r="AE26" t="s">
        <v>7</v>
      </c>
      <c r="AF26">
        <v>1</v>
      </c>
      <c r="AG26" t="s">
        <v>8</v>
      </c>
    </row>
    <row r="27" spans="1:33">
      <c r="F27">
        <v>163327870</v>
      </c>
      <c r="G27">
        <v>162663608</v>
      </c>
      <c r="H27">
        <v>153719417</v>
      </c>
      <c r="I27">
        <v>196741268</v>
      </c>
      <c r="J27">
        <v>323514254</v>
      </c>
      <c r="K27" s="8">
        <v>641465820</v>
      </c>
      <c r="L27" s="8">
        <v>189114038</v>
      </c>
      <c r="X27" s="1"/>
      <c r="Y27" s="1"/>
      <c r="AA27" s="1" t="s">
        <v>30</v>
      </c>
      <c r="AB27" t="s">
        <v>6</v>
      </c>
      <c r="AD27" t="s">
        <v>4</v>
      </c>
      <c r="AE27" t="s">
        <v>7</v>
      </c>
      <c r="AF27">
        <v>1</v>
      </c>
      <c r="AG27" t="s">
        <v>8</v>
      </c>
    </row>
    <row r="28" spans="1:33">
      <c r="D28" t="s">
        <v>3</v>
      </c>
      <c r="E28">
        <f>SUM(E3:E26)/COUNT(E3:E26)</f>
        <v>158093294.05000001</v>
      </c>
      <c r="F28">
        <v>163072511</v>
      </c>
      <c r="G28">
        <v>162406005</v>
      </c>
      <c r="H28">
        <v>152405491</v>
      </c>
      <c r="I28">
        <v>189971849</v>
      </c>
      <c r="J28">
        <v>322054009</v>
      </c>
      <c r="K28" s="8">
        <v>640953973</v>
      </c>
      <c r="L28" s="8">
        <v>196819975</v>
      </c>
      <c r="X28" s="1"/>
      <c r="Y28" s="1"/>
      <c r="AA28" s="1" t="s">
        <v>12</v>
      </c>
      <c r="AB28" t="s">
        <v>6</v>
      </c>
      <c r="AD28" t="s">
        <v>4</v>
      </c>
      <c r="AE28" t="s">
        <v>7</v>
      </c>
      <c r="AF28">
        <v>1</v>
      </c>
      <c r="AG28" t="s">
        <v>8</v>
      </c>
    </row>
    <row r="29" spans="1:33">
      <c r="D29" t="s">
        <v>2</v>
      </c>
      <c r="E29">
        <f>E28/1000000</f>
        <v>158.09329405000003</v>
      </c>
      <c r="G29">
        <v>162662482</v>
      </c>
      <c r="H29">
        <v>152902569</v>
      </c>
      <c r="I29">
        <v>196708605</v>
      </c>
      <c r="J29">
        <v>325673023</v>
      </c>
      <c r="K29" s="8">
        <v>644865683</v>
      </c>
      <c r="L29" s="8">
        <v>194076333</v>
      </c>
      <c r="N29" s="1"/>
      <c r="X29" s="1"/>
      <c r="Y29" s="1"/>
      <c r="AA29" s="1" t="s">
        <v>50</v>
      </c>
      <c r="AB29" t="s">
        <v>6</v>
      </c>
      <c r="AD29" t="s">
        <v>4</v>
      </c>
      <c r="AE29" t="s">
        <v>7</v>
      </c>
      <c r="AF29">
        <v>1</v>
      </c>
      <c r="AG29" t="s">
        <v>8</v>
      </c>
    </row>
    <row r="30" spans="1:33">
      <c r="F30">
        <v>161904195</v>
      </c>
      <c r="G30">
        <v>163093589</v>
      </c>
      <c r="H30">
        <v>153496086</v>
      </c>
      <c r="I30">
        <v>190504167</v>
      </c>
      <c r="J30">
        <v>322258291</v>
      </c>
      <c r="K30" s="8">
        <v>644178555</v>
      </c>
      <c r="L30" s="8">
        <v>196579006</v>
      </c>
      <c r="N30" s="1"/>
      <c r="X30" s="1"/>
      <c r="Y30" s="1"/>
      <c r="AA30" s="1" t="s">
        <v>59</v>
      </c>
      <c r="AB30" t="s">
        <v>6</v>
      </c>
      <c r="AD30" t="s">
        <v>4</v>
      </c>
      <c r="AE30" t="s">
        <v>7</v>
      </c>
      <c r="AF30">
        <v>1</v>
      </c>
      <c r="AG30" t="s">
        <v>8</v>
      </c>
    </row>
    <row r="31" spans="1:33">
      <c r="F31">
        <v>162195620</v>
      </c>
      <c r="G31">
        <v>162525880</v>
      </c>
      <c r="H31">
        <v>154218972</v>
      </c>
      <c r="I31">
        <v>197189414</v>
      </c>
      <c r="J31">
        <v>325226856</v>
      </c>
      <c r="K31" s="8">
        <v>644321971</v>
      </c>
      <c r="L31" s="8">
        <v>196720346</v>
      </c>
      <c r="N31" s="1"/>
      <c r="X31" s="1"/>
      <c r="Y31" s="1"/>
      <c r="AA31" s="1" t="s">
        <v>16</v>
      </c>
      <c r="AB31" t="s">
        <v>6</v>
      </c>
      <c r="AD31" t="s">
        <v>4</v>
      </c>
      <c r="AE31" t="s">
        <v>7</v>
      </c>
      <c r="AF31">
        <v>1</v>
      </c>
      <c r="AG31" t="s">
        <v>8</v>
      </c>
    </row>
    <row r="32" spans="1:33">
      <c r="F32">
        <v>162447356</v>
      </c>
      <c r="G32">
        <v>163980518</v>
      </c>
      <c r="H32">
        <v>154311694</v>
      </c>
      <c r="I32">
        <v>197061021</v>
      </c>
      <c r="J32">
        <v>322411926</v>
      </c>
      <c r="K32" s="8">
        <v>639829906</v>
      </c>
      <c r="L32" s="8">
        <v>188286508</v>
      </c>
      <c r="N32" s="1"/>
      <c r="X32" s="1"/>
      <c r="Y32" s="1"/>
      <c r="AA32" s="1" t="s">
        <v>36</v>
      </c>
      <c r="AB32" t="s">
        <v>6</v>
      </c>
      <c r="AD32" t="s">
        <v>4</v>
      </c>
      <c r="AE32" t="s">
        <v>7</v>
      </c>
      <c r="AF32">
        <v>1</v>
      </c>
      <c r="AG32" t="s">
        <v>8</v>
      </c>
    </row>
    <row r="33" spans="5:33">
      <c r="F33">
        <v>162181097</v>
      </c>
      <c r="G33">
        <v>163761649</v>
      </c>
      <c r="H33">
        <v>152838007</v>
      </c>
      <c r="I33">
        <v>195462748</v>
      </c>
      <c r="J33">
        <v>327040853</v>
      </c>
      <c r="K33" s="8">
        <v>640450974</v>
      </c>
      <c r="L33" s="8">
        <v>188270637</v>
      </c>
      <c r="N33" s="1"/>
      <c r="X33" s="1"/>
      <c r="Y33" s="1"/>
      <c r="AA33" s="1" t="s">
        <v>38</v>
      </c>
      <c r="AB33" t="s">
        <v>6</v>
      </c>
      <c r="AD33" t="s">
        <v>4</v>
      </c>
      <c r="AE33" t="s">
        <v>7</v>
      </c>
      <c r="AF33">
        <v>1</v>
      </c>
      <c r="AG33" t="s">
        <v>8</v>
      </c>
    </row>
    <row r="34" spans="5:33">
      <c r="F34">
        <v>162120401</v>
      </c>
      <c r="G34">
        <v>163547365</v>
      </c>
      <c r="H34">
        <v>154735655</v>
      </c>
      <c r="I34">
        <v>190505049</v>
      </c>
      <c r="J34">
        <v>324701604</v>
      </c>
      <c r="K34" s="8">
        <v>643349473</v>
      </c>
      <c r="L34" s="8">
        <v>196594339</v>
      </c>
      <c r="N34" s="1"/>
      <c r="X34" s="1"/>
      <c r="Y34" s="1"/>
      <c r="AA34" s="1" t="s">
        <v>73</v>
      </c>
      <c r="AB34" t="s">
        <v>6</v>
      </c>
      <c r="AD34" t="s">
        <v>4</v>
      </c>
      <c r="AE34" t="s">
        <v>7</v>
      </c>
      <c r="AF34">
        <v>1</v>
      </c>
      <c r="AG34" t="s">
        <v>8</v>
      </c>
    </row>
    <row r="35" spans="5:33">
      <c r="F35">
        <v>162637763</v>
      </c>
      <c r="G35">
        <v>163339295</v>
      </c>
      <c r="I35">
        <v>199447185</v>
      </c>
      <c r="J35">
        <v>327589122</v>
      </c>
      <c r="K35" s="8">
        <v>645322450</v>
      </c>
      <c r="L35" s="8">
        <v>189457000</v>
      </c>
      <c r="N35" s="1"/>
      <c r="X35" s="1"/>
      <c r="Y35" s="1"/>
      <c r="AA35" s="1" t="s">
        <v>22</v>
      </c>
      <c r="AB35" t="s">
        <v>6</v>
      </c>
      <c r="AD35" t="s">
        <v>4</v>
      </c>
      <c r="AE35" t="s">
        <v>7</v>
      </c>
      <c r="AF35">
        <v>1</v>
      </c>
      <c r="AG35" t="s">
        <v>8</v>
      </c>
    </row>
    <row r="36" spans="5:33">
      <c r="F36">
        <v>162697758</v>
      </c>
      <c r="H36">
        <v>110624165</v>
      </c>
      <c r="I36">
        <v>197311678</v>
      </c>
      <c r="J36">
        <v>326895410</v>
      </c>
      <c r="K36" s="8">
        <v>644715587</v>
      </c>
      <c r="L36" s="8">
        <v>188880956</v>
      </c>
      <c r="N36" s="1"/>
      <c r="X36" s="1"/>
      <c r="Y36" s="1"/>
      <c r="AA36" s="1" t="s">
        <v>42</v>
      </c>
      <c r="AB36" t="s">
        <v>6</v>
      </c>
      <c r="AD36" t="s">
        <v>4</v>
      </c>
      <c r="AE36" t="s">
        <v>7</v>
      </c>
      <c r="AF36">
        <v>1</v>
      </c>
      <c r="AG36" t="s">
        <v>8</v>
      </c>
    </row>
    <row r="37" spans="5:33">
      <c r="F37">
        <v>162572236</v>
      </c>
      <c r="G37">
        <v>159903019</v>
      </c>
      <c r="H37">
        <v>116726344</v>
      </c>
      <c r="I37">
        <v>195953786</v>
      </c>
      <c r="J37">
        <v>327820843</v>
      </c>
      <c r="K37" s="8">
        <v>640014949</v>
      </c>
      <c r="L37" s="8">
        <v>196097233</v>
      </c>
      <c r="N37" s="1"/>
      <c r="Y37" s="1"/>
      <c r="AA37" s="1" t="s">
        <v>13</v>
      </c>
      <c r="AB37" t="s">
        <v>6</v>
      </c>
      <c r="AD37" t="s">
        <v>4</v>
      </c>
      <c r="AE37" t="s">
        <v>7</v>
      </c>
      <c r="AF37">
        <v>1</v>
      </c>
      <c r="AG37" t="s">
        <v>8</v>
      </c>
    </row>
    <row r="38" spans="5:33">
      <c r="G38">
        <v>160322166</v>
      </c>
      <c r="H38">
        <v>172484209</v>
      </c>
      <c r="I38">
        <v>199755000</v>
      </c>
      <c r="J38">
        <v>327977547</v>
      </c>
      <c r="K38" s="8">
        <v>641668546</v>
      </c>
      <c r="L38" s="8">
        <v>195770991</v>
      </c>
      <c r="N38" s="1"/>
      <c r="X38" s="1"/>
      <c r="Y38" s="1"/>
      <c r="AA38" s="1" t="s">
        <v>11</v>
      </c>
      <c r="AB38" t="s">
        <v>6</v>
      </c>
      <c r="AD38" t="s">
        <v>4</v>
      </c>
      <c r="AE38" t="s">
        <v>7</v>
      </c>
      <c r="AF38">
        <v>1</v>
      </c>
      <c r="AG38" t="s">
        <v>8</v>
      </c>
    </row>
    <row r="39" spans="5:33">
      <c r="F39">
        <v>160505530</v>
      </c>
      <c r="G39">
        <v>162053458</v>
      </c>
      <c r="H39">
        <v>173472320</v>
      </c>
      <c r="I39">
        <v>199481490</v>
      </c>
      <c r="J39">
        <v>324325522</v>
      </c>
      <c r="K39" s="8">
        <v>644933204</v>
      </c>
      <c r="L39" s="8">
        <v>188358480</v>
      </c>
      <c r="N39" s="1"/>
      <c r="X39" s="1"/>
      <c r="Y39" s="1"/>
      <c r="AA39" s="1" t="s">
        <v>25</v>
      </c>
      <c r="AB39" t="s">
        <v>6</v>
      </c>
      <c r="AD39" t="s">
        <v>4</v>
      </c>
      <c r="AE39" t="s">
        <v>7</v>
      </c>
      <c r="AF39">
        <v>1</v>
      </c>
      <c r="AG39" t="s">
        <v>8</v>
      </c>
    </row>
    <row r="40" spans="5:33">
      <c r="F40">
        <v>162675074</v>
      </c>
      <c r="G40">
        <v>162319116</v>
      </c>
      <c r="H40">
        <v>174353808</v>
      </c>
      <c r="I40">
        <v>198282989</v>
      </c>
      <c r="J40">
        <v>328146189</v>
      </c>
      <c r="K40" s="8">
        <v>644377751</v>
      </c>
      <c r="L40" s="8">
        <v>189860038</v>
      </c>
      <c r="N40" s="1"/>
      <c r="X40" s="1"/>
      <c r="Y40" s="1"/>
      <c r="AA40" s="1" t="s">
        <v>69</v>
      </c>
      <c r="AB40" t="s">
        <v>6</v>
      </c>
      <c r="AD40" t="s">
        <v>4</v>
      </c>
      <c r="AE40" t="s">
        <v>7</v>
      </c>
      <c r="AF40">
        <v>1</v>
      </c>
      <c r="AG40" t="s">
        <v>8</v>
      </c>
    </row>
    <row r="41" spans="5:33">
      <c r="F41">
        <v>163430922</v>
      </c>
      <c r="G41">
        <v>161646902</v>
      </c>
      <c r="H41">
        <v>173857652</v>
      </c>
      <c r="I41">
        <v>192916946</v>
      </c>
      <c r="J41">
        <v>326723117</v>
      </c>
      <c r="K41" s="8">
        <v>642500961</v>
      </c>
      <c r="L41" s="8">
        <v>197322697</v>
      </c>
      <c r="N41" s="1"/>
      <c r="X41" s="1"/>
      <c r="Y41" s="1"/>
      <c r="AA41" s="1" t="s">
        <v>15</v>
      </c>
      <c r="AB41" t="s">
        <v>6</v>
      </c>
      <c r="AD41" t="s">
        <v>4</v>
      </c>
      <c r="AE41" t="s">
        <v>7</v>
      </c>
      <c r="AF41">
        <v>1</v>
      </c>
      <c r="AG41" t="s">
        <v>8</v>
      </c>
    </row>
    <row r="42" spans="5:33">
      <c r="F42">
        <v>163639056</v>
      </c>
      <c r="G42">
        <v>162576835</v>
      </c>
      <c r="H42">
        <v>174611931</v>
      </c>
      <c r="I42">
        <v>199858883</v>
      </c>
      <c r="J42">
        <v>327847865</v>
      </c>
      <c r="K42" s="8">
        <v>641147063</v>
      </c>
      <c r="L42" s="8">
        <v>190024687</v>
      </c>
      <c r="N42" s="1"/>
      <c r="X42" s="1"/>
      <c r="Y42" s="1"/>
      <c r="AA42" s="1" t="s">
        <v>9</v>
      </c>
      <c r="AB42" t="s">
        <v>6</v>
      </c>
      <c r="AD42" t="s">
        <v>4</v>
      </c>
      <c r="AE42" t="s">
        <v>7</v>
      </c>
      <c r="AF42">
        <v>1</v>
      </c>
      <c r="AG42" t="s">
        <v>8</v>
      </c>
    </row>
    <row r="43" spans="5:33">
      <c r="F43">
        <v>163508205</v>
      </c>
      <c r="G43">
        <v>162171333</v>
      </c>
      <c r="H43">
        <v>174469135</v>
      </c>
      <c r="I43">
        <v>199704929</v>
      </c>
      <c r="J43">
        <v>323986816</v>
      </c>
      <c r="K43" s="8">
        <v>644457437</v>
      </c>
      <c r="L43" s="8">
        <v>198115446</v>
      </c>
      <c r="N43" s="1"/>
      <c r="X43" s="1"/>
      <c r="Y43" s="1"/>
      <c r="AA43" s="1" t="s">
        <v>56</v>
      </c>
      <c r="AB43" t="s">
        <v>6</v>
      </c>
      <c r="AD43" t="s">
        <v>4</v>
      </c>
      <c r="AE43" t="s">
        <v>7</v>
      </c>
      <c r="AF43">
        <v>1</v>
      </c>
      <c r="AG43" t="s">
        <v>8</v>
      </c>
    </row>
    <row r="44" spans="5:33">
      <c r="F44">
        <v>163530235</v>
      </c>
      <c r="G44">
        <v>161901265</v>
      </c>
      <c r="H44">
        <v>173596829</v>
      </c>
      <c r="I44">
        <v>201322140</v>
      </c>
      <c r="J44">
        <v>324951864</v>
      </c>
      <c r="K44" s="8">
        <v>646241312</v>
      </c>
      <c r="L44" s="8">
        <v>195598834</v>
      </c>
      <c r="N44" s="1"/>
      <c r="X44" s="1"/>
      <c r="Y44" s="1"/>
      <c r="AA44" s="1" t="s">
        <v>54</v>
      </c>
      <c r="AB44" t="s">
        <v>6</v>
      </c>
      <c r="AD44" t="s">
        <v>4</v>
      </c>
      <c r="AE44" t="s">
        <v>7</v>
      </c>
      <c r="AF44">
        <v>1</v>
      </c>
      <c r="AG44" t="s">
        <v>8</v>
      </c>
    </row>
    <row r="45" spans="5:33">
      <c r="F45">
        <v>163973131</v>
      </c>
      <c r="G45">
        <v>162812123</v>
      </c>
      <c r="H45">
        <v>173429892</v>
      </c>
      <c r="I45">
        <v>200597313</v>
      </c>
      <c r="J45">
        <v>327701501</v>
      </c>
      <c r="K45" s="8">
        <v>643593464</v>
      </c>
      <c r="L45" s="8">
        <v>188572436</v>
      </c>
      <c r="N45" s="1"/>
      <c r="X45" s="1"/>
      <c r="Y45" s="1"/>
      <c r="AA45" s="1" t="s">
        <v>63</v>
      </c>
      <c r="AB45" t="s">
        <v>6</v>
      </c>
      <c r="AD45" t="s">
        <v>4</v>
      </c>
      <c r="AE45" t="s">
        <v>7</v>
      </c>
      <c r="AF45">
        <v>1</v>
      </c>
      <c r="AG45" t="s">
        <v>8</v>
      </c>
    </row>
    <row r="46" spans="5:33">
      <c r="F46">
        <v>164177940</v>
      </c>
      <c r="G46">
        <v>162507475</v>
      </c>
      <c r="H46">
        <v>175884535</v>
      </c>
      <c r="I46">
        <v>198475248</v>
      </c>
      <c r="J46">
        <v>324271956</v>
      </c>
      <c r="K46" s="8">
        <v>645651441</v>
      </c>
      <c r="L46" s="8">
        <v>196371177</v>
      </c>
      <c r="N46" s="1"/>
      <c r="X46" s="1"/>
      <c r="Y46" s="1"/>
      <c r="AA46" s="1" t="s">
        <v>66</v>
      </c>
      <c r="AB46" t="s">
        <v>6</v>
      </c>
      <c r="AD46" t="s">
        <v>4</v>
      </c>
      <c r="AE46" t="s">
        <v>7</v>
      </c>
      <c r="AF46">
        <v>1</v>
      </c>
      <c r="AG46" t="s">
        <v>8</v>
      </c>
    </row>
    <row r="47" spans="5:33">
      <c r="G47">
        <v>162742918</v>
      </c>
      <c r="H47">
        <v>176526601</v>
      </c>
      <c r="I47">
        <v>198045452</v>
      </c>
      <c r="J47">
        <v>325085551</v>
      </c>
      <c r="K47" s="8">
        <v>645160650</v>
      </c>
      <c r="L47" s="8">
        <v>195679722</v>
      </c>
      <c r="N47" s="1"/>
      <c r="X47" s="1"/>
      <c r="Y47" s="1"/>
      <c r="AA47" s="1" t="s">
        <v>5</v>
      </c>
      <c r="AB47" t="s">
        <v>6</v>
      </c>
      <c r="AD47" t="s">
        <v>4</v>
      </c>
      <c r="AE47" t="s">
        <v>7</v>
      </c>
      <c r="AF47">
        <v>1</v>
      </c>
      <c r="AG47" t="s">
        <v>8</v>
      </c>
    </row>
    <row r="48" spans="5:33">
      <c r="E48" t="s">
        <v>3</v>
      </c>
      <c r="F48">
        <f>SUM(F2:F46)/COUNT(F2:F46)</f>
        <v>157934346.90243903</v>
      </c>
      <c r="G48">
        <v>162917216</v>
      </c>
      <c r="H48">
        <v>176243188</v>
      </c>
      <c r="I48">
        <v>197706185</v>
      </c>
      <c r="J48">
        <v>324353721</v>
      </c>
      <c r="K48" s="8">
        <v>644223788</v>
      </c>
      <c r="L48" s="8">
        <v>196179789</v>
      </c>
      <c r="N48" s="1"/>
      <c r="X48" s="1"/>
      <c r="Y48" s="1"/>
      <c r="AA48" s="1" t="s">
        <v>24</v>
      </c>
      <c r="AB48" t="s">
        <v>6</v>
      </c>
      <c r="AD48" t="s">
        <v>4</v>
      </c>
      <c r="AE48" t="s">
        <v>7</v>
      </c>
      <c r="AF48">
        <v>1</v>
      </c>
      <c r="AG48" t="s">
        <v>8</v>
      </c>
    </row>
    <row r="49" spans="5:33">
      <c r="E49" t="s">
        <v>2</v>
      </c>
      <c r="F49">
        <f>F48/1000000</f>
        <v>157.93434690243902</v>
      </c>
      <c r="G49">
        <v>163187718</v>
      </c>
      <c r="H49">
        <v>176310363</v>
      </c>
      <c r="I49">
        <v>199201050</v>
      </c>
      <c r="J49">
        <v>326704190</v>
      </c>
      <c r="K49" s="8">
        <v>647180136</v>
      </c>
      <c r="L49" s="8">
        <v>196254289</v>
      </c>
      <c r="N49" s="1"/>
      <c r="X49" s="1"/>
      <c r="Y49" s="1"/>
      <c r="AA49" s="1" t="s">
        <v>49</v>
      </c>
      <c r="AB49" t="s">
        <v>6</v>
      </c>
      <c r="AD49" t="s">
        <v>4</v>
      </c>
      <c r="AE49" t="s">
        <v>7</v>
      </c>
      <c r="AF49">
        <v>1</v>
      </c>
      <c r="AG49" t="s">
        <v>8</v>
      </c>
    </row>
    <row r="50" spans="5:33">
      <c r="G50">
        <v>163535252</v>
      </c>
      <c r="H50">
        <v>177944013</v>
      </c>
      <c r="I50">
        <v>199315965</v>
      </c>
      <c r="J50">
        <v>327148727</v>
      </c>
      <c r="K50" s="8">
        <v>643998963</v>
      </c>
      <c r="L50" s="8">
        <v>188915883</v>
      </c>
      <c r="N50" s="1"/>
      <c r="X50" s="1"/>
      <c r="Y50" s="1"/>
      <c r="AA50" s="1" t="s">
        <v>34</v>
      </c>
      <c r="AB50" t="s">
        <v>6</v>
      </c>
      <c r="AD50" t="s">
        <v>4</v>
      </c>
      <c r="AE50" t="s">
        <v>7</v>
      </c>
      <c r="AF50">
        <v>1</v>
      </c>
      <c r="AG50" t="s">
        <v>8</v>
      </c>
    </row>
    <row r="51" spans="5:33">
      <c r="G51">
        <v>162928656</v>
      </c>
      <c r="H51">
        <v>177837695</v>
      </c>
      <c r="I51">
        <v>202163558</v>
      </c>
      <c r="J51">
        <v>327187479</v>
      </c>
      <c r="K51" s="8">
        <v>642626610</v>
      </c>
      <c r="L51" s="8">
        <v>198499215</v>
      </c>
      <c r="N51" s="1"/>
      <c r="X51" s="1"/>
      <c r="Y51" s="1"/>
      <c r="AA51" s="1" t="s">
        <v>26</v>
      </c>
      <c r="AB51" t="s">
        <v>6</v>
      </c>
      <c r="AD51" t="s">
        <v>4</v>
      </c>
      <c r="AE51" t="s">
        <v>7</v>
      </c>
      <c r="AF51">
        <v>1</v>
      </c>
      <c r="AG51" t="s">
        <v>8</v>
      </c>
    </row>
    <row r="52" spans="5:33">
      <c r="G52">
        <v>163183613</v>
      </c>
      <c r="H52">
        <v>176977092</v>
      </c>
      <c r="I52">
        <v>202453565</v>
      </c>
      <c r="J52">
        <v>325701343</v>
      </c>
      <c r="K52" s="8">
        <v>644354039</v>
      </c>
      <c r="L52" s="8">
        <v>191103343</v>
      </c>
      <c r="N52" s="1"/>
      <c r="X52" s="1"/>
      <c r="Y52" s="1"/>
      <c r="AA52" s="1" t="s">
        <v>27</v>
      </c>
      <c r="AB52" t="s">
        <v>6</v>
      </c>
      <c r="AD52" t="s">
        <v>4</v>
      </c>
      <c r="AE52" t="s">
        <v>7</v>
      </c>
      <c r="AF52">
        <v>1</v>
      </c>
      <c r="AG52" t="s">
        <v>8</v>
      </c>
    </row>
    <row r="53" spans="5:33">
      <c r="H53">
        <v>177637535</v>
      </c>
      <c r="I53">
        <v>201455473</v>
      </c>
      <c r="J53">
        <v>327147085</v>
      </c>
      <c r="K53" s="8">
        <v>642672993</v>
      </c>
      <c r="L53" s="8">
        <v>198012551</v>
      </c>
      <c r="N53" s="1"/>
      <c r="X53" s="1"/>
      <c r="Y53" s="1"/>
      <c r="AA53" s="1" t="s">
        <v>62</v>
      </c>
      <c r="AB53" t="s">
        <v>6</v>
      </c>
      <c r="AD53" t="s">
        <v>4</v>
      </c>
      <c r="AE53" t="s">
        <v>7</v>
      </c>
      <c r="AF53">
        <v>1</v>
      </c>
      <c r="AG53" t="s">
        <v>8</v>
      </c>
    </row>
    <row r="54" spans="5:33">
      <c r="G54">
        <v>154239820</v>
      </c>
      <c r="H54">
        <v>178672472</v>
      </c>
      <c r="I54">
        <v>198527390</v>
      </c>
      <c r="J54">
        <v>326117004</v>
      </c>
      <c r="K54" s="8">
        <v>646199385</v>
      </c>
      <c r="L54" s="8">
        <v>197356134</v>
      </c>
      <c r="N54" s="1"/>
      <c r="X54" s="1"/>
      <c r="Y54" s="1"/>
      <c r="AA54" s="1" t="s">
        <v>57</v>
      </c>
      <c r="AB54" t="s">
        <v>6</v>
      </c>
      <c r="AD54" t="s">
        <v>4</v>
      </c>
      <c r="AE54" t="s">
        <v>7</v>
      </c>
      <c r="AF54">
        <v>1</v>
      </c>
      <c r="AG54" t="s">
        <v>8</v>
      </c>
    </row>
    <row r="55" spans="5:33">
      <c r="G55">
        <v>154592353</v>
      </c>
      <c r="H55">
        <v>179080099</v>
      </c>
      <c r="I55">
        <v>200701337</v>
      </c>
      <c r="J55">
        <v>329505054</v>
      </c>
      <c r="K55" s="8">
        <v>644164921</v>
      </c>
      <c r="L55" s="8">
        <v>197732496</v>
      </c>
      <c r="N55" s="1"/>
      <c r="X55" s="1"/>
      <c r="Y55" s="1"/>
      <c r="AA55" s="1" t="s">
        <v>28</v>
      </c>
      <c r="AB55" t="s">
        <v>6</v>
      </c>
      <c r="AD55" t="s">
        <v>4</v>
      </c>
      <c r="AE55" t="s">
        <v>7</v>
      </c>
      <c r="AF55">
        <v>1</v>
      </c>
      <c r="AG55" t="s">
        <v>8</v>
      </c>
    </row>
    <row r="56" spans="5:33">
      <c r="G56">
        <v>156104353</v>
      </c>
      <c r="H56">
        <v>177644189</v>
      </c>
      <c r="I56">
        <v>203196922</v>
      </c>
      <c r="J56">
        <v>330249556</v>
      </c>
      <c r="K56" s="8">
        <v>646430937</v>
      </c>
      <c r="L56" s="8">
        <v>196015042</v>
      </c>
      <c r="N56" s="1"/>
      <c r="X56" s="1"/>
      <c r="Y56" s="1"/>
      <c r="AA56" s="1" t="s">
        <v>39</v>
      </c>
      <c r="AB56" t="s">
        <v>6</v>
      </c>
      <c r="AD56" t="s">
        <v>4</v>
      </c>
      <c r="AE56" t="s">
        <v>7</v>
      </c>
      <c r="AF56">
        <v>1</v>
      </c>
      <c r="AG56" t="s">
        <v>8</v>
      </c>
    </row>
    <row r="57" spans="5:33">
      <c r="G57">
        <v>157587580</v>
      </c>
      <c r="H57">
        <v>178592170</v>
      </c>
      <c r="I57">
        <v>202447748</v>
      </c>
      <c r="J57">
        <v>328684963</v>
      </c>
      <c r="K57" s="8">
        <v>647426093</v>
      </c>
      <c r="L57" s="8">
        <v>190214834</v>
      </c>
      <c r="N57" s="1"/>
      <c r="X57" s="1"/>
      <c r="Y57" s="1"/>
      <c r="AA57" s="1" t="s">
        <v>37</v>
      </c>
      <c r="AB57" t="s">
        <v>6</v>
      </c>
      <c r="AD57" t="s">
        <v>4</v>
      </c>
      <c r="AE57" t="s">
        <v>7</v>
      </c>
      <c r="AF57">
        <v>1</v>
      </c>
      <c r="AG57" t="s">
        <v>8</v>
      </c>
    </row>
    <row r="58" spans="5:33">
      <c r="G58">
        <v>157997436</v>
      </c>
      <c r="H58">
        <v>177931579</v>
      </c>
      <c r="I58">
        <v>200328501</v>
      </c>
      <c r="J58">
        <v>326433012</v>
      </c>
      <c r="K58" s="8">
        <v>645975725</v>
      </c>
      <c r="L58" s="8">
        <v>197518494</v>
      </c>
      <c r="N58" s="1"/>
      <c r="X58" s="1"/>
      <c r="Y58" s="1"/>
      <c r="AA58" s="1" t="s">
        <v>29</v>
      </c>
      <c r="AB58" t="s">
        <v>6</v>
      </c>
      <c r="AD58" t="s">
        <v>4</v>
      </c>
      <c r="AE58" t="s">
        <v>7</v>
      </c>
      <c r="AF58">
        <v>1</v>
      </c>
      <c r="AG58" t="s">
        <v>8</v>
      </c>
    </row>
    <row r="59" spans="5:33">
      <c r="G59">
        <v>158370247</v>
      </c>
      <c r="H59">
        <v>178838298</v>
      </c>
      <c r="I59">
        <v>201803517</v>
      </c>
      <c r="J59">
        <v>326009000</v>
      </c>
      <c r="K59" s="8">
        <v>647076152</v>
      </c>
      <c r="L59" s="8">
        <v>198325090</v>
      </c>
      <c r="N59" s="1"/>
      <c r="X59" s="1"/>
      <c r="Y59" s="1"/>
      <c r="AA59" s="1" t="s">
        <v>19</v>
      </c>
      <c r="AB59" t="s">
        <v>6</v>
      </c>
      <c r="AD59" t="s">
        <v>4</v>
      </c>
      <c r="AE59" t="s">
        <v>7</v>
      </c>
      <c r="AF59">
        <v>1</v>
      </c>
      <c r="AG59" t="s">
        <v>8</v>
      </c>
    </row>
    <row r="60" spans="5:33">
      <c r="G60">
        <v>158285778</v>
      </c>
      <c r="H60">
        <v>178364737</v>
      </c>
      <c r="I60">
        <v>202027536</v>
      </c>
      <c r="J60">
        <v>328478512</v>
      </c>
      <c r="K60" s="8">
        <v>646282859</v>
      </c>
      <c r="L60" s="8">
        <v>192031168</v>
      </c>
      <c r="N60" s="1"/>
      <c r="X60" s="1"/>
      <c r="Y60" s="1"/>
      <c r="AA60" s="1" t="s">
        <v>23</v>
      </c>
      <c r="AB60" t="s">
        <v>6</v>
      </c>
      <c r="AD60" t="s">
        <v>4</v>
      </c>
      <c r="AE60" t="s">
        <v>7</v>
      </c>
      <c r="AF60">
        <v>1</v>
      </c>
      <c r="AG60" t="s">
        <v>8</v>
      </c>
    </row>
    <row r="61" spans="5:33">
      <c r="G61">
        <v>159510019</v>
      </c>
      <c r="H61">
        <v>178882692</v>
      </c>
      <c r="I61">
        <v>202348810</v>
      </c>
      <c r="J61">
        <v>325825075</v>
      </c>
      <c r="K61" s="8">
        <v>645290476</v>
      </c>
      <c r="L61" s="8">
        <v>191975448</v>
      </c>
      <c r="N61" s="1"/>
      <c r="X61" s="1"/>
      <c r="Y61" s="1"/>
      <c r="AA61" s="1" t="s">
        <v>43</v>
      </c>
      <c r="AB61" t="s">
        <v>6</v>
      </c>
      <c r="AD61" t="s">
        <v>4</v>
      </c>
      <c r="AE61" t="s">
        <v>7</v>
      </c>
      <c r="AF61">
        <v>1</v>
      </c>
      <c r="AG61" t="s">
        <v>8</v>
      </c>
    </row>
    <row r="62" spans="5:33">
      <c r="G62">
        <v>158815488</v>
      </c>
      <c r="H62">
        <v>178504571</v>
      </c>
      <c r="I62">
        <v>203469236</v>
      </c>
      <c r="J62">
        <v>326172946</v>
      </c>
      <c r="K62" s="8">
        <v>645713709</v>
      </c>
      <c r="L62" s="8">
        <v>198760535</v>
      </c>
      <c r="N62" s="1"/>
      <c r="X62" s="1"/>
      <c r="Y62" s="1"/>
      <c r="AA62" s="1" t="s">
        <v>67</v>
      </c>
      <c r="AB62" t="s">
        <v>6</v>
      </c>
      <c r="AD62" t="s">
        <v>4</v>
      </c>
      <c r="AE62" t="s">
        <v>7</v>
      </c>
      <c r="AF62">
        <v>1</v>
      </c>
      <c r="AG62" t="s">
        <v>8</v>
      </c>
    </row>
    <row r="63" spans="5:33">
      <c r="G63">
        <v>158674104</v>
      </c>
      <c r="H63">
        <v>177809807</v>
      </c>
      <c r="I63">
        <v>200082444</v>
      </c>
      <c r="J63">
        <v>330488794</v>
      </c>
      <c r="K63" s="8">
        <v>646737074</v>
      </c>
      <c r="L63" s="8">
        <v>192444680</v>
      </c>
      <c r="N63" s="1"/>
      <c r="X63" s="1"/>
      <c r="Y63" s="1"/>
      <c r="AA63" s="1" t="s">
        <v>55</v>
      </c>
      <c r="AB63" t="s">
        <v>6</v>
      </c>
      <c r="AD63" t="s">
        <v>4</v>
      </c>
      <c r="AE63" t="s">
        <v>7</v>
      </c>
      <c r="AF63">
        <v>1</v>
      </c>
      <c r="AG63" t="s">
        <v>8</v>
      </c>
    </row>
    <row r="64" spans="5:33">
      <c r="G64">
        <v>160258262</v>
      </c>
      <c r="H64">
        <v>179095652</v>
      </c>
      <c r="I64">
        <v>202656179</v>
      </c>
      <c r="J64">
        <v>330687533</v>
      </c>
      <c r="K64" s="8">
        <v>648011778</v>
      </c>
      <c r="L64" s="8">
        <v>192529762</v>
      </c>
      <c r="N64" s="1"/>
      <c r="X64" s="1"/>
      <c r="Y64" s="1"/>
      <c r="AA64" s="1" t="s">
        <v>17</v>
      </c>
      <c r="AB64" t="s">
        <v>6</v>
      </c>
      <c r="AD64" t="s">
        <v>4</v>
      </c>
      <c r="AE64" t="s">
        <v>7</v>
      </c>
      <c r="AF64">
        <v>1</v>
      </c>
      <c r="AG64" t="s">
        <v>8</v>
      </c>
    </row>
    <row r="65" spans="7:33">
      <c r="G65">
        <v>160584900</v>
      </c>
      <c r="H65">
        <v>178882944</v>
      </c>
      <c r="I65">
        <v>203173344</v>
      </c>
      <c r="J65">
        <v>331133957</v>
      </c>
      <c r="K65" s="8">
        <v>646196665</v>
      </c>
      <c r="L65" s="8">
        <v>196701936</v>
      </c>
      <c r="N65" s="1"/>
      <c r="X65" s="1"/>
      <c r="Y65" s="1"/>
      <c r="AA65" s="1" t="s">
        <v>68</v>
      </c>
      <c r="AB65" t="s">
        <v>6</v>
      </c>
      <c r="AD65" t="s">
        <v>4</v>
      </c>
      <c r="AE65" t="s">
        <v>7</v>
      </c>
      <c r="AF65">
        <v>1</v>
      </c>
      <c r="AG65" t="s">
        <v>8</v>
      </c>
    </row>
    <row r="66" spans="7:33">
      <c r="G66">
        <v>160148512</v>
      </c>
      <c r="H66">
        <v>177903599</v>
      </c>
      <c r="I66">
        <v>202181740</v>
      </c>
      <c r="J66">
        <v>329170058</v>
      </c>
      <c r="K66" s="8">
        <v>645626643</v>
      </c>
      <c r="L66" s="8">
        <v>190333787</v>
      </c>
      <c r="N66" s="1"/>
      <c r="X66" s="1"/>
      <c r="Y66" s="1"/>
      <c r="AA66" s="1" t="s">
        <v>31</v>
      </c>
      <c r="AB66" t="s">
        <v>6</v>
      </c>
      <c r="AD66" t="s">
        <v>4</v>
      </c>
      <c r="AE66" t="s">
        <v>7</v>
      </c>
      <c r="AF66">
        <v>1</v>
      </c>
      <c r="AG66" t="s">
        <v>8</v>
      </c>
    </row>
    <row r="67" spans="7:33">
      <c r="G67">
        <v>160945471</v>
      </c>
      <c r="H67">
        <v>178792592</v>
      </c>
      <c r="J67">
        <v>329998660</v>
      </c>
      <c r="K67" s="8">
        <v>648018380</v>
      </c>
      <c r="L67" s="8">
        <v>191391793</v>
      </c>
      <c r="N67" s="1"/>
      <c r="X67" s="1"/>
      <c r="Y67" s="1"/>
      <c r="AA67" s="1" t="s">
        <v>58</v>
      </c>
      <c r="AB67" t="s">
        <v>6</v>
      </c>
      <c r="AD67" t="s">
        <v>4</v>
      </c>
      <c r="AE67" t="s">
        <v>7</v>
      </c>
      <c r="AF67">
        <v>1</v>
      </c>
      <c r="AG67" t="s">
        <v>8</v>
      </c>
    </row>
    <row r="68" spans="7:33">
      <c r="G68">
        <v>160313285</v>
      </c>
      <c r="I68">
        <v>193928339</v>
      </c>
      <c r="J68">
        <v>328132070</v>
      </c>
      <c r="K68" s="8">
        <v>644782366</v>
      </c>
      <c r="L68" s="8">
        <v>191663320</v>
      </c>
      <c r="N68" s="1"/>
      <c r="X68" s="1"/>
      <c r="Y68" s="1"/>
      <c r="AA68" s="1" t="s">
        <v>20</v>
      </c>
      <c r="AB68" t="s">
        <v>6</v>
      </c>
      <c r="AD68" t="s">
        <v>4</v>
      </c>
      <c r="AE68" t="s">
        <v>7</v>
      </c>
      <c r="AF68">
        <v>1</v>
      </c>
      <c r="AG68" t="s">
        <v>8</v>
      </c>
    </row>
    <row r="69" spans="7:33">
      <c r="G69">
        <v>160394771</v>
      </c>
      <c r="H69">
        <v>139192005</v>
      </c>
      <c r="I69">
        <v>196213452</v>
      </c>
      <c r="J69">
        <v>331223475</v>
      </c>
      <c r="K69" s="8">
        <v>646022980</v>
      </c>
      <c r="L69" s="8">
        <v>197617694</v>
      </c>
      <c r="N69" s="1"/>
      <c r="X69" s="1"/>
      <c r="Y69" s="1"/>
      <c r="AA69" s="1" t="s">
        <v>40</v>
      </c>
      <c r="AB69" t="s">
        <v>6</v>
      </c>
      <c r="AD69" t="s">
        <v>4</v>
      </c>
      <c r="AE69" t="s">
        <v>7</v>
      </c>
      <c r="AF69">
        <v>1</v>
      </c>
      <c r="AG69" t="s">
        <v>8</v>
      </c>
    </row>
    <row r="70" spans="7:33">
      <c r="H70">
        <v>140274636</v>
      </c>
      <c r="I70">
        <v>206585722</v>
      </c>
      <c r="J70">
        <v>331028544</v>
      </c>
      <c r="K70" s="8">
        <v>647483295</v>
      </c>
      <c r="L70" s="8">
        <v>190789199</v>
      </c>
      <c r="X70" s="1"/>
      <c r="Y70" s="1"/>
      <c r="AA70" s="1" t="s">
        <v>77</v>
      </c>
      <c r="AB70" t="s">
        <v>6</v>
      </c>
      <c r="AD70" t="s">
        <v>4</v>
      </c>
      <c r="AE70" t="s">
        <v>7</v>
      </c>
      <c r="AF70">
        <v>1</v>
      </c>
      <c r="AG70" t="s">
        <v>8</v>
      </c>
    </row>
    <row r="71" spans="7:33">
      <c r="G71">
        <v>153159031</v>
      </c>
      <c r="H71">
        <v>140620435</v>
      </c>
      <c r="I71">
        <v>207903496</v>
      </c>
      <c r="J71">
        <v>329820401</v>
      </c>
      <c r="K71" s="8">
        <v>648731290</v>
      </c>
      <c r="L71" s="8">
        <v>190538357</v>
      </c>
      <c r="X71" s="1"/>
      <c r="Y71" s="1"/>
      <c r="AA71" s="1" t="s">
        <v>60</v>
      </c>
      <c r="AB71" t="s">
        <v>6</v>
      </c>
      <c r="AD71" t="s">
        <v>4</v>
      </c>
      <c r="AE71" t="s">
        <v>7</v>
      </c>
      <c r="AF71">
        <v>1</v>
      </c>
      <c r="AG71" t="s">
        <v>8</v>
      </c>
    </row>
    <row r="72" spans="7:33">
      <c r="G72">
        <v>154002917</v>
      </c>
      <c r="H72">
        <v>141784481</v>
      </c>
      <c r="I72">
        <v>211999489</v>
      </c>
      <c r="J72">
        <v>330560559</v>
      </c>
      <c r="K72" s="8">
        <v>645804324</v>
      </c>
      <c r="L72" s="8">
        <v>197941839</v>
      </c>
      <c r="X72" s="1"/>
      <c r="Y72" s="1"/>
      <c r="AA72" s="1" t="s">
        <v>78</v>
      </c>
      <c r="AB72" t="s">
        <v>6</v>
      </c>
      <c r="AD72" t="s">
        <v>4</v>
      </c>
      <c r="AE72" t="s">
        <v>7</v>
      </c>
      <c r="AF72">
        <v>1</v>
      </c>
      <c r="AG72" t="s">
        <v>8</v>
      </c>
    </row>
    <row r="73" spans="7:33">
      <c r="G73">
        <v>153909059</v>
      </c>
      <c r="H73">
        <v>144840916</v>
      </c>
      <c r="I73">
        <v>214714334</v>
      </c>
      <c r="J73">
        <v>328946088</v>
      </c>
      <c r="K73" s="8">
        <v>644773415</v>
      </c>
      <c r="L73" s="8">
        <v>191955484</v>
      </c>
      <c r="X73" s="1"/>
      <c r="Y73" s="1"/>
    </row>
    <row r="74" spans="7:33">
      <c r="G74">
        <v>154409699</v>
      </c>
      <c r="H74">
        <v>146296367</v>
      </c>
      <c r="I74">
        <v>215462676</v>
      </c>
      <c r="J74">
        <v>328172775</v>
      </c>
      <c r="K74" s="8">
        <v>643892318</v>
      </c>
      <c r="X74" s="1"/>
      <c r="Y74" s="1"/>
    </row>
    <row r="75" spans="7:33">
      <c r="G75">
        <v>155168646</v>
      </c>
      <c r="H75">
        <v>186598169</v>
      </c>
      <c r="I75">
        <v>214014510</v>
      </c>
      <c r="K75" s="8">
        <v>646484976</v>
      </c>
      <c r="L75">
        <v>174141746</v>
      </c>
      <c r="X75" s="1"/>
      <c r="Y75" s="1"/>
    </row>
    <row r="76" spans="7:33">
      <c r="G76">
        <v>155582614</v>
      </c>
      <c r="H76">
        <v>187846272</v>
      </c>
      <c r="I76">
        <v>215230261</v>
      </c>
      <c r="J76">
        <v>300832195</v>
      </c>
      <c r="L76">
        <v>176688898</v>
      </c>
      <c r="X76" s="1"/>
      <c r="Y76" s="1"/>
    </row>
    <row r="77" spans="7:33">
      <c r="G77">
        <v>156620216</v>
      </c>
      <c r="H77">
        <v>188428852</v>
      </c>
      <c r="I77">
        <v>218138692</v>
      </c>
      <c r="J77">
        <v>299436819</v>
      </c>
      <c r="K77">
        <v>438504229</v>
      </c>
      <c r="L77">
        <v>174967046</v>
      </c>
      <c r="X77" s="1"/>
      <c r="Y77" s="1"/>
    </row>
    <row r="78" spans="7:33">
      <c r="G78">
        <v>156951850</v>
      </c>
      <c r="H78">
        <v>187831414</v>
      </c>
      <c r="I78">
        <v>216391658</v>
      </c>
      <c r="J78">
        <v>305040908</v>
      </c>
      <c r="K78">
        <v>441983829</v>
      </c>
      <c r="L78">
        <v>177753487</v>
      </c>
      <c r="X78" s="1"/>
      <c r="Y78" s="1"/>
    </row>
    <row r="79" spans="7:33">
      <c r="G79">
        <v>156798392</v>
      </c>
      <c r="H79">
        <v>189538953</v>
      </c>
      <c r="I79">
        <v>219491573</v>
      </c>
      <c r="J79">
        <v>306547692</v>
      </c>
      <c r="K79">
        <v>446943452</v>
      </c>
      <c r="L79">
        <v>180778779</v>
      </c>
      <c r="X79" s="1"/>
      <c r="Y79" s="1"/>
    </row>
    <row r="80" spans="7:33">
      <c r="G80">
        <v>157954339</v>
      </c>
      <c r="H80">
        <v>187480595</v>
      </c>
      <c r="I80">
        <v>220481174</v>
      </c>
      <c r="J80">
        <v>304289516</v>
      </c>
      <c r="K80">
        <v>451094404</v>
      </c>
      <c r="L80">
        <v>183803858</v>
      </c>
      <c r="Y80" s="1"/>
    </row>
    <row r="81" spans="6:25">
      <c r="G81">
        <v>158016731</v>
      </c>
      <c r="H81">
        <v>189256056</v>
      </c>
      <c r="I81">
        <v>221053985</v>
      </c>
      <c r="J81">
        <v>310498777</v>
      </c>
      <c r="K81">
        <v>453934666</v>
      </c>
      <c r="L81">
        <v>179382629</v>
      </c>
      <c r="Y81" s="1"/>
    </row>
    <row r="82" spans="6:25">
      <c r="G82">
        <v>158220200</v>
      </c>
      <c r="H82">
        <v>187933383</v>
      </c>
      <c r="I82">
        <v>221789600</v>
      </c>
      <c r="J82">
        <v>304689165</v>
      </c>
      <c r="K82">
        <v>455681106</v>
      </c>
      <c r="L82">
        <v>183591146</v>
      </c>
      <c r="Y82" s="1"/>
    </row>
    <row r="83" spans="6:25">
      <c r="G83">
        <v>157638801</v>
      </c>
      <c r="H83">
        <v>188385982</v>
      </c>
      <c r="I83">
        <v>222307905</v>
      </c>
      <c r="J83">
        <v>308718656</v>
      </c>
      <c r="K83">
        <v>455815945</v>
      </c>
      <c r="L83">
        <v>185000153</v>
      </c>
    </row>
    <row r="84" spans="6:25">
      <c r="G84">
        <v>158419020</v>
      </c>
      <c r="H84">
        <v>189711863</v>
      </c>
      <c r="I84">
        <v>223692492</v>
      </c>
      <c r="J84">
        <v>305246318</v>
      </c>
      <c r="K84">
        <v>455856261</v>
      </c>
      <c r="L84">
        <v>184387696</v>
      </c>
    </row>
    <row r="85" spans="6:25">
      <c r="G85">
        <v>158267428</v>
      </c>
      <c r="H85">
        <v>189511935</v>
      </c>
      <c r="I85">
        <v>223016132</v>
      </c>
      <c r="J85">
        <v>310163232</v>
      </c>
      <c r="K85">
        <v>457710489</v>
      </c>
      <c r="L85">
        <v>185284728</v>
      </c>
    </row>
    <row r="86" spans="6:25">
      <c r="G86">
        <v>158336551</v>
      </c>
      <c r="H86">
        <v>188904834</v>
      </c>
      <c r="I86">
        <v>222514841</v>
      </c>
      <c r="J86">
        <v>305487922</v>
      </c>
      <c r="K86">
        <v>456131358</v>
      </c>
      <c r="L86">
        <v>182340489</v>
      </c>
    </row>
    <row r="87" spans="6:25">
      <c r="H87">
        <v>190404390</v>
      </c>
      <c r="I87">
        <v>224381623</v>
      </c>
      <c r="J87">
        <v>310476404</v>
      </c>
      <c r="K87">
        <v>456666568</v>
      </c>
      <c r="L87">
        <v>183993488</v>
      </c>
    </row>
    <row r="88" spans="6:25">
      <c r="F88" t="s">
        <v>3</v>
      </c>
      <c r="G88">
        <f>SUM(G2:G86)/COUNT(G2:G86)</f>
        <v>164225703.28395063</v>
      </c>
      <c r="H88">
        <v>190863589</v>
      </c>
      <c r="I88">
        <v>223271828</v>
      </c>
      <c r="J88">
        <v>308886591</v>
      </c>
      <c r="K88">
        <v>456145973</v>
      </c>
      <c r="L88">
        <v>182150424</v>
      </c>
    </row>
    <row r="89" spans="6:25">
      <c r="F89" t="s">
        <v>2</v>
      </c>
      <c r="G89">
        <f>G88/1000000</f>
        <v>164.22570328395062</v>
      </c>
      <c r="H89">
        <v>189796708</v>
      </c>
      <c r="I89">
        <v>220509007</v>
      </c>
      <c r="J89">
        <v>307244244</v>
      </c>
      <c r="K89">
        <v>456313591</v>
      </c>
      <c r="L89">
        <v>184849840</v>
      </c>
    </row>
    <row r="90" spans="6:25">
      <c r="H90">
        <v>191492603</v>
      </c>
      <c r="I90">
        <v>224553771</v>
      </c>
      <c r="J90">
        <v>313881412</v>
      </c>
      <c r="K90">
        <v>457126371</v>
      </c>
      <c r="L90">
        <v>183445401</v>
      </c>
    </row>
    <row r="91" spans="6:25">
      <c r="H91">
        <v>191409468</v>
      </c>
      <c r="I91">
        <v>224307048</v>
      </c>
      <c r="J91">
        <v>307418846</v>
      </c>
      <c r="K91">
        <v>459634062</v>
      </c>
      <c r="L91">
        <v>185692782</v>
      </c>
    </row>
    <row r="92" spans="6:25">
      <c r="H92">
        <v>190200606</v>
      </c>
      <c r="I92">
        <v>221986343</v>
      </c>
      <c r="J92">
        <v>312583250</v>
      </c>
      <c r="K92">
        <v>460540130</v>
      </c>
      <c r="L92">
        <v>184363577</v>
      </c>
    </row>
    <row r="93" spans="6:25">
      <c r="H93">
        <v>190276937</v>
      </c>
      <c r="I93">
        <v>225172532</v>
      </c>
      <c r="J93">
        <v>311393543</v>
      </c>
      <c r="K93">
        <v>459988357</v>
      </c>
      <c r="L93">
        <v>189140563</v>
      </c>
    </row>
    <row r="94" spans="6:25">
      <c r="H94">
        <v>191918591</v>
      </c>
      <c r="I94">
        <v>225846445</v>
      </c>
      <c r="J94">
        <v>311719058</v>
      </c>
      <c r="K94">
        <v>458908724</v>
      </c>
      <c r="L94">
        <v>186986636</v>
      </c>
    </row>
    <row r="95" spans="6:25">
      <c r="H95">
        <v>191580570</v>
      </c>
      <c r="I95">
        <v>224739662</v>
      </c>
      <c r="J95">
        <v>307865264</v>
      </c>
      <c r="K95">
        <v>462833486</v>
      </c>
      <c r="L95">
        <v>189216271</v>
      </c>
    </row>
    <row r="96" spans="6:25">
      <c r="H96">
        <v>191475719</v>
      </c>
      <c r="I96">
        <v>225291677</v>
      </c>
      <c r="J96">
        <v>312129628</v>
      </c>
      <c r="K96">
        <v>458190869</v>
      </c>
      <c r="L96">
        <v>190792415</v>
      </c>
    </row>
    <row r="97" spans="8:12">
      <c r="H97">
        <v>191344620</v>
      </c>
      <c r="I97">
        <v>225159077</v>
      </c>
      <c r="J97">
        <v>311982888</v>
      </c>
      <c r="K97">
        <v>458740033</v>
      </c>
      <c r="L97">
        <v>187691117</v>
      </c>
    </row>
    <row r="98" spans="8:12">
      <c r="H98">
        <v>190011481</v>
      </c>
      <c r="I98">
        <v>223875557</v>
      </c>
      <c r="J98">
        <v>312620625</v>
      </c>
      <c r="K98">
        <v>458085280</v>
      </c>
      <c r="L98">
        <v>186823032</v>
      </c>
    </row>
    <row r="99" spans="8:12">
      <c r="H99">
        <v>191804606</v>
      </c>
      <c r="I99">
        <v>227643376</v>
      </c>
      <c r="J99">
        <v>308819492</v>
      </c>
      <c r="K99">
        <v>461105080</v>
      </c>
      <c r="L99">
        <v>186639885</v>
      </c>
    </row>
    <row r="100" spans="8:12">
      <c r="H100">
        <v>190736411</v>
      </c>
      <c r="I100">
        <v>224126372</v>
      </c>
      <c r="J100">
        <v>315471864</v>
      </c>
      <c r="K100">
        <v>460075082</v>
      </c>
      <c r="L100">
        <v>191800972</v>
      </c>
    </row>
    <row r="101" spans="8:12">
      <c r="I101">
        <v>226268473</v>
      </c>
      <c r="J101">
        <v>312688472</v>
      </c>
      <c r="K101">
        <v>462065699</v>
      </c>
      <c r="L101">
        <v>191169128</v>
      </c>
    </row>
    <row r="102" spans="8:12">
      <c r="H102">
        <v>134510124</v>
      </c>
      <c r="I102">
        <v>224960714</v>
      </c>
      <c r="J102">
        <v>308349474</v>
      </c>
      <c r="K102">
        <v>462951370</v>
      </c>
      <c r="L102">
        <v>188106143</v>
      </c>
    </row>
    <row r="103" spans="8:12">
      <c r="H103">
        <v>136673172</v>
      </c>
      <c r="I103">
        <v>226902697</v>
      </c>
      <c r="J103">
        <v>313883790</v>
      </c>
      <c r="K103">
        <v>462047091</v>
      </c>
      <c r="L103">
        <v>190682719</v>
      </c>
    </row>
    <row r="104" spans="8:12">
      <c r="H104">
        <v>149658170</v>
      </c>
      <c r="I104">
        <v>225165376</v>
      </c>
      <c r="J104">
        <v>314374253</v>
      </c>
      <c r="K104">
        <v>459828157</v>
      </c>
      <c r="L104">
        <v>191549423</v>
      </c>
    </row>
    <row r="105" spans="8:12">
      <c r="H105">
        <v>228485854</v>
      </c>
      <c r="I105">
        <v>227747525</v>
      </c>
      <c r="J105">
        <v>314402605</v>
      </c>
      <c r="K105">
        <v>461598802</v>
      </c>
      <c r="L105">
        <v>191693524</v>
      </c>
    </row>
    <row r="106" spans="8:12">
      <c r="H106">
        <v>227982286</v>
      </c>
      <c r="I106">
        <v>224331162</v>
      </c>
      <c r="J106">
        <v>314652963</v>
      </c>
      <c r="K106">
        <v>461215583</v>
      </c>
      <c r="L106">
        <v>192323631</v>
      </c>
    </row>
    <row r="107" spans="8:12">
      <c r="H107">
        <v>228875421</v>
      </c>
      <c r="I107">
        <v>223993209</v>
      </c>
      <c r="J107">
        <v>311218760</v>
      </c>
      <c r="K107">
        <v>460147081</v>
      </c>
      <c r="L107">
        <v>190618885</v>
      </c>
    </row>
    <row r="108" spans="8:12">
      <c r="H108">
        <v>229945447</v>
      </c>
      <c r="I108">
        <v>225427102</v>
      </c>
      <c r="J108">
        <v>314114062</v>
      </c>
      <c r="K108">
        <v>461131570</v>
      </c>
      <c r="L108">
        <v>188112441</v>
      </c>
    </row>
    <row r="109" spans="8:12">
      <c r="H109">
        <v>231499498</v>
      </c>
      <c r="I109">
        <v>224698262</v>
      </c>
      <c r="J109">
        <v>312908817</v>
      </c>
      <c r="K109">
        <v>458635088</v>
      </c>
      <c r="L109">
        <v>189348128</v>
      </c>
    </row>
    <row r="110" spans="8:12">
      <c r="H110">
        <v>232546687</v>
      </c>
      <c r="I110">
        <v>225575739</v>
      </c>
      <c r="J110">
        <v>313359535</v>
      </c>
      <c r="K110">
        <v>464178634</v>
      </c>
      <c r="L110">
        <v>193331238</v>
      </c>
    </row>
    <row r="111" spans="8:12">
      <c r="H111">
        <v>232009406</v>
      </c>
      <c r="I111">
        <v>228780754</v>
      </c>
      <c r="J111">
        <v>311368475</v>
      </c>
      <c r="K111">
        <v>463564837</v>
      </c>
      <c r="L111">
        <v>191999502</v>
      </c>
    </row>
    <row r="112" spans="8:12">
      <c r="H112">
        <v>231225662</v>
      </c>
      <c r="I112">
        <v>227155402</v>
      </c>
      <c r="J112">
        <v>315442339</v>
      </c>
      <c r="K112">
        <v>464398589</v>
      </c>
      <c r="L112">
        <v>193141167</v>
      </c>
    </row>
    <row r="113" spans="8:12">
      <c r="H113">
        <v>232403897</v>
      </c>
      <c r="I113">
        <v>224264869</v>
      </c>
      <c r="J113">
        <v>314117493</v>
      </c>
      <c r="K113">
        <v>464904606</v>
      </c>
      <c r="L113">
        <v>192362958</v>
      </c>
    </row>
    <row r="114" spans="8:12">
      <c r="H114">
        <v>234007707</v>
      </c>
      <c r="I114">
        <v>224704176</v>
      </c>
      <c r="J114">
        <v>315699439</v>
      </c>
      <c r="K114">
        <v>460248786</v>
      </c>
      <c r="L114">
        <v>190361092</v>
      </c>
    </row>
    <row r="115" spans="8:12">
      <c r="H115">
        <v>233565709</v>
      </c>
      <c r="I115">
        <v>229347057</v>
      </c>
      <c r="J115">
        <v>313417959</v>
      </c>
      <c r="K115">
        <v>464827172</v>
      </c>
      <c r="L115">
        <v>193453259</v>
      </c>
    </row>
    <row r="116" spans="8:12">
      <c r="H116">
        <v>234275019</v>
      </c>
      <c r="I116">
        <v>227324038</v>
      </c>
      <c r="J116">
        <v>312634905</v>
      </c>
      <c r="K116">
        <v>459825246</v>
      </c>
      <c r="L116">
        <v>193667987</v>
      </c>
    </row>
    <row r="117" spans="8:12">
      <c r="H117">
        <v>233230580</v>
      </c>
      <c r="I117">
        <v>224770170</v>
      </c>
      <c r="J117">
        <v>318526294</v>
      </c>
      <c r="K117">
        <v>463396443</v>
      </c>
      <c r="L117">
        <v>189989618</v>
      </c>
    </row>
    <row r="118" spans="8:12">
      <c r="H118">
        <v>233557200</v>
      </c>
      <c r="I118">
        <v>228623582</v>
      </c>
      <c r="J118">
        <v>314499114</v>
      </c>
      <c r="K118">
        <v>463009999</v>
      </c>
      <c r="L118">
        <v>191470828</v>
      </c>
    </row>
    <row r="119" spans="8:12">
      <c r="H119">
        <v>234469025</v>
      </c>
      <c r="I119">
        <v>229119085</v>
      </c>
      <c r="J119">
        <v>313753761</v>
      </c>
      <c r="K119">
        <v>460801288</v>
      </c>
      <c r="L119">
        <v>190441865</v>
      </c>
    </row>
    <row r="120" spans="8:12">
      <c r="H120">
        <v>233953393</v>
      </c>
      <c r="I120">
        <v>225532764</v>
      </c>
      <c r="J120">
        <v>314075071</v>
      </c>
      <c r="K120">
        <v>462809276</v>
      </c>
      <c r="L120">
        <v>191282079</v>
      </c>
    </row>
    <row r="121" spans="8:12">
      <c r="H121">
        <v>235109773</v>
      </c>
      <c r="I121">
        <v>225354988</v>
      </c>
      <c r="J121">
        <v>311128650</v>
      </c>
      <c r="K121">
        <v>464194198</v>
      </c>
      <c r="L121">
        <v>190036668</v>
      </c>
    </row>
    <row r="122" spans="8:12">
      <c r="H122">
        <v>233666704</v>
      </c>
      <c r="I122">
        <v>227819082</v>
      </c>
      <c r="J122">
        <v>316614894</v>
      </c>
      <c r="K122">
        <v>463938148</v>
      </c>
      <c r="L122">
        <v>193024385</v>
      </c>
    </row>
    <row r="123" spans="8:12">
      <c r="H123">
        <v>233626801</v>
      </c>
      <c r="I123">
        <v>228095942</v>
      </c>
      <c r="J123">
        <v>315000807</v>
      </c>
      <c r="K123">
        <v>461146854</v>
      </c>
      <c r="L123">
        <v>191766624</v>
      </c>
    </row>
    <row r="124" spans="8:12">
      <c r="H124">
        <v>235210474</v>
      </c>
      <c r="I124">
        <v>226238551</v>
      </c>
      <c r="J124">
        <v>316857163</v>
      </c>
      <c r="K124">
        <v>460313154</v>
      </c>
      <c r="L124">
        <v>192205261</v>
      </c>
    </row>
    <row r="125" spans="8:12">
      <c r="H125">
        <v>233644414</v>
      </c>
      <c r="I125">
        <v>226086389</v>
      </c>
      <c r="J125">
        <v>317520368</v>
      </c>
      <c r="K125">
        <v>463141460</v>
      </c>
      <c r="L125">
        <v>189901986</v>
      </c>
    </row>
    <row r="126" spans="8:12">
      <c r="H126">
        <v>234998921</v>
      </c>
      <c r="I126">
        <v>227124698</v>
      </c>
      <c r="J126">
        <v>314492516</v>
      </c>
      <c r="K126">
        <v>462084519</v>
      </c>
      <c r="L126">
        <v>190802050</v>
      </c>
    </row>
    <row r="127" spans="8:12">
      <c r="H127">
        <v>234296334</v>
      </c>
      <c r="I127">
        <v>227740104</v>
      </c>
      <c r="J127">
        <v>314775689</v>
      </c>
      <c r="K127">
        <v>460912648</v>
      </c>
      <c r="L127">
        <v>191701017</v>
      </c>
    </row>
    <row r="128" spans="8:12">
      <c r="H128">
        <v>234623864</v>
      </c>
      <c r="I128">
        <v>227022730</v>
      </c>
      <c r="J128">
        <v>314555649</v>
      </c>
      <c r="K128">
        <v>461526247</v>
      </c>
      <c r="L128">
        <v>190883888</v>
      </c>
    </row>
    <row r="129" spans="8:12">
      <c r="H129">
        <v>234966496</v>
      </c>
      <c r="I129">
        <v>228127298</v>
      </c>
      <c r="J129">
        <v>319363127</v>
      </c>
      <c r="K129">
        <v>462885304</v>
      </c>
      <c r="L129">
        <v>193712343</v>
      </c>
    </row>
    <row r="130" spans="8:12">
      <c r="H130">
        <v>235123734</v>
      </c>
      <c r="I130">
        <v>227121898</v>
      </c>
      <c r="J130">
        <v>314472144</v>
      </c>
      <c r="K130">
        <v>466153999</v>
      </c>
      <c r="L130">
        <v>194272337</v>
      </c>
    </row>
    <row r="131" spans="8:12">
      <c r="H131">
        <v>234961389</v>
      </c>
      <c r="I131">
        <v>230823707</v>
      </c>
      <c r="J131">
        <v>314083060</v>
      </c>
      <c r="K131">
        <v>466056227</v>
      </c>
      <c r="L131">
        <v>191817485</v>
      </c>
    </row>
    <row r="132" spans="8:12">
      <c r="H132">
        <v>235010114</v>
      </c>
      <c r="J132">
        <v>313611198</v>
      </c>
      <c r="K132">
        <v>465042387</v>
      </c>
      <c r="L132">
        <v>191336316</v>
      </c>
    </row>
    <row r="133" spans="8:12">
      <c r="H133">
        <v>235681652</v>
      </c>
      <c r="I133">
        <v>185475794</v>
      </c>
      <c r="J133">
        <v>316254711</v>
      </c>
      <c r="K133">
        <v>462512213</v>
      </c>
      <c r="L133">
        <v>192907628</v>
      </c>
    </row>
    <row r="134" spans="8:12">
      <c r="I134">
        <v>187298702</v>
      </c>
      <c r="J134">
        <v>312725562</v>
      </c>
      <c r="K134">
        <v>463188291</v>
      </c>
      <c r="L134">
        <v>193119047</v>
      </c>
    </row>
    <row r="135" spans="8:12">
      <c r="H135" s="2">
        <v>151444714</v>
      </c>
      <c r="I135">
        <v>189216673</v>
      </c>
      <c r="J135">
        <v>317074500</v>
      </c>
      <c r="K135">
        <v>464401145</v>
      </c>
      <c r="L135">
        <v>190934586</v>
      </c>
    </row>
    <row r="136" spans="8:12">
      <c r="H136" s="2">
        <v>151655917</v>
      </c>
      <c r="I136">
        <v>190285612</v>
      </c>
      <c r="J136">
        <v>315623352</v>
      </c>
      <c r="K136">
        <v>466418791</v>
      </c>
      <c r="L136">
        <v>195517766</v>
      </c>
    </row>
    <row r="137" spans="8:12">
      <c r="H137" s="2">
        <v>151813702</v>
      </c>
      <c r="I137">
        <v>194555260</v>
      </c>
      <c r="J137">
        <v>314650101</v>
      </c>
      <c r="K137">
        <v>462654387</v>
      </c>
      <c r="L137">
        <v>195052921</v>
      </c>
    </row>
    <row r="138" spans="8:12">
      <c r="H138" s="2">
        <v>152389961</v>
      </c>
      <c r="I138">
        <v>195874109</v>
      </c>
      <c r="J138">
        <v>314861322</v>
      </c>
      <c r="K138">
        <v>461549304</v>
      </c>
      <c r="L138">
        <v>191452367</v>
      </c>
    </row>
    <row r="139" spans="8:12">
      <c r="H139" s="2">
        <v>152409411</v>
      </c>
      <c r="I139">
        <v>195125094</v>
      </c>
      <c r="J139">
        <v>313426744</v>
      </c>
      <c r="K139">
        <v>461876358</v>
      </c>
      <c r="L139">
        <v>193592586</v>
      </c>
    </row>
    <row r="140" spans="8:12">
      <c r="H140" s="2">
        <v>152390232</v>
      </c>
      <c r="I140">
        <v>195854523</v>
      </c>
      <c r="J140">
        <v>314392255</v>
      </c>
      <c r="K140">
        <v>467066789</v>
      </c>
      <c r="L140">
        <v>192070708</v>
      </c>
    </row>
    <row r="141" spans="8:12">
      <c r="H141" s="2">
        <v>152097845</v>
      </c>
      <c r="I141">
        <v>194663442</v>
      </c>
      <c r="J141">
        <v>313006651</v>
      </c>
      <c r="K141">
        <v>462318536</v>
      </c>
      <c r="L141">
        <v>196276265</v>
      </c>
    </row>
    <row r="142" spans="8:12">
      <c r="H142" s="2">
        <v>151308787</v>
      </c>
      <c r="I142">
        <v>194478804</v>
      </c>
      <c r="J142">
        <v>313294045</v>
      </c>
      <c r="K142">
        <v>466302471</v>
      </c>
      <c r="L142">
        <v>196238368</v>
      </c>
    </row>
    <row r="143" spans="8:12">
      <c r="H143" s="2">
        <v>152866799</v>
      </c>
      <c r="I143">
        <v>196079735</v>
      </c>
      <c r="J143">
        <v>316633132</v>
      </c>
      <c r="K143">
        <v>465146639</v>
      </c>
      <c r="L143">
        <v>193150810</v>
      </c>
    </row>
    <row r="144" spans="8:12">
      <c r="H144" s="2">
        <v>152048842</v>
      </c>
      <c r="I144">
        <v>196670957</v>
      </c>
      <c r="J144">
        <v>316643527</v>
      </c>
      <c r="K144">
        <v>464439687</v>
      </c>
      <c r="L144">
        <v>194715808</v>
      </c>
    </row>
    <row r="145" spans="8:12">
      <c r="H145" s="2">
        <v>153210815</v>
      </c>
      <c r="I145">
        <v>195272461</v>
      </c>
      <c r="J145">
        <v>313783602</v>
      </c>
      <c r="K145">
        <v>466294452</v>
      </c>
      <c r="L145">
        <v>195743989</v>
      </c>
    </row>
    <row r="146" spans="8:12">
      <c r="H146" s="2">
        <v>152518150</v>
      </c>
      <c r="I146">
        <v>195863129</v>
      </c>
      <c r="J146">
        <v>314432919</v>
      </c>
      <c r="K146">
        <v>466207178</v>
      </c>
    </row>
    <row r="147" spans="8:12">
      <c r="H147" s="2">
        <v>153670444</v>
      </c>
      <c r="I147">
        <v>199027093</v>
      </c>
      <c r="J147">
        <v>314467683</v>
      </c>
      <c r="K147">
        <v>465229337</v>
      </c>
      <c r="L147">
        <v>177518596</v>
      </c>
    </row>
    <row r="148" spans="8:12">
      <c r="H148" s="2">
        <v>153579974</v>
      </c>
      <c r="I148">
        <v>200317223</v>
      </c>
      <c r="K148">
        <v>464337421</v>
      </c>
      <c r="L148">
        <v>173512796</v>
      </c>
    </row>
    <row r="149" spans="8:12">
      <c r="H149" s="2">
        <v>153959190</v>
      </c>
      <c r="I149">
        <v>195669115</v>
      </c>
      <c r="J149">
        <v>403807485</v>
      </c>
      <c r="K149">
        <v>466632978</v>
      </c>
      <c r="L149">
        <v>176785274</v>
      </c>
    </row>
    <row r="150" spans="8:12">
      <c r="H150" s="2">
        <v>154409172</v>
      </c>
      <c r="I150">
        <v>199372185</v>
      </c>
      <c r="J150">
        <v>405521834</v>
      </c>
      <c r="L150">
        <v>176822987</v>
      </c>
    </row>
    <row r="151" spans="8:12">
      <c r="H151" s="2">
        <v>152919783</v>
      </c>
      <c r="I151">
        <v>201820949</v>
      </c>
      <c r="J151">
        <v>414804267</v>
      </c>
      <c r="K151">
        <v>463541531</v>
      </c>
      <c r="L151">
        <v>175820508</v>
      </c>
    </row>
    <row r="152" spans="8:12">
      <c r="H152" s="2">
        <v>153694839</v>
      </c>
      <c r="I152">
        <v>203694404</v>
      </c>
      <c r="J152">
        <v>415026029</v>
      </c>
      <c r="K152">
        <v>465278120</v>
      </c>
      <c r="L152">
        <v>181149581</v>
      </c>
    </row>
    <row r="153" spans="8:12">
      <c r="H153" s="2">
        <v>153255484</v>
      </c>
      <c r="I153">
        <v>199698418</v>
      </c>
      <c r="J153">
        <v>413633664</v>
      </c>
      <c r="K153">
        <v>462149607</v>
      </c>
      <c r="L153">
        <v>178311542</v>
      </c>
    </row>
    <row r="154" spans="8:12">
      <c r="H154" s="2">
        <v>153884629</v>
      </c>
      <c r="I154">
        <v>202299189</v>
      </c>
      <c r="J154">
        <v>415502541</v>
      </c>
      <c r="K154">
        <v>466529783</v>
      </c>
      <c r="L154">
        <v>178907841</v>
      </c>
    </row>
    <row r="155" spans="8:12">
      <c r="H155" s="2">
        <v>154349900</v>
      </c>
      <c r="I155">
        <v>201258311</v>
      </c>
      <c r="J155">
        <v>423693546</v>
      </c>
      <c r="K155">
        <v>466497048</v>
      </c>
      <c r="L155">
        <v>180780114</v>
      </c>
    </row>
    <row r="156" spans="8:12">
      <c r="H156" s="2">
        <v>153436858</v>
      </c>
      <c r="I156">
        <v>201370680</v>
      </c>
      <c r="J156">
        <v>424389384</v>
      </c>
      <c r="K156">
        <v>468050385</v>
      </c>
      <c r="L156">
        <v>180521171</v>
      </c>
    </row>
    <row r="157" spans="8:12">
      <c r="H157" s="2">
        <v>153325718</v>
      </c>
      <c r="I157">
        <v>203961337</v>
      </c>
      <c r="J157">
        <v>426818538</v>
      </c>
      <c r="K157">
        <v>468077381</v>
      </c>
      <c r="L157">
        <v>183410576</v>
      </c>
    </row>
    <row r="158" spans="8:12">
      <c r="H158" s="2">
        <v>154345478</v>
      </c>
      <c r="I158">
        <v>206177446</v>
      </c>
      <c r="J158">
        <v>427155839</v>
      </c>
      <c r="K158">
        <v>468740788</v>
      </c>
      <c r="L158">
        <v>183852905</v>
      </c>
    </row>
    <row r="159" spans="8:12">
      <c r="H159" s="2">
        <v>153959600</v>
      </c>
      <c r="I159">
        <v>205000446</v>
      </c>
      <c r="J159">
        <v>427232023</v>
      </c>
      <c r="K159">
        <v>470227643</v>
      </c>
      <c r="L159">
        <v>182283121</v>
      </c>
    </row>
    <row r="160" spans="8:12">
      <c r="H160" s="2">
        <v>153114103</v>
      </c>
      <c r="I160">
        <v>206448145</v>
      </c>
      <c r="J160">
        <v>428941789</v>
      </c>
      <c r="K160">
        <v>470151268</v>
      </c>
      <c r="L160">
        <v>183279640</v>
      </c>
    </row>
    <row r="161" spans="7:12">
      <c r="H161" s="2">
        <v>155433684</v>
      </c>
      <c r="I161">
        <v>206465216</v>
      </c>
      <c r="J161">
        <v>430492604</v>
      </c>
      <c r="K161">
        <v>471256869</v>
      </c>
      <c r="L161">
        <v>185265161</v>
      </c>
    </row>
    <row r="162" spans="7:12">
      <c r="H162" s="2">
        <v>154841501</v>
      </c>
      <c r="I162">
        <v>205591036</v>
      </c>
      <c r="J162">
        <v>432972269</v>
      </c>
      <c r="K162">
        <v>467192351</v>
      </c>
      <c r="L162">
        <v>186034612</v>
      </c>
    </row>
    <row r="163" spans="7:12">
      <c r="H163" s="2">
        <v>154017026</v>
      </c>
      <c r="I163">
        <v>206350875</v>
      </c>
      <c r="J163">
        <v>429881200</v>
      </c>
      <c r="K163">
        <v>462490849</v>
      </c>
      <c r="L163">
        <v>186746369</v>
      </c>
    </row>
    <row r="164" spans="7:12">
      <c r="H164" s="2">
        <v>154743971</v>
      </c>
      <c r="I164">
        <v>202457809</v>
      </c>
      <c r="J164">
        <v>429730265</v>
      </c>
      <c r="K164">
        <v>472653702</v>
      </c>
      <c r="L164">
        <v>186476509</v>
      </c>
    </row>
    <row r="165" spans="7:12">
      <c r="H165" s="2">
        <v>155026432</v>
      </c>
      <c r="I165">
        <v>202492130</v>
      </c>
      <c r="J165">
        <v>433595232</v>
      </c>
      <c r="K165">
        <v>473611084</v>
      </c>
      <c r="L165">
        <v>186865885</v>
      </c>
    </row>
    <row r="166" spans="7:12">
      <c r="H166" s="2">
        <v>154744185</v>
      </c>
      <c r="I166">
        <v>202119251</v>
      </c>
      <c r="J166">
        <v>433262527</v>
      </c>
      <c r="K166">
        <v>471418088</v>
      </c>
      <c r="L166">
        <v>189194771</v>
      </c>
    </row>
    <row r="167" spans="7:12">
      <c r="I167">
        <v>203701948</v>
      </c>
      <c r="J167">
        <v>431297995</v>
      </c>
      <c r="K167">
        <v>470121028</v>
      </c>
      <c r="L167">
        <v>188663874</v>
      </c>
    </row>
    <row r="168" spans="7:12">
      <c r="G168" t="s">
        <v>3</v>
      </c>
      <c r="H168">
        <f>SUM(H2:H166)/COUNT(H2:H166)</f>
        <v>175449005.67080745</v>
      </c>
      <c r="I168">
        <v>206342592</v>
      </c>
      <c r="J168">
        <v>435212062</v>
      </c>
      <c r="K168">
        <v>472453221</v>
      </c>
      <c r="L168">
        <v>190161731</v>
      </c>
    </row>
    <row r="169" spans="7:12">
      <c r="G169" t="s">
        <v>2</v>
      </c>
      <c r="H169">
        <f>H168/1000000</f>
        <v>175.44900567080745</v>
      </c>
      <c r="I169">
        <v>205645570</v>
      </c>
      <c r="J169">
        <v>435075378</v>
      </c>
      <c r="K169">
        <v>471077104</v>
      </c>
      <c r="L169">
        <v>187630408</v>
      </c>
    </row>
    <row r="170" spans="7:12">
      <c r="I170">
        <v>201468948</v>
      </c>
      <c r="J170">
        <v>434858048</v>
      </c>
      <c r="K170">
        <v>469503302</v>
      </c>
      <c r="L170">
        <v>190614290</v>
      </c>
    </row>
    <row r="171" spans="7:12">
      <c r="I171">
        <v>206602940</v>
      </c>
      <c r="J171">
        <v>435719027</v>
      </c>
      <c r="K171">
        <v>469740192</v>
      </c>
      <c r="L171">
        <v>190807780</v>
      </c>
    </row>
    <row r="172" spans="7:12">
      <c r="I172">
        <v>206477464</v>
      </c>
      <c r="J172">
        <v>432827728</v>
      </c>
      <c r="K172">
        <v>474726562</v>
      </c>
      <c r="L172">
        <v>185361241</v>
      </c>
    </row>
    <row r="173" spans="7:12">
      <c r="I173">
        <v>206814000</v>
      </c>
      <c r="J173">
        <v>432667051</v>
      </c>
      <c r="K173" t="s">
        <v>81</v>
      </c>
      <c r="L173">
        <v>190651969</v>
      </c>
    </row>
    <row r="174" spans="7:12">
      <c r="I174">
        <v>205557361</v>
      </c>
      <c r="J174">
        <v>434963833</v>
      </c>
      <c r="K174">
        <v>471684958</v>
      </c>
      <c r="L174">
        <v>187727942</v>
      </c>
    </row>
    <row r="175" spans="7:12">
      <c r="I175">
        <v>207618688</v>
      </c>
      <c r="J175">
        <v>436399757</v>
      </c>
      <c r="K175">
        <v>475108434</v>
      </c>
      <c r="L175">
        <v>189731760</v>
      </c>
    </row>
    <row r="176" spans="7:12">
      <c r="I176">
        <v>206390828</v>
      </c>
      <c r="J176">
        <v>432347190</v>
      </c>
      <c r="K176">
        <v>476030879</v>
      </c>
      <c r="L176">
        <v>191630646</v>
      </c>
    </row>
    <row r="177" spans="9:12">
      <c r="I177">
        <v>207018569</v>
      </c>
      <c r="J177">
        <v>437712791</v>
      </c>
      <c r="K177">
        <v>472528326</v>
      </c>
      <c r="L177">
        <v>191561425</v>
      </c>
    </row>
    <row r="178" spans="9:12">
      <c r="I178">
        <v>208791534</v>
      </c>
      <c r="J178">
        <v>437126252</v>
      </c>
      <c r="K178">
        <v>474658367</v>
      </c>
      <c r="L178">
        <v>189455534</v>
      </c>
    </row>
    <row r="179" spans="9:12">
      <c r="I179">
        <v>205833637</v>
      </c>
      <c r="J179">
        <v>433663674</v>
      </c>
      <c r="K179">
        <v>474789701</v>
      </c>
      <c r="L179">
        <v>191891488</v>
      </c>
    </row>
    <row r="180" spans="9:12">
      <c r="I180">
        <v>205669961</v>
      </c>
      <c r="J180">
        <v>435526726</v>
      </c>
      <c r="K180">
        <v>476820420</v>
      </c>
      <c r="L180">
        <v>189551933</v>
      </c>
    </row>
    <row r="181" spans="9:12">
      <c r="I181">
        <v>205877284</v>
      </c>
      <c r="J181">
        <v>433511427</v>
      </c>
      <c r="K181">
        <v>472517487</v>
      </c>
      <c r="L181">
        <v>192991044</v>
      </c>
    </row>
    <row r="182" spans="9:12">
      <c r="I182">
        <v>209665307</v>
      </c>
      <c r="J182">
        <v>429982933</v>
      </c>
      <c r="K182">
        <v>477025962</v>
      </c>
      <c r="L182">
        <v>190119541</v>
      </c>
    </row>
    <row r="183" spans="9:12">
      <c r="I183">
        <v>208678856</v>
      </c>
      <c r="J183">
        <v>437071645</v>
      </c>
      <c r="K183">
        <v>476385986</v>
      </c>
      <c r="L183">
        <v>188730360</v>
      </c>
    </row>
    <row r="184" spans="9:12">
      <c r="I184">
        <v>207156018</v>
      </c>
      <c r="J184">
        <v>435039305</v>
      </c>
      <c r="K184">
        <v>476619357</v>
      </c>
      <c r="L184">
        <v>187572904</v>
      </c>
    </row>
    <row r="185" spans="9:12">
      <c r="I185">
        <v>209909198</v>
      </c>
      <c r="J185">
        <v>439903220</v>
      </c>
      <c r="K185">
        <v>472870821</v>
      </c>
      <c r="L185">
        <v>193913894</v>
      </c>
    </row>
    <row r="186" spans="9:12">
      <c r="I186">
        <v>207896672</v>
      </c>
      <c r="J186">
        <v>437883751</v>
      </c>
      <c r="K186">
        <v>477183247</v>
      </c>
      <c r="L186">
        <v>193903489</v>
      </c>
    </row>
    <row r="187" spans="9:12">
      <c r="I187">
        <v>205815062</v>
      </c>
      <c r="J187">
        <v>438977362</v>
      </c>
      <c r="K187">
        <v>476339654</v>
      </c>
      <c r="L187">
        <v>192906379</v>
      </c>
    </row>
    <row r="188" spans="9:12">
      <c r="I188">
        <v>208168065</v>
      </c>
      <c r="J188">
        <v>439317416</v>
      </c>
      <c r="K188">
        <v>474391094</v>
      </c>
      <c r="L188">
        <v>190957916</v>
      </c>
    </row>
    <row r="189" spans="9:12">
      <c r="I189">
        <v>208515118</v>
      </c>
      <c r="J189">
        <v>440561800</v>
      </c>
      <c r="K189">
        <v>474662742</v>
      </c>
      <c r="L189">
        <v>193000646</v>
      </c>
    </row>
    <row r="190" spans="9:12">
      <c r="I190">
        <v>209081647</v>
      </c>
      <c r="J190">
        <v>441313520</v>
      </c>
      <c r="K190">
        <v>475091982</v>
      </c>
      <c r="L190">
        <v>191515402</v>
      </c>
    </row>
    <row r="191" spans="9:12">
      <c r="I191">
        <v>208460005</v>
      </c>
      <c r="J191">
        <v>443633794</v>
      </c>
      <c r="K191">
        <v>475017968</v>
      </c>
      <c r="L191">
        <v>190390759</v>
      </c>
    </row>
    <row r="192" spans="9:12">
      <c r="I192">
        <v>206286974</v>
      </c>
      <c r="J192">
        <v>443171245</v>
      </c>
      <c r="K192">
        <v>476025384</v>
      </c>
      <c r="L192">
        <v>192746894</v>
      </c>
    </row>
    <row r="193" spans="9:12">
      <c r="I193">
        <v>206595757</v>
      </c>
      <c r="J193">
        <v>439947381</v>
      </c>
      <c r="K193">
        <v>468745004</v>
      </c>
      <c r="L193">
        <v>194477810</v>
      </c>
    </row>
    <row r="194" spans="9:12">
      <c r="I194">
        <v>210527199</v>
      </c>
      <c r="J194">
        <v>443310266</v>
      </c>
      <c r="K194">
        <v>478101709</v>
      </c>
      <c r="L194">
        <v>193741305</v>
      </c>
    </row>
    <row r="195" spans="9:12">
      <c r="I195">
        <v>207492792</v>
      </c>
      <c r="J195">
        <v>440539967</v>
      </c>
      <c r="K195">
        <v>468826074</v>
      </c>
      <c r="L195">
        <v>191267122</v>
      </c>
    </row>
    <row r="196" spans="9:12">
      <c r="I196">
        <v>209917851</v>
      </c>
      <c r="J196">
        <v>441393919</v>
      </c>
      <c r="K196">
        <v>474201741</v>
      </c>
      <c r="L196">
        <v>190208053</v>
      </c>
    </row>
    <row r="197" spans="9:12">
      <c r="J197">
        <v>443804651</v>
      </c>
      <c r="K197">
        <v>477781579</v>
      </c>
      <c r="L197">
        <v>190362533</v>
      </c>
    </row>
    <row r="198" spans="9:12">
      <c r="I198">
        <v>197993541</v>
      </c>
      <c r="J198">
        <v>444897688</v>
      </c>
      <c r="K198">
        <v>473839294</v>
      </c>
      <c r="L198">
        <v>194085499</v>
      </c>
    </row>
    <row r="199" spans="9:12">
      <c r="I199">
        <v>197301020</v>
      </c>
      <c r="J199">
        <v>442502394</v>
      </c>
      <c r="K199">
        <v>476576700</v>
      </c>
      <c r="L199">
        <v>193881432</v>
      </c>
    </row>
    <row r="200" spans="9:12">
      <c r="I200">
        <v>199951495</v>
      </c>
      <c r="J200">
        <v>444390135</v>
      </c>
      <c r="K200">
        <v>477092483</v>
      </c>
      <c r="L200">
        <v>190162566</v>
      </c>
    </row>
    <row r="201" spans="9:12">
      <c r="I201">
        <v>200602131</v>
      </c>
      <c r="J201">
        <v>445956489</v>
      </c>
      <c r="K201">
        <v>478398053</v>
      </c>
      <c r="L201">
        <v>193887865</v>
      </c>
    </row>
    <row r="202" spans="9:12">
      <c r="I202">
        <v>202496380</v>
      </c>
      <c r="J202">
        <v>440716783</v>
      </c>
      <c r="K202">
        <v>478367654</v>
      </c>
      <c r="L202">
        <v>195742783</v>
      </c>
    </row>
    <row r="203" spans="9:12">
      <c r="I203">
        <v>203746818</v>
      </c>
      <c r="J203">
        <v>442604392</v>
      </c>
      <c r="K203">
        <v>477845854</v>
      </c>
      <c r="L203">
        <v>195277813</v>
      </c>
    </row>
    <row r="204" spans="9:12">
      <c r="I204">
        <v>205781361</v>
      </c>
      <c r="J204">
        <v>444009549</v>
      </c>
      <c r="K204">
        <v>479950702</v>
      </c>
      <c r="L204">
        <v>193447316</v>
      </c>
    </row>
    <row r="205" spans="9:12">
      <c r="I205">
        <v>201679226</v>
      </c>
      <c r="J205">
        <v>441746957</v>
      </c>
      <c r="K205">
        <v>470059693</v>
      </c>
      <c r="L205">
        <v>194668212</v>
      </c>
    </row>
    <row r="206" spans="9:12">
      <c r="I206">
        <v>203214732</v>
      </c>
      <c r="J206">
        <v>444558382</v>
      </c>
      <c r="K206">
        <v>475856230</v>
      </c>
      <c r="L206">
        <v>191425677</v>
      </c>
    </row>
    <row r="207" spans="9:12">
      <c r="I207">
        <v>205455021</v>
      </c>
      <c r="J207">
        <v>446511059</v>
      </c>
      <c r="K207">
        <v>476243966</v>
      </c>
      <c r="L207">
        <v>191238771</v>
      </c>
    </row>
    <row r="208" spans="9:12">
      <c r="I208">
        <v>202036156</v>
      </c>
      <c r="J208">
        <v>443274022</v>
      </c>
      <c r="K208">
        <v>477582836</v>
      </c>
      <c r="L208">
        <v>193534473</v>
      </c>
    </row>
    <row r="209" spans="9:12">
      <c r="I209">
        <v>204019311</v>
      </c>
      <c r="J209">
        <v>445569795</v>
      </c>
      <c r="K209">
        <v>477682573</v>
      </c>
      <c r="L209">
        <v>190968410</v>
      </c>
    </row>
    <row r="210" spans="9:12">
      <c r="I210">
        <v>202512701</v>
      </c>
      <c r="J210">
        <v>445046546</v>
      </c>
      <c r="K210">
        <v>475307449</v>
      </c>
      <c r="L210">
        <v>191437492</v>
      </c>
    </row>
    <row r="211" spans="9:12">
      <c r="I211">
        <v>207497174</v>
      </c>
      <c r="J211">
        <v>446053296</v>
      </c>
      <c r="K211">
        <v>475053476</v>
      </c>
      <c r="L211">
        <v>193219249</v>
      </c>
    </row>
    <row r="212" spans="9:12">
      <c r="I212">
        <v>203392050</v>
      </c>
      <c r="J212">
        <v>445486474</v>
      </c>
      <c r="K212">
        <v>476907296</v>
      </c>
      <c r="L212">
        <v>196197845</v>
      </c>
    </row>
    <row r="213" spans="9:12">
      <c r="I213">
        <v>206117632</v>
      </c>
      <c r="J213">
        <v>443431584</v>
      </c>
      <c r="K213">
        <v>477706118</v>
      </c>
      <c r="L213">
        <v>194075539</v>
      </c>
    </row>
    <row r="214" spans="9:12">
      <c r="I214">
        <v>205890192</v>
      </c>
      <c r="J214">
        <v>442293166</v>
      </c>
      <c r="K214">
        <v>477494141</v>
      </c>
      <c r="L214">
        <v>192783467</v>
      </c>
    </row>
    <row r="215" spans="9:12">
      <c r="I215">
        <v>205620774</v>
      </c>
      <c r="J215">
        <v>442388427</v>
      </c>
      <c r="K215">
        <v>477416350</v>
      </c>
      <c r="L215">
        <v>191989055</v>
      </c>
    </row>
    <row r="216" spans="9:12">
      <c r="I216">
        <v>208829620</v>
      </c>
      <c r="J216">
        <v>442902832</v>
      </c>
      <c r="K216">
        <v>480176238</v>
      </c>
      <c r="L216">
        <v>191734439</v>
      </c>
    </row>
    <row r="217" spans="9:12">
      <c r="I217">
        <v>206507449</v>
      </c>
      <c r="J217">
        <v>446120051</v>
      </c>
      <c r="K217">
        <v>476862788</v>
      </c>
      <c r="L217">
        <v>191065863</v>
      </c>
    </row>
    <row r="218" spans="9:12">
      <c r="I218">
        <v>208749332</v>
      </c>
      <c r="J218">
        <v>443864965</v>
      </c>
      <c r="K218">
        <v>479012546</v>
      </c>
    </row>
    <row r="219" spans="9:12">
      <c r="I219">
        <v>208487085</v>
      </c>
      <c r="J219">
        <v>442798021</v>
      </c>
      <c r="K219">
        <v>475561586</v>
      </c>
      <c r="L219">
        <v>184372514</v>
      </c>
    </row>
    <row r="220" spans="9:12">
      <c r="I220">
        <v>209300610</v>
      </c>
      <c r="J220">
        <v>443322476</v>
      </c>
      <c r="K220">
        <v>478778508</v>
      </c>
      <c r="L220">
        <v>186022834</v>
      </c>
    </row>
    <row r="221" spans="9:12">
      <c r="I221">
        <v>208690057</v>
      </c>
      <c r="K221">
        <v>476271371</v>
      </c>
      <c r="L221">
        <v>182500464</v>
      </c>
    </row>
    <row r="222" spans="9:12">
      <c r="I222">
        <v>210105861</v>
      </c>
      <c r="J222">
        <v>396446117</v>
      </c>
      <c r="K222">
        <v>477785157</v>
      </c>
      <c r="L222">
        <v>187822335</v>
      </c>
    </row>
    <row r="223" spans="9:12">
      <c r="I223">
        <v>213409138</v>
      </c>
      <c r="J223">
        <v>397195578</v>
      </c>
      <c r="K223">
        <v>478458495</v>
      </c>
      <c r="L223">
        <v>189401611</v>
      </c>
    </row>
    <row r="224" spans="9:12">
      <c r="I224">
        <v>209130876</v>
      </c>
      <c r="J224">
        <v>404038153</v>
      </c>
      <c r="L224">
        <v>187927463</v>
      </c>
    </row>
    <row r="225" spans="9:12">
      <c r="I225">
        <v>209295719</v>
      </c>
      <c r="J225">
        <v>402128922</v>
      </c>
      <c r="K225">
        <v>583756810</v>
      </c>
      <c r="L225">
        <v>192187822</v>
      </c>
    </row>
    <row r="226" spans="9:12">
      <c r="I226">
        <v>212900243</v>
      </c>
      <c r="J226">
        <v>406886929</v>
      </c>
      <c r="K226">
        <v>587011243</v>
      </c>
      <c r="L226">
        <v>189015119</v>
      </c>
    </row>
    <row r="227" spans="9:12">
      <c r="I227">
        <v>213768005</v>
      </c>
      <c r="J227">
        <v>407908666</v>
      </c>
      <c r="K227">
        <v>589486057</v>
      </c>
      <c r="L227">
        <v>192867853</v>
      </c>
    </row>
    <row r="228" spans="9:12">
      <c r="I228">
        <v>212577708</v>
      </c>
      <c r="J228">
        <v>408311787</v>
      </c>
      <c r="K228">
        <v>585592335</v>
      </c>
      <c r="L228">
        <v>193612875</v>
      </c>
    </row>
    <row r="229" spans="9:12">
      <c r="I229">
        <v>213524755</v>
      </c>
      <c r="J229">
        <v>410019139</v>
      </c>
      <c r="K229">
        <v>584067840</v>
      </c>
      <c r="L229">
        <v>193600416</v>
      </c>
    </row>
    <row r="230" spans="9:12">
      <c r="I230">
        <v>210289747</v>
      </c>
      <c r="J230">
        <v>407914414</v>
      </c>
      <c r="K230">
        <v>590169178</v>
      </c>
      <c r="L230">
        <v>190485612</v>
      </c>
    </row>
    <row r="231" spans="9:12">
      <c r="I231">
        <v>214429791</v>
      </c>
      <c r="J231">
        <v>410693519</v>
      </c>
      <c r="K231">
        <v>589574957</v>
      </c>
      <c r="L231">
        <v>193884949</v>
      </c>
    </row>
    <row r="232" spans="9:12">
      <c r="I232">
        <v>213005095</v>
      </c>
      <c r="J232">
        <v>409896627</v>
      </c>
      <c r="K232">
        <v>591014125</v>
      </c>
      <c r="L232">
        <v>195415467</v>
      </c>
    </row>
    <row r="233" spans="9:12">
      <c r="I233">
        <v>213116000</v>
      </c>
      <c r="J233">
        <v>411544970</v>
      </c>
      <c r="K233">
        <v>586174505</v>
      </c>
      <c r="L233">
        <v>194896936</v>
      </c>
    </row>
    <row r="234" spans="9:12">
      <c r="I234">
        <v>211665917</v>
      </c>
      <c r="J234">
        <v>412637992</v>
      </c>
      <c r="K234">
        <v>586060721</v>
      </c>
      <c r="L234">
        <v>195293895</v>
      </c>
    </row>
    <row r="235" spans="9:12">
      <c r="I235">
        <v>215388300</v>
      </c>
      <c r="J235">
        <v>408375974</v>
      </c>
      <c r="K235">
        <v>589726607</v>
      </c>
      <c r="L235">
        <v>194802388</v>
      </c>
    </row>
    <row r="236" spans="9:12">
      <c r="I236">
        <v>213457051</v>
      </c>
      <c r="J236">
        <v>411960845</v>
      </c>
      <c r="K236">
        <v>591246458</v>
      </c>
      <c r="L236">
        <v>199782581</v>
      </c>
    </row>
    <row r="237" spans="9:12">
      <c r="I237">
        <v>214423695</v>
      </c>
      <c r="J237">
        <v>412425552</v>
      </c>
      <c r="K237">
        <v>589308434</v>
      </c>
      <c r="L237">
        <v>197260632</v>
      </c>
    </row>
    <row r="238" spans="9:12">
      <c r="I238">
        <v>215474385</v>
      </c>
      <c r="J238">
        <v>410055130</v>
      </c>
      <c r="K238">
        <v>587501805</v>
      </c>
      <c r="L238">
        <v>200376154</v>
      </c>
    </row>
    <row r="239" spans="9:12">
      <c r="I239">
        <v>217967371</v>
      </c>
      <c r="J239">
        <v>414950464</v>
      </c>
      <c r="K239">
        <v>591423406</v>
      </c>
      <c r="L239">
        <v>200734709</v>
      </c>
    </row>
    <row r="240" spans="9:12">
      <c r="I240">
        <v>217116723</v>
      </c>
      <c r="J240">
        <v>413824318</v>
      </c>
      <c r="K240">
        <v>592169980</v>
      </c>
      <c r="L240">
        <v>201054755</v>
      </c>
    </row>
    <row r="241" spans="9:12">
      <c r="I241">
        <v>217179614</v>
      </c>
      <c r="J241">
        <v>415859733</v>
      </c>
      <c r="K241">
        <v>592466702</v>
      </c>
      <c r="L241">
        <v>200704020</v>
      </c>
    </row>
    <row r="242" spans="9:12">
      <c r="I242">
        <v>215645365</v>
      </c>
      <c r="J242">
        <v>416800667</v>
      </c>
      <c r="K242">
        <v>591505510</v>
      </c>
      <c r="L242">
        <v>198683744</v>
      </c>
    </row>
    <row r="243" spans="9:12">
      <c r="I243">
        <v>219161029</v>
      </c>
      <c r="J243">
        <v>411021979</v>
      </c>
      <c r="K243">
        <v>591922710</v>
      </c>
      <c r="L243">
        <v>200818933</v>
      </c>
    </row>
    <row r="244" spans="9:12">
      <c r="I244">
        <v>216407386</v>
      </c>
      <c r="J244">
        <v>410706994</v>
      </c>
      <c r="K244">
        <v>590597279</v>
      </c>
      <c r="L244">
        <v>202742802</v>
      </c>
    </row>
    <row r="245" spans="9:12">
      <c r="I245">
        <v>218409513</v>
      </c>
      <c r="J245">
        <v>416768387</v>
      </c>
      <c r="K245">
        <v>588918611</v>
      </c>
      <c r="L245">
        <v>200940254</v>
      </c>
    </row>
    <row r="246" spans="9:12">
      <c r="I246">
        <v>217614373</v>
      </c>
      <c r="J246">
        <v>412589920</v>
      </c>
      <c r="K246">
        <v>589989225</v>
      </c>
      <c r="L246">
        <v>198301834</v>
      </c>
    </row>
    <row r="247" spans="9:12">
      <c r="I247">
        <v>219166727</v>
      </c>
      <c r="J247">
        <v>414820876</v>
      </c>
      <c r="K247">
        <v>591109783</v>
      </c>
      <c r="L247">
        <v>197537732</v>
      </c>
    </row>
    <row r="248" spans="9:12">
      <c r="I248">
        <v>219275573</v>
      </c>
      <c r="J248">
        <v>411489131</v>
      </c>
      <c r="K248">
        <v>592214560</v>
      </c>
      <c r="L248">
        <v>200767709</v>
      </c>
    </row>
    <row r="249" spans="9:12">
      <c r="I249">
        <v>217250580</v>
      </c>
      <c r="J249">
        <v>416707875</v>
      </c>
      <c r="K249">
        <v>590647581</v>
      </c>
      <c r="L249">
        <v>200334932</v>
      </c>
    </row>
    <row r="250" spans="9:12">
      <c r="I250">
        <v>217687480</v>
      </c>
      <c r="J250">
        <v>416169156</v>
      </c>
      <c r="K250">
        <v>589433238</v>
      </c>
      <c r="L250">
        <v>203658407</v>
      </c>
    </row>
    <row r="251" spans="9:12">
      <c r="I251">
        <v>216169089</v>
      </c>
      <c r="J251">
        <v>411514709</v>
      </c>
      <c r="K251">
        <v>588617886</v>
      </c>
      <c r="L251">
        <v>201378152</v>
      </c>
    </row>
    <row r="252" spans="9:12">
      <c r="I252">
        <v>219671828</v>
      </c>
      <c r="J252">
        <v>416596640</v>
      </c>
      <c r="K252">
        <v>589465457</v>
      </c>
      <c r="L252">
        <v>204676557</v>
      </c>
    </row>
    <row r="253" spans="9:12">
      <c r="I253">
        <v>214829389</v>
      </c>
      <c r="J253">
        <v>412402832</v>
      </c>
      <c r="K253">
        <v>589197106</v>
      </c>
      <c r="L253">
        <v>202345789</v>
      </c>
    </row>
    <row r="254" spans="9:12">
      <c r="I254">
        <v>217045855</v>
      </c>
      <c r="J254">
        <v>416147354</v>
      </c>
      <c r="K254">
        <v>593737498</v>
      </c>
      <c r="L254">
        <v>204981854</v>
      </c>
    </row>
    <row r="255" spans="9:12">
      <c r="I255">
        <v>218610965</v>
      </c>
      <c r="J255">
        <v>418228906</v>
      </c>
      <c r="K255">
        <v>593051103</v>
      </c>
      <c r="L255">
        <v>202253235</v>
      </c>
    </row>
    <row r="256" spans="9:12">
      <c r="I256">
        <v>215691818</v>
      </c>
      <c r="J256">
        <v>416946826</v>
      </c>
      <c r="K256">
        <v>591270830</v>
      </c>
      <c r="L256">
        <v>202663904</v>
      </c>
    </row>
    <row r="257" spans="9:12">
      <c r="I257">
        <v>217803774</v>
      </c>
      <c r="J257">
        <v>413656707</v>
      </c>
      <c r="K257">
        <v>593373785</v>
      </c>
      <c r="L257">
        <v>205973883</v>
      </c>
    </row>
    <row r="258" spans="9:12">
      <c r="I258">
        <v>217571007</v>
      </c>
      <c r="J258">
        <v>412988873</v>
      </c>
      <c r="K258">
        <v>594669630</v>
      </c>
      <c r="L258">
        <v>202590044</v>
      </c>
    </row>
    <row r="259" spans="9:12">
      <c r="I259">
        <v>217213540</v>
      </c>
      <c r="J259">
        <v>419198629</v>
      </c>
      <c r="K259">
        <v>592589081</v>
      </c>
      <c r="L259">
        <v>205120712</v>
      </c>
    </row>
    <row r="260" spans="9:12">
      <c r="I260">
        <v>218296865</v>
      </c>
      <c r="J260">
        <v>418465091</v>
      </c>
      <c r="K260">
        <v>594219376</v>
      </c>
      <c r="L260">
        <v>206523956</v>
      </c>
    </row>
    <row r="261" spans="9:12">
      <c r="I261">
        <v>216526784</v>
      </c>
      <c r="J261">
        <v>414626184</v>
      </c>
      <c r="K261">
        <v>594775376</v>
      </c>
      <c r="L261">
        <v>205134560</v>
      </c>
    </row>
    <row r="262" spans="9:12">
      <c r="J262">
        <v>414881329</v>
      </c>
      <c r="K262">
        <v>593734270</v>
      </c>
      <c r="L262">
        <v>206403646</v>
      </c>
    </row>
    <row r="263" spans="9:12">
      <c r="I263">
        <v>180751963</v>
      </c>
      <c r="J263">
        <v>416261853</v>
      </c>
      <c r="K263">
        <v>589622068</v>
      </c>
      <c r="L263">
        <v>202478948</v>
      </c>
    </row>
    <row r="264" spans="9:12">
      <c r="I264">
        <v>177716048</v>
      </c>
      <c r="J264">
        <v>415132085</v>
      </c>
      <c r="K264">
        <v>593494757</v>
      </c>
      <c r="L264">
        <v>205050977</v>
      </c>
    </row>
    <row r="265" spans="9:12">
      <c r="I265">
        <v>178268253</v>
      </c>
      <c r="J265">
        <v>420288062</v>
      </c>
      <c r="K265">
        <v>592588652</v>
      </c>
      <c r="L265">
        <v>205243093</v>
      </c>
    </row>
    <row r="266" spans="9:12">
      <c r="I266">
        <v>181320218</v>
      </c>
      <c r="J266">
        <v>417634414</v>
      </c>
      <c r="K266">
        <v>589679847</v>
      </c>
      <c r="L266">
        <v>202181682</v>
      </c>
    </row>
    <row r="267" spans="9:12">
      <c r="I267">
        <v>184971048</v>
      </c>
      <c r="J267">
        <v>416900205</v>
      </c>
      <c r="K267">
        <v>591354424</v>
      </c>
      <c r="L267">
        <v>206018231</v>
      </c>
    </row>
    <row r="268" spans="9:12">
      <c r="I268">
        <v>188375839</v>
      </c>
      <c r="J268">
        <v>422273369</v>
      </c>
      <c r="K268">
        <v>590392104</v>
      </c>
      <c r="L268">
        <v>204841899</v>
      </c>
    </row>
    <row r="269" spans="9:12">
      <c r="I269">
        <v>185548621</v>
      </c>
      <c r="J269">
        <v>421372134</v>
      </c>
      <c r="K269">
        <v>592722949</v>
      </c>
      <c r="L269">
        <v>204260572</v>
      </c>
    </row>
    <row r="270" spans="9:12">
      <c r="I270">
        <v>190213904</v>
      </c>
      <c r="J270">
        <v>421809809</v>
      </c>
      <c r="K270">
        <v>592277643</v>
      </c>
      <c r="L270">
        <v>205353861</v>
      </c>
    </row>
    <row r="271" spans="9:12">
      <c r="I271">
        <v>189076138</v>
      </c>
      <c r="J271">
        <v>421237090</v>
      </c>
      <c r="K271">
        <v>592724913</v>
      </c>
      <c r="L271">
        <v>204317209</v>
      </c>
    </row>
    <row r="272" spans="9:12">
      <c r="I272">
        <v>188967970</v>
      </c>
      <c r="J272">
        <v>421737180</v>
      </c>
      <c r="K272">
        <v>591651367</v>
      </c>
      <c r="L272">
        <v>204050384</v>
      </c>
    </row>
    <row r="273" spans="9:12">
      <c r="I273">
        <v>188380255</v>
      </c>
      <c r="J273">
        <v>416908158</v>
      </c>
      <c r="K273">
        <v>595951676</v>
      </c>
      <c r="L273">
        <v>203204080</v>
      </c>
    </row>
    <row r="274" spans="9:12">
      <c r="I274">
        <v>188240764</v>
      </c>
      <c r="J274">
        <v>417104621</v>
      </c>
      <c r="K274">
        <v>594799090</v>
      </c>
      <c r="L274">
        <v>207677552</v>
      </c>
    </row>
    <row r="275" spans="9:12">
      <c r="I275">
        <v>188434823</v>
      </c>
      <c r="J275">
        <v>419844875</v>
      </c>
      <c r="K275">
        <v>593974709</v>
      </c>
      <c r="L275">
        <v>206184027</v>
      </c>
    </row>
    <row r="276" spans="9:12">
      <c r="I276">
        <v>187349695</v>
      </c>
      <c r="J276">
        <v>423021262</v>
      </c>
      <c r="K276">
        <v>595401480</v>
      </c>
      <c r="L276">
        <v>206704910</v>
      </c>
    </row>
    <row r="277" spans="9:12">
      <c r="I277">
        <v>190815179</v>
      </c>
      <c r="J277">
        <v>423253235</v>
      </c>
      <c r="K277">
        <v>594444450</v>
      </c>
      <c r="L277">
        <v>204022067</v>
      </c>
    </row>
    <row r="278" spans="9:12">
      <c r="I278">
        <v>193502847</v>
      </c>
      <c r="J278">
        <v>420148481</v>
      </c>
      <c r="K278">
        <v>590833290</v>
      </c>
      <c r="L278">
        <v>205308158</v>
      </c>
    </row>
    <row r="279" spans="9:12">
      <c r="I279">
        <v>191027364</v>
      </c>
      <c r="J279">
        <v>418140483</v>
      </c>
      <c r="K279">
        <v>593511892</v>
      </c>
      <c r="L279">
        <v>205401848</v>
      </c>
    </row>
    <row r="280" spans="9:12">
      <c r="I280">
        <v>190868749</v>
      </c>
      <c r="J280">
        <v>418027750</v>
      </c>
      <c r="K280">
        <v>593036411</v>
      </c>
      <c r="L280">
        <v>206073926</v>
      </c>
    </row>
    <row r="281" spans="9:12">
      <c r="I281">
        <v>190517836</v>
      </c>
      <c r="J281">
        <v>418604197</v>
      </c>
      <c r="K281">
        <v>595647802</v>
      </c>
      <c r="L281">
        <v>208062528</v>
      </c>
    </row>
    <row r="282" spans="9:12">
      <c r="I282">
        <v>192907211</v>
      </c>
      <c r="J282">
        <v>419266312</v>
      </c>
      <c r="K282">
        <v>595522506</v>
      </c>
      <c r="L282">
        <v>208220372</v>
      </c>
    </row>
    <row r="283" spans="9:12">
      <c r="I283">
        <v>193259063</v>
      </c>
      <c r="J283">
        <v>422752054</v>
      </c>
      <c r="K283">
        <v>591793877</v>
      </c>
      <c r="L283">
        <v>204528510</v>
      </c>
    </row>
    <row r="284" spans="9:12">
      <c r="I284">
        <v>194344264</v>
      </c>
      <c r="J284">
        <v>417467503</v>
      </c>
      <c r="K284">
        <v>593860136</v>
      </c>
      <c r="L284">
        <v>205196875</v>
      </c>
    </row>
    <row r="285" spans="9:12">
      <c r="I285">
        <v>194756991</v>
      </c>
      <c r="J285">
        <v>422317867</v>
      </c>
      <c r="K285">
        <v>594221842</v>
      </c>
      <c r="L285">
        <v>205072867</v>
      </c>
    </row>
    <row r="286" spans="9:12">
      <c r="I286">
        <v>193909333</v>
      </c>
      <c r="J286">
        <v>421946214</v>
      </c>
      <c r="K286">
        <v>592650197</v>
      </c>
      <c r="L286">
        <v>207157252</v>
      </c>
    </row>
    <row r="287" spans="9:12">
      <c r="I287">
        <v>193956445</v>
      </c>
      <c r="J287">
        <v>418717108</v>
      </c>
      <c r="K287">
        <v>596043540</v>
      </c>
      <c r="L287">
        <v>204967003</v>
      </c>
    </row>
    <row r="288" spans="9:12">
      <c r="I288">
        <v>195766688</v>
      </c>
      <c r="J288">
        <v>419197933</v>
      </c>
      <c r="K288">
        <v>594215365</v>
      </c>
      <c r="L288">
        <v>206265392</v>
      </c>
    </row>
    <row r="289" spans="9:12">
      <c r="I289">
        <v>191827708</v>
      </c>
      <c r="J289">
        <v>423588817</v>
      </c>
      <c r="K289">
        <v>592492892</v>
      </c>
      <c r="L289">
        <v>207287244</v>
      </c>
    </row>
    <row r="290" spans="9:12">
      <c r="I290">
        <v>195855907</v>
      </c>
      <c r="J290">
        <v>420044317</v>
      </c>
      <c r="K290">
        <v>591434851</v>
      </c>
    </row>
    <row r="291" spans="9:12">
      <c r="I291">
        <v>196737029</v>
      </c>
      <c r="J291">
        <v>422515311</v>
      </c>
      <c r="K291">
        <v>591147363</v>
      </c>
      <c r="L291">
        <v>174356743</v>
      </c>
    </row>
    <row r="292" spans="9:12">
      <c r="I292">
        <v>196335307</v>
      </c>
      <c r="J292">
        <v>420031051</v>
      </c>
      <c r="K292">
        <v>595332324</v>
      </c>
      <c r="L292">
        <v>176326518</v>
      </c>
    </row>
    <row r="293" spans="9:12">
      <c r="I293">
        <v>197045328</v>
      </c>
      <c r="J293">
        <v>421594238</v>
      </c>
      <c r="K293">
        <v>590900705</v>
      </c>
      <c r="L293">
        <v>179914409</v>
      </c>
    </row>
    <row r="294" spans="9:12">
      <c r="I294">
        <v>197472604</v>
      </c>
      <c r="K294">
        <v>595038092</v>
      </c>
      <c r="L294">
        <v>175801706</v>
      </c>
    </row>
    <row r="295" spans="9:12">
      <c r="I295">
        <v>194722000</v>
      </c>
      <c r="J295">
        <v>288002152</v>
      </c>
      <c r="K295">
        <v>595787593</v>
      </c>
      <c r="L295">
        <v>176357894</v>
      </c>
    </row>
    <row r="296" spans="9:12">
      <c r="I296">
        <v>196537254</v>
      </c>
      <c r="J296">
        <v>287910630</v>
      </c>
      <c r="K296">
        <v>593726939</v>
      </c>
      <c r="L296">
        <v>179300166</v>
      </c>
    </row>
    <row r="297" spans="9:12">
      <c r="I297">
        <v>194366042</v>
      </c>
      <c r="J297">
        <v>290133195</v>
      </c>
      <c r="K297">
        <v>593173981</v>
      </c>
      <c r="L297">
        <v>179110014</v>
      </c>
    </row>
    <row r="298" spans="9:12">
      <c r="I298">
        <v>194540383</v>
      </c>
      <c r="J298">
        <v>292917689</v>
      </c>
      <c r="L298">
        <v>180564601</v>
      </c>
    </row>
    <row r="299" spans="9:12">
      <c r="I299">
        <v>198319066</v>
      </c>
      <c r="J299">
        <v>293675353</v>
      </c>
      <c r="K299">
        <v>401285871</v>
      </c>
      <c r="L299">
        <v>178076190</v>
      </c>
    </row>
    <row r="300" spans="9:12">
      <c r="I300">
        <v>198561891</v>
      </c>
      <c r="J300">
        <v>294814583</v>
      </c>
      <c r="K300">
        <v>414179980</v>
      </c>
      <c r="L300">
        <v>177129510</v>
      </c>
    </row>
    <row r="301" spans="9:12">
      <c r="I301">
        <v>197721270</v>
      </c>
      <c r="J301">
        <v>290930075</v>
      </c>
      <c r="K301">
        <v>414004151</v>
      </c>
      <c r="L301">
        <v>177135535</v>
      </c>
    </row>
    <row r="302" spans="9:12">
      <c r="I302">
        <v>197697396</v>
      </c>
      <c r="J302">
        <v>292132882</v>
      </c>
      <c r="K302">
        <v>416766438</v>
      </c>
      <c r="L302">
        <v>183311611</v>
      </c>
    </row>
    <row r="303" spans="9:12">
      <c r="I303">
        <v>196058360</v>
      </c>
      <c r="J303">
        <v>291587254</v>
      </c>
      <c r="K303">
        <v>418378548</v>
      </c>
      <c r="L303">
        <v>182230657</v>
      </c>
    </row>
    <row r="304" spans="9:12">
      <c r="I304">
        <v>195327119</v>
      </c>
      <c r="J304">
        <v>296587790</v>
      </c>
      <c r="K304">
        <v>418458836</v>
      </c>
      <c r="L304">
        <v>182155258</v>
      </c>
    </row>
    <row r="305" spans="9:12">
      <c r="I305">
        <v>197849362</v>
      </c>
      <c r="J305">
        <v>298396684</v>
      </c>
      <c r="K305">
        <v>416671747</v>
      </c>
      <c r="L305">
        <v>181596021</v>
      </c>
    </row>
    <row r="306" spans="9:12">
      <c r="I306">
        <v>194768516</v>
      </c>
      <c r="J306">
        <v>296876980</v>
      </c>
      <c r="K306">
        <v>414980115</v>
      </c>
      <c r="L306">
        <v>181000432</v>
      </c>
    </row>
    <row r="307" spans="9:12">
      <c r="I307">
        <v>197401544</v>
      </c>
      <c r="J307">
        <v>297844350</v>
      </c>
      <c r="K307">
        <v>420990709</v>
      </c>
      <c r="L307">
        <v>181788932</v>
      </c>
    </row>
    <row r="308" spans="9:12">
      <c r="I308">
        <v>198152276</v>
      </c>
      <c r="J308">
        <v>298873386</v>
      </c>
      <c r="K308">
        <v>421462109</v>
      </c>
      <c r="L308">
        <v>182528914</v>
      </c>
    </row>
    <row r="309" spans="9:12">
      <c r="I309">
        <v>199866896</v>
      </c>
      <c r="J309">
        <v>299008860</v>
      </c>
      <c r="K309">
        <v>421987731</v>
      </c>
      <c r="L309">
        <v>188777646</v>
      </c>
    </row>
    <row r="310" spans="9:12">
      <c r="I310">
        <v>194966303</v>
      </c>
      <c r="J310">
        <v>296524600</v>
      </c>
      <c r="K310">
        <v>421383143</v>
      </c>
      <c r="L310">
        <v>184435237</v>
      </c>
    </row>
    <row r="311" spans="9:12">
      <c r="I311">
        <v>198815694</v>
      </c>
      <c r="J311">
        <v>295898130</v>
      </c>
      <c r="K311">
        <v>419089034</v>
      </c>
      <c r="L311">
        <v>188673433</v>
      </c>
    </row>
    <row r="312" spans="9:12">
      <c r="I312">
        <v>195725998</v>
      </c>
      <c r="J312">
        <v>299132728</v>
      </c>
      <c r="K312">
        <v>423754907</v>
      </c>
      <c r="L312">
        <v>183946427</v>
      </c>
    </row>
    <row r="313" spans="9:12">
      <c r="I313">
        <v>198263964</v>
      </c>
      <c r="J313">
        <v>295340670</v>
      </c>
      <c r="K313">
        <v>419723350</v>
      </c>
      <c r="L313">
        <v>185857487</v>
      </c>
    </row>
    <row r="314" spans="9:12">
      <c r="I314">
        <v>195817933</v>
      </c>
      <c r="J314">
        <v>298161176</v>
      </c>
      <c r="K314">
        <v>420772697</v>
      </c>
      <c r="L314">
        <v>186485863</v>
      </c>
    </row>
    <row r="315" spans="9:12">
      <c r="I315">
        <v>196617641</v>
      </c>
      <c r="J315">
        <v>296469976</v>
      </c>
      <c r="K315">
        <v>423869939</v>
      </c>
      <c r="L315">
        <v>185279795</v>
      </c>
    </row>
    <row r="316" spans="9:12">
      <c r="I316">
        <v>199890675</v>
      </c>
      <c r="J316">
        <v>298768172</v>
      </c>
      <c r="K316">
        <v>423992006</v>
      </c>
      <c r="L316">
        <v>190185953</v>
      </c>
    </row>
    <row r="317" spans="9:12">
      <c r="I317">
        <v>195580497</v>
      </c>
      <c r="J317">
        <v>300227341</v>
      </c>
      <c r="K317">
        <v>425666430</v>
      </c>
      <c r="L317">
        <v>191139449</v>
      </c>
    </row>
    <row r="318" spans="9:12">
      <c r="I318">
        <v>196372706</v>
      </c>
      <c r="J318">
        <v>298129256</v>
      </c>
      <c r="K318">
        <v>422889567</v>
      </c>
      <c r="L318">
        <v>186144920</v>
      </c>
    </row>
    <row r="319" spans="9:12">
      <c r="I319">
        <v>197641567</v>
      </c>
      <c r="J319">
        <v>301745445</v>
      </c>
      <c r="K319">
        <v>421901305</v>
      </c>
      <c r="L319">
        <v>187199608</v>
      </c>
    </row>
    <row r="320" spans="9:12">
      <c r="I320">
        <v>200842255</v>
      </c>
      <c r="J320">
        <v>297777116</v>
      </c>
      <c r="K320">
        <v>426001096</v>
      </c>
      <c r="L320">
        <v>191082850</v>
      </c>
    </row>
    <row r="321" spans="8:12">
      <c r="I321">
        <v>198434963</v>
      </c>
      <c r="J321">
        <v>300086321</v>
      </c>
      <c r="K321">
        <v>426376972</v>
      </c>
      <c r="L321">
        <v>190754221</v>
      </c>
    </row>
    <row r="322" spans="8:12">
      <c r="I322">
        <v>200070340</v>
      </c>
      <c r="J322">
        <v>301924403</v>
      </c>
      <c r="K322">
        <v>426257445</v>
      </c>
      <c r="L322">
        <v>190825667</v>
      </c>
    </row>
    <row r="323" spans="8:12">
      <c r="I323">
        <v>201495008</v>
      </c>
      <c r="J323">
        <v>297074385</v>
      </c>
      <c r="K323">
        <v>426043739</v>
      </c>
      <c r="L323">
        <v>186841226</v>
      </c>
    </row>
    <row r="324" spans="8:12">
      <c r="I324">
        <v>197578148</v>
      </c>
      <c r="J324">
        <v>299792021</v>
      </c>
      <c r="K324">
        <v>427966057</v>
      </c>
      <c r="L324">
        <v>192880878</v>
      </c>
    </row>
    <row r="325" spans="8:12">
      <c r="I325">
        <v>200939411</v>
      </c>
      <c r="J325">
        <v>301386178</v>
      </c>
      <c r="K325">
        <v>426883916</v>
      </c>
      <c r="L325">
        <v>189864003</v>
      </c>
    </row>
    <row r="326" spans="8:12">
      <c r="I326">
        <v>198256223</v>
      </c>
      <c r="J326">
        <v>301627914</v>
      </c>
      <c r="K326">
        <v>426805441</v>
      </c>
      <c r="L326">
        <v>193820707</v>
      </c>
    </row>
    <row r="327" spans="8:12">
      <c r="J327">
        <v>301585833</v>
      </c>
      <c r="K327">
        <v>428331008</v>
      </c>
      <c r="L327">
        <v>194097603</v>
      </c>
    </row>
    <row r="328" spans="8:12">
      <c r="H328" t="s">
        <v>3</v>
      </c>
      <c r="I328">
        <f>SUM(I2:I326)/COUNT(I2:I326)</f>
        <v>204701016.78193146</v>
      </c>
      <c r="J328">
        <v>298181384</v>
      </c>
      <c r="K328">
        <v>426611517</v>
      </c>
      <c r="L328">
        <v>193065910</v>
      </c>
    </row>
    <row r="329" spans="8:12">
      <c r="H329" t="s">
        <v>2</v>
      </c>
      <c r="I329">
        <f>I328/1000000</f>
        <v>204.70101678193146</v>
      </c>
      <c r="J329">
        <v>301053312</v>
      </c>
      <c r="K329">
        <v>427831851</v>
      </c>
      <c r="L329">
        <v>191711374</v>
      </c>
    </row>
    <row r="330" spans="8:12">
      <c r="J330">
        <v>303312351</v>
      </c>
      <c r="K330">
        <v>424942885</v>
      </c>
      <c r="L330">
        <v>194359785</v>
      </c>
    </row>
    <row r="331" spans="8:12">
      <c r="J331">
        <v>302391706</v>
      </c>
      <c r="K331">
        <v>427165184</v>
      </c>
      <c r="L331">
        <v>194784961</v>
      </c>
    </row>
    <row r="332" spans="8:12">
      <c r="J332">
        <v>299913101</v>
      </c>
      <c r="K332">
        <v>429745312</v>
      </c>
      <c r="L332">
        <v>190342827</v>
      </c>
    </row>
    <row r="333" spans="8:12">
      <c r="J333">
        <v>302816798</v>
      </c>
      <c r="K333">
        <v>426730274</v>
      </c>
      <c r="L333">
        <v>189889201</v>
      </c>
    </row>
    <row r="334" spans="8:12">
      <c r="J334">
        <v>304118782</v>
      </c>
      <c r="K334">
        <v>425030418</v>
      </c>
      <c r="L334">
        <v>190923926</v>
      </c>
    </row>
    <row r="335" spans="8:12">
      <c r="J335">
        <v>303319639</v>
      </c>
      <c r="K335">
        <v>428669984</v>
      </c>
      <c r="L335">
        <v>191362054</v>
      </c>
    </row>
    <row r="336" spans="8:12">
      <c r="J336">
        <v>301000130</v>
      </c>
      <c r="K336">
        <v>430536657</v>
      </c>
      <c r="L336">
        <v>195375018</v>
      </c>
    </row>
    <row r="337" spans="10:12">
      <c r="J337">
        <v>303492025</v>
      </c>
      <c r="K337">
        <v>430539873</v>
      </c>
      <c r="L337">
        <v>193705769</v>
      </c>
    </row>
    <row r="338" spans="10:12">
      <c r="J338">
        <v>303721706</v>
      </c>
      <c r="K338">
        <v>427353682</v>
      </c>
      <c r="L338">
        <v>191503715</v>
      </c>
    </row>
    <row r="339" spans="10:12">
      <c r="J339">
        <v>301798607</v>
      </c>
      <c r="K339">
        <v>429333367</v>
      </c>
      <c r="L339">
        <v>194687250</v>
      </c>
    </row>
    <row r="340" spans="10:12">
      <c r="J340">
        <v>301072058</v>
      </c>
      <c r="K340">
        <v>428552930</v>
      </c>
      <c r="L340">
        <v>194202145</v>
      </c>
    </row>
    <row r="341" spans="10:12">
      <c r="J341">
        <v>300902974</v>
      </c>
      <c r="K341">
        <v>427367155</v>
      </c>
      <c r="L341">
        <v>193318184</v>
      </c>
    </row>
    <row r="342" spans="10:12">
      <c r="J342">
        <v>301123222</v>
      </c>
      <c r="K342">
        <v>426275139</v>
      </c>
      <c r="L342">
        <v>192773353</v>
      </c>
    </row>
    <row r="343" spans="10:12">
      <c r="J343">
        <v>303694987</v>
      </c>
      <c r="K343">
        <v>431635326</v>
      </c>
      <c r="L343">
        <v>190428646</v>
      </c>
    </row>
    <row r="344" spans="10:12">
      <c r="J344">
        <v>301695738</v>
      </c>
      <c r="K344">
        <v>427012391</v>
      </c>
      <c r="L344">
        <v>194747155</v>
      </c>
    </row>
    <row r="345" spans="10:12">
      <c r="J345">
        <v>302110469</v>
      </c>
      <c r="K345">
        <v>427745868</v>
      </c>
      <c r="L345">
        <v>194299357</v>
      </c>
    </row>
    <row r="346" spans="10:12">
      <c r="J346">
        <v>301808838</v>
      </c>
      <c r="K346">
        <v>432417589</v>
      </c>
      <c r="L346">
        <v>194539498</v>
      </c>
    </row>
    <row r="347" spans="10:12">
      <c r="J347">
        <v>301691694</v>
      </c>
      <c r="K347">
        <v>431912563</v>
      </c>
      <c r="L347">
        <v>194226080</v>
      </c>
    </row>
    <row r="348" spans="10:12">
      <c r="J348">
        <v>305108402</v>
      </c>
      <c r="K348">
        <v>428997653</v>
      </c>
      <c r="L348">
        <v>195603472</v>
      </c>
    </row>
    <row r="349" spans="10:12">
      <c r="J349">
        <v>302728611</v>
      </c>
      <c r="K349">
        <v>428078126</v>
      </c>
      <c r="L349">
        <v>195845387</v>
      </c>
    </row>
    <row r="350" spans="10:12">
      <c r="J350">
        <v>301150708</v>
      </c>
      <c r="K350">
        <v>429622081</v>
      </c>
      <c r="L350">
        <v>191088616</v>
      </c>
    </row>
    <row r="351" spans="10:12">
      <c r="J351">
        <v>300758920</v>
      </c>
      <c r="K351">
        <v>428688567</v>
      </c>
      <c r="L351">
        <v>192682290</v>
      </c>
    </row>
    <row r="352" spans="10:12">
      <c r="J352">
        <v>300779285</v>
      </c>
      <c r="K352">
        <v>430909945</v>
      </c>
      <c r="L352">
        <v>191720545</v>
      </c>
    </row>
    <row r="353" spans="9:12">
      <c r="J353">
        <v>300236860</v>
      </c>
      <c r="K353">
        <v>432554646</v>
      </c>
      <c r="L353">
        <v>195919938</v>
      </c>
    </row>
    <row r="354" spans="9:12">
      <c r="J354">
        <v>304535248</v>
      </c>
      <c r="K354">
        <v>431786556</v>
      </c>
      <c r="L354">
        <v>191621530</v>
      </c>
    </row>
    <row r="355" spans="9:12">
      <c r="J355">
        <v>302629333</v>
      </c>
      <c r="K355">
        <v>427741031</v>
      </c>
      <c r="L355">
        <v>194829261</v>
      </c>
    </row>
    <row r="356" spans="9:12">
      <c r="J356">
        <v>304032868</v>
      </c>
      <c r="K356">
        <v>428155124</v>
      </c>
      <c r="L356">
        <v>193710060</v>
      </c>
    </row>
    <row r="357" spans="9:12">
      <c r="J357">
        <v>304436425</v>
      </c>
      <c r="K357">
        <v>429475373</v>
      </c>
      <c r="L357">
        <v>195876800</v>
      </c>
    </row>
    <row r="358" spans="9:12">
      <c r="J358">
        <v>301745677</v>
      </c>
      <c r="K358">
        <v>429432431</v>
      </c>
      <c r="L358">
        <v>193772918</v>
      </c>
    </row>
    <row r="359" spans="9:12">
      <c r="J359">
        <v>300773498</v>
      </c>
      <c r="K359">
        <v>432150521</v>
      </c>
      <c r="L359">
        <v>191321323</v>
      </c>
    </row>
    <row r="360" spans="9:12">
      <c r="J360">
        <v>300307289</v>
      </c>
      <c r="K360">
        <v>430662642</v>
      </c>
      <c r="L360">
        <v>193537461</v>
      </c>
    </row>
    <row r="361" spans="9:12">
      <c r="J361">
        <v>303555423</v>
      </c>
      <c r="K361">
        <v>432441259</v>
      </c>
      <c r="L361">
        <v>191116958</v>
      </c>
    </row>
    <row r="362" spans="9:12">
      <c r="J362">
        <v>303380388</v>
      </c>
      <c r="K362">
        <v>431309216</v>
      </c>
    </row>
    <row r="363" spans="9:12">
      <c r="J363">
        <v>301371085</v>
      </c>
      <c r="K363">
        <v>430593249</v>
      </c>
      <c r="L363">
        <f>SUM(L3:L361)/COUNT(L3:L361)</f>
        <v>191653433.96619719</v>
      </c>
    </row>
    <row r="364" spans="9:12">
      <c r="J364">
        <v>300864556</v>
      </c>
      <c r="K364">
        <v>432728997</v>
      </c>
      <c r="L364">
        <f>L363/1000000</f>
        <v>191.65343396619718</v>
      </c>
    </row>
    <row r="365" spans="9:12">
      <c r="J365">
        <v>300376051</v>
      </c>
      <c r="K365">
        <v>428731374</v>
      </c>
    </row>
    <row r="366" spans="9:12">
      <c r="J366">
        <v>301525577</v>
      </c>
      <c r="K366">
        <v>428348525</v>
      </c>
    </row>
    <row r="367" spans="9:12">
      <c r="K367">
        <v>432942508</v>
      </c>
    </row>
    <row r="368" spans="9:12">
      <c r="I368" t="s">
        <v>3</v>
      </c>
      <c r="J368">
        <f>SUM(J2:J366)/COUNT(J2:J366)</f>
        <v>356621227.64819944</v>
      </c>
      <c r="K368">
        <v>429509678</v>
      </c>
    </row>
    <row r="369" spans="9:11">
      <c r="I369" t="s">
        <v>2</v>
      </c>
      <c r="J369">
        <f>J368/1000000</f>
        <v>356.62122764819946</v>
      </c>
      <c r="K369">
        <v>430442561</v>
      </c>
    </row>
    <row r="370" spans="9:11">
      <c r="K370">
        <v>430387198</v>
      </c>
    </row>
    <row r="371" spans="9:11">
      <c r="K371">
        <v>431566880</v>
      </c>
    </row>
    <row r="373" spans="9:11">
      <c r="J373" t="s">
        <v>3</v>
      </c>
      <c r="K373">
        <f>SUM(K2:K371)/COUNT(K2:K371)</f>
        <v>517696745.2410959</v>
      </c>
    </row>
    <row r="374" spans="9:11">
      <c r="J374" t="s">
        <v>2</v>
      </c>
      <c r="K374">
        <f>K373/1000000</f>
        <v>517.69674524109587</v>
      </c>
    </row>
  </sheetData>
  <mergeCells count="1">
    <mergeCell ref="D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6534-2BB7-A44A-9E54-20E8B3A76D29}">
  <dimension ref="C1:Y373"/>
  <sheetViews>
    <sheetView tabSelected="1" topLeftCell="L25" zoomScale="118" workbookViewId="0">
      <selection activeCell="O16" sqref="O16"/>
    </sheetView>
  </sheetViews>
  <sheetFormatPr baseColWidth="10" defaultRowHeight="16"/>
  <cols>
    <col min="3" max="3" width="31.33203125" customWidth="1"/>
    <col min="15" max="15" width="23" customWidth="1"/>
    <col min="23" max="23" width="12.1640625" bestFit="1" customWidth="1"/>
  </cols>
  <sheetData>
    <row r="1" spans="3:25">
      <c r="C1">
        <v>1</v>
      </c>
      <c r="E1">
        <v>2</v>
      </c>
      <c r="F1">
        <v>4</v>
      </c>
      <c r="G1">
        <v>8</v>
      </c>
      <c r="H1">
        <v>16</v>
      </c>
      <c r="I1">
        <v>32</v>
      </c>
      <c r="J1">
        <v>64</v>
      </c>
      <c r="K1">
        <v>71</v>
      </c>
      <c r="L1">
        <v>72</v>
      </c>
      <c r="M1">
        <v>73</v>
      </c>
      <c r="P1">
        <v>1</v>
      </c>
      <c r="Q1">
        <v>2</v>
      </c>
      <c r="R1">
        <v>4</v>
      </c>
      <c r="S1">
        <v>8</v>
      </c>
      <c r="T1">
        <v>16</v>
      </c>
      <c r="U1">
        <v>32</v>
      </c>
      <c r="V1">
        <v>64</v>
      </c>
      <c r="W1">
        <v>71</v>
      </c>
      <c r="X1">
        <v>72</v>
      </c>
      <c r="Y1">
        <v>73</v>
      </c>
    </row>
    <row r="2" spans="3:25">
      <c r="C2">
        <v>27065148</v>
      </c>
      <c r="E2">
        <v>27735273</v>
      </c>
      <c r="F2">
        <v>38441043</v>
      </c>
      <c r="G2">
        <v>32532455</v>
      </c>
      <c r="H2">
        <v>47066790</v>
      </c>
      <c r="I2">
        <v>26587694</v>
      </c>
      <c r="J2">
        <v>57862826</v>
      </c>
      <c r="K2">
        <v>73342902</v>
      </c>
      <c r="L2">
        <v>77349173</v>
      </c>
      <c r="M2">
        <v>63706204</v>
      </c>
      <c r="O2" t="s">
        <v>72</v>
      </c>
      <c r="P2">
        <f>C9</f>
        <v>26.915659600000001</v>
      </c>
      <c r="Q2">
        <f>E18</f>
        <v>27.603997600000003</v>
      </c>
      <c r="R2">
        <f>F28</f>
        <v>38.530400399999998</v>
      </c>
      <c r="S2">
        <f>G48</f>
        <v>32.367984524999997</v>
      </c>
      <c r="T2">
        <f>H88</f>
        <v>31.198781975000003</v>
      </c>
      <c r="U2">
        <f>I168</f>
        <v>26.5955803875</v>
      </c>
      <c r="V2">
        <f>J328</f>
        <v>55.083152140625003</v>
      </c>
      <c r="W2">
        <f>K363</f>
        <v>71.181094064788724</v>
      </c>
      <c r="X2">
        <f>L368</f>
        <v>70.845702463888884</v>
      </c>
      <c r="Y2">
        <f>M373</f>
        <v>67.121657375342465</v>
      </c>
    </row>
    <row r="3" spans="3:25">
      <c r="C3">
        <v>26861238</v>
      </c>
      <c r="E3">
        <v>27727761</v>
      </c>
      <c r="F3">
        <v>38475487</v>
      </c>
      <c r="G3">
        <v>32532614</v>
      </c>
      <c r="H3">
        <v>47065747</v>
      </c>
      <c r="I3">
        <v>26587759</v>
      </c>
      <c r="J3">
        <v>57872626</v>
      </c>
      <c r="K3">
        <v>73339431</v>
      </c>
      <c r="L3">
        <v>77351655</v>
      </c>
      <c r="M3">
        <v>63721827</v>
      </c>
    </row>
    <row r="4" spans="3:25">
      <c r="C4">
        <v>26913239</v>
      </c>
      <c r="F4">
        <v>38474575</v>
      </c>
      <c r="G4">
        <v>32533837</v>
      </c>
      <c r="H4">
        <v>47070700</v>
      </c>
      <c r="I4">
        <v>26589450</v>
      </c>
      <c r="J4">
        <v>57883367</v>
      </c>
      <c r="K4">
        <v>73346186</v>
      </c>
      <c r="L4">
        <v>77361880</v>
      </c>
      <c r="M4">
        <v>63711487</v>
      </c>
    </row>
    <row r="5" spans="3:25">
      <c r="C5">
        <v>27043663</v>
      </c>
      <c r="E5">
        <v>28059937</v>
      </c>
      <c r="F5">
        <v>38473283</v>
      </c>
      <c r="G5">
        <v>32533320</v>
      </c>
      <c r="H5">
        <v>47068243</v>
      </c>
      <c r="I5">
        <v>26592255</v>
      </c>
      <c r="J5">
        <v>57865467</v>
      </c>
      <c r="K5">
        <v>73330542</v>
      </c>
      <c r="L5">
        <v>77361869</v>
      </c>
      <c r="M5">
        <v>63729797</v>
      </c>
    </row>
    <row r="6" spans="3:25">
      <c r="C6">
        <v>26695010</v>
      </c>
      <c r="E6">
        <v>28064151</v>
      </c>
      <c r="G6">
        <v>32532646</v>
      </c>
      <c r="H6">
        <v>47070498</v>
      </c>
      <c r="I6">
        <v>26587890</v>
      </c>
      <c r="J6">
        <v>57883423</v>
      </c>
      <c r="K6">
        <v>73340423</v>
      </c>
      <c r="L6">
        <v>77358561</v>
      </c>
      <c r="M6">
        <v>63717080</v>
      </c>
    </row>
    <row r="7" spans="3:25">
      <c r="F7">
        <v>37842082</v>
      </c>
      <c r="G7">
        <v>32534498</v>
      </c>
      <c r="H7">
        <v>47071329</v>
      </c>
      <c r="I7">
        <v>26589073</v>
      </c>
      <c r="J7">
        <v>57859336</v>
      </c>
      <c r="K7">
        <v>73346082</v>
      </c>
      <c r="L7">
        <v>77364915</v>
      </c>
      <c r="M7">
        <v>63714063</v>
      </c>
    </row>
    <row r="8" spans="3:25">
      <c r="C8">
        <f>(SUM(C2:C6)/COUNT(C2:C6))</f>
        <v>26915659.600000001</v>
      </c>
      <c r="E8">
        <v>27096363</v>
      </c>
      <c r="F8">
        <v>37864320</v>
      </c>
      <c r="G8">
        <v>32532491</v>
      </c>
      <c r="H8">
        <v>47067387</v>
      </c>
      <c r="I8">
        <v>26588449</v>
      </c>
      <c r="J8">
        <v>57878308</v>
      </c>
      <c r="K8">
        <v>73345935</v>
      </c>
      <c r="L8">
        <v>77356051</v>
      </c>
      <c r="M8">
        <v>63708300</v>
      </c>
    </row>
    <row r="9" spans="3:25">
      <c r="C9">
        <f>C8/1000000</f>
        <v>26.915659600000001</v>
      </c>
      <c r="E9">
        <v>27134922</v>
      </c>
      <c r="F9">
        <v>37866666</v>
      </c>
      <c r="G9">
        <v>32533242</v>
      </c>
      <c r="H9">
        <v>47066582</v>
      </c>
      <c r="I9">
        <v>26588203</v>
      </c>
      <c r="J9">
        <v>57868047</v>
      </c>
      <c r="K9">
        <v>73353025</v>
      </c>
      <c r="L9">
        <v>77360267</v>
      </c>
      <c r="M9">
        <v>63707461</v>
      </c>
    </row>
    <row r="10" spans="3:25">
      <c r="F10">
        <v>37866004</v>
      </c>
      <c r="H10">
        <v>47065419</v>
      </c>
      <c r="I10">
        <v>26586584</v>
      </c>
      <c r="J10">
        <v>57866676</v>
      </c>
      <c r="K10">
        <v>73353545</v>
      </c>
      <c r="L10">
        <v>77370167</v>
      </c>
      <c r="M10">
        <v>63719145</v>
      </c>
    </row>
    <row r="11" spans="3:25">
      <c r="E11">
        <v>27837250</v>
      </c>
      <c r="G11">
        <v>33830573</v>
      </c>
      <c r="H11">
        <v>47069587</v>
      </c>
      <c r="I11">
        <v>26586997</v>
      </c>
      <c r="J11">
        <v>57877611</v>
      </c>
      <c r="K11">
        <v>73335018</v>
      </c>
      <c r="L11">
        <v>77352870</v>
      </c>
      <c r="M11">
        <v>63706935</v>
      </c>
    </row>
    <row r="12" spans="3:25">
      <c r="E12">
        <v>27844916</v>
      </c>
      <c r="F12">
        <v>38978867</v>
      </c>
      <c r="G12">
        <v>33831587</v>
      </c>
      <c r="H12">
        <v>47067751</v>
      </c>
      <c r="I12">
        <v>26590439</v>
      </c>
      <c r="J12">
        <v>57873727</v>
      </c>
      <c r="K12">
        <v>73332285</v>
      </c>
      <c r="L12">
        <v>77367618</v>
      </c>
      <c r="M12">
        <v>63720227</v>
      </c>
    </row>
    <row r="13" spans="3:25">
      <c r="F13">
        <v>39005918</v>
      </c>
      <c r="G13">
        <v>33831597</v>
      </c>
      <c r="H13">
        <v>47066268</v>
      </c>
      <c r="I13">
        <v>26586829</v>
      </c>
      <c r="J13">
        <v>57872646</v>
      </c>
      <c r="K13">
        <v>73334452</v>
      </c>
      <c r="L13">
        <v>77352552</v>
      </c>
      <c r="M13">
        <v>63706595</v>
      </c>
    </row>
    <row r="14" spans="3:25">
      <c r="E14">
        <v>27250389</v>
      </c>
      <c r="F14">
        <v>39006517</v>
      </c>
      <c r="G14">
        <v>33832051</v>
      </c>
      <c r="H14">
        <v>47069111</v>
      </c>
      <c r="I14">
        <v>26586860</v>
      </c>
      <c r="J14">
        <v>57874074</v>
      </c>
      <c r="K14">
        <v>73336189</v>
      </c>
      <c r="L14">
        <v>77352223</v>
      </c>
      <c r="M14">
        <v>63734634</v>
      </c>
    </row>
    <row r="15" spans="3:25">
      <c r="E15">
        <v>27289014</v>
      </c>
      <c r="F15">
        <v>39006261</v>
      </c>
      <c r="G15">
        <v>33831923</v>
      </c>
      <c r="H15">
        <v>47069594</v>
      </c>
      <c r="I15">
        <v>26590414</v>
      </c>
      <c r="J15">
        <v>57878420</v>
      </c>
      <c r="K15">
        <v>73345170</v>
      </c>
      <c r="L15">
        <v>77352924</v>
      </c>
      <c r="M15">
        <v>63713549</v>
      </c>
    </row>
    <row r="16" spans="3:25">
      <c r="G16">
        <v>33831375</v>
      </c>
      <c r="H16">
        <v>47069637</v>
      </c>
      <c r="I16">
        <v>26588019</v>
      </c>
      <c r="J16">
        <v>57862099</v>
      </c>
      <c r="K16">
        <v>73351104</v>
      </c>
      <c r="L16">
        <v>77350422</v>
      </c>
      <c r="M16">
        <v>63703679</v>
      </c>
    </row>
    <row r="17" spans="4:25">
      <c r="D17" t="s">
        <v>3</v>
      </c>
      <c r="E17">
        <f>SUM(E2:E15)/COUNT(E2:E15)</f>
        <v>27603997.600000001</v>
      </c>
      <c r="F17">
        <v>37650146</v>
      </c>
      <c r="G17">
        <v>33830680</v>
      </c>
      <c r="H17">
        <v>47066749</v>
      </c>
      <c r="I17">
        <v>26591012</v>
      </c>
      <c r="J17">
        <v>57877257</v>
      </c>
      <c r="K17">
        <v>73345941</v>
      </c>
      <c r="L17">
        <v>77351861</v>
      </c>
      <c r="M17">
        <v>63713574</v>
      </c>
    </row>
    <row r="18" spans="4:25">
      <c r="D18" t="s">
        <v>2</v>
      </c>
      <c r="E18">
        <f>E17/1000000</f>
        <v>27.603997600000003</v>
      </c>
      <c r="F18">
        <v>37664789</v>
      </c>
      <c r="G18">
        <v>33831710</v>
      </c>
      <c r="I18">
        <v>26590251</v>
      </c>
      <c r="J18">
        <v>57870037</v>
      </c>
      <c r="K18">
        <v>73342366</v>
      </c>
      <c r="L18">
        <v>77364717</v>
      </c>
      <c r="M18">
        <v>63706577</v>
      </c>
    </row>
    <row r="19" spans="4:25">
      <c r="F19">
        <v>37667529</v>
      </c>
      <c r="H19">
        <v>26581849</v>
      </c>
      <c r="I19">
        <v>26588317</v>
      </c>
      <c r="J19">
        <v>57882961</v>
      </c>
      <c r="K19">
        <v>73344520</v>
      </c>
      <c r="L19">
        <v>77361856</v>
      </c>
      <c r="M19">
        <v>63714112</v>
      </c>
    </row>
    <row r="20" spans="4:25">
      <c r="F20">
        <v>37667970</v>
      </c>
      <c r="G20">
        <v>33179044</v>
      </c>
      <c r="H20">
        <v>26584416</v>
      </c>
      <c r="I20">
        <v>26590829</v>
      </c>
      <c r="J20">
        <v>57864498</v>
      </c>
      <c r="K20">
        <v>73342667</v>
      </c>
      <c r="L20">
        <v>77431908</v>
      </c>
      <c r="M20">
        <v>63719151</v>
      </c>
    </row>
    <row r="21" spans="4:25">
      <c r="G21">
        <v>33180220</v>
      </c>
      <c r="H21">
        <v>26583481</v>
      </c>
      <c r="I21">
        <v>26588161</v>
      </c>
      <c r="J21">
        <v>57880963</v>
      </c>
      <c r="K21">
        <v>73346381</v>
      </c>
      <c r="L21">
        <v>77371419</v>
      </c>
      <c r="M21">
        <v>63711470</v>
      </c>
    </row>
    <row r="22" spans="4:25">
      <c r="F22">
        <v>39659620</v>
      </c>
      <c r="G22">
        <v>33181403</v>
      </c>
      <c r="H22">
        <v>26581758</v>
      </c>
      <c r="I22">
        <v>26587465</v>
      </c>
      <c r="J22">
        <v>57886388</v>
      </c>
      <c r="K22">
        <v>73345421</v>
      </c>
      <c r="L22">
        <v>77361910</v>
      </c>
      <c r="M22">
        <v>63715713</v>
      </c>
    </row>
    <row r="23" spans="4:25">
      <c r="F23">
        <v>39668227</v>
      </c>
      <c r="G23">
        <v>33181163</v>
      </c>
      <c r="H23">
        <v>26583644</v>
      </c>
      <c r="I23">
        <v>26587216</v>
      </c>
      <c r="J23">
        <v>57883064</v>
      </c>
      <c r="K23">
        <v>73341451</v>
      </c>
      <c r="L23">
        <v>77369697</v>
      </c>
      <c r="M23">
        <v>63722955</v>
      </c>
    </row>
    <row r="24" spans="4:25">
      <c r="F24">
        <v>39664243</v>
      </c>
      <c r="G24">
        <v>33178538</v>
      </c>
      <c r="H24">
        <v>26580143</v>
      </c>
      <c r="I24">
        <v>26587543</v>
      </c>
      <c r="J24">
        <v>57863283</v>
      </c>
      <c r="K24">
        <v>73344487</v>
      </c>
      <c r="L24">
        <v>77361806</v>
      </c>
      <c r="M24">
        <v>63723547</v>
      </c>
    </row>
    <row r="25" spans="4:25">
      <c r="F25">
        <v>39664461</v>
      </c>
      <c r="G25">
        <v>33180647</v>
      </c>
      <c r="H25">
        <v>26580233</v>
      </c>
      <c r="I25">
        <v>26585482</v>
      </c>
      <c r="J25">
        <v>57871325</v>
      </c>
      <c r="K25">
        <v>73343564</v>
      </c>
      <c r="L25">
        <v>77359767</v>
      </c>
      <c r="M25">
        <v>63723266</v>
      </c>
    </row>
    <row r="26" spans="4:25">
      <c r="G26">
        <v>33182463</v>
      </c>
      <c r="H26">
        <v>26586179</v>
      </c>
      <c r="I26">
        <v>26591645</v>
      </c>
      <c r="J26">
        <v>57869134</v>
      </c>
      <c r="K26">
        <v>73347288</v>
      </c>
      <c r="L26">
        <v>77366484</v>
      </c>
      <c r="M26">
        <v>63722689</v>
      </c>
    </row>
    <row r="27" spans="4:25">
      <c r="E27" t="s">
        <v>3</v>
      </c>
      <c r="F27">
        <f>SUM(F2:F25)/COUNT(F2:F25)</f>
        <v>38530400.399999999</v>
      </c>
      <c r="G27">
        <v>33180435</v>
      </c>
      <c r="H27">
        <v>26581739</v>
      </c>
      <c r="I27">
        <v>26586641</v>
      </c>
      <c r="J27">
        <v>57865847</v>
      </c>
      <c r="K27">
        <v>73348845</v>
      </c>
      <c r="L27">
        <v>77355360</v>
      </c>
      <c r="M27">
        <v>63720227</v>
      </c>
    </row>
    <row r="28" spans="4:25">
      <c r="E28" t="s">
        <v>2</v>
      </c>
      <c r="F28">
        <f>F27/1000000</f>
        <v>38.530400399999998</v>
      </c>
      <c r="H28">
        <v>26582156</v>
      </c>
      <c r="I28">
        <v>26587567</v>
      </c>
      <c r="J28">
        <v>57874498</v>
      </c>
      <c r="K28">
        <v>73339995</v>
      </c>
      <c r="L28">
        <v>77364716</v>
      </c>
      <c r="M28">
        <v>63716990</v>
      </c>
    </row>
    <row r="29" spans="4:25">
      <c r="G29">
        <v>31485442</v>
      </c>
      <c r="H29">
        <v>26584713</v>
      </c>
      <c r="I29">
        <v>26586816</v>
      </c>
      <c r="J29">
        <v>57879792</v>
      </c>
      <c r="K29">
        <v>73350639</v>
      </c>
      <c r="L29">
        <v>77358494</v>
      </c>
      <c r="M29">
        <v>63732370</v>
      </c>
    </row>
    <row r="30" spans="4:25">
      <c r="G30">
        <v>31486824</v>
      </c>
      <c r="H30">
        <v>26582969</v>
      </c>
      <c r="I30">
        <v>26592118</v>
      </c>
      <c r="J30">
        <v>57882709</v>
      </c>
      <c r="K30">
        <v>73353596</v>
      </c>
      <c r="L30">
        <v>77368484</v>
      </c>
      <c r="M30">
        <v>63726579</v>
      </c>
      <c r="P30">
        <v>1</v>
      </c>
      <c r="Q30">
        <v>2</v>
      </c>
      <c r="R30">
        <v>4</v>
      </c>
      <c r="S30">
        <v>8</v>
      </c>
      <c r="T30">
        <v>16</v>
      </c>
      <c r="U30">
        <v>32</v>
      </c>
      <c r="V30">
        <v>64</v>
      </c>
      <c r="W30">
        <v>71</v>
      </c>
      <c r="X30">
        <v>72</v>
      </c>
      <c r="Y30">
        <v>73</v>
      </c>
    </row>
    <row r="31" spans="4:25">
      <c r="G31">
        <v>31485858</v>
      </c>
      <c r="H31">
        <v>26584437</v>
      </c>
      <c r="I31">
        <v>26587000</v>
      </c>
      <c r="J31">
        <v>57871004</v>
      </c>
      <c r="K31">
        <v>73350478</v>
      </c>
      <c r="L31">
        <v>77348468</v>
      </c>
      <c r="M31">
        <v>63730042</v>
      </c>
      <c r="O31" t="s">
        <v>80</v>
      </c>
      <c r="P31">
        <v>26.915659600000001</v>
      </c>
      <c r="Q31">
        <f>(SUM(MAX(E2:E3),MAX(E5:E6),MAX(E8:E9),MAX(E11:E12),MAX(E14:E15))/5)/1000000</f>
        <v>27.6136552</v>
      </c>
      <c r="R31">
        <f>(SUM(MAX(F2:F5),MAX(F7:F10),MAX(F12:F15),MAX(F17:F20),MAX(F22:F25))/5)/1000000</f>
        <v>38.536973400000001</v>
      </c>
      <c r="S31">
        <f>(SUM(MAX(G2:G9),MAX(G11:G18),MAX(G20:G27),MAX(G29:G36),MAX(G38:G45))/5)/1000000</f>
        <v>32.369142600000004</v>
      </c>
      <c r="T31">
        <f>(SUM(MAX(H2:H17),MAX(H19:H34),MAX(H36:H51),MAX(H53:H68),MAX(H70:H85))/5)/1000000</f>
        <v>31.201335199999999</v>
      </c>
      <c r="U31">
        <f>(SUM(MAX(I2:I33),MAX(I35:I66),MAX(I68:I99),MAX(I101:I132),MAX(I134:I165))/5)/1000000</f>
        <v>26.6003142</v>
      </c>
      <c r="V31">
        <f>(SUM(MAX(J2:J65),MAX(J67:J130),MAX(J132:J195),MAX(J197:J260),MAX(J262:J325))/5)/1000000</f>
        <v>55.0971434</v>
      </c>
      <c r="W31">
        <f>(SUM(MAX(K2:K72),MAX(K74:K144),MAX(K146:K216),MAX(K218:K288),MAX(K290:K360))/5)/1000000</f>
        <v>71.1955016</v>
      </c>
      <c r="X31">
        <f>(SUM(MAX(L2:L73),MAX(L75:L146),MAX(L148:L219),MAX(L221:L292),MAX(L294:L365))/5)/1000000</f>
        <v>70.871706400000008</v>
      </c>
      <c r="Y31">
        <f>(SUM(MAX(M2:M74),MAX(M76:M148),MAX(M150:M222),MAX(M224:M296),MAX(M298:M370))/5)/1000000</f>
        <v>67.208192400000001</v>
      </c>
    </row>
    <row r="32" spans="4:25">
      <c r="G32">
        <v>31485702</v>
      </c>
      <c r="H32">
        <v>26583168</v>
      </c>
      <c r="I32">
        <v>26589872</v>
      </c>
      <c r="J32">
        <v>57870469</v>
      </c>
      <c r="K32">
        <v>73332454</v>
      </c>
      <c r="L32">
        <v>77352834</v>
      </c>
      <c r="M32">
        <v>63730043</v>
      </c>
    </row>
    <row r="33" spans="6:13">
      <c r="G33">
        <v>31487434</v>
      </c>
      <c r="H33">
        <v>26584512</v>
      </c>
      <c r="I33">
        <v>26591678</v>
      </c>
      <c r="J33">
        <v>57872737</v>
      </c>
      <c r="K33">
        <v>73339491</v>
      </c>
      <c r="L33">
        <v>77354384</v>
      </c>
      <c r="M33">
        <v>63728604</v>
      </c>
    </row>
    <row r="34" spans="6:13">
      <c r="G34">
        <v>31486429</v>
      </c>
      <c r="H34">
        <v>26580366</v>
      </c>
      <c r="J34">
        <v>57869745</v>
      </c>
      <c r="K34">
        <v>73355750</v>
      </c>
      <c r="L34">
        <v>77348992</v>
      </c>
      <c r="M34">
        <v>63719872</v>
      </c>
    </row>
    <row r="35" spans="6:13">
      <c r="G35">
        <v>31486654</v>
      </c>
      <c r="I35">
        <v>28070147</v>
      </c>
      <c r="J35">
        <v>57859154</v>
      </c>
      <c r="K35">
        <v>73353356</v>
      </c>
      <c r="L35">
        <v>77357081</v>
      </c>
      <c r="M35">
        <v>63722255</v>
      </c>
    </row>
    <row r="36" spans="6:13">
      <c r="G36">
        <v>31486716</v>
      </c>
      <c r="H36">
        <v>24611118</v>
      </c>
      <c r="I36">
        <v>28071908</v>
      </c>
      <c r="J36">
        <v>57875534</v>
      </c>
      <c r="K36">
        <v>73334594</v>
      </c>
      <c r="L36">
        <v>77362392</v>
      </c>
      <c r="M36">
        <v>63728337</v>
      </c>
    </row>
    <row r="37" spans="6:13">
      <c r="H37">
        <v>24614354</v>
      </c>
      <c r="I37">
        <v>28072501</v>
      </c>
      <c r="J37">
        <v>57883548</v>
      </c>
      <c r="K37">
        <v>73355115</v>
      </c>
      <c r="L37">
        <v>77350533</v>
      </c>
      <c r="M37">
        <v>63714106</v>
      </c>
    </row>
    <row r="38" spans="6:13">
      <c r="G38">
        <v>30807519</v>
      </c>
      <c r="H38">
        <v>24611804</v>
      </c>
      <c r="I38">
        <v>28065550</v>
      </c>
      <c r="J38">
        <v>57861767</v>
      </c>
      <c r="K38">
        <v>73351669</v>
      </c>
      <c r="L38">
        <v>77351870</v>
      </c>
      <c r="M38">
        <v>62190795</v>
      </c>
    </row>
    <row r="39" spans="6:13">
      <c r="G39">
        <v>30808454</v>
      </c>
      <c r="H39">
        <v>24613714</v>
      </c>
      <c r="I39">
        <v>28063354</v>
      </c>
      <c r="J39">
        <v>57876591</v>
      </c>
      <c r="K39">
        <v>73342405</v>
      </c>
      <c r="L39">
        <v>77356510</v>
      </c>
      <c r="M39">
        <v>63715183</v>
      </c>
    </row>
    <row r="40" spans="6:13">
      <c r="G40">
        <v>30808631</v>
      </c>
      <c r="H40">
        <v>24614598</v>
      </c>
      <c r="I40">
        <v>28064929</v>
      </c>
      <c r="J40">
        <v>57882015</v>
      </c>
      <c r="K40">
        <v>73342156</v>
      </c>
      <c r="L40">
        <v>77359227</v>
      </c>
      <c r="M40">
        <v>63725099</v>
      </c>
    </row>
    <row r="41" spans="6:13">
      <c r="G41">
        <v>30807937</v>
      </c>
      <c r="H41">
        <v>24614110</v>
      </c>
      <c r="I41">
        <v>28066553</v>
      </c>
      <c r="J41">
        <v>57879902</v>
      </c>
      <c r="K41">
        <v>73358261</v>
      </c>
      <c r="L41">
        <v>77355503</v>
      </c>
      <c r="M41">
        <v>63718278</v>
      </c>
    </row>
    <row r="42" spans="6:13">
      <c r="G42">
        <v>30808380</v>
      </c>
      <c r="H42">
        <v>24613600</v>
      </c>
      <c r="I42">
        <v>28070680</v>
      </c>
      <c r="J42">
        <v>57870833</v>
      </c>
      <c r="K42">
        <v>73356067</v>
      </c>
      <c r="L42">
        <v>77365869</v>
      </c>
      <c r="M42">
        <v>63707731</v>
      </c>
    </row>
    <row r="43" spans="6:13">
      <c r="G43">
        <v>30808950</v>
      </c>
      <c r="H43">
        <v>24611088</v>
      </c>
      <c r="I43">
        <v>28070696</v>
      </c>
      <c r="J43">
        <v>57881327</v>
      </c>
      <c r="K43">
        <v>73356197</v>
      </c>
      <c r="L43">
        <v>77356947</v>
      </c>
      <c r="M43">
        <v>63720382</v>
      </c>
    </row>
    <row r="44" spans="6:13">
      <c r="G44">
        <v>30809267</v>
      </c>
      <c r="H44">
        <v>24614605</v>
      </c>
      <c r="I44">
        <v>28067148</v>
      </c>
      <c r="J44">
        <v>57878627</v>
      </c>
      <c r="K44">
        <v>73357511</v>
      </c>
      <c r="L44">
        <v>77371508</v>
      </c>
      <c r="M44">
        <v>63714458</v>
      </c>
    </row>
    <row r="45" spans="6:13">
      <c r="G45">
        <v>30808672</v>
      </c>
      <c r="H45">
        <v>24613854</v>
      </c>
      <c r="I45">
        <v>28064821</v>
      </c>
      <c r="J45">
        <v>57861120</v>
      </c>
      <c r="K45">
        <v>73350335</v>
      </c>
      <c r="L45">
        <v>77364858</v>
      </c>
      <c r="M45">
        <v>63728806</v>
      </c>
    </row>
    <row r="46" spans="6:13">
      <c r="H46">
        <v>24614848</v>
      </c>
      <c r="I46">
        <v>28065364</v>
      </c>
      <c r="J46">
        <v>57877466</v>
      </c>
      <c r="K46">
        <v>73337684</v>
      </c>
      <c r="L46">
        <v>77357842</v>
      </c>
      <c r="M46">
        <v>63725541</v>
      </c>
    </row>
    <row r="47" spans="6:13">
      <c r="F47" t="s">
        <v>3</v>
      </c>
      <c r="G47">
        <f>SUM(G2:G45)/COUNT(G2:G45)</f>
        <v>32367984.524999999</v>
      </c>
      <c r="H47">
        <v>24614275</v>
      </c>
      <c r="I47">
        <v>28064814</v>
      </c>
      <c r="J47">
        <v>57871366</v>
      </c>
      <c r="K47">
        <v>73334883</v>
      </c>
      <c r="L47">
        <v>77352552</v>
      </c>
      <c r="M47">
        <v>63797335</v>
      </c>
    </row>
    <row r="48" spans="6:13">
      <c r="F48" t="s">
        <v>2</v>
      </c>
      <c r="G48">
        <f>G47/1000000</f>
        <v>32.367984524999997</v>
      </c>
      <c r="H48">
        <v>24613710</v>
      </c>
      <c r="I48">
        <v>28067886</v>
      </c>
      <c r="J48">
        <v>57874383</v>
      </c>
      <c r="K48">
        <v>73332819</v>
      </c>
      <c r="L48">
        <v>77354051</v>
      </c>
      <c r="M48">
        <v>63725932</v>
      </c>
    </row>
    <row r="49" spans="8:13">
      <c r="H49">
        <v>24612955</v>
      </c>
      <c r="I49">
        <v>28067008</v>
      </c>
      <c r="J49">
        <v>57881819</v>
      </c>
      <c r="K49">
        <v>73361418</v>
      </c>
      <c r="L49">
        <v>77362143</v>
      </c>
      <c r="M49">
        <v>63726982</v>
      </c>
    </row>
    <row r="50" spans="8:13">
      <c r="H50">
        <v>24612828</v>
      </c>
      <c r="I50">
        <v>28071186</v>
      </c>
      <c r="J50">
        <v>57874494</v>
      </c>
      <c r="K50">
        <v>73351696</v>
      </c>
      <c r="L50">
        <v>77355504</v>
      </c>
      <c r="M50">
        <v>63723034</v>
      </c>
    </row>
    <row r="51" spans="8:13">
      <c r="H51">
        <v>24612141</v>
      </c>
      <c r="I51">
        <v>28064257</v>
      </c>
      <c r="J51">
        <v>57865055</v>
      </c>
      <c r="K51">
        <v>73332911</v>
      </c>
      <c r="L51">
        <v>77354051</v>
      </c>
      <c r="M51">
        <v>63732574</v>
      </c>
    </row>
    <row r="52" spans="8:13">
      <c r="I52">
        <v>28071383</v>
      </c>
      <c r="J52">
        <v>57862249</v>
      </c>
      <c r="K52">
        <v>73336096</v>
      </c>
      <c r="L52">
        <v>77359904</v>
      </c>
      <c r="M52">
        <v>63731914</v>
      </c>
    </row>
    <row r="53" spans="8:13">
      <c r="H53">
        <v>31625475</v>
      </c>
      <c r="I53">
        <v>28065650</v>
      </c>
      <c r="J53">
        <v>57864462</v>
      </c>
      <c r="K53">
        <v>73348904</v>
      </c>
      <c r="L53">
        <v>77346607</v>
      </c>
      <c r="M53">
        <v>63706515</v>
      </c>
    </row>
    <row r="54" spans="8:13">
      <c r="H54">
        <v>31624289</v>
      </c>
      <c r="I54">
        <v>28072456</v>
      </c>
      <c r="J54">
        <v>57876266</v>
      </c>
      <c r="K54">
        <v>73342668</v>
      </c>
      <c r="L54">
        <v>77367500</v>
      </c>
      <c r="M54">
        <v>63716155</v>
      </c>
    </row>
    <row r="55" spans="8:13">
      <c r="H55">
        <v>31626608</v>
      </c>
      <c r="I55">
        <v>28067441</v>
      </c>
      <c r="J55">
        <v>57883906</v>
      </c>
      <c r="K55">
        <v>73349406</v>
      </c>
      <c r="L55">
        <v>77356168</v>
      </c>
      <c r="M55">
        <v>63710472</v>
      </c>
    </row>
    <row r="56" spans="8:13">
      <c r="H56">
        <v>31626692</v>
      </c>
      <c r="I56">
        <v>28065352</v>
      </c>
      <c r="J56">
        <v>57873786</v>
      </c>
      <c r="K56">
        <v>73351670</v>
      </c>
      <c r="L56">
        <v>77360718</v>
      </c>
      <c r="M56">
        <v>63721234</v>
      </c>
    </row>
    <row r="57" spans="8:13">
      <c r="H57">
        <v>31625172</v>
      </c>
      <c r="I57">
        <v>28070762</v>
      </c>
      <c r="J57">
        <v>57867258</v>
      </c>
      <c r="K57">
        <v>73332211</v>
      </c>
      <c r="L57">
        <v>77360110</v>
      </c>
      <c r="M57">
        <v>63717466</v>
      </c>
    </row>
    <row r="58" spans="8:13">
      <c r="H58">
        <v>31623796</v>
      </c>
      <c r="I58">
        <v>28068353</v>
      </c>
      <c r="J58">
        <v>57880025</v>
      </c>
      <c r="K58">
        <v>73361409</v>
      </c>
      <c r="L58">
        <v>77366628</v>
      </c>
      <c r="M58">
        <v>63711123</v>
      </c>
    </row>
    <row r="59" spans="8:13">
      <c r="H59">
        <v>31624160</v>
      </c>
      <c r="I59">
        <v>28067571</v>
      </c>
      <c r="J59">
        <v>57862250</v>
      </c>
      <c r="K59">
        <v>73332707</v>
      </c>
      <c r="L59">
        <v>77368883</v>
      </c>
      <c r="M59">
        <v>63722700</v>
      </c>
    </row>
    <row r="60" spans="8:13">
      <c r="H60">
        <v>31625065</v>
      </c>
      <c r="I60">
        <v>28068463</v>
      </c>
      <c r="J60">
        <v>57870046</v>
      </c>
      <c r="K60">
        <v>73333844</v>
      </c>
      <c r="L60">
        <v>77366257</v>
      </c>
      <c r="M60">
        <v>63723316</v>
      </c>
    </row>
    <row r="61" spans="8:13">
      <c r="H61">
        <v>31626662</v>
      </c>
      <c r="I61">
        <v>28066245</v>
      </c>
      <c r="J61">
        <v>57866999</v>
      </c>
      <c r="K61">
        <v>73357904</v>
      </c>
      <c r="L61">
        <v>77349636</v>
      </c>
      <c r="M61">
        <v>63721017</v>
      </c>
    </row>
    <row r="62" spans="8:13">
      <c r="H62">
        <v>31626598</v>
      </c>
      <c r="I62">
        <v>28070472</v>
      </c>
      <c r="J62">
        <v>57875457</v>
      </c>
      <c r="K62">
        <v>73343182</v>
      </c>
      <c r="L62">
        <v>77350833</v>
      </c>
      <c r="M62">
        <v>63715182</v>
      </c>
    </row>
    <row r="63" spans="8:13">
      <c r="H63">
        <v>31626798</v>
      </c>
      <c r="I63">
        <v>28066826</v>
      </c>
      <c r="J63">
        <v>57863278</v>
      </c>
      <c r="K63">
        <v>73336991</v>
      </c>
      <c r="L63">
        <v>77361418</v>
      </c>
      <c r="M63">
        <v>63725139</v>
      </c>
    </row>
    <row r="64" spans="8:13">
      <c r="H64">
        <v>31627501</v>
      </c>
      <c r="I64">
        <v>28067010</v>
      </c>
      <c r="J64">
        <v>57883799</v>
      </c>
      <c r="K64">
        <v>73347150</v>
      </c>
      <c r="L64">
        <v>77347583</v>
      </c>
      <c r="M64">
        <v>63729894</v>
      </c>
    </row>
    <row r="65" spans="8:13">
      <c r="H65">
        <v>31627691</v>
      </c>
      <c r="I65">
        <v>28070583</v>
      </c>
      <c r="J65">
        <v>57885874</v>
      </c>
      <c r="K65">
        <v>73355714</v>
      </c>
      <c r="L65">
        <v>77366986</v>
      </c>
      <c r="M65">
        <v>63728352</v>
      </c>
    </row>
    <row r="66" spans="8:13">
      <c r="H66">
        <v>31627230</v>
      </c>
      <c r="I66">
        <v>28063461</v>
      </c>
      <c r="K66">
        <v>73352956</v>
      </c>
      <c r="L66">
        <v>77361756</v>
      </c>
      <c r="M66">
        <v>63714999</v>
      </c>
    </row>
    <row r="67" spans="8:13">
      <c r="H67">
        <v>31623723</v>
      </c>
      <c r="J67">
        <v>59750795</v>
      </c>
      <c r="K67">
        <v>73357236</v>
      </c>
      <c r="L67">
        <v>77354707</v>
      </c>
      <c r="M67">
        <v>63718141</v>
      </c>
    </row>
    <row r="68" spans="8:13">
      <c r="H68">
        <v>31624764</v>
      </c>
      <c r="I68">
        <v>25485462</v>
      </c>
      <c r="J68">
        <v>59755393</v>
      </c>
      <c r="K68">
        <v>73358407</v>
      </c>
      <c r="L68">
        <v>77352842</v>
      </c>
      <c r="M68">
        <v>63730366</v>
      </c>
    </row>
    <row r="69" spans="8:13">
      <c r="I69">
        <v>25481793</v>
      </c>
      <c r="J69">
        <v>59750416</v>
      </c>
      <c r="K69">
        <v>73358603</v>
      </c>
      <c r="L69">
        <v>77349207</v>
      </c>
      <c r="M69">
        <v>63713115</v>
      </c>
    </row>
    <row r="70" spans="8:13">
      <c r="H70">
        <v>26100418</v>
      </c>
      <c r="I70">
        <v>25479325</v>
      </c>
      <c r="J70">
        <v>59767912</v>
      </c>
      <c r="K70">
        <v>73342198</v>
      </c>
      <c r="L70">
        <v>77354698</v>
      </c>
      <c r="M70">
        <v>63737454</v>
      </c>
    </row>
    <row r="71" spans="8:13">
      <c r="H71">
        <v>26101302</v>
      </c>
      <c r="I71">
        <v>25481981</v>
      </c>
      <c r="J71">
        <v>59752184</v>
      </c>
      <c r="K71">
        <v>73345972</v>
      </c>
      <c r="L71">
        <v>77360380</v>
      </c>
      <c r="M71">
        <v>63715185</v>
      </c>
    </row>
    <row r="72" spans="8:13">
      <c r="H72">
        <v>26104430</v>
      </c>
      <c r="I72">
        <v>25485899</v>
      </c>
      <c r="J72">
        <v>59768308</v>
      </c>
      <c r="K72">
        <v>73350294</v>
      </c>
      <c r="L72">
        <v>77365348</v>
      </c>
      <c r="M72">
        <v>63726559</v>
      </c>
    </row>
    <row r="73" spans="8:13">
      <c r="H73">
        <v>26103608</v>
      </c>
      <c r="I73">
        <v>25487800</v>
      </c>
      <c r="J73">
        <v>59752609</v>
      </c>
      <c r="L73">
        <v>77358285</v>
      </c>
      <c r="M73">
        <v>63727966</v>
      </c>
    </row>
    <row r="74" spans="8:13">
      <c r="H74">
        <v>26105653</v>
      </c>
      <c r="I74">
        <v>25488402</v>
      </c>
      <c r="J74">
        <v>59760583</v>
      </c>
      <c r="K74">
        <v>72116706</v>
      </c>
      <c r="M74">
        <v>63716905</v>
      </c>
    </row>
    <row r="75" spans="8:13">
      <c r="H75">
        <v>26102277</v>
      </c>
      <c r="I75">
        <v>25481917</v>
      </c>
      <c r="J75">
        <v>59757467</v>
      </c>
      <c r="K75">
        <v>72094896</v>
      </c>
      <c r="L75">
        <v>68547643</v>
      </c>
    </row>
    <row r="76" spans="8:13">
      <c r="H76">
        <v>26105740</v>
      </c>
      <c r="I76">
        <v>25486259</v>
      </c>
      <c r="J76">
        <v>59751412</v>
      </c>
      <c r="K76">
        <v>72104518</v>
      </c>
      <c r="L76">
        <v>68565656</v>
      </c>
      <c r="M76">
        <v>63368143</v>
      </c>
    </row>
    <row r="77" spans="8:13">
      <c r="H77">
        <v>26106350</v>
      </c>
      <c r="I77">
        <v>25481354</v>
      </c>
      <c r="J77">
        <v>59751515</v>
      </c>
      <c r="K77">
        <v>72119309</v>
      </c>
      <c r="L77">
        <v>68548298</v>
      </c>
      <c r="M77">
        <v>63381809</v>
      </c>
    </row>
    <row r="78" spans="8:13">
      <c r="H78">
        <v>26104948</v>
      </c>
      <c r="I78">
        <v>25483371</v>
      </c>
      <c r="J78">
        <v>59760824</v>
      </c>
      <c r="K78">
        <v>72107474</v>
      </c>
      <c r="L78">
        <v>68547897</v>
      </c>
      <c r="M78">
        <v>63377410</v>
      </c>
    </row>
    <row r="79" spans="8:13">
      <c r="H79">
        <v>26104316</v>
      </c>
      <c r="I79">
        <v>25482036</v>
      </c>
      <c r="J79">
        <v>59759943</v>
      </c>
      <c r="K79">
        <v>72098706</v>
      </c>
      <c r="L79">
        <v>68562836</v>
      </c>
      <c r="M79">
        <v>63363938</v>
      </c>
    </row>
    <row r="80" spans="8:13">
      <c r="H80">
        <v>26101129</v>
      </c>
      <c r="I80">
        <v>25479330</v>
      </c>
      <c r="J80">
        <v>59753660</v>
      </c>
      <c r="K80">
        <v>72119103</v>
      </c>
      <c r="L80">
        <v>68554503</v>
      </c>
      <c r="M80">
        <v>63371908</v>
      </c>
    </row>
    <row r="81" spans="7:13">
      <c r="H81">
        <v>26101666</v>
      </c>
      <c r="I81">
        <v>25489528</v>
      </c>
      <c r="J81">
        <v>59750042</v>
      </c>
      <c r="K81">
        <v>72121067</v>
      </c>
      <c r="L81">
        <v>68551614</v>
      </c>
      <c r="M81">
        <v>63383426</v>
      </c>
    </row>
    <row r="82" spans="7:13">
      <c r="H82">
        <v>26103098</v>
      </c>
      <c r="I82">
        <v>25480589</v>
      </c>
      <c r="J82">
        <v>59750591</v>
      </c>
      <c r="K82">
        <v>72096754</v>
      </c>
      <c r="L82">
        <v>68578094</v>
      </c>
      <c r="M82">
        <v>63382023</v>
      </c>
    </row>
    <row r="83" spans="7:13">
      <c r="H83">
        <v>26101877</v>
      </c>
      <c r="I83">
        <v>25484872</v>
      </c>
      <c r="J83">
        <v>59750077</v>
      </c>
      <c r="K83">
        <v>72119108</v>
      </c>
      <c r="L83">
        <v>68574541</v>
      </c>
      <c r="M83">
        <v>63369034</v>
      </c>
    </row>
    <row r="84" spans="7:13">
      <c r="H84">
        <v>26106136</v>
      </c>
      <c r="I84">
        <v>25487687</v>
      </c>
      <c r="J84">
        <v>59760084</v>
      </c>
      <c r="K84">
        <v>72101660</v>
      </c>
      <c r="L84">
        <v>68546575</v>
      </c>
      <c r="M84">
        <v>63374165</v>
      </c>
    </row>
    <row r="85" spans="7:13">
      <c r="H85">
        <v>26106629</v>
      </c>
      <c r="I85">
        <v>25482208</v>
      </c>
      <c r="J85">
        <v>59753257</v>
      </c>
      <c r="K85">
        <v>72117788</v>
      </c>
      <c r="L85">
        <v>68561885</v>
      </c>
      <c r="M85">
        <v>63365013</v>
      </c>
    </row>
    <row r="86" spans="7:13">
      <c r="I86">
        <v>25488437</v>
      </c>
      <c r="J86">
        <v>59759568</v>
      </c>
      <c r="K86">
        <v>72118454</v>
      </c>
      <c r="L86">
        <v>68561600</v>
      </c>
      <c r="M86">
        <v>63365540</v>
      </c>
    </row>
    <row r="87" spans="7:13">
      <c r="G87" t="s">
        <v>3</v>
      </c>
      <c r="H87">
        <f>SUM(H2:H85)/COUNT(H2:H85)</f>
        <v>31198781.975000001</v>
      </c>
      <c r="I87">
        <v>25485940</v>
      </c>
      <c r="J87">
        <v>59753772</v>
      </c>
      <c r="K87">
        <v>72095253</v>
      </c>
      <c r="L87">
        <v>68562528</v>
      </c>
      <c r="M87">
        <v>63386883</v>
      </c>
    </row>
    <row r="88" spans="7:13">
      <c r="G88" t="s">
        <v>2</v>
      </c>
      <c r="H88">
        <f>H87/1000000</f>
        <v>31.198781975000003</v>
      </c>
      <c r="I88">
        <v>25488691</v>
      </c>
      <c r="J88">
        <v>59761910</v>
      </c>
      <c r="K88">
        <v>72092774</v>
      </c>
      <c r="L88">
        <v>68546433</v>
      </c>
      <c r="M88">
        <v>63378377</v>
      </c>
    </row>
    <row r="89" spans="7:13">
      <c r="I89">
        <v>25485171</v>
      </c>
      <c r="J89">
        <v>59748995</v>
      </c>
      <c r="K89">
        <v>72112994</v>
      </c>
      <c r="L89">
        <v>68558177</v>
      </c>
      <c r="M89">
        <v>63371968</v>
      </c>
    </row>
    <row r="90" spans="7:13">
      <c r="I90">
        <v>25486452</v>
      </c>
      <c r="J90">
        <v>59757395</v>
      </c>
      <c r="K90">
        <v>72101527</v>
      </c>
      <c r="L90">
        <v>68558509</v>
      </c>
      <c r="M90">
        <v>63359248</v>
      </c>
    </row>
    <row r="91" spans="7:13">
      <c r="I91">
        <v>25486368</v>
      </c>
      <c r="J91">
        <v>59760437</v>
      </c>
      <c r="K91">
        <v>72090982</v>
      </c>
      <c r="L91">
        <v>68563004</v>
      </c>
      <c r="M91">
        <v>63375254</v>
      </c>
    </row>
    <row r="92" spans="7:13">
      <c r="I92">
        <v>25485503</v>
      </c>
      <c r="J92">
        <v>59765383</v>
      </c>
      <c r="K92">
        <v>72107266</v>
      </c>
      <c r="L92">
        <v>68553286</v>
      </c>
      <c r="M92">
        <v>63364439</v>
      </c>
    </row>
    <row r="93" spans="7:13">
      <c r="I93">
        <v>25483854</v>
      </c>
      <c r="J93">
        <v>59764186</v>
      </c>
      <c r="K93">
        <v>72095621</v>
      </c>
      <c r="L93">
        <v>68558179</v>
      </c>
      <c r="M93">
        <v>63377249</v>
      </c>
    </row>
    <row r="94" spans="7:13">
      <c r="I94">
        <v>25488820</v>
      </c>
      <c r="J94">
        <v>59763791</v>
      </c>
      <c r="K94">
        <v>72103455</v>
      </c>
      <c r="L94">
        <v>68565101</v>
      </c>
      <c r="M94">
        <v>63376315</v>
      </c>
    </row>
    <row r="95" spans="7:13">
      <c r="I95">
        <v>25484264</v>
      </c>
      <c r="J95">
        <v>59754411</v>
      </c>
      <c r="K95">
        <v>72117033</v>
      </c>
      <c r="L95">
        <v>68572621</v>
      </c>
      <c r="M95">
        <v>63376316</v>
      </c>
    </row>
    <row r="96" spans="7:13">
      <c r="I96">
        <v>25481664</v>
      </c>
      <c r="J96">
        <v>59768871</v>
      </c>
      <c r="K96">
        <v>72099464</v>
      </c>
      <c r="L96">
        <v>68560338</v>
      </c>
      <c r="M96">
        <v>63380825</v>
      </c>
    </row>
    <row r="97" spans="9:13">
      <c r="I97">
        <v>25481637</v>
      </c>
      <c r="J97">
        <v>59769142</v>
      </c>
      <c r="K97">
        <v>72105820</v>
      </c>
      <c r="L97">
        <v>68551735</v>
      </c>
      <c r="M97">
        <v>63369155</v>
      </c>
    </row>
    <row r="98" spans="9:13">
      <c r="I98">
        <v>25483492</v>
      </c>
      <c r="J98">
        <v>59754148</v>
      </c>
      <c r="K98">
        <v>72112348</v>
      </c>
      <c r="L98">
        <v>68564171</v>
      </c>
      <c r="M98">
        <v>63376541</v>
      </c>
    </row>
    <row r="99" spans="9:13">
      <c r="I99">
        <v>25481223</v>
      </c>
      <c r="J99">
        <v>59753649</v>
      </c>
      <c r="K99">
        <v>72112500</v>
      </c>
      <c r="L99">
        <v>68571128</v>
      </c>
      <c r="M99">
        <v>63386003</v>
      </c>
    </row>
    <row r="100" spans="9:13">
      <c r="J100">
        <v>59766746</v>
      </c>
      <c r="K100">
        <v>72105416</v>
      </c>
      <c r="L100">
        <v>68567675</v>
      </c>
      <c r="M100">
        <v>63360528</v>
      </c>
    </row>
    <row r="101" spans="9:13">
      <c r="I101">
        <v>27237971</v>
      </c>
      <c r="J101">
        <v>59767885</v>
      </c>
      <c r="K101">
        <v>72122115</v>
      </c>
      <c r="L101">
        <v>68550496</v>
      </c>
      <c r="M101">
        <v>63380497</v>
      </c>
    </row>
    <row r="102" spans="9:13">
      <c r="I102">
        <v>27236767</v>
      </c>
      <c r="J102">
        <v>59765469</v>
      </c>
      <c r="K102">
        <v>72107774</v>
      </c>
      <c r="L102">
        <v>68578389</v>
      </c>
      <c r="M102">
        <v>63386542</v>
      </c>
    </row>
    <row r="103" spans="9:13">
      <c r="I103">
        <v>27245347</v>
      </c>
      <c r="J103">
        <v>59746266</v>
      </c>
      <c r="K103">
        <v>72090667</v>
      </c>
      <c r="L103">
        <v>68564788</v>
      </c>
      <c r="M103">
        <v>63384530</v>
      </c>
    </row>
    <row r="104" spans="9:13">
      <c r="I104">
        <v>27238374</v>
      </c>
      <c r="J104">
        <v>59762149</v>
      </c>
      <c r="K104">
        <v>72105510</v>
      </c>
      <c r="L104">
        <v>68578995</v>
      </c>
      <c r="M104">
        <v>63364439</v>
      </c>
    </row>
    <row r="105" spans="9:13">
      <c r="I105">
        <v>27241619</v>
      </c>
      <c r="J105">
        <v>59772772</v>
      </c>
      <c r="K105">
        <v>72098350</v>
      </c>
      <c r="L105">
        <v>68570261</v>
      </c>
      <c r="M105">
        <v>63363034</v>
      </c>
    </row>
    <row r="106" spans="9:13">
      <c r="I106">
        <v>27237164</v>
      </c>
      <c r="J106">
        <v>59756302</v>
      </c>
      <c r="K106">
        <v>72098853</v>
      </c>
      <c r="L106">
        <v>68557728</v>
      </c>
      <c r="M106">
        <v>63363487</v>
      </c>
    </row>
    <row r="107" spans="9:13">
      <c r="I107">
        <v>27243199</v>
      </c>
      <c r="J107">
        <v>59769048</v>
      </c>
      <c r="K107">
        <v>72106104</v>
      </c>
      <c r="L107">
        <v>68552074</v>
      </c>
      <c r="M107">
        <v>63362299</v>
      </c>
    </row>
    <row r="108" spans="9:13">
      <c r="I108">
        <v>27238817</v>
      </c>
      <c r="J108">
        <v>59753674</v>
      </c>
      <c r="K108">
        <v>72107595</v>
      </c>
      <c r="L108">
        <v>68551906</v>
      </c>
      <c r="M108">
        <v>63368787</v>
      </c>
    </row>
    <row r="109" spans="9:13">
      <c r="I109">
        <v>27245171</v>
      </c>
      <c r="J109">
        <v>59750443</v>
      </c>
      <c r="K109">
        <v>72106103</v>
      </c>
      <c r="L109">
        <v>68564178</v>
      </c>
      <c r="M109">
        <v>63377138</v>
      </c>
    </row>
    <row r="110" spans="9:13">
      <c r="I110">
        <v>27241244</v>
      </c>
      <c r="J110">
        <v>59768861</v>
      </c>
      <c r="K110">
        <v>72093958</v>
      </c>
      <c r="L110">
        <v>68550370</v>
      </c>
      <c r="M110">
        <v>63360355</v>
      </c>
    </row>
    <row r="111" spans="9:13">
      <c r="I111">
        <v>27240494</v>
      </c>
      <c r="J111">
        <v>59767851</v>
      </c>
      <c r="K111">
        <v>72106441</v>
      </c>
      <c r="L111">
        <v>68561611</v>
      </c>
      <c r="M111">
        <v>63384187</v>
      </c>
    </row>
    <row r="112" spans="9:13">
      <c r="I112">
        <v>27243019</v>
      </c>
      <c r="J112">
        <v>59767413</v>
      </c>
      <c r="K112">
        <v>72103444</v>
      </c>
      <c r="L112">
        <v>68553277</v>
      </c>
      <c r="M112">
        <v>62851216</v>
      </c>
    </row>
    <row r="113" spans="9:13">
      <c r="I113">
        <v>27236793</v>
      </c>
      <c r="J113">
        <v>59765306</v>
      </c>
      <c r="K113">
        <v>72101096</v>
      </c>
      <c r="L113">
        <v>68554539</v>
      </c>
      <c r="M113">
        <v>63386294</v>
      </c>
    </row>
    <row r="114" spans="9:13">
      <c r="I114">
        <v>27243805</v>
      </c>
      <c r="J114">
        <v>59751771</v>
      </c>
      <c r="K114">
        <v>72104795</v>
      </c>
      <c r="L114">
        <v>68557311</v>
      </c>
      <c r="M114">
        <v>63387883</v>
      </c>
    </row>
    <row r="115" spans="9:13">
      <c r="I115">
        <v>27240538</v>
      </c>
      <c r="J115">
        <v>59744411</v>
      </c>
      <c r="K115">
        <v>72109656</v>
      </c>
      <c r="L115">
        <v>68562994</v>
      </c>
      <c r="M115">
        <v>63386548</v>
      </c>
    </row>
    <row r="116" spans="9:13">
      <c r="I116">
        <v>27246806</v>
      </c>
      <c r="J116">
        <v>59760339</v>
      </c>
      <c r="K116">
        <v>72114923</v>
      </c>
      <c r="L116">
        <v>68575752</v>
      </c>
      <c r="M116">
        <v>63464198</v>
      </c>
    </row>
    <row r="117" spans="9:13">
      <c r="I117">
        <v>27245366</v>
      </c>
      <c r="J117">
        <v>59755709</v>
      </c>
      <c r="K117">
        <v>72102485</v>
      </c>
      <c r="L117">
        <v>68568120</v>
      </c>
      <c r="M117">
        <v>63364174</v>
      </c>
    </row>
    <row r="118" spans="9:13">
      <c r="I118">
        <v>27243332</v>
      </c>
      <c r="J118">
        <v>59768310</v>
      </c>
      <c r="K118">
        <v>72104747</v>
      </c>
      <c r="L118">
        <v>68574456</v>
      </c>
      <c r="M118">
        <v>63391576</v>
      </c>
    </row>
    <row r="119" spans="9:13">
      <c r="I119">
        <v>27243297</v>
      </c>
      <c r="J119">
        <v>59768331</v>
      </c>
      <c r="K119">
        <v>72107914</v>
      </c>
      <c r="L119">
        <v>68568959</v>
      </c>
      <c r="M119">
        <v>63363724</v>
      </c>
    </row>
    <row r="120" spans="9:13">
      <c r="I120">
        <v>27245762</v>
      </c>
      <c r="J120">
        <v>59749929</v>
      </c>
      <c r="K120">
        <v>72113305</v>
      </c>
      <c r="L120">
        <v>68578394</v>
      </c>
      <c r="M120">
        <v>63371900</v>
      </c>
    </row>
    <row r="121" spans="9:13">
      <c r="I121">
        <v>27239548</v>
      </c>
      <c r="J121">
        <v>59759946</v>
      </c>
      <c r="K121">
        <v>72119052</v>
      </c>
      <c r="L121">
        <v>68551487</v>
      </c>
      <c r="M121">
        <v>63374842</v>
      </c>
    </row>
    <row r="122" spans="9:13">
      <c r="I122">
        <v>27236791</v>
      </c>
      <c r="J122">
        <v>59758648</v>
      </c>
      <c r="K122">
        <v>72091911</v>
      </c>
      <c r="L122">
        <v>68548136</v>
      </c>
      <c r="M122">
        <v>63366342</v>
      </c>
    </row>
    <row r="123" spans="9:13">
      <c r="I123">
        <v>27245478</v>
      </c>
      <c r="J123">
        <v>59761888</v>
      </c>
      <c r="K123">
        <v>72115593</v>
      </c>
      <c r="L123">
        <v>68550333</v>
      </c>
      <c r="M123">
        <v>63381285</v>
      </c>
    </row>
    <row r="124" spans="9:13">
      <c r="I124">
        <v>27238948</v>
      </c>
      <c r="J124">
        <v>59771069</v>
      </c>
      <c r="K124">
        <v>72110147</v>
      </c>
      <c r="L124">
        <v>68566229</v>
      </c>
      <c r="M124">
        <v>63388296</v>
      </c>
    </row>
    <row r="125" spans="9:13">
      <c r="I125">
        <v>27241711</v>
      </c>
      <c r="J125">
        <v>59758237</v>
      </c>
      <c r="K125">
        <v>72119875</v>
      </c>
      <c r="L125">
        <v>68572474</v>
      </c>
      <c r="M125">
        <v>63378383</v>
      </c>
    </row>
    <row r="126" spans="9:13">
      <c r="I126">
        <v>27246495</v>
      </c>
      <c r="J126">
        <v>59756353</v>
      </c>
      <c r="K126">
        <v>72114447</v>
      </c>
      <c r="L126">
        <v>68575212</v>
      </c>
      <c r="M126">
        <v>63374542</v>
      </c>
    </row>
    <row r="127" spans="9:13">
      <c r="I127">
        <v>27238574</v>
      </c>
      <c r="J127">
        <v>59771112</v>
      </c>
      <c r="K127">
        <v>72101233</v>
      </c>
      <c r="L127">
        <v>68561022</v>
      </c>
      <c r="M127">
        <v>63384809</v>
      </c>
    </row>
    <row r="128" spans="9:13">
      <c r="I128">
        <v>27245276</v>
      </c>
      <c r="J128">
        <v>59755714</v>
      </c>
      <c r="K128">
        <v>72092910</v>
      </c>
      <c r="L128">
        <v>68567433</v>
      </c>
      <c r="M128">
        <v>63366274</v>
      </c>
    </row>
    <row r="129" spans="9:13">
      <c r="I129">
        <v>27238261</v>
      </c>
      <c r="J129">
        <v>59767443</v>
      </c>
      <c r="K129">
        <v>72100389</v>
      </c>
      <c r="L129">
        <v>68560638</v>
      </c>
      <c r="M129">
        <v>63366581</v>
      </c>
    </row>
    <row r="130" spans="9:13">
      <c r="I130">
        <v>27241406</v>
      </c>
      <c r="J130">
        <v>59750846</v>
      </c>
      <c r="K130">
        <v>72107621</v>
      </c>
      <c r="L130">
        <v>68573050</v>
      </c>
      <c r="M130">
        <v>63366660</v>
      </c>
    </row>
    <row r="131" spans="9:13">
      <c r="I131">
        <v>27244730</v>
      </c>
      <c r="K131">
        <v>72095803</v>
      </c>
      <c r="L131">
        <v>68548682</v>
      </c>
      <c r="M131">
        <v>63375256</v>
      </c>
    </row>
    <row r="132" spans="9:13">
      <c r="I132">
        <v>27241097</v>
      </c>
      <c r="J132">
        <v>53274044</v>
      </c>
      <c r="K132">
        <v>72113700</v>
      </c>
      <c r="L132">
        <v>68561073</v>
      </c>
      <c r="M132">
        <v>63384208</v>
      </c>
    </row>
    <row r="133" spans="9:13">
      <c r="J133">
        <v>53294396</v>
      </c>
      <c r="K133">
        <v>72105980</v>
      </c>
      <c r="L133">
        <v>68553276</v>
      </c>
      <c r="M133">
        <v>63366684</v>
      </c>
    </row>
    <row r="134" spans="9:13">
      <c r="I134">
        <v>25598327</v>
      </c>
      <c r="J134">
        <v>53275098</v>
      </c>
      <c r="K134">
        <v>72100663</v>
      </c>
      <c r="L134">
        <v>68560421</v>
      </c>
      <c r="M134">
        <v>63363608</v>
      </c>
    </row>
    <row r="135" spans="9:13">
      <c r="I135">
        <v>25598693</v>
      </c>
      <c r="J135">
        <v>53298028</v>
      </c>
      <c r="K135">
        <v>72096759</v>
      </c>
      <c r="L135">
        <v>68566473</v>
      </c>
      <c r="M135">
        <v>63372834</v>
      </c>
    </row>
    <row r="136" spans="9:13">
      <c r="I136">
        <v>25596102</v>
      </c>
      <c r="J136">
        <v>53289877</v>
      </c>
      <c r="K136">
        <v>72104479</v>
      </c>
      <c r="L136">
        <v>68565680</v>
      </c>
      <c r="M136">
        <v>63371910</v>
      </c>
    </row>
    <row r="137" spans="9:13">
      <c r="I137">
        <v>25595331</v>
      </c>
      <c r="J137">
        <v>53289488</v>
      </c>
      <c r="K137">
        <v>72114081</v>
      </c>
      <c r="L137">
        <v>68560350</v>
      </c>
      <c r="M137">
        <v>63383863</v>
      </c>
    </row>
    <row r="138" spans="9:13">
      <c r="I138">
        <v>25593831</v>
      </c>
      <c r="J138">
        <v>53278966</v>
      </c>
      <c r="K138">
        <v>72093279</v>
      </c>
      <c r="L138">
        <v>68568586</v>
      </c>
      <c r="M138">
        <v>63363363</v>
      </c>
    </row>
    <row r="139" spans="9:13">
      <c r="I139">
        <v>25599401</v>
      </c>
      <c r="J139">
        <v>53293443</v>
      </c>
      <c r="K139">
        <v>72094321</v>
      </c>
      <c r="L139">
        <v>68553159</v>
      </c>
      <c r="M139">
        <v>63377136</v>
      </c>
    </row>
    <row r="140" spans="9:13">
      <c r="I140">
        <v>25591832</v>
      </c>
      <c r="J140">
        <v>53293174</v>
      </c>
      <c r="K140">
        <v>72118059</v>
      </c>
      <c r="L140">
        <v>68556893</v>
      </c>
      <c r="M140">
        <v>63375324</v>
      </c>
    </row>
    <row r="141" spans="9:13">
      <c r="I141">
        <v>25591964</v>
      </c>
      <c r="J141">
        <v>53274966</v>
      </c>
      <c r="K141">
        <v>72097199</v>
      </c>
      <c r="L141">
        <v>68557046</v>
      </c>
      <c r="M141">
        <v>63377343</v>
      </c>
    </row>
    <row r="142" spans="9:13">
      <c r="I142">
        <v>25595772</v>
      </c>
      <c r="J142">
        <v>53281944</v>
      </c>
      <c r="K142">
        <v>72101622</v>
      </c>
      <c r="L142">
        <v>68564435</v>
      </c>
      <c r="M142">
        <v>63362333</v>
      </c>
    </row>
    <row r="143" spans="9:13">
      <c r="I143">
        <v>25597609</v>
      </c>
      <c r="J143">
        <v>53284450</v>
      </c>
      <c r="K143">
        <v>72117083</v>
      </c>
      <c r="L143">
        <v>68561251</v>
      </c>
      <c r="M143">
        <v>63372871</v>
      </c>
    </row>
    <row r="144" spans="9:13">
      <c r="I144">
        <v>25598249</v>
      </c>
      <c r="J144">
        <v>53275620</v>
      </c>
      <c r="K144">
        <v>72100396</v>
      </c>
      <c r="L144">
        <v>68567832</v>
      </c>
      <c r="M144">
        <v>63385014</v>
      </c>
    </row>
    <row r="145" spans="9:13">
      <c r="I145">
        <v>25597006</v>
      </c>
      <c r="J145">
        <v>53285587</v>
      </c>
      <c r="L145">
        <v>68562694</v>
      </c>
      <c r="M145">
        <v>63385995</v>
      </c>
    </row>
    <row r="146" spans="9:13">
      <c r="I146">
        <v>25591839</v>
      </c>
      <c r="J146">
        <v>53285739</v>
      </c>
      <c r="K146">
        <v>70296748</v>
      </c>
      <c r="L146">
        <v>68534749</v>
      </c>
      <c r="M146">
        <v>63377895</v>
      </c>
    </row>
    <row r="147" spans="9:13">
      <c r="I147">
        <v>25590863</v>
      </c>
      <c r="J147">
        <v>53290019</v>
      </c>
      <c r="K147">
        <v>70288736</v>
      </c>
      <c r="M147">
        <v>63383842</v>
      </c>
    </row>
    <row r="148" spans="9:13">
      <c r="I148">
        <v>25595476</v>
      </c>
      <c r="J148">
        <v>53277614</v>
      </c>
      <c r="K148">
        <v>70293918</v>
      </c>
      <c r="L148">
        <v>73049303</v>
      </c>
      <c r="M148">
        <v>63365100</v>
      </c>
    </row>
    <row r="149" spans="9:13">
      <c r="I149">
        <v>25595831</v>
      </c>
      <c r="J149">
        <v>53287656</v>
      </c>
      <c r="K149">
        <v>70290290</v>
      </c>
      <c r="L149">
        <v>73065611</v>
      </c>
    </row>
    <row r="150" spans="9:13">
      <c r="I150">
        <v>25592763</v>
      </c>
      <c r="J150">
        <v>53287200</v>
      </c>
      <c r="K150">
        <v>70289364</v>
      </c>
      <c r="L150">
        <v>73061073</v>
      </c>
      <c r="M150">
        <v>61106777</v>
      </c>
    </row>
    <row r="151" spans="9:13">
      <c r="I151">
        <v>25600481</v>
      </c>
      <c r="J151">
        <v>53283048</v>
      </c>
      <c r="K151">
        <v>70297875</v>
      </c>
      <c r="L151">
        <v>73070984</v>
      </c>
      <c r="M151">
        <v>61112764</v>
      </c>
    </row>
    <row r="152" spans="9:13">
      <c r="I152">
        <v>25595481</v>
      </c>
      <c r="J152">
        <v>53291848</v>
      </c>
      <c r="K152">
        <v>70291757</v>
      </c>
      <c r="L152">
        <v>73055145</v>
      </c>
      <c r="M152">
        <v>61113745</v>
      </c>
    </row>
    <row r="153" spans="9:13">
      <c r="I153">
        <v>25596392</v>
      </c>
      <c r="J153">
        <v>53289094</v>
      </c>
      <c r="K153">
        <v>70291998</v>
      </c>
      <c r="L153">
        <v>73053158</v>
      </c>
      <c r="M153">
        <v>61123376</v>
      </c>
    </row>
    <row r="154" spans="9:13">
      <c r="I154">
        <v>25594826</v>
      </c>
      <c r="J154">
        <v>53296948</v>
      </c>
      <c r="K154">
        <v>70288691</v>
      </c>
      <c r="L154">
        <v>73054842</v>
      </c>
      <c r="M154">
        <v>61116204</v>
      </c>
    </row>
    <row r="155" spans="9:13">
      <c r="I155">
        <v>25591010</v>
      </c>
      <c r="J155">
        <v>53297602</v>
      </c>
      <c r="K155">
        <v>70313650</v>
      </c>
      <c r="L155">
        <v>73066314</v>
      </c>
      <c r="M155">
        <v>61131889</v>
      </c>
    </row>
    <row r="156" spans="9:13">
      <c r="I156">
        <v>25590369</v>
      </c>
      <c r="J156">
        <v>53285514</v>
      </c>
      <c r="K156">
        <v>70304743</v>
      </c>
      <c r="L156">
        <v>73064165</v>
      </c>
      <c r="M156">
        <v>61120275</v>
      </c>
    </row>
    <row r="157" spans="9:13">
      <c r="I157">
        <v>25600475</v>
      </c>
      <c r="J157">
        <v>53298205</v>
      </c>
      <c r="K157">
        <v>70308635</v>
      </c>
      <c r="L157">
        <v>73050238</v>
      </c>
      <c r="M157">
        <v>61125554</v>
      </c>
    </row>
    <row r="158" spans="9:13">
      <c r="I158">
        <v>25591994</v>
      </c>
      <c r="J158">
        <v>53287334</v>
      </c>
      <c r="K158">
        <v>70302725</v>
      </c>
      <c r="L158">
        <v>73055308</v>
      </c>
      <c r="M158">
        <v>61249642</v>
      </c>
    </row>
    <row r="159" spans="9:13">
      <c r="I159">
        <v>25596554</v>
      </c>
      <c r="J159">
        <v>53291450</v>
      </c>
      <c r="K159">
        <v>70308588</v>
      </c>
      <c r="L159">
        <v>73060002</v>
      </c>
      <c r="M159">
        <v>61112051</v>
      </c>
    </row>
    <row r="160" spans="9:13">
      <c r="I160">
        <v>25597734</v>
      </c>
      <c r="J160">
        <v>53295832</v>
      </c>
      <c r="K160">
        <v>70300221</v>
      </c>
      <c r="L160">
        <v>73068678</v>
      </c>
      <c r="M160">
        <v>61111874</v>
      </c>
    </row>
    <row r="161" spans="8:13">
      <c r="I161">
        <v>25599915</v>
      </c>
      <c r="J161">
        <v>53280327</v>
      </c>
      <c r="K161">
        <v>70293135</v>
      </c>
      <c r="L161">
        <v>73057814</v>
      </c>
      <c r="M161">
        <v>61111762</v>
      </c>
    </row>
    <row r="162" spans="8:13">
      <c r="I162">
        <v>25593558</v>
      </c>
      <c r="J162">
        <v>53281136</v>
      </c>
      <c r="K162">
        <v>70288725</v>
      </c>
      <c r="L162">
        <v>73048817</v>
      </c>
      <c r="M162">
        <v>61122493</v>
      </c>
    </row>
    <row r="163" spans="8:13">
      <c r="I163">
        <v>25590679</v>
      </c>
      <c r="J163">
        <v>53296741</v>
      </c>
      <c r="K163">
        <v>70299591</v>
      </c>
      <c r="L163">
        <v>73055776</v>
      </c>
      <c r="M163">
        <v>61106224</v>
      </c>
    </row>
    <row r="164" spans="8:13">
      <c r="I164">
        <v>25598006</v>
      </c>
      <c r="J164">
        <v>53291987</v>
      </c>
      <c r="K164">
        <v>70292748</v>
      </c>
      <c r="L164">
        <v>73063524</v>
      </c>
      <c r="M164">
        <v>61107903</v>
      </c>
    </row>
    <row r="165" spans="8:13">
      <c r="I165">
        <v>25592612</v>
      </c>
      <c r="J165">
        <v>53289883</v>
      </c>
      <c r="K165">
        <v>70301418</v>
      </c>
      <c r="L165">
        <v>73059976</v>
      </c>
      <c r="M165">
        <v>61115786</v>
      </c>
    </row>
    <row r="166" spans="8:13">
      <c r="J166">
        <v>53280206</v>
      </c>
      <c r="K166">
        <v>70308690</v>
      </c>
      <c r="L166">
        <v>73057824</v>
      </c>
      <c r="M166">
        <v>61127108</v>
      </c>
    </row>
    <row r="167" spans="8:13">
      <c r="H167" t="s">
        <v>3</v>
      </c>
      <c r="I167">
        <f>SUM(I2:I165)/COUNT(I2:I165)</f>
        <v>26595580.387499999</v>
      </c>
      <c r="J167">
        <v>53283490</v>
      </c>
      <c r="K167">
        <v>70309748</v>
      </c>
      <c r="L167">
        <v>73061713</v>
      </c>
      <c r="M167">
        <v>61127159</v>
      </c>
    </row>
    <row r="168" spans="8:13">
      <c r="H168" t="s">
        <v>2</v>
      </c>
      <c r="I168">
        <f>I167/1000000</f>
        <v>26.5955803875</v>
      </c>
      <c r="J168">
        <v>53282383</v>
      </c>
      <c r="K168">
        <v>70303042</v>
      </c>
      <c r="L168">
        <v>73048991</v>
      </c>
      <c r="M168">
        <v>61114436</v>
      </c>
    </row>
    <row r="169" spans="8:13">
      <c r="J169">
        <v>53292948</v>
      </c>
      <c r="K169">
        <v>70293111</v>
      </c>
      <c r="L169">
        <v>73061340</v>
      </c>
      <c r="M169">
        <v>61132041</v>
      </c>
    </row>
    <row r="170" spans="8:13">
      <c r="J170">
        <v>53290244</v>
      </c>
      <c r="K170">
        <v>70303376</v>
      </c>
      <c r="L170">
        <v>73064231</v>
      </c>
      <c r="M170">
        <v>61107354</v>
      </c>
    </row>
    <row r="171" spans="8:13">
      <c r="J171">
        <v>53286286</v>
      </c>
      <c r="K171">
        <v>70310893</v>
      </c>
      <c r="L171">
        <v>73057178</v>
      </c>
      <c r="M171">
        <v>61116204</v>
      </c>
    </row>
    <row r="172" spans="8:13">
      <c r="J172">
        <v>53298725</v>
      </c>
      <c r="K172">
        <v>70297672</v>
      </c>
      <c r="L172">
        <v>73054657</v>
      </c>
      <c r="M172">
        <v>61117325</v>
      </c>
    </row>
    <row r="173" spans="8:13">
      <c r="J173">
        <v>53292553</v>
      </c>
      <c r="K173">
        <v>70283951</v>
      </c>
      <c r="L173">
        <v>73069862</v>
      </c>
      <c r="M173">
        <v>61128712</v>
      </c>
    </row>
    <row r="174" spans="8:13">
      <c r="J174">
        <v>53292976</v>
      </c>
      <c r="K174">
        <v>70287312</v>
      </c>
      <c r="L174">
        <v>73061687</v>
      </c>
      <c r="M174">
        <v>61124788</v>
      </c>
    </row>
    <row r="175" spans="8:13">
      <c r="J175">
        <v>53299135</v>
      </c>
      <c r="K175">
        <v>70288262</v>
      </c>
      <c r="L175">
        <v>73062217</v>
      </c>
      <c r="M175">
        <v>61126427</v>
      </c>
    </row>
    <row r="176" spans="8:13">
      <c r="J176">
        <v>53297765</v>
      </c>
      <c r="K176">
        <v>70311303</v>
      </c>
      <c r="L176">
        <v>73070374</v>
      </c>
      <c r="M176">
        <v>61106826</v>
      </c>
    </row>
    <row r="177" spans="10:13">
      <c r="J177">
        <v>53300233</v>
      </c>
      <c r="K177">
        <v>70295548</v>
      </c>
      <c r="L177">
        <v>73048970</v>
      </c>
      <c r="M177">
        <v>61111269</v>
      </c>
    </row>
    <row r="178" spans="10:13">
      <c r="J178">
        <v>53285561</v>
      </c>
      <c r="K178">
        <v>70295653</v>
      </c>
      <c r="L178">
        <v>73046797</v>
      </c>
      <c r="M178">
        <v>61132434</v>
      </c>
    </row>
    <row r="179" spans="10:13">
      <c r="J179">
        <v>53291703</v>
      </c>
      <c r="K179">
        <v>70293112</v>
      </c>
      <c r="L179">
        <v>73069923</v>
      </c>
      <c r="M179">
        <v>61131015</v>
      </c>
    </row>
    <row r="180" spans="10:13">
      <c r="J180">
        <v>53290226</v>
      </c>
      <c r="K180">
        <v>70298400</v>
      </c>
      <c r="L180">
        <v>73048541</v>
      </c>
      <c r="M180">
        <v>61115390</v>
      </c>
    </row>
    <row r="181" spans="10:13">
      <c r="J181">
        <v>53299701</v>
      </c>
      <c r="K181">
        <v>70290296</v>
      </c>
      <c r="L181">
        <v>73052650</v>
      </c>
      <c r="M181">
        <v>61133200</v>
      </c>
    </row>
    <row r="182" spans="10:13">
      <c r="J182">
        <v>53275611</v>
      </c>
      <c r="K182">
        <v>70290046</v>
      </c>
      <c r="L182">
        <v>73055711</v>
      </c>
      <c r="M182">
        <v>61114735</v>
      </c>
    </row>
    <row r="183" spans="10:13">
      <c r="J183">
        <v>53279890</v>
      </c>
      <c r="K183">
        <v>70308414</v>
      </c>
      <c r="L183">
        <v>73059130</v>
      </c>
      <c r="M183">
        <v>61123519</v>
      </c>
    </row>
    <row r="184" spans="10:13">
      <c r="J184">
        <v>53286979</v>
      </c>
      <c r="K184">
        <v>70299200</v>
      </c>
      <c r="L184">
        <v>73051056</v>
      </c>
      <c r="M184">
        <v>61126728</v>
      </c>
    </row>
    <row r="185" spans="10:13">
      <c r="J185">
        <v>53281594</v>
      </c>
      <c r="K185">
        <v>70310301</v>
      </c>
      <c r="L185">
        <v>73048982</v>
      </c>
      <c r="M185">
        <v>61124861</v>
      </c>
    </row>
    <row r="186" spans="10:13">
      <c r="J186">
        <v>53283768</v>
      </c>
      <c r="K186">
        <v>70298311</v>
      </c>
      <c r="L186">
        <v>73057824</v>
      </c>
      <c r="M186">
        <v>61108591</v>
      </c>
    </row>
    <row r="187" spans="10:13">
      <c r="J187">
        <v>53284842</v>
      </c>
      <c r="K187">
        <v>70285262</v>
      </c>
      <c r="L187">
        <v>73061678</v>
      </c>
      <c r="M187">
        <v>61131797</v>
      </c>
    </row>
    <row r="188" spans="10:13">
      <c r="J188">
        <v>53290620</v>
      </c>
      <c r="K188">
        <v>70290288</v>
      </c>
      <c r="L188">
        <v>73047244</v>
      </c>
      <c r="M188">
        <v>61132309</v>
      </c>
    </row>
    <row r="189" spans="10:13">
      <c r="J189">
        <v>53290994</v>
      </c>
      <c r="K189">
        <v>70294403</v>
      </c>
      <c r="L189">
        <v>73062205</v>
      </c>
      <c r="M189">
        <v>61117245</v>
      </c>
    </row>
    <row r="190" spans="10:13">
      <c r="J190">
        <v>53299215</v>
      </c>
      <c r="K190">
        <v>70306477</v>
      </c>
      <c r="L190">
        <v>73053864</v>
      </c>
      <c r="M190">
        <v>61127141</v>
      </c>
    </row>
    <row r="191" spans="10:13">
      <c r="J191">
        <v>53298679</v>
      </c>
      <c r="K191">
        <v>70299749</v>
      </c>
      <c r="L191">
        <v>73065849</v>
      </c>
      <c r="M191">
        <v>61130443</v>
      </c>
    </row>
    <row r="192" spans="10:13">
      <c r="J192">
        <v>53301856</v>
      </c>
      <c r="K192">
        <v>70312833</v>
      </c>
      <c r="L192">
        <v>73053247</v>
      </c>
      <c r="M192">
        <v>61109320</v>
      </c>
    </row>
    <row r="193" spans="10:13">
      <c r="J193">
        <v>53297823</v>
      </c>
      <c r="K193">
        <v>70291770</v>
      </c>
      <c r="L193">
        <v>73051459</v>
      </c>
      <c r="M193">
        <v>61100457</v>
      </c>
    </row>
    <row r="194" spans="10:13">
      <c r="J194">
        <v>53285618</v>
      </c>
      <c r="K194">
        <v>70297228</v>
      </c>
      <c r="L194">
        <v>73055303</v>
      </c>
      <c r="M194">
        <v>61077964</v>
      </c>
    </row>
    <row r="195" spans="10:13">
      <c r="J195">
        <v>53290244</v>
      </c>
      <c r="K195">
        <v>70293162</v>
      </c>
      <c r="L195">
        <v>73067127</v>
      </c>
      <c r="M195">
        <v>61100878</v>
      </c>
    </row>
    <row r="196" spans="10:13">
      <c r="K196">
        <v>70298121</v>
      </c>
      <c r="L196">
        <v>73064623</v>
      </c>
      <c r="M196">
        <v>61121464</v>
      </c>
    </row>
    <row r="197" spans="10:13">
      <c r="J197">
        <v>53037333</v>
      </c>
      <c r="K197">
        <v>70299185</v>
      </c>
      <c r="L197">
        <v>73065820</v>
      </c>
      <c r="M197">
        <v>61132562</v>
      </c>
    </row>
    <row r="198" spans="10:13">
      <c r="J198">
        <v>53064515</v>
      </c>
      <c r="K198">
        <v>70308724</v>
      </c>
      <c r="L198">
        <v>73065255</v>
      </c>
      <c r="M198">
        <v>61106644</v>
      </c>
    </row>
    <row r="199" spans="10:13">
      <c r="J199">
        <v>53045051</v>
      </c>
      <c r="K199">
        <v>70313724</v>
      </c>
      <c r="L199">
        <v>73054647</v>
      </c>
      <c r="M199">
        <v>61118054</v>
      </c>
    </row>
    <row r="200" spans="10:13">
      <c r="J200">
        <v>53034397</v>
      </c>
      <c r="K200">
        <v>70288989</v>
      </c>
      <c r="L200">
        <v>73069592</v>
      </c>
      <c r="M200">
        <v>61121456</v>
      </c>
    </row>
    <row r="201" spans="10:13">
      <c r="J201">
        <v>53036594</v>
      </c>
      <c r="K201">
        <v>70289674</v>
      </c>
      <c r="L201">
        <v>73061513</v>
      </c>
      <c r="M201">
        <v>61105902</v>
      </c>
    </row>
    <row r="202" spans="10:13">
      <c r="J202">
        <v>53053546</v>
      </c>
      <c r="K202">
        <v>70291674</v>
      </c>
      <c r="L202">
        <v>73067924</v>
      </c>
      <c r="M202">
        <v>61107903</v>
      </c>
    </row>
    <row r="203" spans="10:13">
      <c r="J203">
        <v>53048043</v>
      </c>
      <c r="K203">
        <v>70305891</v>
      </c>
      <c r="L203">
        <v>73047846</v>
      </c>
      <c r="M203">
        <v>61127370</v>
      </c>
    </row>
    <row r="204" spans="10:13">
      <c r="J204">
        <v>53056417</v>
      </c>
      <c r="K204">
        <v>70299389</v>
      </c>
      <c r="L204">
        <v>73051297</v>
      </c>
      <c r="M204">
        <v>61105795</v>
      </c>
    </row>
    <row r="205" spans="10:13">
      <c r="J205">
        <v>53038106</v>
      </c>
      <c r="K205">
        <v>70296679</v>
      </c>
      <c r="L205">
        <v>73056087</v>
      </c>
      <c r="M205">
        <v>61108390</v>
      </c>
    </row>
    <row r="206" spans="10:13">
      <c r="J206">
        <v>53046682</v>
      </c>
      <c r="K206">
        <v>70308544</v>
      </c>
      <c r="L206">
        <v>73071051</v>
      </c>
      <c r="M206">
        <v>61122594</v>
      </c>
    </row>
    <row r="207" spans="10:13">
      <c r="J207">
        <v>53049883</v>
      </c>
      <c r="K207">
        <v>70287300</v>
      </c>
      <c r="L207">
        <v>73058451</v>
      </c>
      <c r="M207">
        <v>61127121</v>
      </c>
    </row>
    <row r="208" spans="10:13">
      <c r="J208">
        <v>53052112</v>
      </c>
      <c r="K208">
        <v>70297233</v>
      </c>
      <c r="L208">
        <v>73070754</v>
      </c>
      <c r="M208">
        <v>61119108</v>
      </c>
    </row>
    <row r="209" spans="10:13">
      <c r="J209">
        <v>53032103</v>
      </c>
      <c r="K209">
        <v>70293028</v>
      </c>
      <c r="L209">
        <v>73060223</v>
      </c>
      <c r="M209">
        <v>61115082</v>
      </c>
    </row>
    <row r="210" spans="10:13">
      <c r="J210">
        <v>53038613</v>
      </c>
      <c r="K210">
        <v>70308589</v>
      </c>
      <c r="L210">
        <v>73055768</v>
      </c>
      <c r="M210">
        <v>61119165</v>
      </c>
    </row>
    <row r="211" spans="10:13">
      <c r="J211">
        <v>53039762</v>
      </c>
      <c r="K211">
        <v>70308584</v>
      </c>
      <c r="L211">
        <v>73048418</v>
      </c>
      <c r="M211">
        <v>61130275</v>
      </c>
    </row>
    <row r="212" spans="10:13">
      <c r="J212">
        <v>53055417</v>
      </c>
      <c r="K212">
        <v>70306101</v>
      </c>
      <c r="L212">
        <v>73067551</v>
      </c>
      <c r="M212">
        <v>61106516</v>
      </c>
    </row>
    <row r="213" spans="10:13">
      <c r="J213">
        <v>53053036</v>
      </c>
      <c r="K213">
        <v>70298974</v>
      </c>
      <c r="L213">
        <v>73068877</v>
      </c>
      <c r="M213">
        <v>61105511</v>
      </c>
    </row>
    <row r="214" spans="10:13">
      <c r="J214">
        <v>53058128</v>
      </c>
      <c r="K214">
        <v>70307857</v>
      </c>
      <c r="L214">
        <v>73067492</v>
      </c>
      <c r="M214">
        <v>61112607</v>
      </c>
    </row>
    <row r="215" spans="10:13">
      <c r="J215">
        <v>53052537</v>
      </c>
      <c r="K215">
        <v>70309979</v>
      </c>
      <c r="L215">
        <v>73048412</v>
      </c>
      <c r="M215">
        <v>61106202</v>
      </c>
    </row>
    <row r="216" spans="10:13">
      <c r="J216">
        <v>53059298</v>
      </c>
      <c r="K216">
        <v>70299429</v>
      </c>
      <c r="L216">
        <v>73057221</v>
      </c>
      <c r="M216">
        <v>61133168</v>
      </c>
    </row>
    <row r="217" spans="10:13">
      <c r="J217">
        <v>53060425</v>
      </c>
      <c r="L217">
        <v>73068669</v>
      </c>
      <c r="M217">
        <v>61125616</v>
      </c>
    </row>
    <row r="218" spans="10:13">
      <c r="J218">
        <v>53054054</v>
      </c>
      <c r="K218">
        <v>67549162</v>
      </c>
      <c r="L218">
        <v>73061588</v>
      </c>
      <c r="M218">
        <v>61125397</v>
      </c>
    </row>
    <row r="219" spans="10:13">
      <c r="J219">
        <v>53051094</v>
      </c>
      <c r="K219">
        <v>67554739</v>
      </c>
      <c r="L219">
        <v>73052647</v>
      </c>
      <c r="M219">
        <v>61124249</v>
      </c>
    </row>
    <row r="220" spans="10:13">
      <c r="J220">
        <v>53059581</v>
      </c>
      <c r="K220">
        <v>67545510</v>
      </c>
      <c r="M220">
        <v>61123186</v>
      </c>
    </row>
    <row r="221" spans="10:13">
      <c r="J221">
        <v>53050976</v>
      </c>
      <c r="K221">
        <v>67559035</v>
      </c>
      <c r="L221">
        <v>67772939</v>
      </c>
      <c r="M221">
        <v>61120459</v>
      </c>
    </row>
    <row r="222" spans="10:13">
      <c r="J222">
        <v>53056703</v>
      </c>
      <c r="K222">
        <v>67566366</v>
      </c>
      <c r="L222">
        <v>67765188</v>
      </c>
      <c r="M222">
        <v>61121472</v>
      </c>
    </row>
    <row r="223" spans="10:13">
      <c r="J223">
        <v>53057178</v>
      </c>
      <c r="K223">
        <v>67549578</v>
      </c>
      <c r="L223">
        <v>67781800</v>
      </c>
    </row>
    <row r="224" spans="10:13">
      <c r="J224">
        <v>53031907</v>
      </c>
      <c r="K224">
        <v>67543069</v>
      </c>
      <c r="L224">
        <v>67766702</v>
      </c>
      <c r="M224">
        <v>72963703</v>
      </c>
    </row>
    <row r="225" spans="10:13">
      <c r="J225">
        <v>53031486</v>
      </c>
      <c r="K225">
        <v>67541865</v>
      </c>
      <c r="L225">
        <v>67778762</v>
      </c>
      <c r="M225">
        <v>72962888</v>
      </c>
    </row>
    <row r="226" spans="10:13">
      <c r="J226">
        <v>53034226</v>
      </c>
      <c r="K226">
        <v>67564869</v>
      </c>
      <c r="L226">
        <v>67781759</v>
      </c>
      <c r="M226">
        <v>72972105</v>
      </c>
    </row>
    <row r="227" spans="10:13">
      <c r="J227">
        <v>53056933</v>
      </c>
      <c r="K227">
        <v>67555042</v>
      </c>
      <c r="L227">
        <v>67765141</v>
      </c>
      <c r="M227">
        <v>72963910</v>
      </c>
    </row>
    <row r="228" spans="10:13">
      <c r="J228">
        <v>53036388</v>
      </c>
      <c r="K228">
        <v>67560406</v>
      </c>
      <c r="L228">
        <v>67767799</v>
      </c>
      <c r="M228">
        <v>72961428</v>
      </c>
    </row>
    <row r="229" spans="10:13">
      <c r="J229">
        <v>53051661</v>
      </c>
      <c r="K229">
        <v>67544380</v>
      </c>
      <c r="L229">
        <v>67777643</v>
      </c>
      <c r="M229">
        <v>72978414</v>
      </c>
    </row>
    <row r="230" spans="10:13">
      <c r="J230">
        <v>53035391</v>
      </c>
      <c r="K230">
        <v>67563211</v>
      </c>
      <c r="L230">
        <v>67765172</v>
      </c>
      <c r="M230">
        <v>72959922</v>
      </c>
    </row>
    <row r="231" spans="10:13">
      <c r="J231">
        <v>53034892</v>
      </c>
      <c r="K231">
        <v>67552482</v>
      </c>
      <c r="L231">
        <v>67767810</v>
      </c>
      <c r="M231">
        <v>72964416</v>
      </c>
    </row>
    <row r="232" spans="10:13">
      <c r="J232">
        <v>53052037</v>
      </c>
      <c r="K232">
        <v>67560003</v>
      </c>
      <c r="L232">
        <v>67768092</v>
      </c>
      <c r="M232">
        <v>72969845</v>
      </c>
    </row>
    <row r="233" spans="10:13">
      <c r="J233">
        <v>53038406</v>
      </c>
      <c r="K233">
        <v>67552047</v>
      </c>
      <c r="L233">
        <v>67774681</v>
      </c>
      <c r="M233">
        <v>72959502</v>
      </c>
    </row>
    <row r="234" spans="10:13">
      <c r="J234">
        <v>53059775</v>
      </c>
      <c r="K234">
        <v>67543770</v>
      </c>
      <c r="L234">
        <v>67775762</v>
      </c>
      <c r="M234">
        <v>72963100</v>
      </c>
    </row>
    <row r="235" spans="10:13">
      <c r="J235">
        <v>53057080</v>
      </c>
      <c r="K235">
        <v>67551609</v>
      </c>
      <c r="L235">
        <v>67774209</v>
      </c>
      <c r="M235">
        <v>72961651</v>
      </c>
    </row>
    <row r="236" spans="10:13">
      <c r="J236">
        <v>53031821</v>
      </c>
      <c r="K236">
        <v>67554425</v>
      </c>
      <c r="L236">
        <v>67776890</v>
      </c>
      <c r="M236">
        <v>72994354</v>
      </c>
    </row>
    <row r="237" spans="10:13">
      <c r="J237">
        <v>53050082</v>
      </c>
      <c r="K237">
        <v>67560922</v>
      </c>
      <c r="L237">
        <v>67778163</v>
      </c>
      <c r="M237">
        <v>72956649</v>
      </c>
    </row>
    <row r="238" spans="10:13">
      <c r="J238">
        <v>53038759</v>
      </c>
      <c r="K238">
        <v>67561201</v>
      </c>
      <c r="L238">
        <v>67771306</v>
      </c>
      <c r="M238">
        <v>72990702</v>
      </c>
    </row>
    <row r="239" spans="10:13">
      <c r="J239">
        <v>53059545</v>
      </c>
      <c r="K239">
        <v>67562760</v>
      </c>
      <c r="L239">
        <v>67771141</v>
      </c>
      <c r="M239">
        <v>72991343</v>
      </c>
    </row>
    <row r="240" spans="10:13">
      <c r="J240">
        <v>53035469</v>
      </c>
      <c r="K240">
        <v>67566791</v>
      </c>
      <c r="L240">
        <v>67770605</v>
      </c>
      <c r="M240">
        <v>72971974</v>
      </c>
    </row>
    <row r="241" spans="10:13">
      <c r="J241">
        <v>53048338</v>
      </c>
      <c r="K241">
        <v>67557000</v>
      </c>
      <c r="L241">
        <v>67780996</v>
      </c>
      <c r="M241">
        <v>72965466</v>
      </c>
    </row>
    <row r="242" spans="10:13">
      <c r="J242">
        <v>53051362</v>
      </c>
      <c r="K242">
        <v>67565784</v>
      </c>
      <c r="L242">
        <v>67768717</v>
      </c>
      <c r="M242">
        <v>72966401</v>
      </c>
    </row>
    <row r="243" spans="10:13">
      <c r="J243">
        <v>53048234</v>
      </c>
      <c r="K243">
        <v>67561110</v>
      </c>
      <c r="L243">
        <v>67776620</v>
      </c>
      <c r="M243">
        <v>72971108</v>
      </c>
    </row>
    <row r="244" spans="10:13">
      <c r="J244">
        <v>53034574</v>
      </c>
      <c r="K244">
        <v>67551543</v>
      </c>
      <c r="L244">
        <v>67772846</v>
      </c>
      <c r="M244">
        <v>72978047</v>
      </c>
    </row>
    <row r="245" spans="10:13">
      <c r="J245">
        <v>53034224</v>
      </c>
      <c r="K245">
        <v>67567390</v>
      </c>
      <c r="L245">
        <v>67781961</v>
      </c>
      <c r="M245">
        <v>72969066</v>
      </c>
    </row>
    <row r="246" spans="10:13">
      <c r="J246">
        <v>53031666</v>
      </c>
      <c r="K246">
        <v>67558582</v>
      </c>
      <c r="L246">
        <v>67775118</v>
      </c>
      <c r="M246">
        <v>72964409</v>
      </c>
    </row>
    <row r="247" spans="10:13">
      <c r="J247">
        <v>53051097</v>
      </c>
      <c r="K247">
        <v>67558399</v>
      </c>
      <c r="L247">
        <v>67774206</v>
      </c>
      <c r="M247">
        <v>72975701</v>
      </c>
    </row>
    <row r="248" spans="10:13">
      <c r="J248">
        <v>53048068</v>
      </c>
      <c r="K248">
        <v>67546353</v>
      </c>
      <c r="L248">
        <v>67777682</v>
      </c>
      <c r="M248">
        <v>72980778</v>
      </c>
    </row>
    <row r="249" spans="10:13">
      <c r="J249">
        <v>53035242</v>
      </c>
      <c r="K249">
        <v>67544740</v>
      </c>
      <c r="L249">
        <v>67782668</v>
      </c>
      <c r="M249">
        <v>72970793</v>
      </c>
    </row>
    <row r="250" spans="10:13">
      <c r="J250">
        <v>53051252</v>
      </c>
      <c r="K250">
        <v>67557666</v>
      </c>
      <c r="L250">
        <v>67780885</v>
      </c>
      <c r="M250">
        <v>72982010</v>
      </c>
    </row>
    <row r="251" spans="10:13">
      <c r="J251">
        <v>53034897</v>
      </c>
      <c r="K251">
        <v>67564313</v>
      </c>
      <c r="L251">
        <v>67788295</v>
      </c>
      <c r="M251">
        <v>72976208</v>
      </c>
    </row>
    <row r="252" spans="10:13">
      <c r="J252">
        <v>53056801</v>
      </c>
      <c r="K252">
        <v>67552892</v>
      </c>
      <c r="L252">
        <v>67786066</v>
      </c>
      <c r="M252">
        <v>72961917</v>
      </c>
    </row>
    <row r="253" spans="10:13">
      <c r="J253">
        <v>53053161</v>
      </c>
      <c r="K253">
        <v>67566390</v>
      </c>
      <c r="L253">
        <v>67788354</v>
      </c>
      <c r="M253">
        <v>72956838</v>
      </c>
    </row>
    <row r="254" spans="10:13">
      <c r="J254">
        <v>53058184</v>
      </c>
      <c r="K254">
        <v>67547278</v>
      </c>
      <c r="L254">
        <v>67784459</v>
      </c>
      <c r="M254">
        <v>72069219</v>
      </c>
    </row>
    <row r="255" spans="10:13">
      <c r="J255">
        <v>53052194</v>
      </c>
      <c r="K255">
        <v>67553640</v>
      </c>
      <c r="L255">
        <v>67767788</v>
      </c>
      <c r="M255">
        <v>72970109</v>
      </c>
    </row>
    <row r="256" spans="10:13">
      <c r="J256">
        <v>53031943</v>
      </c>
      <c r="K256">
        <v>67550850</v>
      </c>
      <c r="L256">
        <v>67775774</v>
      </c>
      <c r="M256">
        <v>72963101</v>
      </c>
    </row>
    <row r="257" spans="10:13">
      <c r="J257">
        <v>53031657</v>
      </c>
      <c r="K257">
        <v>67542886</v>
      </c>
      <c r="L257">
        <v>67774678</v>
      </c>
      <c r="M257">
        <v>72984936</v>
      </c>
    </row>
    <row r="258" spans="10:13">
      <c r="J258">
        <v>53059452</v>
      </c>
      <c r="K258">
        <v>67553566</v>
      </c>
      <c r="L258">
        <v>67773845</v>
      </c>
      <c r="M258">
        <v>72954595</v>
      </c>
    </row>
    <row r="259" spans="10:13">
      <c r="J259">
        <v>53059531</v>
      </c>
      <c r="K259">
        <v>67550500</v>
      </c>
      <c r="L259">
        <v>67784794</v>
      </c>
      <c r="M259">
        <v>72966840</v>
      </c>
    </row>
    <row r="260" spans="10:13">
      <c r="J260">
        <v>53061151</v>
      </c>
      <c r="K260">
        <v>67554177</v>
      </c>
      <c r="L260">
        <v>67767855</v>
      </c>
      <c r="M260">
        <v>72989129</v>
      </c>
    </row>
    <row r="261" spans="10:13">
      <c r="K261">
        <v>67561248</v>
      </c>
      <c r="L261">
        <v>67776888</v>
      </c>
      <c r="M261">
        <v>72993886</v>
      </c>
    </row>
    <row r="262" spans="10:13">
      <c r="J262">
        <v>51438288</v>
      </c>
      <c r="K262">
        <v>67567391</v>
      </c>
      <c r="L262">
        <v>67771849</v>
      </c>
      <c r="M262">
        <v>72965830</v>
      </c>
    </row>
    <row r="263" spans="10:13">
      <c r="J263">
        <v>51459356</v>
      </c>
      <c r="K263">
        <v>67563534</v>
      </c>
      <c r="L263">
        <v>67761202</v>
      </c>
      <c r="M263">
        <v>72978755</v>
      </c>
    </row>
    <row r="264" spans="10:13">
      <c r="J264">
        <v>51438325</v>
      </c>
      <c r="K264">
        <v>67566583</v>
      </c>
      <c r="L264">
        <v>67762039</v>
      </c>
      <c r="M264">
        <v>72957662</v>
      </c>
    </row>
    <row r="265" spans="10:13">
      <c r="J265">
        <v>51452979</v>
      </c>
      <c r="K265">
        <v>67549715</v>
      </c>
      <c r="L265">
        <v>67771139</v>
      </c>
      <c r="M265">
        <v>72968324</v>
      </c>
    </row>
    <row r="266" spans="10:13">
      <c r="J266">
        <v>51444192</v>
      </c>
      <c r="K266">
        <v>67544137</v>
      </c>
      <c r="L266">
        <v>67779115</v>
      </c>
      <c r="M266">
        <v>72960589</v>
      </c>
    </row>
    <row r="267" spans="10:13">
      <c r="J267">
        <v>51449013</v>
      </c>
      <c r="K267">
        <v>67560694</v>
      </c>
      <c r="L267">
        <v>67775400</v>
      </c>
      <c r="M267">
        <v>72963782</v>
      </c>
    </row>
    <row r="268" spans="10:13">
      <c r="J268">
        <v>51441376</v>
      </c>
      <c r="K268">
        <v>67554583</v>
      </c>
      <c r="L268">
        <v>67782737</v>
      </c>
      <c r="M268">
        <v>72968051</v>
      </c>
    </row>
    <row r="269" spans="10:13">
      <c r="J269">
        <v>51453085</v>
      </c>
      <c r="K269">
        <v>67546182</v>
      </c>
      <c r="L269">
        <v>67787309</v>
      </c>
      <c r="M269">
        <v>72965809</v>
      </c>
    </row>
    <row r="270" spans="10:13">
      <c r="J270">
        <v>51441377</v>
      </c>
      <c r="K270">
        <v>67545425</v>
      </c>
      <c r="L270">
        <v>67768622</v>
      </c>
      <c r="M270">
        <v>72960822</v>
      </c>
    </row>
    <row r="271" spans="10:13">
      <c r="J271">
        <v>51442180</v>
      </c>
      <c r="K271">
        <v>67568275</v>
      </c>
      <c r="L271">
        <v>67779102</v>
      </c>
      <c r="M271">
        <v>72981227</v>
      </c>
    </row>
    <row r="272" spans="10:13">
      <c r="J272">
        <v>51437678</v>
      </c>
      <c r="K272">
        <v>67551656</v>
      </c>
      <c r="L272">
        <v>67785242</v>
      </c>
      <c r="M272">
        <v>72989699</v>
      </c>
    </row>
    <row r="273" spans="10:13">
      <c r="J273">
        <v>51439594</v>
      </c>
      <c r="K273">
        <v>67547416</v>
      </c>
      <c r="L273">
        <v>67780697</v>
      </c>
      <c r="M273">
        <v>72964881</v>
      </c>
    </row>
    <row r="274" spans="10:13">
      <c r="J274">
        <v>51438083</v>
      </c>
      <c r="K274">
        <v>67564016</v>
      </c>
      <c r="L274">
        <v>67778551</v>
      </c>
      <c r="M274">
        <v>72982695</v>
      </c>
    </row>
    <row r="275" spans="10:13">
      <c r="J275">
        <v>51451047</v>
      </c>
      <c r="K275">
        <v>67549893</v>
      </c>
      <c r="L275">
        <v>67768793</v>
      </c>
      <c r="M275">
        <v>72979498</v>
      </c>
    </row>
    <row r="276" spans="10:13">
      <c r="J276">
        <v>51448615</v>
      </c>
      <c r="K276">
        <v>67555607</v>
      </c>
      <c r="L276">
        <v>67784417</v>
      </c>
      <c r="M276">
        <v>72990082</v>
      </c>
    </row>
    <row r="277" spans="10:13">
      <c r="J277">
        <v>51456331</v>
      </c>
      <c r="K277">
        <v>67567842</v>
      </c>
      <c r="L277">
        <v>67768408</v>
      </c>
      <c r="M277">
        <v>72971072</v>
      </c>
    </row>
    <row r="278" spans="10:13">
      <c r="J278">
        <v>51444607</v>
      </c>
      <c r="K278">
        <v>67546082</v>
      </c>
      <c r="L278">
        <v>67769675</v>
      </c>
      <c r="M278">
        <v>72972905</v>
      </c>
    </row>
    <row r="279" spans="10:13">
      <c r="J279">
        <v>51451010</v>
      </c>
      <c r="K279">
        <v>67549347</v>
      </c>
      <c r="L279">
        <v>67768199</v>
      </c>
      <c r="M279">
        <v>72956882</v>
      </c>
    </row>
    <row r="280" spans="10:13">
      <c r="J280">
        <v>51443870</v>
      </c>
      <c r="K280">
        <v>67551609</v>
      </c>
      <c r="L280">
        <v>67771547</v>
      </c>
      <c r="M280">
        <v>72989955</v>
      </c>
    </row>
    <row r="281" spans="10:13">
      <c r="J281">
        <v>51449571</v>
      </c>
      <c r="K281">
        <v>67569120</v>
      </c>
      <c r="L281">
        <v>67786193</v>
      </c>
      <c r="M281">
        <v>72957270</v>
      </c>
    </row>
    <row r="282" spans="10:13">
      <c r="J282">
        <v>51448894</v>
      </c>
      <c r="K282">
        <v>67562145</v>
      </c>
      <c r="L282">
        <v>67776848</v>
      </c>
      <c r="M282">
        <v>72956901</v>
      </c>
    </row>
    <row r="283" spans="10:13">
      <c r="J283">
        <v>51444595</v>
      </c>
      <c r="K283">
        <v>67554281</v>
      </c>
      <c r="L283">
        <v>67768070</v>
      </c>
      <c r="M283">
        <v>72995757</v>
      </c>
    </row>
    <row r="284" spans="10:13">
      <c r="J284">
        <v>51456065</v>
      </c>
      <c r="K284">
        <v>67566519</v>
      </c>
      <c r="L284">
        <v>67779213</v>
      </c>
      <c r="M284">
        <v>72987420</v>
      </c>
    </row>
    <row r="285" spans="10:13">
      <c r="J285">
        <v>51459938</v>
      </c>
      <c r="K285">
        <v>67558698</v>
      </c>
      <c r="L285">
        <v>67766884</v>
      </c>
      <c r="M285">
        <v>72961333</v>
      </c>
    </row>
    <row r="286" spans="10:13">
      <c r="J286">
        <v>51455715</v>
      </c>
      <c r="K286">
        <v>67546133</v>
      </c>
      <c r="L286">
        <v>67771136</v>
      </c>
      <c r="M286">
        <v>72959588</v>
      </c>
    </row>
    <row r="287" spans="10:13">
      <c r="J287">
        <v>51456978</v>
      </c>
      <c r="K287">
        <v>67563083</v>
      </c>
      <c r="L287">
        <v>67778558</v>
      </c>
      <c r="M287">
        <v>72970873</v>
      </c>
    </row>
    <row r="288" spans="10:13">
      <c r="J288">
        <v>51457253</v>
      </c>
      <c r="K288">
        <v>67549234</v>
      </c>
      <c r="L288">
        <v>67769984</v>
      </c>
      <c r="M288">
        <v>72962443</v>
      </c>
    </row>
    <row r="289" spans="10:13">
      <c r="J289">
        <v>51453859</v>
      </c>
      <c r="L289">
        <v>67784905</v>
      </c>
      <c r="M289">
        <v>72989868</v>
      </c>
    </row>
    <row r="290" spans="10:13">
      <c r="J290">
        <v>51457210</v>
      </c>
      <c r="K290">
        <v>72590292</v>
      </c>
      <c r="L290">
        <v>67784072</v>
      </c>
      <c r="M290">
        <v>72959073</v>
      </c>
    </row>
    <row r="291" spans="10:13">
      <c r="J291">
        <v>51436968</v>
      </c>
      <c r="K291">
        <v>72588253</v>
      </c>
      <c r="L291">
        <v>67784567</v>
      </c>
      <c r="M291">
        <v>72973000</v>
      </c>
    </row>
    <row r="292" spans="10:13">
      <c r="J292">
        <v>51446141</v>
      </c>
      <c r="K292">
        <v>72589944</v>
      </c>
      <c r="L292">
        <v>67762543</v>
      </c>
      <c r="M292">
        <v>72957343</v>
      </c>
    </row>
    <row r="293" spans="10:13">
      <c r="J293">
        <v>51452978</v>
      </c>
      <c r="K293">
        <v>72594311</v>
      </c>
      <c r="M293">
        <v>72958745</v>
      </c>
    </row>
    <row r="294" spans="10:13">
      <c r="J294">
        <v>51453823</v>
      </c>
      <c r="K294">
        <v>72595867</v>
      </c>
      <c r="L294">
        <v>67460427</v>
      </c>
      <c r="M294">
        <v>72959643</v>
      </c>
    </row>
    <row r="295" spans="10:13">
      <c r="J295">
        <v>51444611</v>
      </c>
      <c r="K295">
        <v>72599965</v>
      </c>
      <c r="L295">
        <v>67483414</v>
      </c>
      <c r="M295">
        <v>72974195</v>
      </c>
    </row>
    <row r="296" spans="10:13">
      <c r="J296">
        <v>51444517</v>
      </c>
      <c r="K296">
        <v>72589988</v>
      </c>
      <c r="L296">
        <v>67460109</v>
      </c>
      <c r="M296">
        <v>72962898</v>
      </c>
    </row>
    <row r="297" spans="10:13">
      <c r="J297">
        <v>51443859</v>
      </c>
      <c r="K297">
        <v>72591332</v>
      </c>
      <c r="L297">
        <v>67470839</v>
      </c>
    </row>
    <row r="298" spans="10:13">
      <c r="J298">
        <v>51460186</v>
      </c>
      <c r="K298">
        <v>72600732</v>
      </c>
      <c r="L298">
        <v>67475439</v>
      </c>
      <c r="M298">
        <v>74448791</v>
      </c>
    </row>
    <row r="299" spans="10:13">
      <c r="J299">
        <v>51449663</v>
      </c>
      <c r="K299">
        <v>72596711</v>
      </c>
      <c r="L299">
        <v>67462398</v>
      </c>
      <c r="M299">
        <v>74457022</v>
      </c>
    </row>
    <row r="300" spans="10:13">
      <c r="J300">
        <v>51454725</v>
      </c>
      <c r="K300">
        <v>72590283</v>
      </c>
      <c r="L300">
        <v>67478303</v>
      </c>
      <c r="M300">
        <v>74465294</v>
      </c>
    </row>
    <row r="301" spans="10:13">
      <c r="J301">
        <v>51440839</v>
      </c>
      <c r="K301">
        <v>72599869</v>
      </c>
      <c r="L301">
        <v>67459466</v>
      </c>
      <c r="M301">
        <v>74466562</v>
      </c>
    </row>
    <row r="302" spans="10:13">
      <c r="J302">
        <v>51449172</v>
      </c>
      <c r="K302">
        <v>72601840</v>
      </c>
      <c r="L302">
        <v>67484582</v>
      </c>
      <c r="M302">
        <v>74448295</v>
      </c>
    </row>
    <row r="303" spans="10:13">
      <c r="J303">
        <v>51443703</v>
      </c>
      <c r="K303">
        <v>72602031</v>
      </c>
      <c r="L303">
        <v>67488224</v>
      </c>
      <c r="M303">
        <v>74469808</v>
      </c>
    </row>
    <row r="304" spans="10:13">
      <c r="J304">
        <v>51444104</v>
      </c>
      <c r="K304">
        <v>72595463</v>
      </c>
      <c r="L304">
        <v>67485009</v>
      </c>
      <c r="M304">
        <v>74468623</v>
      </c>
    </row>
    <row r="305" spans="10:13">
      <c r="J305">
        <v>51441685</v>
      </c>
      <c r="K305">
        <v>72592494</v>
      </c>
      <c r="L305">
        <v>67463264</v>
      </c>
      <c r="M305">
        <v>74470218</v>
      </c>
    </row>
    <row r="306" spans="10:13">
      <c r="J306">
        <v>51454304</v>
      </c>
      <c r="K306">
        <v>72606685</v>
      </c>
      <c r="L306">
        <v>67459538</v>
      </c>
      <c r="M306">
        <v>74463580</v>
      </c>
    </row>
    <row r="307" spans="10:13">
      <c r="J307">
        <v>51452168</v>
      </c>
      <c r="K307">
        <v>72600288</v>
      </c>
      <c r="L307">
        <v>67485657</v>
      </c>
      <c r="M307">
        <v>74457499</v>
      </c>
    </row>
    <row r="308" spans="10:13">
      <c r="J308">
        <v>51439692</v>
      </c>
      <c r="K308">
        <v>72595818</v>
      </c>
      <c r="L308">
        <v>67458453</v>
      </c>
      <c r="M308">
        <v>74470460</v>
      </c>
    </row>
    <row r="309" spans="10:13">
      <c r="J309">
        <v>51440053</v>
      </c>
      <c r="K309">
        <v>72608529</v>
      </c>
      <c r="L309">
        <v>67463676</v>
      </c>
      <c r="M309">
        <v>74448186</v>
      </c>
    </row>
    <row r="310" spans="10:13">
      <c r="J310">
        <v>51439922</v>
      </c>
      <c r="K310">
        <v>72597539</v>
      </c>
      <c r="L310">
        <v>67468231</v>
      </c>
      <c r="M310">
        <v>74455732</v>
      </c>
    </row>
    <row r="311" spans="10:13">
      <c r="J311">
        <v>51459308</v>
      </c>
      <c r="K311">
        <v>72601977</v>
      </c>
      <c r="L311">
        <v>67470687</v>
      </c>
      <c r="M311">
        <v>74454250</v>
      </c>
    </row>
    <row r="312" spans="10:13">
      <c r="J312">
        <v>51458720</v>
      </c>
      <c r="K312">
        <v>72598402</v>
      </c>
      <c r="L312">
        <v>67466448</v>
      </c>
      <c r="M312">
        <v>74454812</v>
      </c>
    </row>
    <row r="313" spans="10:13">
      <c r="J313">
        <v>51442062</v>
      </c>
      <c r="K313">
        <v>72591039</v>
      </c>
      <c r="L313">
        <v>67470944</v>
      </c>
      <c r="M313">
        <v>74452394</v>
      </c>
    </row>
    <row r="314" spans="10:13">
      <c r="J314">
        <v>51442195</v>
      </c>
      <c r="K314">
        <v>72590537</v>
      </c>
      <c r="L314">
        <v>67473586</v>
      </c>
      <c r="M314">
        <v>74452422</v>
      </c>
    </row>
    <row r="315" spans="10:13">
      <c r="J315">
        <v>51438513</v>
      </c>
      <c r="K315">
        <v>72592423</v>
      </c>
      <c r="L315">
        <v>67468499</v>
      </c>
      <c r="M315">
        <v>74452744</v>
      </c>
    </row>
    <row r="316" spans="10:13">
      <c r="J316">
        <v>51446229</v>
      </c>
      <c r="K316">
        <v>72609294</v>
      </c>
      <c r="L316">
        <v>67468826</v>
      </c>
      <c r="M316">
        <v>74460414</v>
      </c>
    </row>
    <row r="317" spans="10:13">
      <c r="J317">
        <v>51439576</v>
      </c>
      <c r="K317">
        <v>72609540</v>
      </c>
      <c r="L317">
        <v>67468224</v>
      </c>
      <c r="M317">
        <v>74460074</v>
      </c>
    </row>
    <row r="318" spans="10:13">
      <c r="J318">
        <v>51444650</v>
      </c>
      <c r="K318">
        <v>72608458</v>
      </c>
      <c r="L318">
        <v>67465533</v>
      </c>
      <c r="M318">
        <v>74417569</v>
      </c>
    </row>
    <row r="319" spans="10:13">
      <c r="J319">
        <v>51459671</v>
      </c>
      <c r="K319">
        <v>72609953</v>
      </c>
      <c r="L319">
        <v>67470134</v>
      </c>
      <c r="M319">
        <v>74458856</v>
      </c>
    </row>
    <row r="320" spans="10:13">
      <c r="J320">
        <v>51439568</v>
      </c>
      <c r="K320">
        <v>72601622</v>
      </c>
      <c r="L320">
        <v>67460902</v>
      </c>
      <c r="M320">
        <v>74466934</v>
      </c>
    </row>
    <row r="321" spans="9:13">
      <c r="J321">
        <v>51449167</v>
      </c>
      <c r="K321">
        <v>72604164</v>
      </c>
      <c r="L321">
        <v>67484570</v>
      </c>
      <c r="M321">
        <v>74457015</v>
      </c>
    </row>
    <row r="322" spans="9:13">
      <c r="J322">
        <v>51449013</v>
      </c>
      <c r="K322">
        <v>72596101</v>
      </c>
      <c r="L322">
        <v>67478219</v>
      </c>
      <c r="M322">
        <v>74465497</v>
      </c>
    </row>
    <row r="323" spans="9:13">
      <c r="J323">
        <v>51439374</v>
      </c>
      <c r="K323">
        <v>72588153</v>
      </c>
      <c r="L323">
        <v>67470390</v>
      </c>
      <c r="M323">
        <v>74471559</v>
      </c>
    </row>
    <row r="324" spans="9:13">
      <c r="J324">
        <v>51440168</v>
      </c>
      <c r="K324">
        <v>72603678</v>
      </c>
      <c r="L324">
        <v>67481780</v>
      </c>
      <c r="M324">
        <v>74470050</v>
      </c>
    </row>
    <row r="325" spans="9:13">
      <c r="J325">
        <v>51451687</v>
      </c>
      <c r="K325">
        <v>72611097</v>
      </c>
      <c r="L325">
        <v>67479810</v>
      </c>
      <c r="M325">
        <v>74460231</v>
      </c>
    </row>
    <row r="326" spans="9:13">
      <c r="K326">
        <v>72609453</v>
      </c>
      <c r="L326">
        <v>67469389</v>
      </c>
      <c r="M326">
        <v>74466273</v>
      </c>
    </row>
    <row r="327" spans="9:13">
      <c r="I327" t="s">
        <v>3</v>
      </c>
      <c r="J327">
        <f>SUM(J2:J325)/COUNT(J2:J325)</f>
        <v>55083152.140625</v>
      </c>
      <c r="K327">
        <v>72604041</v>
      </c>
      <c r="L327">
        <v>67485532</v>
      </c>
      <c r="M327">
        <v>74455399</v>
      </c>
    </row>
    <row r="328" spans="9:13">
      <c r="I328" t="s">
        <v>2</v>
      </c>
      <c r="J328">
        <f>J327/1000000</f>
        <v>55.083152140625003</v>
      </c>
      <c r="K328">
        <v>72608956</v>
      </c>
      <c r="L328">
        <v>67472151</v>
      </c>
      <c r="M328">
        <v>74462491</v>
      </c>
    </row>
    <row r="329" spans="9:13">
      <c r="K329">
        <v>72593476</v>
      </c>
      <c r="L329">
        <v>67463984</v>
      </c>
      <c r="M329">
        <v>74466976</v>
      </c>
    </row>
    <row r="330" spans="9:13">
      <c r="K330">
        <v>72591352</v>
      </c>
      <c r="L330">
        <v>67457878</v>
      </c>
      <c r="M330">
        <v>74450102</v>
      </c>
    </row>
    <row r="331" spans="9:13">
      <c r="K331">
        <v>72600027</v>
      </c>
      <c r="L331">
        <v>67476904</v>
      </c>
      <c r="M331">
        <v>74463845</v>
      </c>
    </row>
    <row r="332" spans="9:13">
      <c r="K332">
        <v>72607573</v>
      </c>
      <c r="L332">
        <v>67465340</v>
      </c>
      <c r="M332">
        <v>74463349</v>
      </c>
    </row>
    <row r="333" spans="9:13">
      <c r="K333">
        <v>72601055</v>
      </c>
      <c r="L333">
        <v>67461780</v>
      </c>
      <c r="M333">
        <v>74469951</v>
      </c>
    </row>
    <row r="334" spans="9:13">
      <c r="K334">
        <v>72600374</v>
      </c>
      <c r="L334">
        <v>67462664</v>
      </c>
      <c r="M334">
        <v>74471402</v>
      </c>
    </row>
    <row r="335" spans="9:13">
      <c r="K335">
        <v>72611131</v>
      </c>
      <c r="L335">
        <v>67487701</v>
      </c>
      <c r="M335">
        <v>74458097</v>
      </c>
    </row>
    <row r="336" spans="9:13">
      <c r="K336">
        <v>72610706</v>
      </c>
      <c r="L336">
        <v>67469767</v>
      </c>
      <c r="M336">
        <v>74455923</v>
      </c>
    </row>
    <row r="337" spans="11:13">
      <c r="K337">
        <v>72608993</v>
      </c>
      <c r="L337">
        <v>67483944</v>
      </c>
      <c r="M337">
        <v>74461684</v>
      </c>
    </row>
    <row r="338" spans="11:13">
      <c r="K338">
        <v>72594967</v>
      </c>
      <c r="L338">
        <v>67464732</v>
      </c>
      <c r="M338">
        <v>74465112</v>
      </c>
    </row>
    <row r="339" spans="11:13">
      <c r="K339">
        <v>72590002</v>
      </c>
      <c r="L339">
        <v>67478964</v>
      </c>
      <c r="M339">
        <v>74464352</v>
      </c>
    </row>
    <row r="340" spans="11:13">
      <c r="K340">
        <v>72590945</v>
      </c>
      <c r="L340">
        <v>67462552</v>
      </c>
      <c r="M340">
        <v>74464832</v>
      </c>
    </row>
    <row r="341" spans="11:13">
      <c r="K341">
        <v>72593190</v>
      </c>
      <c r="L341">
        <v>67484760</v>
      </c>
      <c r="M341">
        <v>74449047</v>
      </c>
    </row>
    <row r="342" spans="11:13">
      <c r="K342">
        <v>72602713</v>
      </c>
      <c r="L342">
        <v>67483020</v>
      </c>
      <c r="M342">
        <v>74462506</v>
      </c>
    </row>
    <row r="343" spans="11:13">
      <c r="K343">
        <v>72593499</v>
      </c>
      <c r="L343">
        <v>67470314</v>
      </c>
      <c r="M343">
        <v>74461938</v>
      </c>
    </row>
    <row r="344" spans="11:13">
      <c r="K344">
        <v>72591049</v>
      </c>
      <c r="L344">
        <v>67487702</v>
      </c>
      <c r="M344">
        <v>74464838</v>
      </c>
    </row>
    <row r="345" spans="11:13">
      <c r="K345">
        <v>72604156</v>
      </c>
      <c r="L345">
        <v>67488020</v>
      </c>
      <c r="M345">
        <v>74450894</v>
      </c>
    </row>
    <row r="346" spans="11:13">
      <c r="K346">
        <v>72590487</v>
      </c>
      <c r="L346">
        <v>67475466</v>
      </c>
      <c r="M346">
        <v>74474954</v>
      </c>
    </row>
    <row r="347" spans="11:13">
      <c r="K347">
        <v>72595659</v>
      </c>
      <c r="L347">
        <v>67482445</v>
      </c>
      <c r="M347">
        <v>74462948</v>
      </c>
    </row>
    <row r="348" spans="11:13">
      <c r="K348">
        <v>72594106</v>
      </c>
      <c r="L348">
        <v>67477074</v>
      </c>
      <c r="M348">
        <v>74471038</v>
      </c>
    </row>
    <row r="349" spans="11:13">
      <c r="K349">
        <v>72603206</v>
      </c>
      <c r="L349">
        <v>67480713</v>
      </c>
      <c r="M349">
        <v>74474666</v>
      </c>
    </row>
    <row r="350" spans="11:13">
      <c r="K350">
        <v>72601968</v>
      </c>
      <c r="L350">
        <v>67482817</v>
      </c>
      <c r="M350">
        <v>74469962</v>
      </c>
    </row>
    <row r="351" spans="11:13">
      <c r="K351">
        <v>72599449</v>
      </c>
      <c r="L351">
        <v>67473659</v>
      </c>
      <c r="M351">
        <v>74448209</v>
      </c>
    </row>
    <row r="352" spans="11:13">
      <c r="K352">
        <v>72603943</v>
      </c>
      <c r="L352">
        <v>67481176</v>
      </c>
      <c r="M352">
        <v>74469977</v>
      </c>
    </row>
    <row r="353" spans="10:13">
      <c r="K353">
        <v>72598646</v>
      </c>
      <c r="L353">
        <v>67474811</v>
      </c>
      <c r="M353">
        <v>74448038</v>
      </c>
    </row>
    <row r="354" spans="10:13">
      <c r="K354">
        <v>72609144</v>
      </c>
      <c r="L354">
        <v>67486588</v>
      </c>
      <c r="M354">
        <v>74450035</v>
      </c>
    </row>
    <row r="355" spans="10:13">
      <c r="K355">
        <v>72596308</v>
      </c>
      <c r="L355">
        <v>67462060</v>
      </c>
      <c r="M355">
        <v>74470349</v>
      </c>
    </row>
    <row r="356" spans="10:13">
      <c r="K356">
        <v>72610658</v>
      </c>
      <c r="L356">
        <v>67472951</v>
      </c>
      <c r="M356">
        <v>74469802</v>
      </c>
    </row>
    <row r="357" spans="10:13">
      <c r="K357">
        <v>72607053</v>
      </c>
      <c r="L357">
        <v>67477034</v>
      </c>
      <c r="M357">
        <v>74451206</v>
      </c>
    </row>
    <row r="358" spans="10:13">
      <c r="K358">
        <v>72602742</v>
      </c>
      <c r="L358">
        <v>67473339</v>
      </c>
      <c r="M358">
        <v>74472728</v>
      </c>
    </row>
    <row r="359" spans="10:13">
      <c r="K359">
        <v>72598096</v>
      </c>
      <c r="L359">
        <v>67475942</v>
      </c>
      <c r="M359">
        <v>74448524</v>
      </c>
    </row>
    <row r="360" spans="10:13">
      <c r="K360">
        <v>72594157</v>
      </c>
      <c r="L360">
        <v>67486213</v>
      </c>
      <c r="M360">
        <v>74458376</v>
      </c>
    </row>
    <row r="361" spans="10:13">
      <c r="L361">
        <v>67467548</v>
      </c>
      <c r="M361">
        <v>74456895</v>
      </c>
    </row>
    <row r="362" spans="10:13">
      <c r="J362" t="s">
        <v>3</v>
      </c>
      <c r="K362">
        <f>SUM(K2:K360)/COUNT(K2:K360)</f>
        <v>71181094.064788729</v>
      </c>
      <c r="L362">
        <v>67475941</v>
      </c>
      <c r="M362">
        <v>74453441</v>
      </c>
    </row>
    <row r="363" spans="10:13">
      <c r="J363" t="s">
        <v>2</v>
      </c>
      <c r="K363">
        <f>K362/1000000</f>
        <v>71.181094064788724</v>
      </c>
      <c r="L363">
        <v>67479864</v>
      </c>
      <c r="M363">
        <v>74473528</v>
      </c>
    </row>
    <row r="364" spans="10:13">
      <c r="L364">
        <v>67461795</v>
      </c>
      <c r="M364">
        <v>74475607</v>
      </c>
    </row>
    <row r="365" spans="10:13">
      <c r="L365">
        <v>67485171</v>
      </c>
      <c r="M365">
        <v>74449697</v>
      </c>
    </row>
    <row r="366" spans="10:13">
      <c r="M366">
        <v>74469422</v>
      </c>
    </row>
    <row r="367" spans="10:13">
      <c r="K367" t="s">
        <v>3</v>
      </c>
      <c r="L367">
        <f>SUM(L2:L365)/COUNT(L2:L365)</f>
        <v>70845702.463888884</v>
      </c>
      <c r="M367">
        <v>74449215</v>
      </c>
    </row>
    <row r="368" spans="10:13">
      <c r="K368" t="s">
        <v>2</v>
      </c>
      <c r="L368">
        <f>L367/1000000</f>
        <v>70.845702463888884</v>
      </c>
      <c r="M368">
        <v>74534030</v>
      </c>
    </row>
    <row r="369" spans="12:13">
      <c r="M369">
        <v>74471308</v>
      </c>
    </row>
    <row r="370" spans="12:13">
      <c r="M370">
        <v>74452817</v>
      </c>
    </row>
    <row r="372" spans="12:13">
      <c r="L372" t="s">
        <v>3</v>
      </c>
      <c r="M372">
        <f>SUM(M2:M370)/COUNT(M2:M370)</f>
        <v>67121657.375342458</v>
      </c>
    </row>
    <row r="373" spans="12:13">
      <c r="L373" t="s">
        <v>2</v>
      </c>
      <c r="M373">
        <f>M372/1000000</f>
        <v>67.121657375342465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B7B9-2FDD-0F4B-9ED0-F67B28C97BA8}">
  <dimension ref="A1:X21"/>
  <sheetViews>
    <sheetView workbookViewId="0">
      <selection activeCell="G29" sqref="G29"/>
    </sheetView>
  </sheetViews>
  <sheetFormatPr baseColWidth="10" defaultRowHeight="16"/>
  <cols>
    <col min="14" max="14" width="15.33203125" bestFit="1" customWidth="1"/>
  </cols>
  <sheetData>
    <row r="1" spans="1:24">
      <c r="A1" s="14" t="s">
        <v>82</v>
      </c>
      <c r="B1" s="9" t="s">
        <v>0</v>
      </c>
      <c r="C1" s="10"/>
      <c r="D1" s="13" t="s">
        <v>1</v>
      </c>
      <c r="E1" s="13"/>
      <c r="F1" s="13"/>
      <c r="G1" s="13"/>
      <c r="H1" s="13"/>
      <c r="I1" s="13"/>
      <c r="J1" s="13"/>
      <c r="K1" s="8"/>
      <c r="L1" s="8"/>
      <c r="N1" s="8"/>
      <c r="O1" s="11">
        <v>1</v>
      </c>
      <c r="P1" s="7">
        <v>2</v>
      </c>
      <c r="Q1" s="7">
        <v>4</v>
      </c>
      <c r="R1" s="7">
        <v>8</v>
      </c>
      <c r="S1" s="7">
        <v>16</v>
      </c>
      <c r="T1" s="7">
        <v>32</v>
      </c>
      <c r="U1" s="7">
        <v>64</v>
      </c>
      <c r="V1" s="7">
        <v>71</v>
      </c>
      <c r="W1" s="7">
        <v>72</v>
      </c>
      <c r="X1" s="7">
        <v>73</v>
      </c>
    </row>
    <row r="2" spans="1:24">
      <c r="A2" s="14"/>
      <c r="B2" s="7">
        <v>1</v>
      </c>
      <c r="C2" s="11"/>
      <c r="D2" s="7">
        <v>2</v>
      </c>
      <c r="E2" s="7">
        <v>4</v>
      </c>
      <c r="F2" s="7">
        <v>8</v>
      </c>
      <c r="G2" s="7">
        <v>16</v>
      </c>
      <c r="H2" s="7">
        <v>32</v>
      </c>
      <c r="I2" s="7">
        <v>64</v>
      </c>
      <c r="J2" s="7">
        <v>71</v>
      </c>
      <c r="K2" s="7">
        <v>72</v>
      </c>
      <c r="L2" s="7">
        <v>73</v>
      </c>
      <c r="N2" s="8" t="s">
        <v>72</v>
      </c>
      <c r="O2" s="8"/>
      <c r="P2">
        <f t="shared" ref="P2:X2" si="0">D8</f>
        <v>185.84752840000002</v>
      </c>
      <c r="Q2">
        <f t="shared" si="0"/>
        <v>189.40641019999998</v>
      </c>
      <c r="R2">
        <f t="shared" si="0"/>
        <v>171.70399865000002</v>
      </c>
      <c r="S2">
        <f t="shared" si="0"/>
        <v>171.0447371125</v>
      </c>
      <c r="T2">
        <f t="shared" si="0"/>
        <v>191.52562566875</v>
      </c>
      <c r="U2">
        <f t="shared" si="0"/>
        <v>238.34471766562501</v>
      </c>
      <c r="V2" s="8">
        <f t="shared" si="0"/>
        <v>238.71322438028139</v>
      </c>
      <c r="W2" s="8">
        <f t="shared" si="0"/>
        <v>332.96271639444399</v>
      </c>
      <c r="X2" s="8">
        <f t="shared" si="0"/>
        <v>502.24403278904055</v>
      </c>
    </row>
    <row r="3" spans="1:24">
      <c r="A3" s="14"/>
      <c r="D3" s="2">
        <v>210881843</v>
      </c>
      <c r="E3" s="2">
        <v>170299938.5</v>
      </c>
      <c r="F3" s="2">
        <v>174377885.125</v>
      </c>
      <c r="G3" s="2">
        <v>165086374.6875</v>
      </c>
      <c r="H3" s="2">
        <v>163557292.0625</v>
      </c>
      <c r="I3" s="2">
        <v>229967407.421875</v>
      </c>
      <c r="J3" s="2">
        <v>243951191.816901</v>
      </c>
      <c r="K3" s="2">
        <v>445557835.98611099</v>
      </c>
      <c r="L3" s="2">
        <v>561737988.04109502</v>
      </c>
    </row>
    <row r="4" spans="1:24">
      <c r="A4" s="14"/>
      <c r="D4" s="2">
        <v>183315519.5</v>
      </c>
      <c r="E4" s="2">
        <v>177386824.75</v>
      </c>
      <c r="F4" s="2">
        <v>170182966.75</v>
      </c>
      <c r="G4" s="2">
        <v>169515951.5</v>
      </c>
      <c r="H4" s="2">
        <v>199262321.84375</v>
      </c>
      <c r="I4" s="2">
        <v>238198714.84375</v>
      </c>
      <c r="J4" s="2">
        <v>241055828</v>
      </c>
      <c r="K4" s="2">
        <v>301609276.569444</v>
      </c>
      <c r="L4" s="2">
        <v>495951334.80821902</v>
      </c>
    </row>
    <row r="5" spans="1:24">
      <c r="A5" s="14"/>
      <c r="D5" s="2">
        <v>170550043.5</v>
      </c>
      <c r="E5" s="2">
        <v>168472091</v>
      </c>
      <c r="F5" s="2">
        <v>171674766.625</v>
      </c>
      <c r="G5" s="2">
        <v>167704750.875</v>
      </c>
      <c r="H5" s="2">
        <v>220795456.96875</v>
      </c>
      <c r="I5" s="2">
        <v>225132343.1875</v>
      </c>
      <c r="J5" s="2">
        <v>218154318.07042199</v>
      </c>
      <c r="K5" s="2">
        <v>255035966.20833299</v>
      </c>
      <c r="L5" s="2">
        <v>478290952.02739698</v>
      </c>
    </row>
    <row r="6" spans="1:24">
      <c r="A6" s="14"/>
      <c r="D6" s="2">
        <v>183285359.5</v>
      </c>
      <c r="E6" s="2">
        <v>180061502</v>
      </c>
      <c r="F6" s="2">
        <v>169476464.375</v>
      </c>
      <c r="G6" s="2">
        <v>177252810.9375</v>
      </c>
      <c r="H6" s="2">
        <v>204296705.96875</v>
      </c>
      <c r="I6" s="2">
        <v>274354766.171875</v>
      </c>
      <c r="J6" s="2">
        <v>265121786.47887301</v>
      </c>
      <c r="K6" s="2">
        <v>347656916.66666597</v>
      </c>
      <c r="L6" s="2">
        <v>436858060.986301</v>
      </c>
    </row>
    <row r="7" spans="1:24">
      <c r="A7" s="14"/>
      <c r="D7" s="2">
        <v>181204876.5</v>
      </c>
      <c r="E7" s="2">
        <v>250811694.75</v>
      </c>
      <c r="F7" s="2">
        <v>172807910.375</v>
      </c>
      <c r="G7" s="2">
        <v>175663797.5625</v>
      </c>
      <c r="H7" s="2">
        <v>169716351.5</v>
      </c>
      <c r="I7" s="2">
        <v>224070356.703125</v>
      </c>
      <c r="J7" s="2">
        <v>225282997.535211</v>
      </c>
      <c r="K7" s="2">
        <v>314953586.54166597</v>
      </c>
      <c r="L7" s="2">
        <v>538381828.08219099</v>
      </c>
    </row>
    <row r="8" spans="1:24">
      <c r="C8" t="s">
        <v>84</v>
      </c>
      <c r="D8">
        <f t="shared" ref="D8:L8" si="1">(SUM(D3:D7)/COUNT(D3:D7))/1000000</f>
        <v>185.84752840000002</v>
      </c>
      <c r="E8">
        <f t="shared" si="1"/>
        <v>189.40641019999998</v>
      </c>
      <c r="F8">
        <f t="shared" si="1"/>
        <v>171.70399865000002</v>
      </c>
      <c r="G8">
        <f t="shared" si="1"/>
        <v>171.0447371125</v>
      </c>
      <c r="H8">
        <f t="shared" si="1"/>
        <v>191.52562566875</v>
      </c>
      <c r="I8">
        <f t="shared" si="1"/>
        <v>238.34471766562501</v>
      </c>
      <c r="J8">
        <f t="shared" si="1"/>
        <v>238.71322438028139</v>
      </c>
      <c r="K8">
        <f t="shared" si="1"/>
        <v>332.96271639444399</v>
      </c>
      <c r="L8">
        <f t="shared" si="1"/>
        <v>502.24403278904055</v>
      </c>
    </row>
    <row r="9" spans="1:24">
      <c r="A9" s="14" t="s">
        <v>83</v>
      </c>
      <c r="B9" s="9" t="s">
        <v>0</v>
      </c>
      <c r="C9" s="10"/>
      <c r="D9" s="9" t="s">
        <v>1</v>
      </c>
      <c r="E9" s="9"/>
      <c r="F9" s="9"/>
      <c r="G9" s="9"/>
      <c r="H9" s="9"/>
      <c r="I9" s="9"/>
      <c r="J9" s="9"/>
      <c r="K9" s="8"/>
      <c r="L9" s="8"/>
    </row>
    <row r="10" spans="1:24">
      <c r="A10" s="14"/>
      <c r="B10" s="7">
        <v>1</v>
      </c>
      <c r="C10" s="11"/>
      <c r="D10" s="7">
        <v>2</v>
      </c>
      <c r="E10" s="7">
        <v>4</v>
      </c>
      <c r="F10" s="7">
        <v>8</v>
      </c>
      <c r="G10" s="7">
        <v>16</v>
      </c>
      <c r="H10" s="7">
        <v>32</v>
      </c>
      <c r="I10" s="7">
        <v>64</v>
      </c>
      <c r="J10" s="7">
        <v>71</v>
      </c>
      <c r="K10" s="7">
        <v>72</v>
      </c>
      <c r="L10" s="7">
        <v>73</v>
      </c>
    </row>
    <row r="11" spans="1:24">
      <c r="A11" s="14"/>
      <c r="D11" s="2">
        <v>210935017</v>
      </c>
      <c r="E11" s="2">
        <v>171156397</v>
      </c>
      <c r="F11" s="2">
        <v>175518781</v>
      </c>
      <c r="G11" s="2">
        <v>167191889</v>
      </c>
      <c r="H11" s="2">
        <v>167565611</v>
      </c>
      <c r="I11" s="2">
        <v>238420839</v>
      </c>
      <c r="J11" s="2">
        <v>254674819</v>
      </c>
      <c r="K11" s="2">
        <v>455762214</v>
      </c>
      <c r="L11" s="2">
        <v>570638578</v>
      </c>
    </row>
    <row r="12" spans="1:24">
      <c r="A12" s="14"/>
      <c r="D12" s="2">
        <v>183584129</v>
      </c>
      <c r="E12" s="2">
        <v>178301870</v>
      </c>
      <c r="F12" s="2">
        <v>170670434</v>
      </c>
      <c r="G12" s="2">
        <v>171656505</v>
      </c>
      <c r="H12" s="2">
        <v>206241135</v>
      </c>
      <c r="I12" s="2">
        <v>250589668</v>
      </c>
      <c r="J12" s="2">
        <v>254287826</v>
      </c>
      <c r="K12" s="2">
        <v>309435847</v>
      </c>
      <c r="L12" s="2">
        <v>503492432</v>
      </c>
    </row>
    <row r="13" spans="1:24">
      <c r="A13" s="14"/>
      <c r="D13" s="2">
        <v>172021362</v>
      </c>
      <c r="E13" s="2">
        <v>168808797</v>
      </c>
      <c r="F13" s="2">
        <v>172194906</v>
      </c>
      <c r="G13" s="2">
        <v>168955422</v>
      </c>
      <c r="H13" s="2">
        <v>232229896</v>
      </c>
      <c r="I13" s="2">
        <v>231535837</v>
      </c>
      <c r="J13" s="2">
        <v>227447083</v>
      </c>
      <c r="K13" s="2">
        <v>263754103</v>
      </c>
      <c r="L13" s="2">
        <v>487305771</v>
      </c>
    </row>
    <row r="14" spans="1:24">
      <c r="A14" s="14"/>
      <c r="D14" s="2">
        <v>183771357</v>
      </c>
      <c r="E14" s="2">
        <v>183853651</v>
      </c>
      <c r="F14" s="2">
        <v>170224614</v>
      </c>
      <c r="G14" s="2">
        <v>179267633</v>
      </c>
      <c r="H14" s="2">
        <v>216929541</v>
      </c>
      <c r="I14" s="2">
        <v>289783032</v>
      </c>
      <c r="J14" s="2">
        <v>274160412</v>
      </c>
      <c r="K14" s="2">
        <v>358278392</v>
      </c>
      <c r="L14" s="2">
        <v>445394688</v>
      </c>
    </row>
    <row r="15" spans="1:24">
      <c r="A15" s="14"/>
      <c r="D15" s="2">
        <v>182854993</v>
      </c>
      <c r="E15" s="2">
        <v>255715675</v>
      </c>
      <c r="F15" s="2">
        <v>173556408</v>
      </c>
      <c r="G15" s="2">
        <v>177262688</v>
      </c>
      <c r="H15" s="2">
        <v>173600253</v>
      </c>
      <c r="I15" s="2">
        <v>234790967</v>
      </c>
      <c r="J15" s="2">
        <v>236595611</v>
      </c>
      <c r="K15" s="2">
        <v>325469429</v>
      </c>
      <c r="L15" s="2">
        <v>551935825</v>
      </c>
    </row>
    <row r="16" spans="1:24">
      <c r="D16">
        <f>(SUM(D11:D15)/COUNT(D11:D15))/1000000</f>
        <v>186.6333716</v>
      </c>
      <c r="E16">
        <f t="shared" ref="E16:L16" si="2">(SUM(E11:E15)/COUNT(E11:E15))/1000000</f>
        <v>191.56727799999999</v>
      </c>
      <c r="F16">
        <f t="shared" si="2"/>
        <v>172.4330286</v>
      </c>
      <c r="G16">
        <f t="shared" si="2"/>
        <v>172.86682740000001</v>
      </c>
      <c r="H16">
        <f t="shared" si="2"/>
        <v>199.31328719999999</v>
      </c>
      <c r="I16">
        <f t="shared" si="2"/>
        <v>249.02406859999999</v>
      </c>
      <c r="J16">
        <f t="shared" si="2"/>
        <v>249.4331502</v>
      </c>
      <c r="K16">
        <f t="shared" si="2"/>
        <v>342.53999700000003</v>
      </c>
      <c r="L16">
        <f t="shared" si="2"/>
        <v>511.75345880000003</v>
      </c>
    </row>
    <row r="17" spans="4:24">
      <c r="D17" s="2"/>
    </row>
    <row r="18" spans="4:24">
      <c r="D18" s="2"/>
    </row>
    <row r="19" spans="4:24">
      <c r="D19" s="2"/>
    </row>
    <row r="20" spans="4:24">
      <c r="O20" s="6">
        <v>1</v>
      </c>
      <c r="P20" s="7">
        <v>2</v>
      </c>
      <c r="Q20" s="7">
        <v>4</v>
      </c>
      <c r="R20" s="7">
        <v>8</v>
      </c>
      <c r="S20" s="7">
        <v>16</v>
      </c>
      <c r="T20" s="7">
        <v>32</v>
      </c>
      <c r="U20" s="7">
        <v>64</v>
      </c>
      <c r="V20" s="7">
        <v>71</v>
      </c>
      <c r="W20" s="7">
        <v>72</v>
      </c>
      <c r="X20" s="7">
        <v>73</v>
      </c>
    </row>
    <row r="21" spans="4:24">
      <c r="N21" t="s">
        <v>80</v>
      </c>
      <c r="O21">
        <f>B10</f>
        <v>1</v>
      </c>
      <c r="P21">
        <f t="shared" ref="P21:X21" si="3">D16</f>
        <v>186.6333716</v>
      </c>
      <c r="Q21">
        <f t="shared" si="3"/>
        <v>191.56727799999999</v>
      </c>
      <c r="R21">
        <f t="shared" si="3"/>
        <v>172.4330286</v>
      </c>
      <c r="S21">
        <f t="shared" si="3"/>
        <v>172.86682740000001</v>
      </c>
      <c r="T21">
        <f t="shared" si="3"/>
        <v>199.31328719999999</v>
      </c>
      <c r="U21">
        <f t="shared" si="3"/>
        <v>249.02406859999999</v>
      </c>
      <c r="V21">
        <f t="shared" si="3"/>
        <v>249.4331502</v>
      </c>
      <c r="W21">
        <f t="shared" si="3"/>
        <v>342.53999700000003</v>
      </c>
      <c r="X21">
        <f t="shared" si="3"/>
        <v>511.75345880000003</v>
      </c>
    </row>
  </sheetData>
  <mergeCells count="3">
    <mergeCell ref="D1:J1"/>
    <mergeCell ref="A1:A7"/>
    <mergeCell ref="A9:A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DC48-7755-6B4B-823F-C7DD1611083D}">
  <dimension ref="A1:X45"/>
  <sheetViews>
    <sheetView topLeftCell="B1" workbookViewId="0">
      <selection activeCell="L33" sqref="L33"/>
    </sheetView>
  </sheetViews>
  <sheetFormatPr baseColWidth="10" defaultRowHeight="16"/>
  <cols>
    <col min="14" max="14" width="15.33203125" bestFit="1" customWidth="1"/>
  </cols>
  <sheetData>
    <row r="1" spans="1:24">
      <c r="A1" s="14" t="s">
        <v>82</v>
      </c>
      <c r="B1" s="9" t="s">
        <v>0</v>
      </c>
      <c r="C1" s="10"/>
      <c r="D1" s="13" t="s">
        <v>1</v>
      </c>
      <c r="E1" s="13"/>
      <c r="F1" s="13"/>
      <c r="G1" s="13"/>
      <c r="H1" s="13"/>
      <c r="I1" s="13"/>
      <c r="J1" s="13"/>
      <c r="K1" s="8"/>
      <c r="L1" s="8"/>
      <c r="N1" s="8"/>
      <c r="O1" s="11">
        <v>1</v>
      </c>
      <c r="P1" s="7">
        <v>2</v>
      </c>
      <c r="Q1" s="7">
        <v>4</v>
      </c>
      <c r="R1" s="7">
        <v>8</v>
      </c>
      <c r="S1" s="7">
        <v>16</v>
      </c>
      <c r="T1" s="7">
        <v>32</v>
      </c>
      <c r="U1" s="7">
        <v>64</v>
      </c>
      <c r="V1" s="7">
        <v>71</v>
      </c>
      <c r="W1" s="7">
        <v>72</v>
      </c>
      <c r="X1" s="7">
        <v>73</v>
      </c>
    </row>
    <row r="2" spans="1:24">
      <c r="A2" s="14"/>
      <c r="B2" s="7">
        <v>1</v>
      </c>
      <c r="C2" s="11"/>
      <c r="D2" s="7">
        <v>2</v>
      </c>
      <c r="E2" s="7">
        <v>4</v>
      </c>
      <c r="F2" s="7">
        <v>8</v>
      </c>
      <c r="G2" s="7">
        <v>16</v>
      </c>
      <c r="H2" s="7">
        <v>32</v>
      </c>
      <c r="I2" s="7">
        <v>64</v>
      </c>
      <c r="J2" s="7">
        <v>71</v>
      </c>
      <c r="K2" s="7">
        <v>72</v>
      </c>
      <c r="L2" s="7">
        <v>73</v>
      </c>
      <c r="N2" s="8" t="s">
        <v>72</v>
      </c>
      <c r="O2" s="8"/>
      <c r="P2">
        <f t="shared" ref="P2:X2" si="0">D8</f>
        <v>313.12985980000002</v>
      </c>
      <c r="Q2">
        <f t="shared" si="0"/>
        <v>544.25908975000004</v>
      </c>
      <c r="R2">
        <f t="shared" si="0"/>
        <v>360.283862575</v>
      </c>
      <c r="S2">
        <f t="shared" si="0"/>
        <v>345.28945473750002</v>
      </c>
      <c r="T2">
        <f t="shared" si="0"/>
        <v>392.99336851250001</v>
      </c>
      <c r="U2">
        <f t="shared" si="0"/>
        <v>432.875019253125</v>
      </c>
      <c r="V2" s="8">
        <f t="shared" si="0"/>
        <v>435.74382142816842</v>
      </c>
      <c r="W2" s="8">
        <f t="shared" si="0"/>
        <v>575.4878885777772</v>
      </c>
      <c r="X2" s="8">
        <f t="shared" si="0"/>
        <v>1030.7505969232848</v>
      </c>
    </row>
    <row r="3" spans="1:24">
      <c r="A3" s="14"/>
      <c r="D3">
        <v>366303395</v>
      </c>
      <c r="E3">
        <v>633254398.25</v>
      </c>
      <c r="F3">
        <v>366252113.875</v>
      </c>
      <c r="G3">
        <v>309969310.4375</v>
      </c>
      <c r="H3">
        <v>453961316.59375</v>
      </c>
      <c r="I3">
        <v>462328998.8125</v>
      </c>
      <c r="J3">
        <v>488743109.69014001</v>
      </c>
      <c r="K3">
        <v>574578493.98611104</v>
      </c>
      <c r="L3">
        <v>973172489.52054799</v>
      </c>
    </row>
    <row r="4" spans="1:24">
      <c r="A4" s="14"/>
      <c r="D4">
        <v>277301120</v>
      </c>
      <c r="E4">
        <v>321795178.5</v>
      </c>
      <c r="F4">
        <v>295778119.75</v>
      </c>
      <c r="G4">
        <v>303804462.6875</v>
      </c>
      <c r="H4">
        <v>497767444.5625</v>
      </c>
      <c r="I4">
        <v>403753174.015625</v>
      </c>
      <c r="J4">
        <v>380839639.19718301</v>
      </c>
      <c r="K4">
        <v>634429844.16666603</v>
      </c>
      <c r="L4">
        <v>1017175484.53424</v>
      </c>
    </row>
    <row r="5" spans="1:24">
      <c r="A5" s="14"/>
      <c r="D5">
        <v>340850550</v>
      </c>
      <c r="E5">
        <v>540019118.75</v>
      </c>
      <c r="F5">
        <v>315040640.75</v>
      </c>
      <c r="G5">
        <v>353382261.0625</v>
      </c>
      <c r="H5">
        <v>343594295.40625</v>
      </c>
      <c r="I5">
        <v>389815622.0625</v>
      </c>
      <c r="J5">
        <v>436582369.54929501</v>
      </c>
      <c r="K5">
        <v>596702327.79166603</v>
      </c>
      <c r="L5">
        <v>998882676.35616398</v>
      </c>
    </row>
    <row r="6" spans="1:24">
      <c r="A6" s="14"/>
      <c r="D6">
        <v>305578631.5</v>
      </c>
      <c r="E6">
        <v>635108804.25</v>
      </c>
      <c r="F6">
        <v>312770092.875</v>
      </c>
      <c r="G6">
        <v>353980273.25</v>
      </c>
      <c r="H6">
        <v>335012770.59375</v>
      </c>
      <c r="I6">
        <v>407747769.453125</v>
      </c>
      <c r="J6">
        <v>428941835.774647</v>
      </c>
      <c r="K6">
        <v>579044271.55555499</v>
      </c>
      <c r="L6">
        <v>1165994207.8356099</v>
      </c>
    </row>
    <row r="7" spans="1:24">
      <c r="A7" s="14"/>
      <c r="D7">
        <v>275615602.5</v>
      </c>
      <c r="E7">
        <v>591117949</v>
      </c>
      <c r="F7">
        <v>511578345.625</v>
      </c>
      <c r="G7">
        <v>405310966.25</v>
      </c>
      <c r="H7">
        <v>334631015.40625</v>
      </c>
      <c r="I7">
        <v>500729531.921875</v>
      </c>
      <c r="J7">
        <v>443612152.92957699</v>
      </c>
      <c r="K7">
        <v>492684505.388888</v>
      </c>
      <c r="L7">
        <v>998528126.36986303</v>
      </c>
    </row>
    <row r="8" spans="1:24">
      <c r="C8" t="s">
        <v>84</v>
      </c>
      <c r="D8">
        <f t="shared" ref="D8:L8" si="1">(SUM(D3:D7)/COUNT(D3:D7))/1000000</f>
        <v>313.12985980000002</v>
      </c>
      <c r="E8">
        <f t="shared" si="1"/>
        <v>544.25908975000004</v>
      </c>
      <c r="F8">
        <f t="shared" si="1"/>
        <v>360.283862575</v>
      </c>
      <c r="G8">
        <f t="shared" si="1"/>
        <v>345.28945473750002</v>
      </c>
      <c r="H8">
        <f t="shared" si="1"/>
        <v>392.99336851250001</v>
      </c>
      <c r="I8">
        <f t="shared" si="1"/>
        <v>432.875019253125</v>
      </c>
      <c r="J8">
        <f t="shared" si="1"/>
        <v>435.74382142816842</v>
      </c>
      <c r="K8">
        <f t="shared" si="1"/>
        <v>575.4878885777772</v>
      </c>
      <c r="L8">
        <f t="shared" si="1"/>
        <v>1030.7505969232848</v>
      </c>
    </row>
    <row r="9" spans="1:24">
      <c r="A9" s="14" t="s">
        <v>83</v>
      </c>
      <c r="B9" s="9" t="s">
        <v>0</v>
      </c>
      <c r="C9" s="10"/>
      <c r="D9" s="9" t="s">
        <v>1</v>
      </c>
      <c r="E9" s="9"/>
      <c r="F9" s="9"/>
      <c r="G9" s="9"/>
      <c r="H9" s="9"/>
      <c r="I9" s="9"/>
      <c r="J9" s="9"/>
      <c r="K9" s="8"/>
      <c r="L9" s="8"/>
    </row>
    <row r="10" spans="1:24">
      <c r="A10" s="14"/>
      <c r="B10" s="7">
        <v>1</v>
      </c>
      <c r="C10" s="11"/>
      <c r="D10" s="7">
        <v>2</v>
      </c>
      <c r="E10" s="7">
        <v>4</v>
      </c>
      <c r="F10" s="7">
        <v>8</v>
      </c>
      <c r="G10" s="7">
        <v>16</v>
      </c>
      <c r="H10" s="7">
        <v>32</v>
      </c>
      <c r="I10" s="7">
        <v>64</v>
      </c>
      <c r="J10" s="7">
        <v>71</v>
      </c>
      <c r="K10" s="7">
        <v>72</v>
      </c>
      <c r="L10" s="7">
        <v>73</v>
      </c>
    </row>
    <row r="11" spans="1:24">
      <c r="A11" s="14"/>
      <c r="D11">
        <v>370474565</v>
      </c>
      <c r="E11">
        <v>639875462</v>
      </c>
      <c r="F11">
        <v>367882789</v>
      </c>
      <c r="G11">
        <v>312559559</v>
      </c>
      <c r="H11">
        <v>483109442</v>
      </c>
      <c r="I11">
        <v>479542090</v>
      </c>
      <c r="J11">
        <v>504101697</v>
      </c>
      <c r="K11">
        <v>590045036</v>
      </c>
      <c r="L11">
        <v>982431577</v>
      </c>
    </row>
    <row r="12" spans="1:24">
      <c r="A12" s="14"/>
      <c r="D12">
        <v>278900526</v>
      </c>
      <c r="E12">
        <v>323885538</v>
      </c>
      <c r="F12">
        <v>296285623</v>
      </c>
      <c r="G12">
        <v>307343018</v>
      </c>
      <c r="H12">
        <v>502514906</v>
      </c>
      <c r="I12">
        <v>416215581</v>
      </c>
      <c r="J12">
        <v>393956946</v>
      </c>
      <c r="K12">
        <v>664555088</v>
      </c>
      <c r="L12">
        <v>1028266866</v>
      </c>
    </row>
    <row r="13" spans="1:24">
      <c r="A13" s="14"/>
      <c r="D13">
        <v>346234429</v>
      </c>
      <c r="E13">
        <v>550498377</v>
      </c>
      <c r="F13" s="8">
        <v>317192075</v>
      </c>
      <c r="G13">
        <v>356420275</v>
      </c>
      <c r="H13">
        <v>356501139</v>
      </c>
      <c r="I13">
        <v>402199926</v>
      </c>
      <c r="J13">
        <v>446306938</v>
      </c>
      <c r="K13">
        <v>610847796</v>
      </c>
      <c r="L13">
        <v>1014930277</v>
      </c>
    </row>
    <row r="14" spans="1:24">
      <c r="A14" s="14"/>
      <c r="D14">
        <v>307429934</v>
      </c>
      <c r="E14">
        <v>638285175</v>
      </c>
      <c r="F14">
        <v>313863326</v>
      </c>
      <c r="G14">
        <v>357878181</v>
      </c>
      <c r="H14">
        <v>340457771</v>
      </c>
      <c r="I14">
        <v>416273619</v>
      </c>
      <c r="J14">
        <v>443502621</v>
      </c>
      <c r="K14">
        <v>589860424</v>
      </c>
      <c r="L14">
        <v>1176359044</v>
      </c>
    </row>
    <row r="15" spans="1:24">
      <c r="A15" s="14"/>
      <c r="D15">
        <v>278046422</v>
      </c>
      <c r="E15">
        <v>598533719</v>
      </c>
      <c r="F15">
        <v>514631485</v>
      </c>
      <c r="G15">
        <v>433700270</v>
      </c>
      <c r="H15">
        <v>351772277</v>
      </c>
      <c r="I15">
        <v>517759127</v>
      </c>
      <c r="J15">
        <v>457752652</v>
      </c>
      <c r="K15">
        <v>509176407</v>
      </c>
      <c r="L15">
        <v>1008922879</v>
      </c>
    </row>
    <row r="16" spans="1:24">
      <c r="D16">
        <f t="shared" ref="D16:L16" si="2">(SUM(D11:D15)/COUNT(D11:D15))/1000000</f>
        <v>316.21717519999999</v>
      </c>
      <c r="E16">
        <f t="shared" si="2"/>
        <v>550.21565420000002</v>
      </c>
      <c r="F16">
        <f t="shared" si="2"/>
        <v>361.97105960000005</v>
      </c>
      <c r="G16">
        <f t="shared" si="2"/>
        <v>353.58026060000003</v>
      </c>
      <c r="H16">
        <f t="shared" si="2"/>
        <v>406.87110699999999</v>
      </c>
      <c r="I16">
        <f t="shared" si="2"/>
        <v>446.39806860000004</v>
      </c>
      <c r="J16">
        <f t="shared" si="2"/>
        <v>449.1241708</v>
      </c>
      <c r="K16">
        <f t="shared" si="2"/>
        <v>592.89695019999999</v>
      </c>
      <c r="L16">
        <f t="shared" si="2"/>
        <v>1042.1821285999999</v>
      </c>
    </row>
    <row r="17" spans="2:24">
      <c r="D17" s="2"/>
    </row>
    <row r="20" spans="2:24">
      <c r="O20" s="6">
        <v>1</v>
      </c>
      <c r="P20" s="7">
        <v>2</v>
      </c>
      <c r="Q20" s="7">
        <v>4</v>
      </c>
      <c r="R20" s="7">
        <v>8</v>
      </c>
      <c r="S20" s="7">
        <v>16</v>
      </c>
      <c r="T20" s="7">
        <v>32</v>
      </c>
      <c r="U20" s="7">
        <v>64</v>
      </c>
      <c r="V20" s="7">
        <v>71</v>
      </c>
      <c r="W20" s="7">
        <v>72</v>
      </c>
      <c r="X20" s="7">
        <v>73</v>
      </c>
    </row>
    <row r="21" spans="2:24">
      <c r="N21" t="s">
        <v>80</v>
      </c>
      <c r="P21">
        <f t="shared" ref="P21:X21" si="3">D16</f>
        <v>316.21717519999999</v>
      </c>
      <c r="Q21">
        <f t="shared" si="3"/>
        <v>550.21565420000002</v>
      </c>
      <c r="R21">
        <f t="shared" si="3"/>
        <v>361.97105960000005</v>
      </c>
      <c r="S21">
        <f t="shared" si="3"/>
        <v>353.58026060000003</v>
      </c>
      <c r="T21">
        <f t="shared" si="3"/>
        <v>406.87110699999999</v>
      </c>
      <c r="U21">
        <f t="shared" si="3"/>
        <v>446.39806860000004</v>
      </c>
      <c r="V21">
        <f t="shared" si="3"/>
        <v>449.1241708</v>
      </c>
      <c r="W21">
        <f t="shared" si="3"/>
        <v>592.89695019999999</v>
      </c>
      <c r="X21">
        <f t="shared" si="3"/>
        <v>1042.1821285999999</v>
      </c>
    </row>
    <row r="23" spans="2:24">
      <c r="E23" s="1"/>
    </row>
    <row r="24" spans="2:24">
      <c r="E24" s="1"/>
    </row>
    <row r="25" spans="2:24">
      <c r="E25" s="1"/>
    </row>
    <row r="26" spans="2:24">
      <c r="E26" s="1"/>
    </row>
    <row r="27" spans="2:24">
      <c r="E27" s="1"/>
    </row>
    <row r="28" spans="2:24">
      <c r="E28" s="1"/>
    </row>
    <row r="29" spans="2:24">
      <c r="E29" s="1"/>
    </row>
    <row r="30" spans="2:24">
      <c r="E30" s="1"/>
    </row>
    <row r="31" spans="2:24">
      <c r="B31" s="1"/>
      <c r="E31" s="1"/>
    </row>
    <row r="32" spans="2:24">
      <c r="B32" s="1"/>
      <c r="E32" s="1"/>
    </row>
    <row r="33" spans="2:5">
      <c r="B33" s="1"/>
      <c r="E33" s="1"/>
    </row>
    <row r="34" spans="2:5">
      <c r="B34" s="1"/>
      <c r="E34" s="1"/>
    </row>
    <row r="35" spans="2:5">
      <c r="B35" s="1"/>
      <c r="E35" s="1"/>
    </row>
    <row r="36" spans="2:5">
      <c r="B36" s="1"/>
      <c r="E36" s="1"/>
    </row>
    <row r="37" spans="2:5">
      <c r="B37" s="1"/>
      <c r="C37" s="1"/>
      <c r="D37" s="1"/>
      <c r="E37" s="1"/>
    </row>
    <row r="38" spans="2:5">
      <c r="B38" s="1"/>
      <c r="C38" s="1"/>
      <c r="D38" s="1"/>
    </row>
    <row r="39" spans="2:5">
      <c r="B39" s="1"/>
      <c r="D39" s="1"/>
    </row>
    <row r="40" spans="2:5">
      <c r="B40" s="1"/>
    </row>
    <row r="41" spans="2:5">
      <c r="B41" s="1"/>
    </row>
    <row r="42" spans="2:5">
      <c r="B42" s="1"/>
    </row>
    <row r="43" spans="2:5">
      <c r="B43" s="1"/>
    </row>
    <row r="44" spans="2:5">
      <c r="B44" s="1"/>
    </row>
    <row r="45" spans="2:5">
      <c r="B45" s="1"/>
    </row>
  </sheetData>
  <mergeCells count="3">
    <mergeCell ref="A1:A7"/>
    <mergeCell ref="D1:J1"/>
    <mergeCell ref="A9:A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D47D-CF2F-A949-8142-E76580057658}">
  <dimension ref="A1:M16"/>
  <sheetViews>
    <sheetView topLeftCell="G1" workbookViewId="0">
      <selection activeCell="M13" sqref="M13"/>
    </sheetView>
  </sheetViews>
  <sheetFormatPr baseColWidth="10" defaultRowHeight="16"/>
  <cols>
    <col min="5" max="5" width="20.6640625" bestFit="1" customWidth="1"/>
    <col min="6" max="7" width="14.5" bestFit="1" customWidth="1"/>
    <col min="8" max="11" width="12.1640625" bestFit="1" customWidth="1"/>
  </cols>
  <sheetData>
    <row r="1" spans="1:13">
      <c r="A1" s="14" t="s">
        <v>82</v>
      </c>
      <c r="B1" s="9" t="s">
        <v>0</v>
      </c>
      <c r="C1" s="10"/>
      <c r="D1" s="13" t="s">
        <v>1</v>
      </c>
      <c r="E1" s="13"/>
      <c r="F1" s="13"/>
      <c r="G1" s="13"/>
      <c r="H1" s="13"/>
      <c r="I1" s="13"/>
      <c r="J1" s="13"/>
      <c r="L1" s="8"/>
    </row>
    <row r="2" spans="1:13">
      <c r="A2" s="14"/>
      <c r="B2" s="7">
        <v>1</v>
      </c>
      <c r="C2" s="11"/>
      <c r="D2" s="7"/>
      <c r="E2" s="7">
        <v>4</v>
      </c>
      <c r="F2" s="7">
        <v>4</v>
      </c>
      <c r="G2" s="7">
        <v>4</v>
      </c>
      <c r="H2" s="7">
        <v>16</v>
      </c>
      <c r="I2" s="7">
        <v>16</v>
      </c>
      <c r="J2" s="7">
        <v>16</v>
      </c>
      <c r="K2" s="7">
        <v>72</v>
      </c>
      <c r="L2" s="7">
        <v>72</v>
      </c>
      <c r="M2" s="7">
        <v>72</v>
      </c>
    </row>
    <row r="3" spans="1:13">
      <c r="A3" s="14"/>
      <c r="E3">
        <v>16749.238902543999</v>
      </c>
      <c r="F3">
        <v>21705.375970000001</v>
      </c>
      <c r="G3">
        <v>62741.957875</v>
      </c>
      <c r="H3">
        <v>45806.544122776402</v>
      </c>
      <c r="I3">
        <v>47264.398345000001</v>
      </c>
      <c r="J3">
        <v>183139.08491999999</v>
      </c>
      <c r="K3">
        <v>316892.830887802</v>
      </c>
      <c r="L3">
        <v>465768.00299691799</v>
      </c>
      <c r="M3">
        <v>2324177.9587635999</v>
      </c>
    </row>
    <row r="4" spans="1:13">
      <c r="A4" s="14"/>
      <c r="E4">
        <v>14673.4470605878</v>
      </c>
      <c r="F4">
        <v>25349.430540000001</v>
      </c>
      <c r="G4">
        <v>64947.251655</v>
      </c>
      <c r="H4">
        <v>43096.166346539401</v>
      </c>
      <c r="I4">
        <v>43318.745054999999</v>
      </c>
      <c r="J4">
        <v>171221.11470999999</v>
      </c>
      <c r="K4">
        <v>388717.82837046898</v>
      </c>
      <c r="L4">
        <v>571307.934993395</v>
      </c>
      <c r="M4">
        <v>2773126.6089747399</v>
      </c>
    </row>
    <row r="5" spans="1:13">
      <c r="A5" s="14"/>
      <c r="E5">
        <v>16048.097022202701</v>
      </c>
      <c r="F5">
        <v>22444.096375000001</v>
      </c>
      <c r="G5">
        <v>62505.030025</v>
      </c>
      <c r="H5">
        <v>43642.624286678503</v>
      </c>
      <c r="I5">
        <v>44679.721505000001</v>
      </c>
      <c r="J5">
        <v>176225.83757</v>
      </c>
      <c r="K5">
        <v>310324.32297705702</v>
      </c>
      <c r="L5">
        <v>480000.14165565901</v>
      </c>
      <c r="M5">
        <v>2311361.5988632701</v>
      </c>
    </row>
    <row r="6" spans="1:13">
      <c r="A6" s="14"/>
      <c r="E6">
        <v>14803.725488448599</v>
      </c>
      <c r="F6">
        <v>26068.064549999999</v>
      </c>
      <c r="G6">
        <v>68004.820974999995</v>
      </c>
      <c r="H6">
        <v>45429.426273233199</v>
      </c>
      <c r="I6">
        <v>46448.336145000001</v>
      </c>
      <c r="J6">
        <v>177550.42861</v>
      </c>
      <c r="K6">
        <v>337475.585514743</v>
      </c>
      <c r="L6">
        <v>523983.99148455</v>
      </c>
      <c r="M6">
        <v>2393933.3559578098</v>
      </c>
    </row>
    <row r="7" spans="1:13">
      <c r="A7" s="14"/>
      <c r="E7">
        <v>16317.984959615</v>
      </c>
      <c r="F7">
        <v>24893.998524999999</v>
      </c>
      <c r="G7">
        <v>65616.986705000003</v>
      </c>
      <c r="H7">
        <v>40732.799311904797</v>
      </c>
      <c r="I7">
        <v>43489.234985000003</v>
      </c>
      <c r="J7">
        <v>177923.52329499999</v>
      </c>
      <c r="K7">
        <v>335181.65614676999</v>
      </c>
      <c r="L7">
        <v>514539.18322226201</v>
      </c>
      <c r="M7">
        <v>2414664.1645553098</v>
      </c>
    </row>
    <row r="8" spans="1:13">
      <c r="C8" t="s">
        <v>84</v>
      </c>
      <c r="E8">
        <f>(SUM(F3:F7)/COUNT(F3:F7))/1000000</f>
        <v>2.4092193191999997E-2</v>
      </c>
      <c r="F8">
        <f>(SUM(G3:G7)/COUNT(G3:G7))/1000000</f>
        <v>6.4763209446999981E-2</v>
      </c>
      <c r="G8">
        <f>(SUM(G3:G7)/COUNT(G3:G7))/1000000</f>
        <v>6.4763209446999981E-2</v>
      </c>
      <c r="H8">
        <f t="shared" ref="H8:J8" si="0">(SUM(H3:H7)/COUNT(H3:H7))/1000000</f>
        <v>4.3741512068226462E-2</v>
      </c>
      <c r="I8">
        <f t="shared" si="0"/>
        <v>4.5040087207000007E-2</v>
      </c>
      <c r="J8">
        <f t="shared" si="0"/>
        <v>0.177211997821</v>
      </c>
      <c r="K8">
        <f t="shared" ref="K8" si="1">(SUM(K3:K7)/COUNT(K3:K7))/1000000</f>
        <v>0.33771844477936824</v>
      </c>
      <c r="L8">
        <f t="shared" ref="L8" si="2">(SUM(L3:L7)/COUNT(L3:L7))/1000000</f>
        <v>0.51111985087055689</v>
      </c>
      <c r="M8">
        <f>(SUM(M3:M7)/COUNT(M3:M7))/1000000</f>
        <v>2.443452737422946</v>
      </c>
    </row>
    <row r="9" spans="1:13">
      <c r="A9" s="14" t="s">
        <v>83</v>
      </c>
      <c r="B9" s="9" t="s">
        <v>0</v>
      </c>
      <c r="C9" s="10"/>
      <c r="D9" s="9"/>
      <c r="E9" s="9"/>
      <c r="F9" s="9"/>
      <c r="G9" s="8"/>
      <c r="H9" s="9"/>
      <c r="I9" s="9"/>
      <c r="J9" s="9"/>
      <c r="L9" s="8"/>
    </row>
    <row r="10" spans="1:13">
      <c r="A10" s="14"/>
      <c r="B10" s="7">
        <v>1</v>
      </c>
      <c r="C10" s="11"/>
      <c r="D10" s="7"/>
      <c r="E10" s="7">
        <v>4</v>
      </c>
      <c r="F10" s="7">
        <v>4</v>
      </c>
      <c r="G10" s="7">
        <v>4</v>
      </c>
      <c r="H10" s="7">
        <v>16</v>
      </c>
      <c r="I10" s="7">
        <v>16</v>
      </c>
      <c r="J10" s="7">
        <v>16</v>
      </c>
      <c r="K10" s="7">
        <v>72</v>
      </c>
      <c r="L10" s="7">
        <v>72</v>
      </c>
      <c r="M10" s="7">
        <v>72</v>
      </c>
    </row>
    <row r="11" spans="1:13">
      <c r="A11" s="14"/>
      <c r="E11">
        <v>1449855</v>
      </c>
      <c r="F11">
        <v>1443285</v>
      </c>
      <c r="G11">
        <v>5920876</v>
      </c>
      <c r="H11">
        <v>1449161</v>
      </c>
      <c r="I11">
        <v>1364297</v>
      </c>
      <c r="J11">
        <v>2037397</v>
      </c>
      <c r="K11">
        <v>26370513</v>
      </c>
      <c r="L11">
        <v>15764979</v>
      </c>
      <c r="M11">
        <v>79309778</v>
      </c>
    </row>
    <row r="12" spans="1:13">
      <c r="A12" s="14"/>
      <c r="E12">
        <v>1396301</v>
      </c>
      <c r="F12">
        <v>1413486</v>
      </c>
      <c r="G12">
        <v>1473089</v>
      </c>
      <c r="H12">
        <v>1407284</v>
      </c>
      <c r="I12">
        <v>1450873</v>
      </c>
      <c r="J12">
        <v>2421358</v>
      </c>
      <c r="K12">
        <v>79556523</v>
      </c>
      <c r="L12">
        <v>81555232</v>
      </c>
      <c r="M12">
        <v>130439210</v>
      </c>
    </row>
    <row r="13" spans="1:13">
      <c r="A13" s="14"/>
      <c r="E13">
        <v>1383380</v>
      </c>
      <c r="F13">
        <v>1416401</v>
      </c>
      <c r="G13">
        <v>1466649</v>
      </c>
      <c r="H13">
        <v>1156594</v>
      </c>
      <c r="I13">
        <v>1149543</v>
      </c>
      <c r="J13">
        <v>2060131</v>
      </c>
      <c r="K13">
        <v>17290577</v>
      </c>
      <c r="L13">
        <v>16869608</v>
      </c>
      <c r="M13">
        <v>99938852</v>
      </c>
    </row>
    <row r="14" spans="1:13">
      <c r="A14" s="14"/>
      <c r="E14">
        <v>1389426</v>
      </c>
      <c r="F14">
        <v>124539971</v>
      </c>
      <c r="G14">
        <v>124621518</v>
      </c>
      <c r="H14">
        <v>1384476</v>
      </c>
      <c r="I14">
        <v>1311628</v>
      </c>
      <c r="J14">
        <v>1851705</v>
      </c>
      <c r="K14">
        <v>29216946</v>
      </c>
      <c r="L14">
        <v>26781987</v>
      </c>
      <c r="M14">
        <v>95968121</v>
      </c>
    </row>
    <row r="15" spans="1:13">
      <c r="A15" s="14"/>
      <c r="E15">
        <v>1458553</v>
      </c>
      <c r="F15">
        <v>1484233</v>
      </c>
      <c r="G15">
        <v>1598306</v>
      </c>
      <c r="H15">
        <v>2188193</v>
      </c>
      <c r="I15">
        <v>2138531</v>
      </c>
      <c r="J15">
        <v>2727633</v>
      </c>
      <c r="K15">
        <v>33513074</v>
      </c>
      <c r="L15">
        <v>33179623</v>
      </c>
      <c r="M15">
        <v>59028005</v>
      </c>
    </row>
    <row r="16" spans="1:13">
      <c r="E16">
        <f>(SUM(E11:E15)/COUNT(E11:E15))/1000000</f>
        <v>1.415503</v>
      </c>
      <c r="F16">
        <f>(SUM(F11:F15)/COUNT(F11:F15))/1000000</f>
        <v>26.059475199999998</v>
      </c>
      <c r="G16">
        <f>(SUM(G11:G15)/COUNT(G11:G15))/1000000</f>
        <v>27.016087600000002</v>
      </c>
      <c r="H16">
        <f t="shared" ref="H16:J16" si="3">(SUM(H11:H15)/COUNT(H11:H15))/1000000</f>
        <v>1.5171416000000002</v>
      </c>
      <c r="I16">
        <f t="shared" si="3"/>
        <v>1.4829743999999998</v>
      </c>
      <c r="J16">
        <f t="shared" si="3"/>
        <v>2.2196447999999998</v>
      </c>
      <c r="K16">
        <f t="shared" ref="K16" si="4">(SUM(K11:K15)/COUNT(K11:K15))/1000000</f>
        <v>37.189526600000001</v>
      </c>
      <c r="L16">
        <f t="shared" ref="L16" si="5">(SUM(L11:L15)/COUNT(L11:L15))/1000000</f>
        <v>34.830285799999999</v>
      </c>
      <c r="M16">
        <f t="shared" ref="M16" si="6">(SUM(M11:M15)/COUNT(M11:M15))/1000000</f>
        <v>92.936793199999997</v>
      </c>
    </row>
  </sheetData>
  <mergeCells count="3">
    <mergeCell ref="A1:A7"/>
    <mergeCell ref="D1:J1"/>
    <mergeCell ref="A9:A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E96C-2DE0-B84C-957D-C83EB22B2ECB}">
  <dimension ref="A1:X22"/>
  <sheetViews>
    <sheetView topLeftCell="K1" workbookViewId="0">
      <selection activeCell="G27" sqref="G27"/>
    </sheetView>
  </sheetViews>
  <sheetFormatPr baseColWidth="10" defaultRowHeight="16"/>
  <cols>
    <col min="14" max="14" width="15.33203125" bestFit="1" customWidth="1"/>
  </cols>
  <sheetData>
    <row r="1" spans="1:24">
      <c r="A1" s="14" t="s">
        <v>82</v>
      </c>
      <c r="B1" s="9" t="s">
        <v>0</v>
      </c>
      <c r="C1" s="10"/>
      <c r="D1" s="13" t="s">
        <v>1</v>
      </c>
      <c r="E1" s="13"/>
      <c r="F1" s="13"/>
      <c r="G1" s="13"/>
      <c r="H1" s="13"/>
      <c r="I1" s="13"/>
      <c r="J1" s="13"/>
      <c r="K1" s="8"/>
      <c r="L1" s="8"/>
      <c r="N1" s="8"/>
      <c r="O1" s="11">
        <v>1</v>
      </c>
      <c r="P1" s="7">
        <v>2</v>
      </c>
      <c r="Q1" s="7">
        <v>4</v>
      </c>
      <c r="R1" s="7">
        <v>8</v>
      </c>
      <c r="S1" s="7">
        <v>16</v>
      </c>
      <c r="T1" s="7">
        <v>32</v>
      </c>
      <c r="U1" s="7">
        <v>64</v>
      </c>
      <c r="V1" s="7">
        <v>71</v>
      </c>
      <c r="W1" s="7">
        <v>72</v>
      </c>
      <c r="X1" s="7">
        <v>73</v>
      </c>
    </row>
    <row r="2" spans="1:24">
      <c r="A2" s="14"/>
      <c r="B2" s="7">
        <v>1</v>
      </c>
      <c r="C2" s="11"/>
      <c r="D2" s="7">
        <v>2</v>
      </c>
      <c r="E2" s="7">
        <v>4</v>
      </c>
      <c r="F2" s="7">
        <v>8</v>
      </c>
      <c r="G2" s="7">
        <v>16</v>
      </c>
      <c r="H2" s="7">
        <v>32</v>
      </c>
      <c r="I2" s="7">
        <v>64</v>
      </c>
      <c r="J2" s="7">
        <v>71</v>
      </c>
      <c r="K2" s="7">
        <v>72</v>
      </c>
      <c r="L2" s="7">
        <v>73</v>
      </c>
      <c r="N2" s="8" t="s">
        <v>72</v>
      </c>
      <c r="O2" s="8"/>
      <c r="P2">
        <f t="shared" ref="P2:X2" si="0">D8</f>
        <v>44.072716499999999</v>
      </c>
      <c r="Q2">
        <f t="shared" si="0"/>
        <v>46.590739399999997</v>
      </c>
      <c r="R2">
        <f t="shared" si="0"/>
        <v>54.217854375000002</v>
      </c>
      <c r="S2">
        <f t="shared" si="0"/>
        <v>74.072056775000007</v>
      </c>
      <c r="T2">
        <f t="shared" si="0"/>
        <v>66.948478518749994</v>
      </c>
      <c r="U2">
        <f t="shared" si="0"/>
        <v>86.452194115624991</v>
      </c>
      <c r="V2" s="8">
        <f t="shared" si="0"/>
        <v>90.296310025352071</v>
      </c>
      <c r="W2" s="8">
        <f t="shared" si="0"/>
        <v>88.668413108333326</v>
      </c>
      <c r="X2" s="8">
        <f t="shared" si="0"/>
        <v>87.728488824657504</v>
      </c>
    </row>
    <row r="3" spans="1:24">
      <c r="A3" s="14"/>
      <c r="D3">
        <v>44794830</v>
      </c>
      <c r="E3">
        <v>45740459.75</v>
      </c>
      <c r="F3">
        <v>41777650</v>
      </c>
      <c r="G3">
        <v>79858823.4375</v>
      </c>
      <c r="H3">
        <v>62898218.28125</v>
      </c>
      <c r="I3">
        <v>85779458.96875</v>
      </c>
      <c r="J3">
        <v>92303313.605633795</v>
      </c>
      <c r="K3">
        <v>77464121.638888896</v>
      </c>
      <c r="L3">
        <v>89597668.821917802</v>
      </c>
    </row>
    <row r="4" spans="1:24">
      <c r="A4" s="14"/>
      <c r="D4">
        <v>45001843.5</v>
      </c>
      <c r="E4">
        <v>45829159.75</v>
      </c>
      <c r="F4">
        <v>62732700.875</v>
      </c>
      <c r="G4">
        <v>72886479.8125</v>
      </c>
      <c r="H4">
        <v>63792161.0625</v>
      </c>
      <c r="I4">
        <v>85184268.765625</v>
      </c>
      <c r="J4">
        <v>89871912.126760498</v>
      </c>
      <c r="K4">
        <v>89978986.5</v>
      </c>
      <c r="L4">
        <v>89867976.876712307</v>
      </c>
    </row>
    <row r="5" spans="1:24">
      <c r="A5" s="14"/>
      <c r="D5">
        <v>42097921.5</v>
      </c>
      <c r="E5">
        <v>47968410.75</v>
      </c>
      <c r="F5">
        <v>54453161.5</v>
      </c>
      <c r="G5">
        <v>61458124.375</v>
      </c>
      <c r="H5">
        <v>60045624.34375</v>
      </c>
      <c r="I5">
        <v>87020038.34375</v>
      </c>
      <c r="J5">
        <v>89575779.492957696</v>
      </c>
      <c r="K5">
        <v>95629013.111111104</v>
      </c>
      <c r="L5">
        <v>84671150.068493098</v>
      </c>
    </row>
    <row r="6" spans="1:24">
      <c r="A6" s="14"/>
      <c r="D6">
        <v>45542457</v>
      </c>
      <c r="E6">
        <v>45021599.5</v>
      </c>
      <c r="F6">
        <v>52605318.75</v>
      </c>
      <c r="G6">
        <v>67800038.4375</v>
      </c>
      <c r="H6">
        <v>64017102.40625</v>
      </c>
      <c r="I6">
        <v>84565592.015625</v>
      </c>
      <c r="J6">
        <v>92777846.084507003</v>
      </c>
      <c r="K6">
        <v>90571774.986111104</v>
      </c>
      <c r="L6">
        <v>85227340.260273904</v>
      </c>
    </row>
    <row r="7" spans="1:24">
      <c r="A7" s="14"/>
      <c r="D7">
        <v>42926530.5</v>
      </c>
      <c r="E7">
        <v>48394067.25</v>
      </c>
      <c r="F7">
        <v>59520440.75</v>
      </c>
      <c r="G7">
        <v>88356817.8125</v>
      </c>
      <c r="H7">
        <v>83989286.5</v>
      </c>
      <c r="I7">
        <v>89711612.484375</v>
      </c>
      <c r="J7">
        <v>86952698.816901401</v>
      </c>
      <c r="K7">
        <v>89698169.305555493</v>
      </c>
      <c r="L7">
        <v>89278308.095890403</v>
      </c>
    </row>
    <row r="8" spans="1:24">
      <c r="C8" t="s">
        <v>84</v>
      </c>
      <c r="D8">
        <f t="shared" ref="D8:L8" si="1">(SUM(D3:D7)/COUNT(D3:D7))/1000000</f>
        <v>44.072716499999999</v>
      </c>
      <c r="E8">
        <f t="shared" si="1"/>
        <v>46.590739399999997</v>
      </c>
      <c r="F8">
        <f t="shared" si="1"/>
        <v>54.217854375000002</v>
      </c>
      <c r="G8">
        <f t="shared" si="1"/>
        <v>74.072056775000007</v>
      </c>
      <c r="H8">
        <f t="shared" si="1"/>
        <v>66.948478518749994</v>
      </c>
      <c r="I8">
        <f t="shared" si="1"/>
        <v>86.452194115624991</v>
      </c>
      <c r="J8">
        <f t="shared" si="1"/>
        <v>90.296310025352071</v>
      </c>
      <c r="K8">
        <f t="shared" si="1"/>
        <v>88.668413108333326</v>
      </c>
      <c r="L8">
        <f t="shared" si="1"/>
        <v>87.728488824657504</v>
      </c>
    </row>
    <row r="9" spans="1:24">
      <c r="A9" s="14" t="s">
        <v>83</v>
      </c>
      <c r="B9" s="9" t="s">
        <v>0</v>
      </c>
      <c r="C9" s="10"/>
      <c r="D9" s="9" t="s">
        <v>1</v>
      </c>
      <c r="E9" s="9"/>
      <c r="F9" s="9"/>
      <c r="G9" s="9"/>
      <c r="H9" s="9"/>
      <c r="I9" s="9"/>
      <c r="J9" s="9"/>
      <c r="K9" s="8"/>
      <c r="L9" s="8"/>
    </row>
    <row r="10" spans="1:24">
      <c r="A10" s="14"/>
      <c r="B10" s="7">
        <v>1</v>
      </c>
      <c r="C10" s="11"/>
      <c r="D10" s="7">
        <v>2</v>
      </c>
      <c r="E10" s="7">
        <v>4</v>
      </c>
      <c r="F10" s="7">
        <v>8</v>
      </c>
      <c r="G10" s="7">
        <v>16</v>
      </c>
      <c r="H10" s="7">
        <v>32</v>
      </c>
      <c r="I10" s="7">
        <v>64</v>
      </c>
      <c r="J10" s="7">
        <v>71</v>
      </c>
      <c r="K10" s="7">
        <v>72</v>
      </c>
      <c r="L10" s="7">
        <v>73</v>
      </c>
    </row>
    <row r="11" spans="1:24">
      <c r="A11" s="14"/>
      <c r="D11">
        <v>44842142</v>
      </c>
      <c r="E11">
        <v>46044288</v>
      </c>
      <c r="F11">
        <v>42785027</v>
      </c>
      <c r="G11">
        <v>87071669</v>
      </c>
      <c r="H11">
        <v>69384825</v>
      </c>
      <c r="I11">
        <v>98913508</v>
      </c>
      <c r="J11">
        <v>103014840</v>
      </c>
      <c r="K11">
        <v>96811405</v>
      </c>
      <c r="L11">
        <v>102406264</v>
      </c>
    </row>
    <row r="12" spans="1:24">
      <c r="A12" s="14"/>
      <c r="D12">
        <v>45008525</v>
      </c>
      <c r="E12">
        <v>46206047</v>
      </c>
      <c r="F12">
        <v>64679803</v>
      </c>
      <c r="G12">
        <v>74357171</v>
      </c>
      <c r="H12">
        <v>68485269</v>
      </c>
      <c r="I12">
        <v>98598219</v>
      </c>
      <c r="J12">
        <v>103558816</v>
      </c>
      <c r="K12">
        <v>103362141</v>
      </c>
      <c r="L12">
        <v>109058071</v>
      </c>
    </row>
    <row r="13" spans="1:24">
      <c r="A13" s="14"/>
      <c r="D13">
        <v>42138859</v>
      </c>
      <c r="E13">
        <v>48093903</v>
      </c>
      <c r="F13">
        <v>55562771</v>
      </c>
      <c r="G13">
        <v>64211681</v>
      </c>
      <c r="H13">
        <v>66497856</v>
      </c>
      <c r="I13">
        <v>102779228</v>
      </c>
      <c r="J13">
        <v>102090121</v>
      </c>
      <c r="K13">
        <v>112683099</v>
      </c>
      <c r="L13">
        <v>102469317</v>
      </c>
    </row>
    <row r="14" spans="1:24">
      <c r="A14" s="14"/>
      <c r="D14">
        <v>45588344</v>
      </c>
      <c r="E14">
        <v>45497751</v>
      </c>
      <c r="F14">
        <v>54122743</v>
      </c>
      <c r="G14">
        <v>68898847</v>
      </c>
      <c r="H14">
        <v>68288630</v>
      </c>
      <c r="I14">
        <v>99082681</v>
      </c>
      <c r="J14">
        <v>108133882</v>
      </c>
      <c r="K14">
        <v>103022134</v>
      </c>
      <c r="L14">
        <v>103427986</v>
      </c>
    </row>
    <row r="15" spans="1:24">
      <c r="A15" s="14"/>
      <c r="D15">
        <v>42973295</v>
      </c>
      <c r="E15">
        <v>49090667</v>
      </c>
      <c r="F15">
        <v>60717883</v>
      </c>
      <c r="G15">
        <v>89467451</v>
      </c>
      <c r="H15">
        <v>91919106</v>
      </c>
      <c r="I15">
        <v>101018214</v>
      </c>
      <c r="J15">
        <v>100276049</v>
      </c>
      <c r="K15">
        <v>105371583</v>
      </c>
      <c r="L15">
        <v>103713302</v>
      </c>
    </row>
    <row r="16" spans="1:24">
      <c r="D16">
        <f t="shared" ref="D16:L16" si="2">(SUM(D11:D15)/COUNT(D11:D15))/1000000</f>
        <v>44.110233000000001</v>
      </c>
      <c r="E16">
        <f t="shared" si="2"/>
        <v>46.986531200000002</v>
      </c>
      <c r="F16">
        <f t="shared" si="2"/>
        <v>55.573645399999997</v>
      </c>
      <c r="G16">
        <f t="shared" si="2"/>
        <v>76.80136379999999</v>
      </c>
      <c r="H16">
        <f t="shared" si="2"/>
        <v>72.915137200000004</v>
      </c>
      <c r="I16">
        <f t="shared" si="2"/>
        <v>100.07837000000001</v>
      </c>
      <c r="J16">
        <f t="shared" si="2"/>
        <v>103.4147416</v>
      </c>
      <c r="K16">
        <f t="shared" si="2"/>
        <v>104.25007240000001</v>
      </c>
      <c r="L16">
        <f t="shared" si="2"/>
        <v>104.21498800000001</v>
      </c>
    </row>
    <row r="21" spans="14:24">
      <c r="O21" s="6">
        <v>1</v>
      </c>
      <c r="P21" s="7">
        <v>2</v>
      </c>
      <c r="Q21" s="7">
        <v>4</v>
      </c>
      <c r="R21" s="7">
        <v>8</v>
      </c>
      <c r="S21" s="7">
        <v>16</v>
      </c>
      <c r="T21" s="7">
        <v>32</v>
      </c>
      <c r="U21" s="7">
        <v>64</v>
      </c>
      <c r="V21" s="7">
        <v>71</v>
      </c>
      <c r="W21" s="7">
        <v>72</v>
      </c>
      <c r="X21" s="7">
        <v>73</v>
      </c>
    </row>
    <row r="22" spans="14:24">
      <c r="N22" t="s">
        <v>80</v>
      </c>
      <c r="P22">
        <f t="shared" ref="P22:X22" si="3">D16</f>
        <v>44.110233000000001</v>
      </c>
      <c r="Q22">
        <f t="shared" si="3"/>
        <v>46.986531200000002</v>
      </c>
      <c r="R22">
        <f t="shared" si="3"/>
        <v>55.573645399999997</v>
      </c>
      <c r="S22">
        <f t="shared" si="3"/>
        <v>76.80136379999999</v>
      </c>
      <c r="T22">
        <f t="shared" si="3"/>
        <v>72.915137200000004</v>
      </c>
      <c r="U22">
        <f t="shared" si="3"/>
        <v>100.07837000000001</v>
      </c>
      <c r="V22">
        <f t="shared" si="3"/>
        <v>103.4147416</v>
      </c>
      <c r="W22">
        <f t="shared" si="3"/>
        <v>104.25007240000001</v>
      </c>
      <c r="X22">
        <f t="shared" si="3"/>
        <v>104.21498800000001</v>
      </c>
    </row>
  </sheetData>
  <mergeCells count="3">
    <mergeCell ref="A1:A7"/>
    <mergeCell ref="D1:J1"/>
    <mergeCell ref="A9:A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Rust - Enqueue</vt:lpstr>
      <vt:lpstr>C++-Enqueue</vt:lpstr>
      <vt:lpstr>Rust - Dequeue</vt:lpstr>
      <vt:lpstr>Rust - EnqDeq</vt:lpstr>
      <vt:lpstr>Rust - FG - EnqDeq</vt:lpstr>
      <vt:lpstr>MSQ - EnqDeq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Flame</dc:creator>
  <cp:lastModifiedBy>Swanson, Matthew</cp:lastModifiedBy>
  <dcterms:created xsi:type="dcterms:W3CDTF">2020-04-30T20:07:40Z</dcterms:created>
  <dcterms:modified xsi:type="dcterms:W3CDTF">2020-05-01T05:38:54Z</dcterms:modified>
</cp:coreProperties>
</file>