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4P94\"/>
    </mc:Choice>
  </mc:AlternateContent>
  <bookViews>
    <workbookView xWindow="0" yWindow="0" windowWidth="28800" windowHeight="12210"/>
  </bookViews>
  <sheets>
    <sheet name="Pythagorean Win Expectancy" sheetId="1" r:id="rId1"/>
  </sheets>
  <calcPr calcId="171027"/>
</workbook>
</file>

<file path=xl/calcChain.xml><?xml version="1.0" encoding="utf-8"?>
<calcChain xmlns="http://schemas.openxmlformats.org/spreadsheetml/2006/main">
  <c r="I2" i="1" l="1"/>
  <c r="H2" i="1"/>
  <c r="I4" i="1" l="1"/>
  <c r="I16" i="1"/>
  <c r="I13" i="1"/>
  <c r="I29" i="1"/>
  <c r="I11" i="1"/>
  <c r="I3" i="1"/>
  <c r="I17" i="1"/>
  <c r="I5" i="1"/>
  <c r="I10" i="1"/>
  <c r="I22" i="1"/>
  <c r="I28" i="1"/>
  <c r="I21" i="1"/>
  <c r="I26" i="1"/>
  <c r="I8" i="1"/>
  <c r="I6" i="1"/>
  <c r="I18" i="1"/>
  <c r="I25" i="1"/>
  <c r="I23" i="1"/>
  <c r="I7" i="1"/>
  <c r="I30" i="1"/>
  <c r="I9" i="1"/>
  <c r="I20" i="1"/>
  <c r="I12" i="1"/>
  <c r="I31" i="1"/>
  <c r="I15" i="1"/>
  <c r="I24" i="1"/>
  <c r="I27" i="1"/>
  <c r="I19" i="1"/>
  <c r="I14" i="1"/>
  <c r="H4" i="1"/>
  <c r="H16" i="1"/>
  <c r="H13" i="1"/>
  <c r="H29" i="1"/>
  <c r="H11" i="1"/>
  <c r="H3" i="1"/>
  <c r="H17" i="1"/>
  <c r="H5" i="1"/>
  <c r="H10" i="1"/>
  <c r="H22" i="1"/>
  <c r="H28" i="1"/>
  <c r="H21" i="1"/>
  <c r="H26" i="1"/>
  <c r="H8" i="1"/>
  <c r="H6" i="1"/>
  <c r="H18" i="1"/>
  <c r="H25" i="1"/>
  <c r="H23" i="1"/>
  <c r="H7" i="1"/>
  <c r="H30" i="1"/>
  <c r="H9" i="1"/>
  <c r="H20" i="1"/>
  <c r="H12" i="1"/>
  <c r="H31" i="1"/>
  <c r="H15" i="1"/>
  <c r="H24" i="1"/>
  <c r="H27" i="1"/>
  <c r="H19" i="1"/>
  <c r="H14" i="1"/>
</calcChain>
</file>

<file path=xl/sharedStrings.xml><?xml version="1.0" encoding="utf-8"?>
<sst xmlns="http://schemas.openxmlformats.org/spreadsheetml/2006/main" count="99" uniqueCount="40">
  <si>
    <t>Team</t>
  </si>
  <si>
    <t>League</t>
  </si>
  <si>
    <t>Boston Red Sox</t>
  </si>
  <si>
    <t>AL</t>
  </si>
  <si>
    <t>Colorado Rockies</t>
  </si>
  <si>
    <t>NL</t>
  </si>
  <si>
    <t>Detroit Tigers</t>
  </si>
  <si>
    <t>Miami Marlins</t>
  </si>
  <si>
    <t>Cleveland Indians</t>
  </si>
  <si>
    <t>Texas Rangers</t>
  </si>
  <si>
    <t>Los Angeles Angels</t>
  </si>
  <si>
    <t>Kansas City Royals</t>
  </si>
  <si>
    <t>Seattle Mariners</t>
  </si>
  <si>
    <t>Arizona Diamondbacks</t>
  </si>
  <si>
    <t>Baltimore Orioles</t>
  </si>
  <si>
    <t>San Francisco Giants</t>
  </si>
  <si>
    <t>Pittsburgh Pirates</t>
  </si>
  <si>
    <t>Minnesota Twins</t>
  </si>
  <si>
    <t>St. Louis Cardinals</t>
  </si>
  <si>
    <t>Chicago White Sox</t>
  </si>
  <si>
    <t>Washington Nationals</t>
  </si>
  <si>
    <t>Chicago Cubs</t>
  </si>
  <si>
    <t>Cincinnati Reds</t>
  </si>
  <si>
    <t>New York Yankees</t>
  </si>
  <si>
    <t>Atlanta Braves</t>
  </si>
  <si>
    <t>Los Angeles Dodgers</t>
  </si>
  <si>
    <t>Toronto Blue Jays</t>
  </si>
  <si>
    <t>Houston Astros</t>
  </si>
  <si>
    <t>Milwaukee Brewers</t>
  </si>
  <si>
    <t>Oakland Athletics</t>
  </si>
  <si>
    <t>Tampa Bay Rays</t>
  </si>
  <si>
    <t>New York Mets</t>
  </si>
  <si>
    <t>Philadelphia Phillies</t>
  </si>
  <si>
    <t>San Diego Padres</t>
  </si>
  <si>
    <t>W</t>
  </si>
  <si>
    <t>L</t>
  </si>
  <si>
    <t>Runs Against</t>
  </si>
  <si>
    <t>Runs For</t>
  </si>
  <si>
    <t>Pythagorean Win Expectancy</t>
  </si>
  <si>
    <t>Winning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</si>
</sst>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'Pythagorean Win Expectancy'!$H$1</c:f>
              <c:strCache>
                <c:ptCount val="1"/>
                <c:pt idx="0">
                  <c:v>Winning Percentage</c:v>
                </c:pt>
              </c:strCache>
            </c:strRef>
          </c:tx>
          <c:spPr>
            <a:ln>
              <a:solidFill>
                <a:srgbClr val="0000FF"/>
              </a:solidFill>
              <a:prstDash val="sysDot"/>
            </a:ln>
          </c:spPr>
          <c:marker>
            <c:symbol val="none"/>
          </c:marker>
          <c:cat>
            <c:strRef>
              <c:f>'Pythagorean Win Expectancy'!$G$2:$G$31</c:f>
              <c:strCache>
                <c:ptCount val="30"/>
                <c:pt idx="0">
                  <c:v>Philadelphia Phillies</c:v>
                </c:pt>
                <c:pt idx="1">
                  <c:v>Cincinnati Reds</c:v>
                </c:pt>
                <c:pt idx="2">
                  <c:v>Atlanta Braves</c:v>
                </c:pt>
                <c:pt idx="3">
                  <c:v>Colorado Rockies</c:v>
                </c:pt>
                <c:pt idx="4">
                  <c:v>Milwaukee Brewers</c:v>
                </c:pt>
                <c:pt idx="5">
                  <c:v>Oakland Athletics</c:v>
                </c:pt>
                <c:pt idx="6">
                  <c:v>Miami Marlins</c:v>
                </c:pt>
                <c:pt idx="7">
                  <c:v>San Diego Padres</c:v>
                </c:pt>
                <c:pt idx="8">
                  <c:v>Detroit Tigers</c:v>
                </c:pt>
                <c:pt idx="9">
                  <c:v>Chicago White Sox</c:v>
                </c:pt>
                <c:pt idx="10">
                  <c:v>Seattle Mariners</c:v>
                </c:pt>
                <c:pt idx="11">
                  <c:v>Boston Red Sox</c:v>
                </c:pt>
                <c:pt idx="12">
                  <c:v>Arizona Diamondbacks</c:v>
                </c:pt>
                <c:pt idx="13">
                  <c:v>Tampa Bay Rays</c:v>
                </c:pt>
                <c:pt idx="14">
                  <c:v>Baltimore Orioles</c:v>
                </c:pt>
                <c:pt idx="15">
                  <c:v>Cleveland Indians</c:v>
                </c:pt>
                <c:pt idx="16">
                  <c:v>Minnesota Twins</c:v>
                </c:pt>
                <c:pt idx="17">
                  <c:v>Washington Nationals</c:v>
                </c:pt>
                <c:pt idx="18">
                  <c:v>San Francisco Giants</c:v>
                </c:pt>
                <c:pt idx="19">
                  <c:v>Los Angeles Angels</c:v>
                </c:pt>
                <c:pt idx="20">
                  <c:v>Houston Astros</c:v>
                </c:pt>
                <c:pt idx="21">
                  <c:v>New York Yankees</c:v>
                </c:pt>
                <c:pt idx="22">
                  <c:v>Texas Rangers</c:v>
                </c:pt>
                <c:pt idx="23">
                  <c:v>New York Mets</c:v>
                </c:pt>
                <c:pt idx="24">
                  <c:v>Los Angeles Dodgers</c:v>
                </c:pt>
                <c:pt idx="25">
                  <c:v>Toronto Blue Jays</c:v>
                </c:pt>
                <c:pt idx="26">
                  <c:v>Kansas City Royals</c:v>
                </c:pt>
                <c:pt idx="27">
                  <c:v>Chicago Cubs</c:v>
                </c:pt>
                <c:pt idx="28">
                  <c:v>Pittsburgh Pirates</c:v>
                </c:pt>
                <c:pt idx="29">
                  <c:v>St. Louis Cardinals</c:v>
                </c:pt>
              </c:strCache>
            </c:strRef>
          </c:cat>
          <c:val>
            <c:numRef>
              <c:f>'Pythagorean Win Expectancy'!$H$2:$H$31</c:f>
              <c:numCache>
                <c:formatCode>0.000%</c:formatCode>
                <c:ptCount val="30"/>
                <c:pt idx="0">
                  <c:v>0.3888888888888889</c:v>
                </c:pt>
                <c:pt idx="1">
                  <c:v>0.39506172839506171</c:v>
                </c:pt>
                <c:pt idx="2">
                  <c:v>0.41358024691358025</c:v>
                </c:pt>
                <c:pt idx="3">
                  <c:v>0.41975308641975306</c:v>
                </c:pt>
                <c:pt idx="4">
                  <c:v>0.41975308641975306</c:v>
                </c:pt>
                <c:pt idx="5">
                  <c:v>0.41975308641975306</c:v>
                </c:pt>
                <c:pt idx="6">
                  <c:v>0.43827160493827161</c:v>
                </c:pt>
                <c:pt idx="7">
                  <c:v>0.4567901234567901</c:v>
                </c:pt>
                <c:pt idx="8">
                  <c:v>0.45962732919254656</c:v>
                </c:pt>
                <c:pt idx="9">
                  <c:v>0.46913580246913578</c:v>
                </c:pt>
                <c:pt idx="10">
                  <c:v>0.46913580246913578</c:v>
                </c:pt>
                <c:pt idx="11">
                  <c:v>0.48148148148148145</c:v>
                </c:pt>
                <c:pt idx="12">
                  <c:v>0.48765432098765432</c:v>
                </c:pt>
                <c:pt idx="13">
                  <c:v>0.49382716049382713</c:v>
                </c:pt>
                <c:pt idx="14">
                  <c:v>0.5</c:v>
                </c:pt>
                <c:pt idx="15">
                  <c:v>0.50310559006211175</c:v>
                </c:pt>
                <c:pt idx="16">
                  <c:v>0.51234567901234573</c:v>
                </c:pt>
                <c:pt idx="17">
                  <c:v>0.51234567901234573</c:v>
                </c:pt>
                <c:pt idx="18">
                  <c:v>0.51851851851851849</c:v>
                </c:pt>
                <c:pt idx="19">
                  <c:v>0.52469135802469136</c:v>
                </c:pt>
                <c:pt idx="20">
                  <c:v>0.53086419753086422</c:v>
                </c:pt>
                <c:pt idx="21">
                  <c:v>0.53703703703703709</c:v>
                </c:pt>
                <c:pt idx="22">
                  <c:v>0.54320987654320985</c:v>
                </c:pt>
                <c:pt idx="23">
                  <c:v>0.55555555555555558</c:v>
                </c:pt>
                <c:pt idx="24">
                  <c:v>0.5679012345679012</c:v>
                </c:pt>
                <c:pt idx="25">
                  <c:v>0.57407407407407407</c:v>
                </c:pt>
                <c:pt idx="26">
                  <c:v>0.5864197530864198</c:v>
                </c:pt>
                <c:pt idx="27">
                  <c:v>0.59876543209876543</c:v>
                </c:pt>
                <c:pt idx="28">
                  <c:v>0.60493827160493829</c:v>
                </c:pt>
                <c:pt idx="29">
                  <c:v>0.61728395061728392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7-4394-86A8-81104E174F49}"/>
            </c:ext>
          </c:extLst>
        </c:ser>
        <c:ser>
          <c:idx val="1"/>
          <c:order val="1"/>
          <c:tx>
            <c:strRef>
              <c:f>'Pythagorean Win Expectancy'!$I$1</c:f>
              <c:strCache>
                <c:ptCount val="1"/>
                <c:pt idx="0">
                  <c:v>Pythagorean Win Expectancy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'Pythagorean Win Expectancy'!$G$2:$G$31</c:f>
              <c:strCache>
                <c:ptCount val="30"/>
                <c:pt idx="0">
                  <c:v>Philadelphia Phillies</c:v>
                </c:pt>
                <c:pt idx="1">
                  <c:v>Cincinnati Reds</c:v>
                </c:pt>
                <c:pt idx="2">
                  <c:v>Atlanta Braves</c:v>
                </c:pt>
                <c:pt idx="3">
                  <c:v>Colorado Rockies</c:v>
                </c:pt>
                <c:pt idx="4">
                  <c:v>Milwaukee Brewers</c:v>
                </c:pt>
                <c:pt idx="5">
                  <c:v>Oakland Athletics</c:v>
                </c:pt>
                <c:pt idx="6">
                  <c:v>Miami Marlins</c:v>
                </c:pt>
                <c:pt idx="7">
                  <c:v>San Diego Padres</c:v>
                </c:pt>
                <c:pt idx="8">
                  <c:v>Detroit Tigers</c:v>
                </c:pt>
                <c:pt idx="9">
                  <c:v>Chicago White Sox</c:v>
                </c:pt>
                <c:pt idx="10">
                  <c:v>Seattle Mariners</c:v>
                </c:pt>
                <c:pt idx="11">
                  <c:v>Boston Red Sox</c:v>
                </c:pt>
                <c:pt idx="12">
                  <c:v>Arizona Diamondbacks</c:v>
                </c:pt>
                <c:pt idx="13">
                  <c:v>Tampa Bay Rays</c:v>
                </c:pt>
                <c:pt idx="14">
                  <c:v>Baltimore Orioles</c:v>
                </c:pt>
                <c:pt idx="15">
                  <c:v>Cleveland Indians</c:v>
                </c:pt>
                <c:pt idx="16">
                  <c:v>Minnesota Twins</c:v>
                </c:pt>
                <c:pt idx="17">
                  <c:v>Washington Nationals</c:v>
                </c:pt>
                <c:pt idx="18">
                  <c:v>San Francisco Giants</c:v>
                </c:pt>
                <c:pt idx="19">
                  <c:v>Los Angeles Angels</c:v>
                </c:pt>
                <c:pt idx="20">
                  <c:v>Houston Astros</c:v>
                </c:pt>
                <c:pt idx="21">
                  <c:v>New York Yankees</c:v>
                </c:pt>
                <c:pt idx="22">
                  <c:v>Texas Rangers</c:v>
                </c:pt>
                <c:pt idx="23">
                  <c:v>New York Mets</c:v>
                </c:pt>
                <c:pt idx="24">
                  <c:v>Los Angeles Dodgers</c:v>
                </c:pt>
                <c:pt idx="25">
                  <c:v>Toronto Blue Jays</c:v>
                </c:pt>
                <c:pt idx="26">
                  <c:v>Kansas City Royals</c:v>
                </c:pt>
                <c:pt idx="27">
                  <c:v>Chicago Cubs</c:v>
                </c:pt>
                <c:pt idx="28">
                  <c:v>Pittsburgh Pirates</c:v>
                </c:pt>
                <c:pt idx="29">
                  <c:v>St. Louis Cardinals</c:v>
                </c:pt>
              </c:strCache>
            </c:strRef>
          </c:cat>
          <c:val>
            <c:numRef>
              <c:f>'Pythagorean Win Expectancy'!$I$2:$I$31</c:f>
              <c:numCache>
                <c:formatCode>0.000%</c:formatCode>
                <c:ptCount val="30"/>
                <c:pt idx="0">
                  <c:v>0.37451462550544412</c:v>
                </c:pt>
                <c:pt idx="1">
                  <c:v>0.41952446250090619</c:v>
                </c:pt>
                <c:pt idx="2">
                  <c:v>0.36242244149375946</c:v>
                </c:pt>
                <c:pt idx="3">
                  <c:v>0.43262989792951839</c:v>
                </c:pt>
                <c:pt idx="4">
                  <c:v>0.44062715358093973</c:v>
                </c:pt>
                <c:pt idx="5">
                  <c:v>0.47541894643743765</c:v>
                </c:pt>
                <c:pt idx="6">
                  <c:v>0.44977874278983976</c:v>
                </c:pt>
                <c:pt idx="7">
                  <c:v>0.44154793642963819</c:v>
                </c:pt>
                <c:pt idx="8">
                  <c:v>0.4240359793842059</c:v>
                </c:pt>
                <c:pt idx="9">
                  <c:v>0.44049938231895114</c:v>
                </c:pt>
                <c:pt idx="10">
                  <c:v>0.44947838548085883</c:v>
                </c:pt>
                <c:pt idx="11">
                  <c:v>0.49666892437104587</c:v>
                </c:pt>
                <c:pt idx="12">
                  <c:v>0.50488474038464348</c:v>
                </c:pt>
                <c:pt idx="13">
                  <c:v>0.50155520619180072</c:v>
                </c:pt>
                <c:pt idx="14">
                  <c:v>0.51422187336261327</c:v>
                </c:pt>
                <c:pt idx="15">
                  <c:v>0.52214344796368473</c:v>
                </c:pt>
                <c:pt idx="16">
                  <c:v>0.4971346940115926</c:v>
                </c:pt>
                <c:pt idx="17">
                  <c:v>0.55069119288995072</c:v>
                </c:pt>
                <c:pt idx="18">
                  <c:v>0.55201271729654888</c:v>
                </c:pt>
                <c:pt idx="19">
                  <c:v>0.48952210866442736</c:v>
                </c:pt>
                <c:pt idx="20">
                  <c:v>0.58184953441395282</c:v>
                </c:pt>
                <c:pt idx="21">
                  <c:v>0.54505182556727982</c:v>
                </c:pt>
                <c:pt idx="22">
                  <c:v>0.51212759581944811</c:v>
                </c:pt>
                <c:pt idx="23">
                  <c:v>0.5538552320072947</c:v>
                </c:pt>
                <c:pt idx="24">
                  <c:v>0.55686719722022648</c:v>
                </c:pt>
                <c:pt idx="25">
                  <c:v>0.6387939628945084</c:v>
                </c:pt>
                <c:pt idx="26">
                  <c:v>0.5605818682711321</c:v>
                </c:pt>
                <c:pt idx="27">
                  <c:v>0.56220918183056312</c:v>
                </c:pt>
                <c:pt idx="28">
                  <c:v>0.57763919027377308</c:v>
                </c:pt>
                <c:pt idx="29">
                  <c:v>0.60297968696433768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7-4394-86A8-81104E174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8608"/>
        <c:axId val="125960960"/>
      </c:lineChart>
      <c:catAx>
        <c:axId val="12038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960960"/>
        <c:crosses val="autoZero"/>
        <c:auto val="1"/>
        <c:lblAlgn val="ctr"/>
        <c:lblOffset val="100"/>
        <c:tickLblSkip val="1"/>
        <c:noMultiLvlLbl val="0"/>
      </c:catAx>
      <c:valAx>
        <c:axId val="1259609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03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prstDash val="lgDash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85725</xdr:rowOff>
    </xdr:from>
    <xdr:to>
      <xdr:col>23</xdr:col>
      <xdr:colOff>123824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Y22" sqref="Y22"/>
    </sheetView>
  </sheetViews>
  <sheetFormatPr defaultColWidth="6.75" defaultRowHeight="15" x14ac:dyDescent="0.25"/>
  <cols>
    <col min="1" max="1" width="25" style="1" customWidth="1"/>
    <col min="2" max="2" width="11.25" style="1" customWidth="1"/>
    <col min="3" max="4" width="6.75" style="1"/>
    <col min="5" max="5" width="11.625" style="1" customWidth="1"/>
    <col min="6" max="6" width="12.875" style="1" customWidth="1"/>
    <col min="7" max="7" width="25" style="1" customWidth="1"/>
    <col min="8" max="8" width="19.875" style="2" customWidth="1"/>
    <col min="9" max="9" width="27" style="2" customWidth="1"/>
    <col min="10" max="16384" width="6.75" style="1"/>
  </cols>
  <sheetData>
    <row r="1" spans="1:9" x14ac:dyDescent="0.25">
      <c r="A1" s="1" t="s">
        <v>0</v>
      </c>
      <c r="B1" s="1" t="s">
        <v>1</v>
      </c>
      <c r="C1" s="1" t="s">
        <v>34</v>
      </c>
      <c r="D1" s="1" t="s">
        <v>35</v>
      </c>
      <c r="E1" s="1" t="s">
        <v>37</v>
      </c>
      <c r="F1" s="1" t="s">
        <v>36</v>
      </c>
      <c r="G1" s="1" t="s">
        <v>0</v>
      </c>
      <c r="H1" s="2" t="s">
        <v>39</v>
      </c>
      <c r="I1" s="2" t="s">
        <v>38</v>
      </c>
    </row>
    <row r="2" spans="1:9" x14ac:dyDescent="0.25">
      <c r="A2" s="1" t="s">
        <v>32</v>
      </c>
      <c r="B2" s="1" t="s">
        <v>5</v>
      </c>
      <c r="C2" s="1">
        <v>63</v>
      </c>
      <c r="D2" s="1">
        <v>99</v>
      </c>
      <c r="E2" s="1">
        <v>626</v>
      </c>
      <c r="F2" s="1">
        <v>809</v>
      </c>
      <c r="G2" s="1" t="s">
        <v>32</v>
      </c>
      <c r="H2" s="2">
        <f>C2/(C2+D2)</f>
        <v>0.3888888888888889</v>
      </c>
      <c r="I2" s="2">
        <f>E2^2/(E2^2+F2^2)</f>
        <v>0.37451462550544412</v>
      </c>
    </row>
    <row r="3" spans="1:9" x14ac:dyDescent="0.25">
      <c r="A3" s="1" t="s">
        <v>22</v>
      </c>
      <c r="B3" s="1" t="s">
        <v>5</v>
      </c>
      <c r="C3" s="1">
        <v>64</v>
      </c>
      <c r="D3" s="1">
        <v>98</v>
      </c>
      <c r="E3" s="1">
        <v>641</v>
      </c>
      <c r="F3" s="1">
        <v>754</v>
      </c>
      <c r="G3" s="1" t="s">
        <v>22</v>
      </c>
      <c r="H3" s="2">
        <f t="shared" ref="H3:H31" si="0">C3/(C3+D3)</f>
        <v>0.39506172839506171</v>
      </c>
      <c r="I3" s="2">
        <f t="shared" ref="I3:I31" si="1">E3^2/(E3^2+F3^2)</f>
        <v>0.41952446250090619</v>
      </c>
    </row>
    <row r="4" spans="1:9" x14ac:dyDescent="0.25">
      <c r="A4" s="1" t="s">
        <v>24</v>
      </c>
      <c r="B4" s="1" t="s">
        <v>5</v>
      </c>
      <c r="C4" s="1">
        <v>67</v>
      </c>
      <c r="D4" s="1">
        <v>95</v>
      </c>
      <c r="E4" s="1">
        <v>573</v>
      </c>
      <c r="F4" s="1">
        <v>760</v>
      </c>
      <c r="G4" s="1" t="s">
        <v>24</v>
      </c>
      <c r="H4" s="2">
        <f t="shared" si="0"/>
        <v>0.41358024691358025</v>
      </c>
      <c r="I4" s="2">
        <f t="shared" si="1"/>
        <v>0.36242244149375946</v>
      </c>
    </row>
    <row r="5" spans="1:9" x14ac:dyDescent="0.25">
      <c r="A5" s="1" t="s">
        <v>4</v>
      </c>
      <c r="B5" s="1" t="s">
        <v>5</v>
      </c>
      <c r="C5" s="1">
        <v>68</v>
      </c>
      <c r="D5" s="1">
        <v>94</v>
      </c>
      <c r="E5" s="1">
        <v>737</v>
      </c>
      <c r="F5" s="1">
        <v>844</v>
      </c>
      <c r="G5" s="1" t="s">
        <v>4</v>
      </c>
      <c r="H5" s="2">
        <f t="shared" si="0"/>
        <v>0.41975308641975306</v>
      </c>
      <c r="I5" s="2">
        <f t="shared" si="1"/>
        <v>0.43262989792951839</v>
      </c>
    </row>
    <row r="6" spans="1:9" x14ac:dyDescent="0.25">
      <c r="A6" s="1" t="s">
        <v>28</v>
      </c>
      <c r="B6" s="1" t="s">
        <v>5</v>
      </c>
      <c r="C6" s="1">
        <v>68</v>
      </c>
      <c r="D6" s="1">
        <v>94</v>
      </c>
      <c r="E6" s="1">
        <v>655</v>
      </c>
      <c r="F6" s="1">
        <v>738</v>
      </c>
      <c r="G6" s="1" t="s">
        <v>28</v>
      </c>
      <c r="H6" s="2">
        <f t="shared" si="0"/>
        <v>0.41975308641975306</v>
      </c>
      <c r="I6" s="2">
        <f t="shared" si="1"/>
        <v>0.44062715358093973</v>
      </c>
    </row>
    <row r="7" spans="1:9" x14ac:dyDescent="0.25">
      <c r="A7" s="1" t="s">
        <v>29</v>
      </c>
      <c r="B7" s="1" t="s">
        <v>3</v>
      </c>
      <c r="C7" s="1">
        <v>68</v>
      </c>
      <c r="D7" s="1">
        <v>94</v>
      </c>
      <c r="E7" s="1">
        <v>694</v>
      </c>
      <c r="F7" s="1">
        <v>729</v>
      </c>
      <c r="G7" s="1" t="s">
        <v>29</v>
      </c>
      <c r="H7" s="2">
        <f t="shared" si="0"/>
        <v>0.41975308641975306</v>
      </c>
      <c r="I7" s="2">
        <f t="shared" si="1"/>
        <v>0.47541894643743765</v>
      </c>
    </row>
    <row r="8" spans="1:9" x14ac:dyDescent="0.25">
      <c r="A8" s="1" t="s">
        <v>7</v>
      </c>
      <c r="B8" s="1" t="s">
        <v>5</v>
      </c>
      <c r="C8" s="1">
        <v>71</v>
      </c>
      <c r="D8" s="1">
        <v>91</v>
      </c>
      <c r="E8" s="1">
        <v>613</v>
      </c>
      <c r="F8" s="1">
        <v>678</v>
      </c>
      <c r="G8" s="1" t="s">
        <v>7</v>
      </c>
      <c r="H8" s="2">
        <f t="shared" si="0"/>
        <v>0.43827160493827161</v>
      </c>
      <c r="I8" s="2">
        <f t="shared" si="1"/>
        <v>0.44977874278983976</v>
      </c>
    </row>
    <row r="9" spans="1:9" x14ac:dyDescent="0.25">
      <c r="A9" s="1" t="s">
        <v>33</v>
      </c>
      <c r="B9" s="1" t="s">
        <v>5</v>
      </c>
      <c r="C9" s="1">
        <v>74</v>
      </c>
      <c r="D9" s="1">
        <v>88</v>
      </c>
      <c r="E9" s="1">
        <v>650</v>
      </c>
      <c r="F9" s="1">
        <v>731</v>
      </c>
      <c r="G9" s="1" t="s">
        <v>33</v>
      </c>
      <c r="H9" s="2">
        <f t="shared" si="0"/>
        <v>0.4567901234567901</v>
      </c>
      <c r="I9" s="2">
        <f t="shared" si="1"/>
        <v>0.44154793642963819</v>
      </c>
    </row>
    <row r="10" spans="1:9" x14ac:dyDescent="0.25">
      <c r="A10" s="1" t="s">
        <v>6</v>
      </c>
      <c r="B10" s="1" t="s">
        <v>3</v>
      </c>
      <c r="C10" s="1">
        <v>74</v>
      </c>
      <c r="D10" s="1">
        <v>87</v>
      </c>
      <c r="E10" s="1">
        <v>689</v>
      </c>
      <c r="F10" s="1">
        <v>803</v>
      </c>
      <c r="G10" s="1" t="s">
        <v>6</v>
      </c>
      <c r="H10" s="2">
        <f t="shared" si="0"/>
        <v>0.45962732919254656</v>
      </c>
      <c r="I10" s="2">
        <f t="shared" si="1"/>
        <v>0.4240359793842059</v>
      </c>
    </row>
    <row r="11" spans="1:9" x14ac:dyDescent="0.25">
      <c r="A11" s="1" t="s">
        <v>19</v>
      </c>
      <c r="B11" s="1" t="s">
        <v>3</v>
      </c>
      <c r="C11" s="1">
        <v>76</v>
      </c>
      <c r="D11" s="1">
        <v>86</v>
      </c>
      <c r="E11" s="1">
        <v>622</v>
      </c>
      <c r="F11" s="1">
        <v>701</v>
      </c>
      <c r="G11" s="1" t="s">
        <v>19</v>
      </c>
      <c r="H11" s="2">
        <f t="shared" si="0"/>
        <v>0.46913580246913578</v>
      </c>
      <c r="I11" s="2">
        <f t="shared" si="1"/>
        <v>0.44049938231895114</v>
      </c>
    </row>
    <row r="12" spans="1:9" x14ac:dyDescent="0.25">
      <c r="A12" s="1" t="s">
        <v>12</v>
      </c>
      <c r="B12" s="1" t="s">
        <v>3</v>
      </c>
      <c r="C12" s="1">
        <v>76</v>
      </c>
      <c r="D12" s="1">
        <v>86</v>
      </c>
      <c r="E12" s="1">
        <v>656</v>
      </c>
      <c r="F12" s="1">
        <v>726</v>
      </c>
      <c r="G12" s="1" t="s">
        <v>12</v>
      </c>
      <c r="H12" s="2">
        <f t="shared" si="0"/>
        <v>0.46913580246913578</v>
      </c>
      <c r="I12" s="2">
        <f t="shared" si="1"/>
        <v>0.44947838548085883</v>
      </c>
    </row>
    <row r="13" spans="1:9" x14ac:dyDescent="0.25">
      <c r="A13" s="1" t="s">
        <v>2</v>
      </c>
      <c r="B13" s="1" t="s">
        <v>3</v>
      </c>
      <c r="C13" s="1">
        <v>78</v>
      </c>
      <c r="D13" s="1">
        <v>84</v>
      </c>
      <c r="E13" s="1">
        <v>748</v>
      </c>
      <c r="F13" s="1">
        <v>753</v>
      </c>
      <c r="G13" s="1" t="s">
        <v>2</v>
      </c>
      <c r="H13" s="2">
        <f t="shared" si="0"/>
        <v>0.48148148148148145</v>
      </c>
      <c r="I13" s="2">
        <f t="shared" si="1"/>
        <v>0.49666892437104587</v>
      </c>
    </row>
    <row r="14" spans="1:9" x14ac:dyDescent="0.25">
      <c r="A14" s="1" t="s">
        <v>13</v>
      </c>
      <c r="B14" s="1" t="s">
        <v>5</v>
      </c>
      <c r="C14" s="1">
        <v>79</v>
      </c>
      <c r="D14" s="1">
        <v>83</v>
      </c>
      <c r="E14" s="1">
        <v>720</v>
      </c>
      <c r="F14" s="1">
        <v>713</v>
      </c>
      <c r="G14" s="1" t="s">
        <v>13</v>
      </c>
      <c r="H14" s="2">
        <f t="shared" si="0"/>
        <v>0.48765432098765432</v>
      </c>
      <c r="I14" s="2">
        <f t="shared" si="1"/>
        <v>0.50488474038464348</v>
      </c>
    </row>
    <row r="15" spans="1:9" x14ac:dyDescent="0.25">
      <c r="A15" s="1" t="s">
        <v>30</v>
      </c>
      <c r="B15" s="1" t="s">
        <v>3</v>
      </c>
      <c r="C15" s="1">
        <v>80</v>
      </c>
      <c r="D15" s="1">
        <v>82</v>
      </c>
      <c r="E15" s="1">
        <v>644</v>
      </c>
      <c r="F15" s="1">
        <v>642</v>
      </c>
      <c r="G15" s="1" t="s">
        <v>30</v>
      </c>
      <c r="H15" s="2">
        <f t="shared" si="0"/>
        <v>0.49382716049382713</v>
      </c>
      <c r="I15" s="2">
        <f t="shared" si="1"/>
        <v>0.50155520619180072</v>
      </c>
    </row>
    <row r="16" spans="1:9" x14ac:dyDescent="0.25">
      <c r="A16" s="1" t="s">
        <v>14</v>
      </c>
      <c r="B16" s="1" t="s">
        <v>3</v>
      </c>
      <c r="C16" s="1">
        <v>81</v>
      </c>
      <c r="D16" s="1">
        <v>81</v>
      </c>
      <c r="E16" s="1">
        <v>713</v>
      </c>
      <c r="F16" s="1">
        <v>693</v>
      </c>
      <c r="G16" s="1" t="s">
        <v>14</v>
      </c>
      <c r="H16" s="2">
        <f t="shared" si="0"/>
        <v>0.5</v>
      </c>
      <c r="I16" s="2">
        <f t="shared" si="1"/>
        <v>0.51422187336261327</v>
      </c>
    </row>
    <row r="17" spans="1:13" x14ac:dyDescent="0.25">
      <c r="A17" s="1" t="s">
        <v>8</v>
      </c>
      <c r="B17" s="1" t="s">
        <v>3</v>
      </c>
      <c r="C17" s="1">
        <v>81</v>
      </c>
      <c r="D17" s="1">
        <v>80</v>
      </c>
      <c r="E17" s="1">
        <v>669</v>
      </c>
      <c r="F17" s="1">
        <v>640</v>
      </c>
      <c r="G17" s="1" t="s">
        <v>8</v>
      </c>
      <c r="H17" s="2">
        <f t="shared" si="0"/>
        <v>0.50310559006211175</v>
      </c>
      <c r="I17" s="2">
        <f t="shared" si="1"/>
        <v>0.52214344796368473</v>
      </c>
    </row>
    <row r="18" spans="1:13" x14ac:dyDescent="0.25">
      <c r="A18" s="1" t="s">
        <v>17</v>
      </c>
      <c r="B18" s="1" t="s">
        <v>3</v>
      </c>
      <c r="C18" s="1">
        <v>83</v>
      </c>
      <c r="D18" s="1">
        <v>79</v>
      </c>
      <c r="E18" s="1">
        <v>696</v>
      </c>
      <c r="F18" s="1">
        <v>700</v>
      </c>
      <c r="G18" s="1" t="s">
        <v>17</v>
      </c>
      <c r="H18" s="2">
        <f t="shared" si="0"/>
        <v>0.51234567901234573</v>
      </c>
      <c r="I18" s="2">
        <f t="shared" si="1"/>
        <v>0.4971346940115926</v>
      </c>
    </row>
    <row r="19" spans="1:13" x14ac:dyDescent="0.25">
      <c r="A19" s="1" t="s">
        <v>20</v>
      </c>
      <c r="B19" s="1" t="s">
        <v>5</v>
      </c>
      <c r="C19" s="1">
        <v>83</v>
      </c>
      <c r="D19" s="1">
        <v>79</v>
      </c>
      <c r="E19" s="1">
        <v>703</v>
      </c>
      <c r="F19" s="1">
        <v>635</v>
      </c>
      <c r="G19" s="1" t="s">
        <v>20</v>
      </c>
      <c r="H19" s="2">
        <f t="shared" si="0"/>
        <v>0.51234567901234573</v>
      </c>
      <c r="I19" s="2">
        <f t="shared" si="1"/>
        <v>0.55069119288995072</v>
      </c>
    </row>
    <row r="20" spans="1:13" x14ac:dyDescent="0.25">
      <c r="A20" s="1" t="s">
        <v>15</v>
      </c>
      <c r="B20" s="1" t="s">
        <v>5</v>
      </c>
      <c r="C20" s="1">
        <v>84</v>
      </c>
      <c r="D20" s="1">
        <v>78</v>
      </c>
      <c r="E20" s="1">
        <v>696</v>
      </c>
      <c r="F20" s="1">
        <v>627</v>
      </c>
      <c r="G20" s="1" t="s">
        <v>15</v>
      </c>
      <c r="H20" s="2">
        <f t="shared" si="0"/>
        <v>0.51851851851851849</v>
      </c>
      <c r="I20" s="2">
        <f t="shared" si="1"/>
        <v>0.55201271729654888</v>
      </c>
    </row>
    <row r="21" spans="1:13" x14ac:dyDescent="0.25">
      <c r="A21" s="1" t="s">
        <v>10</v>
      </c>
      <c r="B21" s="1" t="s">
        <v>3</v>
      </c>
      <c r="C21" s="1">
        <v>85</v>
      </c>
      <c r="D21" s="1">
        <v>77</v>
      </c>
      <c r="E21" s="1">
        <v>661</v>
      </c>
      <c r="F21" s="1">
        <v>675</v>
      </c>
      <c r="G21" s="1" t="s">
        <v>10</v>
      </c>
      <c r="H21" s="2">
        <f t="shared" si="0"/>
        <v>0.52469135802469136</v>
      </c>
      <c r="I21" s="2">
        <f t="shared" si="1"/>
        <v>0.48952210866442736</v>
      </c>
    </row>
    <row r="22" spans="1:13" x14ac:dyDescent="0.25">
      <c r="A22" s="1" t="s">
        <v>27</v>
      </c>
      <c r="B22" s="1" t="s">
        <v>3</v>
      </c>
      <c r="C22" s="1">
        <v>86</v>
      </c>
      <c r="D22" s="1">
        <v>76</v>
      </c>
      <c r="E22" s="1">
        <v>729</v>
      </c>
      <c r="F22" s="1">
        <v>618</v>
      </c>
      <c r="G22" s="1" t="s">
        <v>27</v>
      </c>
      <c r="H22" s="2">
        <f t="shared" si="0"/>
        <v>0.53086419753086422</v>
      </c>
      <c r="I22" s="2">
        <f t="shared" si="1"/>
        <v>0.58184953441395282</v>
      </c>
    </row>
    <row r="23" spans="1:13" x14ac:dyDescent="0.25">
      <c r="A23" s="1" t="s">
        <v>23</v>
      </c>
      <c r="B23" s="1" t="s">
        <v>3</v>
      </c>
      <c r="C23" s="1">
        <v>87</v>
      </c>
      <c r="D23" s="1">
        <v>75</v>
      </c>
      <c r="E23" s="1">
        <v>764</v>
      </c>
      <c r="F23" s="1">
        <v>698</v>
      </c>
      <c r="G23" s="1" t="s">
        <v>23</v>
      </c>
      <c r="H23" s="2">
        <f t="shared" si="0"/>
        <v>0.53703703703703709</v>
      </c>
      <c r="I23" s="2">
        <f t="shared" si="1"/>
        <v>0.54505182556727982</v>
      </c>
    </row>
    <row r="24" spans="1:13" x14ac:dyDescent="0.25">
      <c r="A24" s="1" t="s">
        <v>9</v>
      </c>
      <c r="B24" s="1" t="s">
        <v>3</v>
      </c>
      <c r="C24" s="1">
        <v>88</v>
      </c>
      <c r="D24" s="1">
        <v>74</v>
      </c>
      <c r="E24" s="1">
        <v>751</v>
      </c>
      <c r="F24" s="1">
        <v>733</v>
      </c>
      <c r="G24" s="1" t="s">
        <v>9</v>
      </c>
      <c r="H24" s="2">
        <f t="shared" si="0"/>
        <v>0.54320987654320985</v>
      </c>
      <c r="I24" s="2">
        <f t="shared" si="1"/>
        <v>0.51212759581944811</v>
      </c>
    </row>
    <row r="25" spans="1:13" x14ac:dyDescent="0.25">
      <c r="A25" s="1" t="s">
        <v>31</v>
      </c>
      <c r="B25" s="1" t="s">
        <v>5</v>
      </c>
      <c r="C25" s="1">
        <v>90</v>
      </c>
      <c r="D25" s="1">
        <v>72</v>
      </c>
      <c r="E25" s="1">
        <v>683</v>
      </c>
      <c r="F25" s="1">
        <v>613</v>
      </c>
      <c r="G25" s="1" t="s">
        <v>31</v>
      </c>
      <c r="H25" s="2">
        <f t="shared" si="0"/>
        <v>0.55555555555555558</v>
      </c>
      <c r="I25" s="2">
        <f t="shared" si="1"/>
        <v>0.5538552320072947</v>
      </c>
    </row>
    <row r="26" spans="1:13" x14ac:dyDescent="0.25">
      <c r="A26" s="1" t="s">
        <v>25</v>
      </c>
      <c r="B26" s="1" t="s">
        <v>5</v>
      </c>
      <c r="C26" s="1">
        <v>92</v>
      </c>
      <c r="D26" s="1">
        <v>70</v>
      </c>
      <c r="E26" s="1">
        <v>667</v>
      </c>
      <c r="F26" s="1">
        <v>595</v>
      </c>
      <c r="G26" s="1" t="s">
        <v>25</v>
      </c>
      <c r="H26" s="2">
        <f t="shared" si="0"/>
        <v>0.5679012345679012</v>
      </c>
      <c r="I26" s="2">
        <f t="shared" si="1"/>
        <v>0.55686719722022648</v>
      </c>
    </row>
    <row r="27" spans="1:13" x14ac:dyDescent="0.25">
      <c r="A27" s="1" t="s">
        <v>26</v>
      </c>
      <c r="B27" s="1" t="s">
        <v>3</v>
      </c>
      <c r="C27" s="1">
        <v>93</v>
      </c>
      <c r="D27" s="1">
        <v>69</v>
      </c>
      <c r="E27" s="1">
        <v>891</v>
      </c>
      <c r="F27" s="1">
        <v>670</v>
      </c>
      <c r="G27" s="1" t="s">
        <v>26</v>
      </c>
      <c r="H27" s="2">
        <f t="shared" si="0"/>
        <v>0.57407407407407407</v>
      </c>
      <c r="I27" s="2">
        <f t="shared" si="1"/>
        <v>0.6387939628945084</v>
      </c>
    </row>
    <row r="28" spans="1:13" x14ac:dyDescent="0.25">
      <c r="A28" s="1" t="s">
        <v>11</v>
      </c>
      <c r="B28" s="1" t="s">
        <v>3</v>
      </c>
      <c r="C28" s="1">
        <v>95</v>
      </c>
      <c r="D28" s="1">
        <v>67</v>
      </c>
      <c r="E28" s="1">
        <v>724</v>
      </c>
      <c r="F28" s="1">
        <v>641</v>
      </c>
      <c r="G28" s="1" t="s">
        <v>11</v>
      </c>
      <c r="H28" s="2">
        <f t="shared" si="0"/>
        <v>0.5864197530864198</v>
      </c>
      <c r="I28" s="2">
        <f t="shared" si="1"/>
        <v>0.5605818682711321</v>
      </c>
    </row>
    <row r="29" spans="1:13" x14ac:dyDescent="0.25">
      <c r="A29" s="1" t="s">
        <v>21</v>
      </c>
      <c r="B29" s="1" t="s">
        <v>5</v>
      </c>
      <c r="C29" s="1">
        <v>97</v>
      </c>
      <c r="D29" s="1">
        <v>65</v>
      </c>
      <c r="E29" s="1">
        <v>689</v>
      </c>
      <c r="F29" s="1">
        <v>608</v>
      </c>
      <c r="G29" s="1" t="s">
        <v>21</v>
      </c>
      <c r="H29" s="2">
        <f t="shared" si="0"/>
        <v>0.59876543209876543</v>
      </c>
      <c r="I29" s="2">
        <f t="shared" si="1"/>
        <v>0.56220918183056312</v>
      </c>
      <c r="J29" s="4"/>
      <c r="K29" s="4"/>
      <c r="L29" s="4"/>
      <c r="M29" s="4"/>
    </row>
    <row r="30" spans="1:13" x14ac:dyDescent="0.25">
      <c r="A30" s="1" t="s">
        <v>16</v>
      </c>
      <c r="B30" s="1" t="s">
        <v>5</v>
      </c>
      <c r="C30" s="1">
        <v>98</v>
      </c>
      <c r="D30" s="1">
        <v>64</v>
      </c>
      <c r="E30" s="1">
        <v>697</v>
      </c>
      <c r="F30" s="1">
        <v>596</v>
      </c>
      <c r="G30" s="1" t="s">
        <v>16</v>
      </c>
      <c r="H30" s="2">
        <f t="shared" si="0"/>
        <v>0.60493827160493829</v>
      </c>
      <c r="I30" s="2">
        <f t="shared" si="1"/>
        <v>0.57763919027377308</v>
      </c>
      <c r="J30" s="5"/>
      <c r="K30" s="5"/>
      <c r="L30" s="5"/>
      <c r="M30" s="4"/>
    </row>
    <row r="31" spans="1:13" x14ac:dyDescent="0.25">
      <c r="A31" s="1" t="s">
        <v>18</v>
      </c>
      <c r="B31" s="1" t="s">
        <v>5</v>
      </c>
      <c r="C31" s="1">
        <v>100</v>
      </c>
      <c r="D31" s="1">
        <v>62</v>
      </c>
      <c r="E31" s="1">
        <v>647</v>
      </c>
      <c r="F31" s="1">
        <v>525</v>
      </c>
      <c r="G31" s="1" t="s">
        <v>18</v>
      </c>
      <c r="H31" s="2">
        <f t="shared" si="0"/>
        <v>0.61728395061728392</v>
      </c>
      <c r="I31" s="2">
        <f t="shared" si="1"/>
        <v>0.60297968696433768</v>
      </c>
      <c r="J31" s="3"/>
      <c r="K31" s="3"/>
      <c r="L31" s="3"/>
      <c r="M31" s="4"/>
    </row>
    <row r="32" spans="1:13" x14ac:dyDescent="0.25">
      <c r="J32" s="3"/>
      <c r="K32" s="3"/>
      <c r="L32" s="3"/>
      <c r="M32" s="4"/>
    </row>
    <row r="33" spans="10:13" x14ac:dyDescent="0.25">
      <c r="J33" s="4"/>
      <c r="K33" s="4"/>
      <c r="L33" s="4"/>
      <c r="M33" s="4"/>
    </row>
    <row r="34" spans="10:13" x14ac:dyDescent="0.25">
      <c r="J34" s="4"/>
      <c r="K34" s="4"/>
      <c r="L34" s="4"/>
      <c r="M34" s="4"/>
    </row>
  </sheetData>
  <sortState ref="A2:I31">
    <sortCondition ref="H2:H3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Pythagorean Win Expectancy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2016-09-13T02:48:22Z</dcterms:created>
  <dcterms:modified xsi:type="dcterms:W3CDTF">2017-01-17T15:22:54Z</dcterms:modified>
</cp:coreProperties>
</file>