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uck\Documents\Matt's Files\Personal\School\Data Bootcamp\Repository\kickstarter-analysis\"/>
    </mc:Choice>
  </mc:AlternateContent>
  <xr:revisionPtr revIDLastSave="0" documentId="8_{B9DA67F7-EC6E-446D-BC26-43AA6BF828E4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Parent Category Statistics" sheetId="2" r:id="rId4"/>
    <sheet name="Subcategory Statistics" sheetId="3" r:id="rId5"/>
  </sheets>
  <definedNames>
    <definedName name="_xlnm._FilterDatabase" localSheetId="0" hidden="1">Kickstarter!$A$1:$U$4115</definedName>
  </definedNames>
  <calcPr calcId="191029"/>
  <pivotCaches>
    <pivotCache cacheId="6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6" l="1"/>
  <c r="D4" i="6"/>
  <c r="D6" i="6"/>
  <c r="D7" i="6"/>
  <c r="D8" i="6"/>
  <c r="D9" i="6"/>
  <c r="D10" i="6"/>
  <c r="D11" i="6"/>
  <c r="D12" i="6"/>
  <c r="D3" i="6"/>
  <c r="D13" i="6"/>
  <c r="D2" i="6"/>
  <c r="C13" i="6"/>
  <c r="C2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6" l="1"/>
  <c r="H6" i="6" s="1"/>
  <c r="E2" i="6"/>
  <c r="G2" i="6" s="1"/>
  <c r="E10" i="6"/>
  <c r="H10" i="6" s="1"/>
  <c r="E4" i="6"/>
  <c r="G4" i="6" s="1"/>
  <c r="E8" i="6"/>
  <c r="F8" i="6" s="1"/>
  <c r="E12" i="6"/>
  <c r="F12" i="6" s="1"/>
  <c r="E3" i="6"/>
  <c r="G3" i="6" s="1"/>
  <c r="E7" i="6"/>
  <c r="H7" i="6" s="1"/>
  <c r="E11" i="6"/>
  <c r="H11" i="6" s="1"/>
  <c r="G8" i="6"/>
  <c r="H4" i="6"/>
  <c r="H8" i="6"/>
  <c r="E13" i="6"/>
  <c r="H13" i="6" s="1"/>
  <c r="E9" i="6"/>
  <c r="G9" i="6" s="1"/>
  <c r="E5" i="6"/>
  <c r="G5" i="6" s="1"/>
  <c r="G12" i="6" l="1"/>
  <c r="G6" i="6"/>
  <c r="G7" i="6"/>
  <c r="H12" i="6"/>
  <c r="F7" i="6"/>
  <c r="F13" i="6"/>
  <c r="F4" i="6"/>
  <c r="H2" i="6"/>
  <c r="H9" i="6"/>
  <c r="F11" i="6"/>
  <c r="F2" i="6"/>
  <c r="G11" i="6"/>
  <c r="F6" i="6"/>
  <c r="G13" i="6"/>
  <c r="F9" i="6"/>
  <c r="H3" i="6"/>
  <c r="F3" i="6"/>
  <c r="H5" i="6"/>
  <c r="G10" i="6"/>
  <c r="F5" i="6"/>
  <c r="F10" i="6"/>
</calcChain>
</file>

<file path=xl/sharedStrings.xml><?xml version="1.0" encoding="utf-8"?>
<sst xmlns="http://schemas.openxmlformats.org/spreadsheetml/2006/main" count="33045" uniqueCount="8400">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</sst>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430447576723441"/>
          <c:y val="1.63887206406891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090657287802154E-2"/>
          <c:y val="0.11233211233211234"/>
          <c:w val="0.78851849470883562"/>
          <c:h val="0.8310176612538817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9-4DD6-9CBD-9A9B5FB3C0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C9-4DD6-9CBD-9A9B5FB3C0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C9-4DD6-9CBD-9A9B5FB3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859888"/>
        <c:axId val="2072863632"/>
      </c:lineChart>
      <c:catAx>
        <c:axId val="20728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63632"/>
        <c:crosses val="autoZero"/>
        <c:auto val="1"/>
        <c:lblAlgn val="ctr"/>
        <c:lblOffset val="100"/>
        <c:noMultiLvlLbl val="0"/>
      </c:catAx>
      <c:valAx>
        <c:axId val="20728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6.6666666666666666E-2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F-4178-AE12-0DEDCACDE93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0.93333333333333335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F-4178-AE12-0DEDCACDE93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CF-4178-AE12-0DEDCACDE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295344"/>
        <c:axId val="238295760"/>
      </c:lineChart>
      <c:catAx>
        <c:axId val="23829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295760"/>
        <c:crosses val="autoZero"/>
        <c:auto val="1"/>
        <c:lblAlgn val="ctr"/>
        <c:lblOffset val="100"/>
        <c:noMultiLvlLbl val="0"/>
      </c:catAx>
      <c:valAx>
        <c:axId val="23829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29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775377575484665"/>
          <c:y val="3.29909604768293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1-45E8-A77B-318CD614159E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1-45E8-A77B-318CD614159E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1-45E8-A77B-318CD614159E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1-45E8-A77B-318CD614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8092256"/>
        <c:axId val="2038085184"/>
      </c:barChart>
      <c:catAx>
        <c:axId val="203809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085184"/>
        <c:crosses val="autoZero"/>
        <c:auto val="1"/>
        <c:lblAlgn val="ctr"/>
        <c:lblOffset val="100"/>
        <c:noMultiLvlLbl val="0"/>
      </c:catAx>
      <c:valAx>
        <c:axId val="203808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0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7-428A-838E-DC890BC731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D7-428A-838E-DC890BC731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D7-428A-838E-DC890BC7312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D7-428A-838E-DC890BC7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02000"/>
        <c:axId val="66202416"/>
      </c:barChart>
      <c:catAx>
        <c:axId val="6620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2416"/>
        <c:crosses val="autoZero"/>
        <c:auto val="1"/>
        <c:lblAlgn val="ctr"/>
        <c:lblOffset val="100"/>
        <c:noMultiLvlLbl val="0"/>
      </c:catAx>
      <c:valAx>
        <c:axId val="662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5</xdr:row>
      <xdr:rowOff>38100</xdr:rowOff>
    </xdr:from>
    <xdr:to>
      <xdr:col>18</xdr:col>
      <xdr:colOff>205740</xdr:colOff>
      <xdr:row>33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0FEE3-ADE0-9CD8-5EDE-683717C96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82867</xdr:rowOff>
    </xdr:from>
    <xdr:to>
      <xdr:col>4</xdr:col>
      <xdr:colOff>281940</xdr:colOff>
      <xdr:row>28</xdr:row>
      <xdr:rowOff>107632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B8DC7-E233-CC4D-5421-030BBE45C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11</xdr:row>
      <xdr:rowOff>82866</xdr:rowOff>
    </xdr:from>
    <xdr:to>
      <xdr:col>17</xdr:col>
      <xdr:colOff>19050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F4FF6-7602-2834-7CA7-05D06D2E9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4</xdr:row>
      <xdr:rowOff>123825</xdr:rowOff>
    </xdr:from>
    <xdr:to>
      <xdr:col>18</xdr:col>
      <xdr:colOff>381000</xdr:colOff>
      <xdr:row>26</xdr:row>
      <xdr:rowOff>107632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4D5CB-8A4D-0D99-7AC3-5F1C02985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uck" refreshedDate="44804.87779583333" createdVersion="8" refreshedVersion="8" minRefreshableVersion="3" recordCount="4114" xr:uid="{13D50FB4-3B2A-4249-BFC3-C9AD84CC90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uck" refreshedDate="44804.885390162039" createdVersion="8" refreshedVersion="8" minRefreshableVersion="3" recordCount="4115" xr:uid="{DAEAE161-3264-4DEF-B840-09F2E0EBB9A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C048F-3609-46A8-AD78-879851F705C2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750D6-A52E-4180-B707-5CF58EA1D5A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4CA72-6E6E-459A-9A10-C58D3D0EA806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2" ySplit="2" topLeftCell="F3584" activePane="bottomRight" state="frozen"/>
      <selection pane="topRight" activeCell="C1" sqref="C1"/>
      <selection pane="bottomLeft" activeCell="A3" sqref="A3"/>
      <selection pane="bottomRight" activeCell="M3715" sqref="M37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1.77734375" bestFit="1" customWidth="1"/>
    <col min="17" max="17" width="41.109375" customWidth="1"/>
    <col min="18" max="18" width="17.77734375" customWidth="1"/>
    <col min="19" max="19" width="29.6640625" style="15" customWidth="1"/>
    <col min="20" max="20" width="27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2:O4115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25B06-961D-42DF-A1C7-5E5ADA22F6D0}">
  <dimension ref="A1:E18"/>
  <sheetViews>
    <sheetView workbookViewId="0">
      <selection activeCell="T13" sqref="T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8367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60AC-E9CF-4323-8F70-53DD52B28528}">
  <dimension ref="A1:H13"/>
  <sheetViews>
    <sheetView tabSelected="1" workbookViewId="0">
      <selection activeCell="H22" sqref="H22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8867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</row>
    <row r="3" spans="1:8" x14ac:dyDescent="0.3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ref="G3:G13" si="3">C3/$E3</f>
        <v>0.27340823970037453</v>
      </c>
      <c r="H3" s="16">
        <f t="shared" ref="H3:H13" si="4">D3/$E3</f>
        <v>0</v>
      </c>
    </row>
    <row r="4" spans="1:8" x14ac:dyDescent="0.3">
      <c r="A4" t="s">
        <v>8399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3">
      <c r="A5" t="s">
        <v>8390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3">
      <c r="A6" t="s">
        <v>8391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COUNTIFS(Kickstarter!F:F,"canceled",Kickstarter!D:D,"&gt;=1000",Kickstarter!D:D,"&lt;=4999",Kickstarter!R:R,"plays")</f>
        <v>0</v>
      </c>
      <c r="E6">
        <f t="shared" si="1"/>
        <v>24</v>
      </c>
      <c r="F6" s="16">
        <f t="shared" si="2"/>
        <v>0.5</v>
      </c>
      <c r="G6" s="16">
        <f t="shared" si="3"/>
        <v>0.5</v>
      </c>
      <c r="H6" s="16">
        <f t="shared" si="4"/>
        <v>0</v>
      </c>
    </row>
    <row r="7" spans="1:8" x14ac:dyDescent="0.3">
      <c r="A7" t="s">
        <v>8392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COUNTIFS(Kickstarter!F:F,"canceled",Kickstarter!D:D,"&gt;=1000",Kickstarter!D:D,"&lt;=4999",Kickstarter!R:R,"plays")</f>
        <v>0</v>
      </c>
      <c r="E7">
        <f t="shared" si="1"/>
        <v>20</v>
      </c>
      <c r="F7" s="16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3">
      <c r="A8" t="s">
        <v>8393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COUNTIFS(Kickstarter!F:F,"failed",Kickstarter!D:D,"&gt;=25000",Kickstarter!D:D,"&lt;=39999",Kickstarter!R:R,"plays")</f>
        <v>14</v>
      </c>
      <c r="D8">
        <f>COUNTIFS(Kickstarter!F:F,"canceled",Kickstarter!D:D,"&gt;=1000",Kickstarter!D:D,"&lt;=4999",Kickstarter!R:R,"plays")</f>
        <v>0</v>
      </c>
      <c r="E8">
        <f t="shared" si="1"/>
        <v>15</v>
      </c>
      <c r="F8" s="16">
        <f t="shared" si="2"/>
        <v>6.6666666666666666E-2</v>
      </c>
      <c r="G8" s="16">
        <f t="shared" si="3"/>
        <v>0.93333333333333335</v>
      </c>
      <c r="H8" s="16">
        <f t="shared" si="4"/>
        <v>0</v>
      </c>
    </row>
    <row r="9" spans="1:8" x14ac:dyDescent="0.3">
      <c r="A9" t="s">
        <v>8394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COUNTIFS(Kickstarter!F:F,"canceled",Kickstarter!D:D,"&gt;=1000",Kickstarter!D:D,"&lt;=4999",Kickstarter!R:R,"plays")</f>
        <v>0</v>
      </c>
      <c r="E9">
        <f t="shared" si="1"/>
        <v>11</v>
      </c>
      <c r="F9" s="16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3">
      <c r="A10" t="s">
        <v>8395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COUNTIFS(Kickstarter!F:F,"canceled",Kickstarter!D:D,"&gt;=1000",Kickstarter!D:D,"&lt;=4999",Kickstarter!R:R,"plays")</f>
        <v>0</v>
      </c>
      <c r="E10">
        <f t="shared" si="1"/>
        <v>6</v>
      </c>
      <c r="F10" s="16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3">
      <c r="A11" t="s">
        <v>8396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COUNTIFS(Kickstarter!F:F,"canceled",Kickstarter!D:D,"&gt;=1000",Kickstarter!D:D,"&lt;=4999",Kickstarter!R:R,"plays")</f>
        <v>0</v>
      </c>
      <c r="E11">
        <f t="shared" si="1"/>
        <v>3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3">
      <c r="A12" t="s">
        <v>8397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COUNTIFS(Kickstarter!F:F,"canceled",Kickstarter!D:D,"&gt;=1000",Kickstarter!D:D,"&lt;=4999",Kickstarter!R:R,"plays")</f>
        <v>0</v>
      </c>
      <c r="E12">
        <f t="shared" si="1"/>
        <v>1</v>
      </c>
      <c r="F12" s="16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3">
      <c r="A13" t="s">
        <v>8398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1"/>
        <v>12</v>
      </c>
      <c r="F13" s="16">
        <f t="shared" si="2"/>
        <v>0.16666666666666666</v>
      </c>
      <c r="G13" s="16">
        <f t="shared" si="3"/>
        <v>0.83333333333333337</v>
      </c>
      <c r="H13" s="16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61CA7-DDB1-472B-BF89-602FA05017FE}">
  <dimension ref="A1:F14"/>
  <sheetViews>
    <sheetView workbookViewId="0">
      <selection activeCell="L9" sqref="L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840D8-74AB-47A9-83FB-69C7688DF4AA}">
  <dimension ref="A1:F43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mbuck</cp:lastModifiedBy>
  <dcterms:created xsi:type="dcterms:W3CDTF">2017-04-20T15:17:24Z</dcterms:created>
  <dcterms:modified xsi:type="dcterms:W3CDTF">2022-09-01T02:11:22Z</dcterms:modified>
</cp:coreProperties>
</file>