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311"/>
  <workbookPr showObjects="none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mattchurgin/Desktop/Lab/CNC_24WellPlate_Project/CNC_ImagingRobot_Protocols_and_parts/"/>
    </mc:Choice>
  </mc:AlternateContent>
  <bookViews>
    <workbookView xWindow="0" yWindow="460" windowWidth="25600" windowHeight="14580" tabRatio="500"/>
  </bookViews>
  <sheets>
    <sheet name="Sheet1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8" i="1" l="1"/>
  <c r="E29" i="1"/>
  <c r="E41" i="1"/>
  <c r="E35" i="1"/>
  <c r="E3" i="1"/>
  <c r="E4" i="1"/>
  <c r="E5" i="1"/>
  <c r="E6" i="1"/>
  <c r="E7" i="1"/>
  <c r="E8" i="1"/>
  <c r="E9" i="1"/>
  <c r="E10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30" i="1"/>
  <c r="E31" i="1"/>
  <c r="E34" i="1"/>
  <c r="E36" i="1"/>
  <c r="E37" i="1"/>
  <c r="E38" i="1"/>
  <c r="E39" i="1"/>
  <c r="E40" i="1"/>
  <c r="E42" i="1"/>
  <c r="E43" i="1"/>
  <c r="E46" i="1"/>
  <c r="E47" i="1"/>
  <c r="E48" i="1"/>
  <c r="E49" i="1"/>
  <c r="E50" i="1"/>
  <c r="E51" i="1"/>
  <c r="E52" i="1"/>
  <c r="E53" i="1"/>
  <c r="E56" i="1"/>
  <c r="E57" i="1"/>
  <c r="E58" i="1"/>
  <c r="E59" i="1"/>
  <c r="E61" i="1"/>
</calcChain>
</file>

<file path=xl/sharedStrings.xml><?xml version="1.0" encoding="utf-8"?>
<sst xmlns="http://schemas.openxmlformats.org/spreadsheetml/2006/main" count="159" uniqueCount="155">
  <si>
    <t>Item</t>
  </si>
  <si>
    <t>Quantity</t>
  </si>
  <si>
    <t>Link</t>
  </si>
  <si>
    <t>Power supply (3-12 V)</t>
  </si>
  <si>
    <t>Function</t>
  </si>
  <si>
    <t>Additional comments</t>
  </si>
  <si>
    <t>Lens spacers set (LAexSet)</t>
  </si>
  <si>
    <t>http://www.theimagingsource.com/en_US/products/optics/tubes/</t>
  </si>
  <si>
    <t xml:space="preserve">Total item cost </t>
  </si>
  <si>
    <t>Cost per item</t>
  </si>
  <si>
    <t>http://www.mpja.com/3-12V-2A-Selectable-Output-Supply/productinfo/29902+PS/</t>
  </si>
  <si>
    <t>Nidaq</t>
  </si>
  <si>
    <t>http://www.ni.com/en-us/support/model.usb-6001.html</t>
  </si>
  <si>
    <t>Blue LEDs</t>
  </si>
  <si>
    <t>http://www.mouser.com/Search/ProductDetail.aspx?R=CBT-120-B-C11-KM301virtualkey65110000virtualkey896-CBT120BC11KM301</t>
  </si>
  <si>
    <t xml:space="preserve">   http://www.mpja.com/0-30V-20A-Variable-Benchtop-Power-Supply/productinfo/29950+PS</t>
  </si>
  <si>
    <t>Blue LED stimulation</t>
  </si>
  <si>
    <t>http://www.mpja.com/5-7_8-X-2-3_4-Aluminum-Heatsink/productinfo/32088+HK/</t>
  </si>
  <si>
    <t>Heat sink for blue LEDs</t>
  </si>
  <si>
    <t>https://www.mcmaster.com/#77075a24/=16qioog</t>
  </si>
  <si>
    <t>https://www.mcmaster.com/#95868a260/=16qio0m</t>
  </si>
  <si>
    <t>Provides thermal contact between LEDs and heat sink</t>
  </si>
  <si>
    <t>http://www.newark.com/nte-electronics/nte8076/fuse-thermal-77-c-15a-277v/dp/29C4795</t>
  </si>
  <si>
    <t>prevents LED overheating in case of relay failure</t>
  </si>
  <si>
    <t>Power supply (30V, 20A limit)</t>
  </si>
  <si>
    <t>https://www.delcity.net/store/16-Gauge-Wire/p_181399.h_181707.r_IF1003?mkwid=szFbT1lTx&amp;crid=38094426869&amp;mp_kw=&amp;mp_mt=&amp;gclid=COHyo-LM09ICFciNswodLFcKkw</t>
  </si>
  <si>
    <t>withstands current exceeding 20 A</t>
  </si>
  <si>
    <t>USB Monochrome Camera (2592x1944 pixels)</t>
  </si>
  <si>
    <t>https://www.theimagingsource.com/products/industrial-cameras/usb-2.0-monochrome/dmk72auc02/</t>
  </si>
  <si>
    <t>Camera Lens (25 mm focal length)</t>
  </si>
  <si>
    <t>https://www.bhphotovideo.com/c/product/404218-REG/Fujinon_HF25SA1_HF25SA_1_2_3_25mm_F1_4.html?ap=y&amp;c3api=1876%2C%7Bcreative%7D%2C%7Bkeyword%7D&amp;gclid=CjwKCAiA8bnUBRA-EiwAc0hZkzqrx-qNmRLmXJGqOngMltnMhN-atTvX-iyNSyd9_HdA-4MK1g_gUBoCw0EQAvD_BwE</t>
  </si>
  <si>
    <t>http://www.newark.com/crydom/d1d20/ssr-panel-mount-100vdc-32vdc-20a/dp/80K9297</t>
  </si>
  <si>
    <t>Solid state relay</t>
  </si>
  <si>
    <t>for switching on/off blue and red leds</t>
  </si>
  <si>
    <t>Camera and illumination</t>
  </si>
  <si>
    <t>https://www.smw3d.com/ox-cnc-kit/</t>
  </si>
  <si>
    <t>https://www.amazon.com/SCIGRIP-10315-Acrylic-Cement-Low-VOC/dp/B003HNFLMY</t>
  </si>
  <si>
    <t>Acrylic cement</t>
  </si>
  <si>
    <t>For constructing mirror box and attaching CNC base plate to plate holder array</t>
  </si>
  <si>
    <t>Legs of enclosure frame</t>
  </si>
  <si>
    <t>Blackout curtains</t>
  </si>
  <si>
    <t>Air Conditioner</t>
  </si>
  <si>
    <t>https://www.amazon.com/Frigidaire-Window-Mounted-Mini-Compact-Full-Function-FFRE0533Q1/dp/B00IYQY1YI/</t>
  </si>
  <si>
    <t>Adjust lens-camera sensor distance</t>
  </si>
  <si>
    <t>https://www.mcmaster.com/#47065T845</t>
  </si>
  <si>
    <t>Corner brackets for 1.5" extrusion</t>
  </si>
  <si>
    <t>end feed t-nuts for 1.5" extrusion</t>
  </si>
  <si>
    <t>https://www.mcmaster.com/#47065T97</t>
  </si>
  <si>
    <t>Plywood (1/8" thick)</t>
  </si>
  <si>
    <t>Custom cuts required for CNC base (cross strut), camera and mirror box mounting</t>
  </si>
  <si>
    <t>https://www.mcmaster.com/#5537T454</t>
  </si>
  <si>
    <t>End-feed fastener for 20 mm extrustion</t>
  </si>
  <si>
    <t>https://www.mcmaster.com/#5537T935</t>
  </si>
  <si>
    <t>Corner brackets for 20 mm extrusion</t>
  </si>
  <si>
    <t>I/O device to control LEDs with matlab</t>
  </si>
  <si>
    <t>Power supply for blue LEDs</t>
  </si>
  <si>
    <t>https://www.amazon.com/Thermal-ThermalCoolFlux-Performance-Polysynthetic-Silver/dp/B00QZD6LFY/ref=sr_1_11?ie=UTF8&amp;qid=1515613247&amp;sr=8-11&amp;keywords=thermal+paste</t>
  </si>
  <si>
    <t>Walls of mirror box</t>
  </si>
  <si>
    <t>White silicone</t>
  </si>
  <si>
    <t>https://www.amazon.com/J-B-Weld-31312-All-Purpose-Silicone/dp/B00M2USVI4/</t>
  </si>
  <si>
    <t>Power supply for red LEDs and blue LED fan</t>
  </si>
  <si>
    <t>Computer Fan</t>
  </si>
  <si>
    <t>For Blue LED heat sink</t>
  </si>
  <si>
    <t>Roof of enclosure</t>
  </si>
  <si>
    <t>Cable chain for camera, LED, computer fan wires</t>
  </si>
  <si>
    <t>https://www.taguelumber.com/</t>
  </si>
  <si>
    <t>Not required if robot is placed in temperature controlled space</t>
  </si>
  <si>
    <t>Maintains constant temperature of robot and plates</t>
  </si>
  <si>
    <t>Enclosure</t>
  </si>
  <si>
    <t>Fastens LEDs to heat sink while maintaining electrical isolation between LEDs</t>
  </si>
  <si>
    <t>Custom cut required. Pieces should be 0.75" wide.  Custom holes drilled: 1  (32 drill bit) hole on top, 2 (17 drill bit) holes in side</t>
  </si>
  <si>
    <t>Custom holes drilled and tapped with 43 Drill bit, tapped with 4-40 tap (for nylon screws).  2 holes per LED plus one for thermal fuse block.  Also require a 10-24 hole drilled and tapped</t>
  </si>
  <si>
    <t>https://www.amazon.com/dp/B013G4OMTG/ref=sspa_dk_detail_2?psc=1</t>
  </si>
  <si>
    <t>Quick connectors (50 pcs)</t>
  </si>
  <si>
    <t>For constructing mirror box</t>
  </si>
  <si>
    <t>Temperature control</t>
  </si>
  <si>
    <t>USB extension cord</t>
  </si>
  <si>
    <t>https://www.amazon.com/dp/B00ZL4HMAQ/ref=sspa_dk_detail_1?psc=1&amp;pd_rd_i=B00ZL4HMAQ&amp;pd_rd_wg=mQE4y&amp;pd_rd_r=BSAJJZ34Z3RJAMD0H0R5&amp;pd_rd_w=57Igv</t>
  </si>
  <si>
    <t>For USB camera</t>
  </si>
  <si>
    <t>Custom quote required: 1/8" thick  plexiglass acrylic mirror, 2 pieces: 18.5" x 4.125"; 2 pieces: 18.5" x 5.5"</t>
  </si>
  <si>
    <t>Isolates blue LEDs electrically from heat sink</t>
  </si>
  <si>
    <t>Aluminum heat sink</t>
  </si>
  <si>
    <t>Super-thin electrical tape</t>
  </si>
  <si>
    <t>Nylon screws (4-40, 1/2" long)</t>
  </si>
  <si>
    <t>Thermal fuse</t>
  </si>
  <si>
    <t>Thermal paste</t>
  </si>
  <si>
    <t>For stimulating behavior</t>
  </si>
  <si>
    <t>CNC Machine and Associated Hardware</t>
  </si>
  <si>
    <t>CNC Machine Build Kit (OX CNC)</t>
  </si>
  <si>
    <t>https://buildyourcnc.com/item/cable-carrier-2x!75-cablecarrier</t>
  </si>
  <si>
    <t>Cable chain (2x.75 inch) (price per foot)</t>
  </si>
  <si>
    <t>Red LED strip</t>
  </si>
  <si>
    <t>https://www.oznium.com/super-thin-ribbon-led-strips</t>
  </si>
  <si>
    <t>Red LED strip (3')</t>
  </si>
  <si>
    <t>Use white silicone to glue to heat sink</t>
  </si>
  <si>
    <t>https://www.officedepot.com/a/products/3105775/CoolerMaster-A13:G29-ST1-Case-Fan/?cm_mmc=PLA-_-Google-_-Computer_Parts_Upgrades-_-3105775-VQ6-51194788196-VQ16-c-VQ17-pla-VQ18-online-VQ19-3105775-VQ20-101647128596-VQ21--VQ22-624117484-VQ27-10575863396&amp;mrkgcl=1104&amp;mrkgadid=3115155840&amp;rkg_id=h-3b634839df285293ffde4f96a3802b18_t-1520369057&amp;adpos=1o5&amp;creative=51194788196&amp;device=c&amp;matchtype=&amp;network=g&amp;gclid=CjwKCAiAlfnUBRBQEiwAWpPA6ZZiZKHHT-JFoHXL1Phwf9-Fm-nA-iJLM5yhtDHp9eXgJQhUM8cHPxoC9VMQAvD_BwE</t>
  </si>
  <si>
    <t>16 gauge electrical wire (red)</t>
  </si>
  <si>
    <t>16 gauge electrical wire (black)</t>
  </si>
  <si>
    <t xml:space="preserve">CNC Machine and motors that move camera </t>
  </si>
  <si>
    <t>Coat with white silicone to diffuse red light and cut to fit mirror box</t>
  </si>
  <si>
    <t>https://www.mcmaster.com/#5537t75/=1bcrrn0</t>
  </si>
  <si>
    <t>Drop-in fastener for 20 mm extrusion</t>
  </si>
  <si>
    <t>Wall-mounted fan</t>
  </si>
  <si>
    <t>https://www.officedepot.com/a/products/216407/Lasko-Oscillating-Wall-Mount-Fan/</t>
  </si>
  <si>
    <t>air circulation</t>
  </si>
  <si>
    <t>https://www.mcmaster.com/#47065t103/=1bzf1g0</t>
  </si>
  <si>
    <t>1.5" Aluminum Extrusion (8' long)</t>
  </si>
  <si>
    <t>https://www.mcmaster.com/#aluminum-extrusions/=1bzf2q2</t>
  </si>
  <si>
    <t>https://www.mcmaster.com/#aluminum-extrusions/=1bzf30x</t>
  </si>
  <si>
    <t>1.5" Aluminum Extrusion (5' long)</t>
  </si>
  <si>
    <t>1.5" Aluminum Extrusion (6' long)</t>
  </si>
  <si>
    <t>https://www.amazon.com/dp/B073Y83YM4/ref=asc_df_B01F1LGX8K5360679/?tag=hyprod-20&amp;creative=395033&amp;creativeASIN=B01F1LGX8K&amp;linkCode=df0&amp;hvadid=192011150573&amp;hvpos=1o5&amp;hvnetw=g&amp;hvrand=12443188525827644234&amp;hvpone=&amp;hvptwo=&amp;hvqmt=&amp;hvdev=c&amp;hvdvcmdl=&amp;hvlocint=&amp;hvlocphy=9060082&amp;hvtargid=pla-300926357670&amp;th=1</t>
  </si>
  <si>
    <t>Final dimensions: 64" x 38" x 1/8", 2 pieces! Requires quote from local lumber distributor (we used Tague Lumber)</t>
  </si>
  <si>
    <t>20 mm Aluminum extrusion (4' long)</t>
  </si>
  <si>
    <t>https://www.mcmaster.com/#5537t101/=1bzf64m</t>
  </si>
  <si>
    <t>18"x48"x1/4" black acrylic sheet</t>
  </si>
  <si>
    <t>https://www.shoreplastic.com/portfolio/acrylic-sheets-rods-and-tubes/</t>
  </si>
  <si>
    <t>https://www.mcmaster.com/#47065t261/=1bzfe0a</t>
  </si>
  <si>
    <t>Extended straight bracket for 1.5" extrusion</t>
  </si>
  <si>
    <t>https://www.pololu.com/</t>
  </si>
  <si>
    <t xml:space="preserve">Laser Cut 12"x24"x1/8" black acrylic sheet </t>
  </si>
  <si>
    <t>Order 8 Plateholder_12.dwg and order 2 Plateholder_4.dwg.  Use material: 1/8" black plexiglass</t>
  </si>
  <si>
    <t xml:space="preserve">1/8" plexiglass mirror acrylic </t>
  </si>
  <si>
    <t>https://www.amazon.com/Tiffen-52mm-25-Filter-Red/dp/B000050614?th=1</t>
  </si>
  <si>
    <t>red filter for lens</t>
  </si>
  <si>
    <t>For custom mirror box, cut the following pieces: 24", 8", 3 x 6.5", 2.5", and 3.5"</t>
  </si>
  <si>
    <t>Gorilla tape</t>
  </si>
  <si>
    <t>https://www.amazon.com/Gorilla-6035180-Tape-Black-Duct/dp/B000CSS8UE/ref=sr_1_1_sspa?ie=UTF8&amp;qid=1524838516&amp;sr=8-1-spons&amp;keywords=gorilla+tape&amp;psc=1</t>
  </si>
  <si>
    <t>Use 1/8" thick black acrylic</t>
  </si>
  <si>
    <t>Plate holder array.  Requires custom quote from laser-cutting company (price is an estimate)</t>
  </si>
  <si>
    <t>May request custom cut to 1500 mm (X-axis) x 1250 mm  (Y-axis) or desired dimensions</t>
  </si>
  <si>
    <t xml:space="preserve">For electrical connection between blue LEDs </t>
  </si>
  <si>
    <t>https://www.mcmaster.com/#5537t944/=1bcs40b</t>
  </si>
  <si>
    <t>Straight surface bracket (for 20 mm extrusion)</t>
  </si>
  <si>
    <t>Custom cuts required.  4 pieces cut to 58", 6  cut to 66"</t>
  </si>
  <si>
    <t>For thermal fuse mounting.  Cut into 3/4" long pieces.  Final size for thermal fuse mounting will be 3/4" x 1/2" x 1/4"</t>
  </si>
  <si>
    <t>Aluminum bar (1/4" x 1/2" x 6'")</t>
  </si>
  <si>
    <t>https://www.mcmaster.com/#8975k591/=1cnnfgj</t>
  </si>
  <si>
    <t>Temperature Control</t>
  </si>
  <si>
    <t>Custom cuts required.  2 pieces cut to 66", Use the remaining 2 6" pieces as A/C support</t>
  </si>
  <si>
    <t>Mount A/C to 1.5" extrusion frame</t>
  </si>
  <si>
    <t>https://www.mcmaster.com/#47065t261/=1cnni68</t>
  </si>
  <si>
    <t>Extended straight bracket (for 1.5" extrusion)</t>
  </si>
  <si>
    <t>For mounting A/C</t>
  </si>
  <si>
    <t>Total Cost ($)</t>
  </si>
  <si>
    <t>Scatters red light when used to coat the red LED strip</t>
  </si>
  <si>
    <t>https://www.estreetplastics.com/Black-Plexiglass-Acrylic-Sheet-p/b012501848.htm</t>
  </si>
  <si>
    <t>https://www.mcmaster.com/#91290a230/=1cqph7f</t>
  </si>
  <si>
    <t>M5 screws (14 mm long)</t>
  </si>
  <si>
    <t>https://www.thorlabs.com/thorproduct.cfm?partnumber=SH8S050</t>
  </si>
  <si>
    <t>8-32 screws (1/2" long)</t>
  </si>
  <si>
    <t>https://www.thorlabs.com/thorproduct.cfm?partnumber=SH25S050</t>
  </si>
  <si>
    <t>1/4"-20 screws (1/2" long)</t>
  </si>
  <si>
    <t>To filter out blue light</t>
  </si>
  <si>
    <t xml:space="preserve">Base and roof of enclosure frame.  Robot shelf.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</si>
</sst>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$&quot;#,##0_);[Red]\(&quot;$&quot;#,##0\)"/>
    <numFmt numFmtId="8" formatCode="&quot;$&quot;#,##0.00_);[Red]\(&quot;$&quot;#,##0.00\)"/>
  </numFmts>
  <fonts count="10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charset val="204"/>
      <scheme val="minor"/>
    </font>
    <font>
      <u/>
      <sz val="12"/>
      <color theme="11"/>
      <name val="Calibri"/>
      <family val="2"/>
      <charset val="204"/>
      <scheme val="minor"/>
    </font>
    <font>
      <b/>
      <sz val="12"/>
      <color theme="1"/>
      <name val="Cambria"/>
      <scheme val="major"/>
    </font>
    <font>
      <sz val="12"/>
      <color theme="1"/>
      <name val="Cambria"/>
      <scheme val="major"/>
    </font>
    <font>
      <sz val="12"/>
      <color rgb="FF000000"/>
      <name val="Cambria"/>
      <scheme val="major"/>
    </font>
    <font>
      <sz val="13"/>
      <color rgb="FF1155CC"/>
      <name val="Arial"/>
    </font>
    <font>
      <sz val="12"/>
      <color rgb="FF333333"/>
      <name val="Arial"/>
    </font>
    <font>
      <b/>
      <sz val="16"/>
      <color theme="1"/>
      <name val="Cambria"/>
      <scheme val="major"/>
    </font>
    <font>
      <sz val="16"/>
      <color theme="1"/>
      <name val="Cambria"/>
      <scheme val="maj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34">
    <xf numFmtId="0" fontId="0" fillId="0" borderId="0" xfId="0"/>
    <xf numFmtId="0" fontId="3" fillId="0" borderId="0" xfId="0" applyFont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0" fontId="3" fillId="0" borderId="0" xfId="0" applyFont="1" applyAlignment="1"/>
    <xf numFmtId="0" fontId="4" fillId="0" borderId="0" xfId="0" applyFont="1" applyAlignment="1"/>
    <xf numFmtId="0" fontId="4" fillId="2" borderId="0" xfId="0" applyFont="1" applyFill="1" applyBorder="1" applyAlignment="1">
      <alignment vertical="center" wrapText="1"/>
    </xf>
    <xf numFmtId="0" fontId="4" fillId="0" borderId="0" xfId="0" applyFont="1" applyBorder="1" applyAlignment="1">
      <alignment vertical="center" wrapText="1"/>
    </xf>
    <xf numFmtId="8" fontId="4" fillId="0" borderId="0" xfId="0" applyNumberFormat="1" applyFont="1" applyBorder="1" applyAlignment="1">
      <alignment vertical="center" wrapText="1"/>
    </xf>
    <xf numFmtId="0" fontId="4" fillId="0" borderId="0" xfId="0" applyFont="1" applyBorder="1" applyAlignment="1">
      <alignment vertical="top" wrapText="1"/>
    </xf>
    <xf numFmtId="8" fontId="4" fillId="0" borderId="0" xfId="0" applyNumberFormat="1" applyFont="1" applyBorder="1" applyAlignment="1"/>
    <xf numFmtId="0" fontId="4" fillId="0" borderId="0" xfId="0" applyFont="1" applyBorder="1" applyAlignment="1"/>
    <xf numFmtId="0" fontId="4" fillId="0" borderId="0" xfId="0" applyFont="1" applyFill="1" applyBorder="1" applyAlignment="1">
      <alignment vertical="center" wrapText="1"/>
    </xf>
    <xf numFmtId="0" fontId="4" fillId="0" borderId="0" xfId="0" applyFont="1" applyBorder="1" applyAlignment="1">
      <alignment vertical="top"/>
    </xf>
    <xf numFmtId="8" fontId="4" fillId="0" borderId="0" xfId="0" applyNumberFormat="1" applyFont="1" applyAlignment="1"/>
    <xf numFmtId="8" fontId="4" fillId="0" borderId="0" xfId="0" applyNumberFormat="1" applyFont="1" applyFill="1" applyBorder="1" applyAlignment="1"/>
    <xf numFmtId="0" fontId="4" fillId="0" borderId="0" xfId="0" applyFont="1" applyFill="1" applyBorder="1" applyAlignment="1"/>
    <xf numFmtId="0" fontId="4" fillId="0" borderId="0" xfId="0" applyFont="1"/>
    <xf numFmtId="0" fontId="4" fillId="0" borderId="0" xfId="0" applyFont="1" applyAlignment="1">
      <alignment vertical="top"/>
    </xf>
    <xf numFmtId="0" fontId="4" fillId="2" borderId="0" xfId="0" applyFont="1" applyFill="1" applyAlignment="1"/>
    <xf numFmtId="0" fontId="5" fillId="0" borderId="0" xfId="0" applyFont="1" applyAlignment="1">
      <alignment vertical="top"/>
    </xf>
    <xf numFmtId="0" fontId="5" fillId="0" borderId="0" xfId="0" applyFont="1" applyAlignment="1"/>
    <xf numFmtId="0" fontId="3" fillId="2" borderId="0" xfId="0" applyFont="1" applyFill="1" applyBorder="1" applyAlignment="1">
      <alignment vertical="center" wrapText="1"/>
    </xf>
    <xf numFmtId="0" fontId="3" fillId="2" borderId="0" xfId="0" applyFont="1" applyFill="1" applyAlignment="1"/>
    <xf numFmtId="0" fontId="4" fillId="2" borderId="0" xfId="0" applyFont="1" applyFill="1" applyAlignment="1">
      <alignment vertical="top"/>
    </xf>
    <xf numFmtId="8" fontId="4" fillId="2" borderId="0" xfId="0" applyNumberFormat="1" applyFont="1" applyFill="1" applyBorder="1" applyAlignment="1"/>
    <xf numFmtId="0" fontId="6" fillId="0" borderId="0" xfId="0" applyFont="1"/>
    <xf numFmtId="0" fontId="1" fillId="0" borderId="0" xfId="5"/>
    <xf numFmtId="6" fontId="4" fillId="0" borderId="0" xfId="0" applyNumberFormat="1" applyFont="1" applyAlignment="1"/>
    <xf numFmtId="0" fontId="1" fillId="0" borderId="0" xfId="5" applyAlignment="1">
      <alignment vertical="top"/>
    </xf>
    <xf numFmtId="0" fontId="7" fillId="0" borderId="0" xfId="0" applyFont="1"/>
    <xf numFmtId="8" fontId="4" fillId="2" borderId="0" xfId="0" applyNumberFormat="1" applyFont="1" applyFill="1" applyAlignment="1"/>
    <xf numFmtId="0" fontId="4" fillId="2" borderId="0" xfId="0" applyFont="1" applyFill="1"/>
    <xf numFmtId="0" fontId="8" fillId="2" borderId="0" xfId="0" applyFont="1" applyFill="1" applyAlignment="1"/>
    <xf numFmtId="0" fontId="9" fillId="2" borderId="0" xfId="0" applyFont="1" applyFill="1" applyAlignment="1"/>
  </cellXfs>
  <cellStyles count="6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Hyperlink" xfId="5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oznium.com/super-thin-ribbon-led-strips" TargetMode="External"/><Relationship Id="rId2" Type="http://schemas.openxmlformats.org/officeDocument/2006/relationships/hyperlink" Target="https://www.mcmaster.com/" TargetMode="External"/><Relationship Id="rId3" Type="http://schemas.openxmlformats.org/officeDocument/2006/relationships/hyperlink" Target="https://www.officedepot.com/a/products/216407/Lasko-Oscillating-Wall-Mount-Fa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1"/>
  <sheetViews>
    <sheetView tabSelected="1" topLeftCell="A34" zoomScale="99" workbookViewId="0">
      <selection activeCell="B62" sqref="B62"/>
    </sheetView>
  </sheetViews>
  <sheetFormatPr baseColWidth="10" defaultRowHeight="14" customHeight="1" x14ac:dyDescent="0.2"/>
  <cols>
    <col min="1" max="1" width="47.1640625" style="4" customWidth="1"/>
    <col min="2" max="2" width="10.83203125" style="4"/>
    <col min="3" max="3" width="15.1640625" style="4" customWidth="1"/>
    <col min="4" max="4" width="25.5" style="4" customWidth="1"/>
    <col min="5" max="5" width="20.33203125" style="4" customWidth="1"/>
    <col min="6" max="6" width="68.83203125" style="4" bestFit="1" customWidth="1"/>
    <col min="7" max="7" width="85" style="4" customWidth="1"/>
    <col min="8" max="16384" width="10.83203125" style="4"/>
  </cols>
  <sheetData>
    <row r="1" spans="1:7" ht="14" customHeight="1" x14ac:dyDescent="0.2">
      <c r="A1" s="1" t="s">
        <v>0</v>
      </c>
      <c r="B1" s="1" t="s">
        <v>1</v>
      </c>
      <c r="C1" s="1" t="s">
        <v>9</v>
      </c>
      <c r="D1" s="1" t="s">
        <v>2</v>
      </c>
      <c r="E1" s="2" t="s">
        <v>8</v>
      </c>
      <c r="F1" s="2" t="s">
        <v>4</v>
      </c>
      <c r="G1" s="3" t="s">
        <v>5</v>
      </c>
    </row>
    <row r="2" spans="1:7" ht="14" customHeight="1" x14ac:dyDescent="0.2">
      <c r="A2" s="5" t="s">
        <v>34</v>
      </c>
      <c r="B2" s="21"/>
      <c r="C2" s="21"/>
      <c r="D2" s="21"/>
      <c r="E2" s="21"/>
      <c r="F2" s="21"/>
      <c r="G2" s="22"/>
    </row>
    <row r="3" spans="1:7" ht="14" customHeight="1" x14ac:dyDescent="0.2">
      <c r="A3" s="6" t="s">
        <v>3</v>
      </c>
      <c r="B3" s="6">
        <v>1</v>
      </c>
      <c r="C3" s="7">
        <v>14.95</v>
      </c>
      <c r="D3" s="8" t="s">
        <v>10</v>
      </c>
      <c r="E3" s="9">
        <f t="shared" ref="E3:E10" si="0">B3*C3</f>
        <v>14.95</v>
      </c>
      <c r="F3" s="10" t="s">
        <v>60</v>
      </c>
    </row>
    <row r="4" spans="1:7" ht="14" customHeight="1" x14ac:dyDescent="0.2">
      <c r="A4" s="6" t="s">
        <v>76</v>
      </c>
      <c r="B4" s="6">
        <v>1</v>
      </c>
      <c r="C4" s="7">
        <v>13.99</v>
      </c>
      <c r="D4" s="8" t="s">
        <v>77</v>
      </c>
      <c r="E4" s="9">
        <f t="shared" si="0"/>
        <v>13.99</v>
      </c>
      <c r="F4" s="10" t="s">
        <v>78</v>
      </c>
    </row>
    <row r="5" spans="1:7" ht="14" customHeight="1" x14ac:dyDescent="0.2">
      <c r="A5" s="11" t="s">
        <v>27</v>
      </c>
      <c r="B5" s="11">
        <v>1</v>
      </c>
      <c r="C5" s="9">
        <v>419</v>
      </c>
      <c r="D5" s="12" t="s">
        <v>28</v>
      </c>
      <c r="E5" s="13">
        <f t="shared" si="0"/>
        <v>419</v>
      </c>
      <c r="F5" s="10"/>
    </row>
    <row r="6" spans="1:7" ht="14" customHeight="1" x14ac:dyDescent="0.2">
      <c r="A6" s="11" t="s">
        <v>124</v>
      </c>
      <c r="B6" s="11">
        <v>1</v>
      </c>
      <c r="C6" s="9">
        <v>16.45</v>
      </c>
      <c r="D6" s="12" t="s">
        <v>123</v>
      </c>
      <c r="E6" s="13">
        <f t="shared" si="0"/>
        <v>16.45</v>
      </c>
      <c r="F6" s="10" t="s">
        <v>153</v>
      </c>
    </row>
    <row r="7" spans="1:7" ht="14" customHeight="1" x14ac:dyDescent="0.2">
      <c r="A7" s="11" t="s">
        <v>29</v>
      </c>
      <c r="B7" s="11">
        <v>1</v>
      </c>
      <c r="C7" s="9">
        <v>249.5</v>
      </c>
      <c r="D7" s="12" t="s">
        <v>30</v>
      </c>
      <c r="E7" s="14">
        <f t="shared" si="0"/>
        <v>249.5</v>
      </c>
      <c r="F7" s="10"/>
    </row>
    <row r="8" spans="1:7" ht="14" customHeight="1" x14ac:dyDescent="0.2">
      <c r="A8" s="11" t="s">
        <v>6</v>
      </c>
      <c r="B8" s="11">
        <v>1</v>
      </c>
      <c r="C8" s="9">
        <v>24</v>
      </c>
      <c r="D8" s="12" t="s">
        <v>7</v>
      </c>
      <c r="E8" s="14">
        <f t="shared" si="0"/>
        <v>24</v>
      </c>
      <c r="F8" s="15" t="s">
        <v>43</v>
      </c>
    </row>
    <row r="9" spans="1:7" ht="14" customHeight="1" x14ac:dyDescent="0.2">
      <c r="A9" s="11" t="s">
        <v>93</v>
      </c>
      <c r="B9" s="11">
        <v>1</v>
      </c>
      <c r="C9" s="9">
        <v>19.989999999999998</v>
      </c>
      <c r="D9" s="26" t="s">
        <v>92</v>
      </c>
      <c r="E9" s="14">
        <f t="shared" si="0"/>
        <v>19.989999999999998</v>
      </c>
      <c r="F9" s="15" t="s">
        <v>91</v>
      </c>
      <c r="G9" s="4" t="s">
        <v>99</v>
      </c>
    </row>
    <row r="10" spans="1:7" ht="14" customHeight="1" x14ac:dyDescent="0.2">
      <c r="A10" s="10" t="s">
        <v>58</v>
      </c>
      <c r="B10" s="11">
        <v>1</v>
      </c>
      <c r="C10" s="9">
        <v>6.9</v>
      </c>
      <c r="D10" s="25" t="s">
        <v>59</v>
      </c>
      <c r="E10" s="9">
        <f t="shared" si="0"/>
        <v>6.9</v>
      </c>
      <c r="F10" s="15" t="s">
        <v>145</v>
      </c>
    </row>
    <row r="11" spans="1:7" ht="14" customHeight="1" x14ac:dyDescent="0.2">
      <c r="D11" s="17"/>
    </row>
    <row r="12" spans="1:7" ht="14" customHeight="1" x14ac:dyDescent="0.2">
      <c r="A12" s="18" t="s">
        <v>16</v>
      </c>
      <c r="B12" s="18"/>
      <c r="C12" s="18"/>
      <c r="D12" s="23"/>
      <c r="E12" s="18"/>
      <c r="F12" s="18"/>
      <c r="G12" s="18"/>
    </row>
    <row r="13" spans="1:7" ht="14" customHeight="1" x14ac:dyDescent="0.2">
      <c r="A13" s="11" t="s">
        <v>11</v>
      </c>
      <c r="B13" s="11">
        <v>1</v>
      </c>
      <c r="C13" s="13">
        <v>204</v>
      </c>
      <c r="D13" s="17" t="s">
        <v>12</v>
      </c>
      <c r="E13" s="14">
        <f t="shared" ref="E13:E59" si="1">B13*C13</f>
        <v>204</v>
      </c>
      <c r="F13" s="4" t="s">
        <v>54</v>
      </c>
    </row>
    <row r="14" spans="1:7" ht="14" customHeight="1" x14ac:dyDescent="0.2">
      <c r="A14" s="6" t="s">
        <v>13</v>
      </c>
      <c r="B14" s="6">
        <v>3</v>
      </c>
      <c r="C14" s="7">
        <v>92.37</v>
      </c>
      <c r="D14" s="8" t="s">
        <v>14</v>
      </c>
      <c r="E14" s="9">
        <f t="shared" si="1"/>
        <v>277.11</v>
      </c>
      <c r="F14" s="4" t="s">
        <v>86</v>
      </c>
    </row>
    <row r="15" spans="1:7" ht="14" customHeight="1" x14ac:dyDescent="0.2">
      <c r="A15" s="6" t="s">
        <v>24</v>
      </c>
      <c r="B15" s="6">
        <v>1</v>
      </c>
      <c r="C15" s="7">
        <v>269</v>
      </c>
      <c r="D15" s="8" t="s">
        <v>15</v>
      </c>
      <c r="E15" s="9">
        <f t="shared" si="1"/>
        <v>269</v>
      </c>
      <c r="F15" s="4" t="s">
        <v>55</v>
      </c>
    </row>
    <row r="16" spans="1:7" ht="14" customHeight="1" x14ac:dyDescent="0.2">
      <c r="A16" s="6" t="s">
        <v>81</v>
      </c>
      <c r="B16" s="6">
        <v>1</v>
      </c>
      <c r="C16" s="7">
        <v>12.95</v>
      </c>
      <c r="D16" s="8" t="s">
        <v>17</v>
      </c>
      <c r="E16" s="9">
        <f t="shared" si="1"/>
        <v>12.95</v>
      </c>
      <c r="F16" s="10" t="s">
        <v>18</v>
      </c>
      <c r="G16" s="4" t="s">
        <v>71</v>
      </c>
    </row>
    <row r="17" spans="1:7" ht="14" customHeight="1" x14ac:dyDescent="0.2">
      <c r="A17" s="6" t="s">
        <v>82</v>
      </c>
      <c r="B17" s="6">
        <v>1</v>
      </c>
      <c r="C17" s="7">
        <v>32.4</v>
      </c>
      <c r="D17" s="8" t="s">
        <v>19</v>
      </c>
      <c r="E17" s="9">
        <f t="shared" si="1"/>
        <v>32.4</v>
      </c>
      <c r="F17" s="10" t="s">
        <v>80</v>
      </c>
    </row>
    <row r="18" spans="1:7" ht="14" customHeight="1" x14ac:dyDescent="0.2">
      <c r="A18" s="11" t="s">
        <v>83</v>
      </c>
      <c r="B18" s="11">
        <v>1</v>
      </c>
      <c r="C18" s="9">
        <v>5.79</v>
      </c>
      <c r="D18" s="12" t="s">
        <v>20</v>
      </c>
      <c r="E18" s="9">
        <f t="shared" si="1"/>
        <v>5.79</v>
      </c>
      <c r="F18" s="10" t="s">
        <v>69</v>
      </c>
    </row>
    <row r="19" spans="1:7" ht="14" customHeight="1" x14ac:dyDescent="0.2">
      <c r="A19" s="11" t="s">
        <v>85</v>
      </c>
      <c r="B19" s="11">
        <v>1</v>
      </c>
      <c r="C19" s="9">
        <v>5.89</v>
      </c>
      <c r="D19" s="16" t="s">
        <v>56</v>
      </c>
      <c r="E19" s="9">
        <f t="shared" si="1"/>
        <v>5.89</v>
      </c>
      <c r="F19" s="10" t="s">
        <v>21</v>
      </c>
    </row>
    <row r="20" spans="1:7" ht="14" customHeight="1" x14ac:dyDescent="0.2">
      <c r="A20" s="11" t="s">
        <v>84</v>
      </c>
      <c r="B20" s="11">
        <v>2</v>
      </c>
      <c r="C20" s="9">
        <v>2.16</v>
      </c>
      <c r="D20" s="12" t="s">
        <v>22</v>
      </c>
      <c r="E20" s="9">
        <f t="shared" si="1"/>
        <v>4.32</v>
      </c>
      <c r="F20" s="10" t="s">
        <v>23</v>
      </c>
    </row>
    <row r="21" spans="1:7" ht="14" customHeight="1" x14ac:dyDescent="0.2">
      <c r="A21" s="11" t="s">
        <v>136</v>
      </c>
      <c r="B21" s="11">
        <v>1</v>
      </c>
      <c r="C21" s="29">
        <v>0.97</v>
      </c>
      <c r="D21" s="12" t="s">
        <v>137</v>
      </c>
      <c r="E21" s="9">
        <f t="shared" si="1"/>
        <v>0.97</v>
      </c>
      <c r="F21" s="10" t="s">
        <v>135</v>
      </c>
      <c r="G21" s="4" t="s">
        <v>70</v>
      </c>
    </row>
    <row r="22" spans="1:7" ht="14" customHeight="1" x14ac:dyDescent="0.2">
      <c r="A22" s="6" t="s">
        <v>97</v>
      </c>
      <c r="B22" s="6">
        <v>1</v>
      </c>
      <c r="C22" s="7">
        <v>11.22</v>
      </c>
      <c r="D22" s="8" t="s">
        <v>25</v>
      </c>
      <c r="E22" s="9">
        <f t="shared" ref="E22" si="2">B22*C22</f>
        <v>11.22</v>
      </c>
      <c r="F22" s="10" t="s">
        <v>26</v>
      </c>
    </row>
    <row r="23" spans="1:7" ht="14" customHeight="1" x14ac:dyDescent="0.2">
      <c r="A23" s="6" t="s">
        <v>96</v>
      </c>
      <c r="B23" s="6">
        <v>1</v>
      </c>
      <c r="C23" s="7">
        <v>11.22</v>
      </c>
      <c r="D23" s="8" t="s">
        <v>25</v>
      </c>
      <c r="E23" s="9">
        <f t="shared" si="1"/>
        <v>11.22</v>
      </c>
      <c r="F23" s="10" t="s">
        <v>26</v>
      </c>
    </row>
    <row r="24" spans="1:7" ht="14" customHeight="1" x14ac:dyDescent="0.2">
      <c r="A24" s="11" t="s">
        <v>32</v>
      </c>
      <c r="B24" s="11">
        <v>2</v>
      </c>
      <c r="C24" s="14">
        <v>72.56</v>
      </c>
      <c r="D24" s="19" t="s">
        <v>31</v>
      </c>
      <c r="E24" s="14">
        <f t="shared" si="1"/>
        <v>145.12</v>
      </c>
      <c r="F24" s="15" t="s">
        <v>33</v>
      </c>
    </row>
    <row r="25" spans="1:7" ht="14" customHeight="1" x14ac:dyDescent="0.2">
      <c r="A25" s="11" t="s">
        <v>37</v>
      </c>
      <c r="B25" s="11">
        <v>1</v>
      </c>
      <c r="C25" s="14">
        <v>9.49</v>
      </c>
      <c r="D25" s="19" t="s">
        <v>36</v>
      </c>
      <c r="E25" s="14">
        <f t="shared" si="1"/>
        <v>9.49</v>
      </c>
      <c r="F25" s="15" t="s">
        <v>38</v>
      </c>
    </row>
    <row r="26" spans="1:7" ht="14" customHeight="1" x14ac:dyDescent="0.2">
      <c r="A26" s="11" t="s">
        <v>61</v>
      </c>
      <c r="B26" s="11">
        <v>1</v>
      </c>
      <c r="C26" s="14">
        <v>12.99</v>
      </c>
      <c r="D26" s="19" t="s">
        <v>95</v>
      </c>
      <c r="E26" s="14">
        <f t="shared" si="1"/>
        <v>12.99</v>
      </c>
      <c r="F26" s="15" t="s">
        <v>62</v>
      </c>
      <c r="G26" s="4" t="s">
        <v>94</v>
      </c>
    </row>
    <row r="27" spans="1:7" ht="14" customHeight="1" x14ac:dyDescent="0.2">
      <c r="A27" s="11" t="s">
        <v>126</v>
      </c>
      <c r="B27" s="11">
        <v>1</v>
      </c>
      <c r="C27" s="14">
        <v>8.4700000000000006</v>
      </c>
      <c r="D27" s="19" t="s">
        <v>127</v>
      </c>
      <c r="E27" s="14">
        <f t="shared" si="1"/>
        <v>8.4700000000000006</v>
      </c>
      <c r="F27" s="15" t="s">
        <v>74</v>
      </c>
    </row>
    <row r="28" spans="1:7" ht="14" customHeight="1" x14ac:dyDescent="0.2">
      <c r="A28" s="11" t="s">
        <v>152</v>
      </c>
      <c r="B28" s="11">
        <v>1</v>
      </c>
      <c r="C28" s="14">
        <v>8.11</v>
      </c>
      <c r="D28" s="19" t="s">
        <v>151</v>
      </c>
      <c r="E28" s="14">
        <f t="shared" si="1"/>
        <v>8.11</v>
      </c>
      <c r="F28" s="15"/>
    </row>
    <row r="29" spans="1:7" ht="14" customHeight="1" x14ac:dyDescent="0.2">
      <c r="A29" s="11" t="s">
        <v>150</v>
      </c>
      <c r="B29" s="11">
        <v>1</v>
      </c>
      <c r="C29" s="14">
        <v>6.78</v>
      </c>
      <c r="D29" s="19" t="s">
        <v>149</v>
      </c>
      <c r="E29" s="14">
        <f t="shared" si="1"/>
        <v>6.78</v>
      </c>
      <c r="F29" s="15"/>
    </row>
    <row r="30" spans="1:7" ht="14" customHeight="1" x14ac:dyDescent="0.2">
      <c r="A30" s="11" t="s">
        <v>122</v>
      </c>
      <c r="B30" s="11">
        <v>1</v>
      </c>
      <c r="C30" s="14">
        <v>100</v>
      </c>
      <c r="D30" s="28" t="s">
        <v>116</v>
      </c>
      <c r="E30" s="14">
        <f t="shared" si="1"/>
        <v>100</v>
      </c>
      <c r="F30" s="15" t="s">
        <v>57</v>
      </c>
      <c r="G30" s="4" t="s">
        <v>79</v>
      </c>
    </row>
    <row r="31" spans="1:7" ht="14" customHeight="1" x14ac:dyDescent="0.2">
      <c r="A31" s="10" t="s">
        <v>73</v>
      </c>
      <c r="B31" s="11">
        <v>1</v>
      </c>
      <c r="C31" s="9">
        <v>5.99</v>
      </c>
      <c r="D31" s="25" t="s">
        <v>72</v>
      </c>
      <c r="E31" s="9">
        <f>B31*C31</f>
        <v>5.99</v>
      </c>
      <c r="F31" s="15" t="s">
        <v>131</v>
      </c>
    </row>
    <row r="32" spans="1:7" ht="14" customHeight="1" x14ac:dyDescent="0.2">
      <c r="A32" s="10"/>
      <c r="B32" s="11"/>
      <c r="C32" s="9"/>
      <c r="D32" s="25"/>
      <c r="E32" s="9"/>
      <c r="F32" s="15"/>
    </row>
    <row r="33" spans="1:8" ht="14" customHeight="1" x14ac:dyDescent="0.2">
      <c r="A33" s="5" t="s">
        <v>87</v>
      </c>
      <c r="B33" s="18"/>
      <c r="C33" s="18"/>
      <c r="D33" s="23"/>
      <c r="E33" s="24"/>
      <c r="F33" s="18"/>
      <c r="G33" s="18"/>
    </row>
    <row r="34" spans="1:8" ht="14" customHeight="1" x14ac:dyDescent="0.2">
      <c r="A34" s="11" t="s">
        <v>88</v>
      </c>
      <c r="B34" s="11">
        <v>1</v>
      </c>
      <c r="C34" s="13">
        <v>1462.47</v>
      </c>
      <c r="D34" s="16" t="s">
        <v>35</v>
      </c>
      <c r="E34" s="14">
        <f t="shared" si="1"/>
        <v>1462.47</v>
      </c>
      <c r="F34" s="4" t="s">
        <v>98</v>
      </c>
      <c r="G34" s="4" t="s">
        <v>130</v>
      </c>
    </row>
    <row r="35" spans="1:8" ht="14" customHeight="1" x14ac:dyDescent="0.2">
      <c r="A35" s="4" t="s">
        <v>115</v>
      </c>
      <c r="B35" s="11">
        <v>3</v>
      </c>
      <c r="C35" s="13">
        <v>35.99</v>
      </c>
      <c r="D35" s="16" t="s">
        <v>146</v>
      </c>
      <c r="E35" s="14">
        <f t="shared" si="1"/>
        <v>107.97</v>
      </c>
    </row>
    <row r="36" spans="1:8" ht="14" customHeight="1" x14ac:dyDescent="0.2">
      <c r="A36" s="20" t="s">
        <v>120</v>
      </c>
      <c r="B36" s="11">
        <v>1</v>
      </c>
      <c r="C36" s="13">
        <v>200</v>
      </c>
      <c r="D36" s="16" t="s">
        <v>119</v>
      </c>
      <c r="E36" s="14">
        <f t="shared" si="1"/>
        <v>200</v>
      </c>
      <c r="F36" s="4" t="s">
        <v>129</v>
      </c>
      <c r="G36" s="4" t="s">
        <v>121</v>
      </c>
      <c r="H36" s="4" t="s">
        <v>128</v>
      </c>
    </row>
    <row r="37" spans="1:8" ht="14" customHeight="1" x14ac:dyDescent="0.2">
      <c r="A37" s="4" t="s">
        <v>113</v>
      </c>
      <c r="B37" s="11">
        <v>3</v>
      </c>
      <c r="C37" s="13">
        <v>13.09</v>
      </c>
      <c r="D37" s="16" t="s">
        <v>114</v>
      </c>
      <c r="E37" s="14">
        <f t="shared" si="1"/>
        <v>39.269999999999996</v>
      </c>
      <c r="G37" s="4" t="s">
        <v>49</v>
      </c>
      <c r="H37" s="4" t="s">
        <v>125</v>
      </c>
    </row>
    <row r="38" spans="1:8" ht="14" customHeight="1" x14ac:dyDescent="0.2">
      <c r="A38" s="4" t="s">
        <v>101</v>
      </c>
      <c r="B38" s="11">
        <v>28</v>
      </c>
      <c r="C38" s="13">
        <v>1.33</v>
      </c>
      <c r="D38" s="26" t="s">
        <v>100</v>
      </c>
      <c r="E38" s="14">
        <f t="shared" si="1"/>
        <v>37.24</v>
      </c>
    </row>
    <row r="39" spans="1:8" ht="14" customHeight="1" x14ac:dyDescent="0.2">
      <c r="A39" s="4" t="s">
        <v>51</v>
      </c>
      <c r="B39" s="11">
        <v>20</v>
      </c>
      <c r="C39" s="13">
        <v>2.5499999999999998</v>
      </c>
      <c r="D39" s="17" t="s">
        <v>50</v>
      </c>
      <c r="E39" s="14">
        <f t="shared" si="1"/>
        <v>51</v>
      </c>
    </row>
    <row r="40" spans="1:8" ht="14" customHeight="1" x14ac:dyDescent="0.2">
      <c r="A40" s="4" t="s">
        <v>53</v>
      </c>
      <c r="B40" s="11">
        <v>24</v>
      </c>
      <c r="C40" s="13">
        <v>5.82</v>
      </c>
      <c r="D40" s="16" t="s">
        <v>52</v>
      </c>
      <c r="E40" s="14">
        <f t="shared" si="1"/>
        <v>139.68</v>
      </c>
    </row>
    <row r="41" spans="1:8" ht="14" customHeight="1" x14ac:dyDescent="0.2">
      <c r="A41" s="4" t="s">
        <v>148</v>
      </c>
      <c r="B41" s="11">
        <v>1</v>
      </c>
      <c r="C41" s="13">
        <v>12.05</v>
      </c>
      <c r="D41" s="16" t="s">
        <v>147</v>
      </c>
      <c r="E41" s="14">
        <f t="shared" si="1"/>
        <v>12.05</v>
      </c>
    </row>
    <row r="42" spans="1:8" ht="14" customHeight="1" x14ac:dyDescent="0.2">
      <c r="A42" s="4" t="s">
        <v>133</v>
      </c>
      <c r="B42" s="11">
        <v>8</v>
      </c>
      <c r="C42" s="13">
        <v>6.87</v>
      </c>
      <c r="D42" s="16" t="s">
        <v>132</v>
      </c>
      <c r="E42" s="14">
        <f t="shared" si="1"/>
        <v>54.96</v>
      </c>
    </row>
    <row r="43" spans="1:8" ht="14" customHeight="1" x14ac:dyDescent="0.2">
      <c r="A43" s="4" t="s">
        <v>90</v>
      </c>
      <c r="B43" s="11">
        <v>10</v>
      </c>
      <c r="C43" s="13">
        <v>14.45</v>
      </c>
      <c r="D43" s="16" t="s">
        <v>89</v>
      </c>
      <c r="E43" s="14">
        <f t="shared" si="1"/>
        <v>144.5</v>
      </c>
      <c r="F43" s="4" t="s">
        <v>64</v>
      </c>
    </row>
    <row r="44" spans="1:8" ht="14" customHeight="1" x14ac:dyDescent="0.2">
      <c r="D44" s="17"/>
      <c r="E44" s="14"/>
    </row>
    <row r="45" spans="1:8" ht="14" customHeight="1" x14ac:dyDescent="0.2">
      <c r="A45" s="18" t="s">
        <v>68</v>
      </c>
      <c r="B45" s="18"/>
      <c r="C45" s="18"/>
      <c r="D45" s="23"/>
      <c r="E45" s="24"/>
      <c r="F45" s="18" t="s">
        <v>67</v>
      </c>
      <c r="G45" s="18" t="s">
        <v>66</v>
      </c>
    </row>
    <row r="46" spans="1:8" ht="14" customHeight="1" x14ac:dyDescent="0.2">
      <c r="A46" s="4" t="s">
        <v>106</v>
      </c>
      <c r="B46" s="4">
        <v>4</v>
      </c>
      <c r="C46" s="13">
        <v>55.18</v>
      </c>
      <c r="D46" s="16" t="s">
        <v>105</v>
      </c>
      <c r="E46" s="14">
        <f t="shared" si="1"/>
        <v>220.72</v>
      </c>
      <c r="F46" s="4" t="s">
        <v>39</v>
      </c>
    </row>
    <row r="47" spans="1:8" ht="14" customHeight="1" x14ac:dyDescent="0.2">
      <c r="A47" s="4" t="s">
        <v>109</v>
      </c>
      <c r="B47" s="4">
        <v>4</v>
      </c>
      <c r="C47" s="13">
        <v>34.880000000000003</v>
      </c>
      <c r="D47" s="16" t="s">
        <v>107</v>
      </c>
      <c r="E47" s="14">
        <f t="shared" si="1"/>
        <v>139.52000000000001</v>
      </c>
    </row>
    <row r="48" spans="1:8" ht="14" customHeight="1" x14ac:dyDescent="0.2">
      <c r="A48" s="4" t="s">
        <v>110</v>
      </c>
      <c r="B48" s="4">
        <v>10</v>
      </c>
      <c r="C48" s="13">
        <v>38.57</v>
      </c>
      <c r="D48" s="16" t="s">
        <v>108</v>
      </c>
      <c r="E48" s="14">
        <f t="shared" si="1"/>
        <v>385.7</v>
      </c>
      <c r="F48" s="4" t="s">
        <v>154</v>
      </c>
      <c r="G48" s="4" t="s">
        <v>134</v>
      </c>
    </row>
    <row r="49" spans="1:7" ht="14" customHeight="1" x14ac:dyDescent="0.2">
      <c r="A49" s="4" t="s">
        <v>118</v>
      </c>
      <c r="B49" s="4">
        <v>2</v>
      </c>
      <c r="C49" s="13">
        <v>6.66</v>
      </c>
      <c r="D49" s="16" t="s">
        <v>117</v>
      </c>
      <c r="E49" s="14">
        <f t="shared" si="1"/>
        <v>13.32</v>
      </c>
    </row>
    <row r="50" spans="1:7" ht="14" customHeight="1" x14ac:dyDescent="0.2">
      <c r="A50" s="4" t="s">
        <v>46</v>
      </c>
      <c r="B50" s="4">
        <v>30</v>
      </c>
      <c r="C50" s="13">
        <v>2.71</v>
      </c>
      <c r="D50" s="16" t="s">
        <v>47</v>
      </c>
      <c r="E50" s="14">
        <f t="shared" si="1"/>
        <v>81.3</v>
      </c>
    </row>
    <row r="51" spans="1:7" ht="14" customHeight="1" x14ac:dyDescent="0.2">
      <c r="A51" s="4" t="s">
        <v>45</v>
      </c>
      <c r="B51" s="4">
        <v>40</v>
      </c>
      <c r="C51" s="13">
        <v>6.41</v>
      </c>
      <c r="D51" s="16" t="s">
        <v>44</v>
      </c>
      <c r="E51" s="14">
        <f t="shared" si="1"/>
        <v>256.39999999999998</v>
      </c>
    </row>
    <row r="52" spans="1:7" ht="14" customHeight="1" x14ac:dyDescent="0.2">
      <c r="A52" s="4" t="s">
        <v>48</v>
      </c>
      <c r="B52" s="4">
        <v>2</v>
      </c>
      <c r="C52" s="27">
        <v>50</v>
      </c>
      <c r="D52" s="17" t="s">
        <v>65</v>
      </c>
      <c r="E52" s="14">
        <f t="shared" si="1"/>
        <v>100</v>
      </c>
      <c r="F52" s="4" t="s">
        <v>63</v>
      </c>
      <c r="G52" s="4" t="s">
        <v>112</v>
      </c>
    </row>
    <row r="53" spans="1:7" ht="14" customHeight="1" x14ac:dyDescent="0.2">
      <c r="A53" s="4" t="s">
        <v>40</v>
      </c>
      <c r="B53" s="4">
        <v>4</v>
      </c>
      <c r="C53" s="13">
        <v>38.99</v>
      </c>
      <c r="D53" s="16" t="s">
        <v>111</v>
      </c>
      <c r="E53" s="14">
        <f t="shared" si="1"/>
        <v>155.96</v>
      </c>
    </row>
    <row r="54" spans="1:7" ht="14" customHeight="1" x14ac:dyDescent="0.2">
      <c r="C54" s="13"/>
      <c r="D54" s="16"/>
      <c r="E54" s="14"/>
    </row>
    <row r="55" spans="1:7" s="18" customFormat="1" ht="14" customHeight="1" x14ac:dyDescent="0.2">
      <c r="A55" s="18" t="s">
        <v>138</v>
      </c>
      <c r="C55" s="30"/>
      <c r="D55" s="31"/>
      <c r="E55" s="24"/>
    </row>
    <row r="56" spans="1:7" ht="14" customHeight="1" x14ac:dyDescent="0.2">
      <c r="A56" s="4" t="s">
        <v>41</v>
      </c>
      <c r="B56" s="4">
        <v>1</v>
      </c>
      <c r="C56" s="13">
        <v>199</v>
      </c>
      <c r="D56" s="16" t="s">
        <v>42</v>
      </c>
      <c r="E56" s="14">
        <f t="shared" si="1"/>
        <v>199</v>
      </c>
      <c r="F56" s="4" t="s">
        <v>75</v>
      </c>
    </row>
    <row r="57" spans="1:7" ht="14" customHeight="1" x14ac:dyDescent="0.2">
      <c r="A57" s="4" t="s">
        <v>142</v>
      </c>
      <c r="B57" s="4">
        <v>3</v>
      </c>
      <c r="C57" s="13">
        <v>6.66</v>
      </c>
      <c r="D57" s="16" t="s">
        <v>141</v>
      </c>
      <c r="E57" s="14">
        <f t="shared" si="1"/>
        <v>19.98</v>
      </c>
      <c r="F57" s="4" t="s">
        <v>143</v>
      </c>
    </row>
    <row r="58" spans="1:7" ht="14" customHeight="1" x14ac:dyDescent="0.2">
      <c r="A58" s="4" t="s">
        <v>110</v>
      </c>
      <c r="B58" s="4">
        <v>2</v>
      </c>
      <c r="C58" s="13">
        <v>38.57</v>
      </c>
      <c r="D58" s="16" t="s">
        <v>108</v>
      </c>
      <c r="E58" s="14">
        <f t="shared" si="1"/>
        <v>77.14</v>
      </c>
      <c r="F58" s="4" t="s">
        <v>140</v>
      </c>
      <c r="G58" s="4" t="s">
        <v>139</v>
      </c>
    </row>
    <row r="59" spans="1:7" ht="14" customHeight="1" x14ac:dyDescent="0.2">
      <c r="A59" s="4" t="s">
        <v>102</v>
      </c>
      <c r="B59" s="4">
        <v>1</v>
      </c>
      <c r="C59" s="13">
        <v>53.99</v>
      </c>
      <c r="D59" s="26" t="s">
        <v>103</v>
      </c>
      <c r="E59" s="4">
        <f t="shared" si="1"/>
        <v>53.99</v>
      </c>
      <c r="F59" s="4" t="s">
        <v>104</v>
      </c>
    </row>
    <row r="60" spans="1:7" ht="14" customHeight="1" x14ac:dyDescent="0.2">
      <c r="C60" s="13"/>
      <c r="D60" s="26"/>
    </row>
    <row r="61" spans="1:7" ht="21" customHeight="1" x14ac:dyDescent="0.25">
      <c r="A61" s="3"/>
      <c r="D61" s="32" t="s">
        <v>144</v>
      </c>
      <c r="E61" s="33">
        <f>SUM(E2:E59)</f>
        <v>5848.7699999999995</v>
      </c>
    </row>
  </sheetData>
  <hyperlinks>
    <hyperlink ref="D9" r:id="rId1"/>
    <hyperlink ref="D38" r:id="rId2" location="5537t75/=1bcrrn0"/>
    <hyperlink ref="D59" r:id="rId3"/>
  </hyperlinks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Pennsylvania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CHURGIN</dc:creator>
  <cp:lastModifiedBy>Matthew Churgin</cp:lastModifiedBy>
  <dcterms:created xsi:type="dcterms:W3CDTF">2014-05-14T14:58:35Z</dcterms:created>
  <dcterms:modified xsi:type="dcterms:W3CDTF">2018-05-24T14:37:59Z</dcterms:modified>
</cp:coreProperties>
</file>