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4500" yWindow="0" windowWidth="27675" windowHeight="12795" tabRatio="537" activeTab="2" xr2:uid="{00000000-000D-0000-FFFF-FFFF00000000}"/>
  </bookViews>
  <sheets>
    <sheet name="data" sheetId="1" r:id="rId1"/>
    <sheet name="analysis" sheetId="4" r:id="rId2"/>
    <sheet name="settings" sheetId="3" r:id="rId3"/>
  </sheets>
  <calcPr calcId="171027"/>
</workbook>
</file>

<file path=xl/calcChain.xml><?xml version="1.0" encoding="utf-8"?>
<calcChain xmlns="http://schemas.openxmlformats.org/spreadsheetml/2006/main">
  <c r="J6" i="4" l="1"/>
  <c r="G6" i="4"/>
  <c r="H6" i="4"/>
  <c r="E6" i="4"/>
  <c r="D6" i="4"/>
  <c r="C6" i="4"/>
  <c r="B6" i="4"/>
  <c r="J2" i="4"/>
  <c r="J3" i="4"/>
  <c r="J4" i="4"/>
  <c r="H2" i="4"/>
  <c r="H3" i="4"/>
  <c r="H4" i="4"/>
  <c r="G2" i="4"/>
  <c r="G3" i="4"/>
  <c r="G4" i="4"/>
  <c r="E2" i="4"/>
  <c r="E3" i="4"/>
  <c r="E4" i="4"/>
  <c r="D2" i="4"/>
  <c r="D3" i="4"/>
  <c r="D4" i="4"/>
  <c r="C2" i="4"/>
  <c r="C3" i="4"/>
  <c r="C4" i="4"/>
  <c r="B2" i="4"/>
  <c r="B3" i="4"/>
  <c r="B4" i="4"/>
</calcChain>
</file>

<file path=xl/sharedStrings.xml><?xml version="1.0" encoding="utf-8"?>
<sst xmlns="http://schemas.openxmlformats.org/spreadsheetml/2006/main" count="287" uniqueCount="129">
  <si>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</si>
  <si>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</si>
  <si>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</si>
  <si>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</si>
  <si>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</si>
  <si>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</si>
  <si>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</si>
  <si>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</si>
  <si>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</si>
  <si>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</si>
  <si>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</si>
  <si>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</si>
  <si>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</si>
  <si>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</si>
  <si>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</si>
  <si>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</si>
  <si>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</si>
  <si>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</si>
  <si>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</si>
  <si>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</si>
  <si>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</si>
  <si>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</si>
  <si>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</si>
  <si>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</si>
  <si>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</si>
  <si>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</si>
  <si>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Roulette</t>
  </si>
  <si>
    <t>TheNegotiator</t>
  </si>
  <si>
    <t>Flinch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</si>
  <si>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</si>
  <si>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</si>
  <si>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</si>
  <si>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</si>
  <si>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</si>
  <si>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</si>
  <si>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</si>
  <si>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</si>
  <si>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/250</t>
  </si>
  <si>
    <t>Setting</t>
  </si>
  <si>
    <t>Subbornness</t>
  </si>
  <si>
    <t>Randomness</t>
  </si>
  <si>
    <t>RandomSpike</t>
  </si>
  <si>
    <t>Issue Bias</t>
  </si>
  <si>
    <t>/252</t>
  </si>
  <si>
    <t>15s</t>
  </si>
  <si>
    <t>Roulette@0</t>
  </si>
  <si>
    <t>Roulette@1</t>
  </si>
  <si>
    <t>Roulette@2</t>
  </si>
  <si>
    <t>party6_utility.xml</t>
  </si>
  <si>
    <t>party9_utility.xml</t>
  </si>
  <si>
    <t>party7_utility.xml</t>
  </si>
  <si>
    <t>Flinch@3</t>
  </si>
  <si>
    <t>Roulette@4</t>
  </si>
  <si>
    <t>Roulette@5</t>
  </si>
  <si>
    <t>TheNegotiator@6</t>
  </si>
  <si>
    <t>Roulette@7</t>
  </si>
  <si>
    <t>Roulette@8</t>
  </si>
  <si>
    <t>Roulette@9</t>
  </si>
  <si>
    <t>Flinch@10</t>
  </si>
  <si>
    <t>Roulette@11</t>
  </si>
  <si>
    <t>Flinch@12</t>
  </si>
  <si>
    <t>Flinch@13</t>
  </si>
  <si>
    <t>Roulette@14</t>
  </si>
  <si>
    <t>TheNegotiator@15</t>
  </si>
  <si>
    <t>Flinch@16</t>
  </si>
  <si>
    <t>Roulette@17</t>
  </si>
  <si>
    <t>Roulette@18</t>
  </si>
  <si>
    <t>TheNegotiator@19</t>
  </si>
  <si>
    <t>Roulette@20</t>
  </si>
  <si>
    <t>Flinch@21</t>
  </si>
  <si>
    <t>TheNegotiator@22</t>
  </si>
  <si>
    <t>Roulette@23</t>
  </si>
  <si>
    <t>TheNegotiator@24</t>
  </si>
  <si>
    <t>TheNegotiator@25</t>
  </si>
  <si>
    <t>Roulette@26</t>
  </si>
  <si>
    <t>Roulette@27</t>
  </si>
  <si>
    <t>Roulette@28</t>
  </si>
  <si>
    <t>Flinch@29</t>
  </si>
  <si>
    <t>Flinch@30</t>
  </si>
  <si>
    <t>Roulette@31</t>
  </si>
  <si>
    <t>Flinch@32</t>
  </si>
  <si>
    <t>TheNegotiator@33</t>
  </si>
  <si>
    <t>Roulette@34</t>
  </si>
  <si>
    <t>Flinch@35</t>
  </si>
  <si>
    <t>Roulette@36</t>
  </si>
  <si>
    <t>Flinch@37</t>
  </si>
  <si>
    <t>Flinch@38</t>
  </si>
  <si>
    <t>Flinch@39</t>
  </si>
  <si>
    <t>Flinch@40</t>
  </si>
  <si>
    <t>Flinch@41</t>
  </si>
  <si>
    <t>TheNegotiator@42</t>
  </si>
  <si>
    <t>Flinch@43</t>
  </si>
  <si>
    <t>Flinch@44</t>
  </si>
  <si>
    <t>Roulette@45</t>
  </si>
  <si>
    <t>TheNegotiator@46</t>
  </si>
  <si>
    <t>Flinch@47</t>
  </si>
  <si>
    <t>Flinch@48</t>
  </si>
  <si>
    <t>TheNegotiator@49</t>
  </si>
  <si>
    <t>Flinch@50</t>
  </si>
  <si>
    <t>TheNegotiator@51</t>
  </si>
  <si>
    <t>TheNegotiator@52</t>
  </si>
  <si>
    <t>Flinch@53</t>
  </si>
  <si>
    <t>Roulette@54</t>
  </si>
  <si>
    <t>Roulette@55</t>
  </si>
  <si>
    <t>TheNegotiator@56</t>
  </si>
  <si>
    <t>Flinch@57</t>
  </si>
  <si>
    <t>Roulette@58</t>
  </si>
  <si>
    <t>TheNegotiator@59</t>
  </si>
  <si>
    <t>TheNegotiator@60</t>
  </si>
  <si>
    <t>Roulette@61</t>
  </si>
  <si>
    <t>TheNegotiator@62</t>
  </si>
  <si>
    <t>Roulette@63</t>
  </si>
  <si>
    <t>Flinch@64</t>
  </si>
  <si>
    <t>TheNegotiator@65</t>
  </si>
  <si>
    <t>Flinch@66</t>
  </si>
  <si>
    <t>Flinch@67</t>
  </si>
  <si>
    <t>TheNegotiator@68</t>
  </si>
  <si>
    <t>TheNegotiator@69</t>
  </si>
  <si>
    <t>Flinch@70</t>
  </si>
  <si>
    <t>TheNegotiator@71</t>
  </si>
  <si>
    <t>Roulette@72</t>
  </si>
  <si>
    <t>TheNegotiator@73</t>
  </si>
  <si>
    <t>TheNegotiator@74</t>
  </si>
  <si>
    <t>Flinch@75</t>
  </si>
  <si>
    <t>TheNegotiator@76</t>
  </si>
  <si>
    <t>TheNegotiator@77</t>
  </si>
  <si>
    <t>TheNegotiator@78</t>
  </si>
  <si>
    <t>TheNegotiator@79</t>
  </si>
  <si>
    <t>TheNegotiator@80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</si>
</sst>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12.956</v>
      </c>
      <c r="B2">
        <v>4035</v>
      </c>
      <c r="D2" t="s">
        <v>44</v>
      </c>
      <c r="E2" t="s">
        <v>25</v>
      </c>
      <c r="F2" t="s">
        <v>24</v>
      </c>
      <c r="G2">
        <v>3</v>
      </c>
      <c r="H2">
        <v>0.63590999999999998</v>
      </c>
      <c r="I2">
        <v>1</v>
      </c>
      <c r="J2">
        <v>0</v>
      </c>
      <c r="K2">
        <v>0.40767999999999999</v>
      </c>
      <c r="L2">
        <v>2.27183</v>
      </c>
      <c r="M2" t="s">
        <v>45</v>
      </c>
      <c r="N2" t="s">
        <v>46</v>
      </c>
      <c r="O2" t="s">
        <v>47</v>
      </c>
      <c r="P2">
        <v>1</v>
      </c>
      <c r="Q2">
        <v>0.63591304800000004</v>
      </c>
      <c r="R2">
        <v>0.63591304800000004</v>
      </c>
      <c r="S2">
        <v>1</v>
      </c>
      <c r="T2">
        <v>0.63591304800000004</v>
      </c>
      <c r="U2">
        <v>0.63591304800000004</v>
      </c>
      <c r="V2" t="s">
        <v>48</v>
      </c>
      <c r="W2" t="s">
        <v>49</v>
      </c>
      <c r="X2" t="s">
        <v>50</v>
      </c>
    </row>
    <row r="3" spans="1:24" x14ac:dyDescent="0.25">
      <c r="A3">
        <v>0.19900000000000001</v>
      </c>
      <c r="B3">
        <v>5</v>
      </c>
      <c r="D3" t="s">
        <v>44</v>
      </c>
      <c r="E3" t="s">
        <v>25</v>
      </c>
      <c r="F3" t="s">
        <v>24</v>
      </c>
      <c r="G3">
        <v>3</v>
      </c>
      <c r="H3">
        <v>0.38811000000000001</v>
      </c>
      <c r="I3">
        <v>1</v>
      </c>
      <c r="J3">
        <v>0</v>
      </c>
      <c r="K3">
        <v>0.47702</v>
      </c>
      <c r="L3">
        <v>2.3881100000000002</v>
      </c>
      <c r="M3" t="s">
        <v>51</v>
      </c>
      <c r="N3" t="s">
        <v>52</v>
      </c>
      <c r="O3" t="s">
        <v>53</v>
      </c>
      <c r="P3">
        <v>0.38811284899999998</v>
      </c>
      <c r="Q3">
        <v>1</v>
      </c>
      <c r="R3">
        <v>1</v>
      </c>
      <c r="S3">
        <v>0.38811284899999998</v>
      </c>
      <c r="T3">
        <v>1</v>
      </c>
      <c r="U3">
        <v>1</v>
      </c>
      <c r="V3" t="s">
        <v>48</v>
      </c>
      <c r="W3" t="s">
        <v>49</v>
      </c>
      <c r="X3" t="s">
        <v>50</v>
      </c>
    </row>
    <row r="4" spans="1:24" x14ac:dyDescent="0.25">
      <c r="A4">
        <v>10.698</v>
      </c>
      <c r="B4">
        <v>4677</v>
      </c>
      <c r="D4" t="s">
        <v>44</v>
      </c>
      <c r="E4" t="s">
        <v>25</v>
      </c>
      <c r="F4" t="s">
        <v>24</v>
      </c>
      <c r="G4">
        <v>3</v>
      </c>
      <c r="H4">
        <v>0.83672000000000002</v>
      </c>
      <c r="I4">
        <v>0.89668000000000003</v>
      </c>
      <c r="J4">
        <v>0</v>
      </c>
      <c r="K4">
        <v>0.10649</v>
      </c>
      <c r="L4">
        <v>2.5701299999999998</v>
      </c>
      <c r="M4" t="s">
        <v>54</v>
      </c>
      <c r="N4" t="s">
        <v>55</v>
      </c>
      <c r="O4" t="s">
        <v>56</v>
      </c>
      <c r="P4">
        <v>0.89668143099999997</v>
      </c>
      <c r="Q4">
        <v>0.83672253699999999</v>
      </c>
      <c r="R4">
        <v>0.83672253699999999</v>
      </c>
      <c r="S4">
        <v>0.89668143099999997</v>
      </c>
      <c r="T4">
        <v>0.83672253699999999</v>
      </c>
      <c r="U4">
        <v>0.83672253699999999</v>
      </c>
      <c r="V4" t="s">
        <v>48</v>
      </c>
      <c r="W4" t="s">
        <v>49</v>
      </c>
      <c r="X4" t="s">
        <v>50</v>
      </c>
    </row>
    <row r="5" spans="1:24" x14ac:dyDescent="0.25">
      <c r="A5">
        <v>12.278</v>
      </c>
      <c r="B5">
        <v>470</v>
      </c>
      <c r="D5" t="s">
        <v>44</v>
      </c>
      <c r="E5" t="s">
        <v>25</v>
      </c>
      <c r="F5" t="s">
        <v>24</v>
      </c>
      <c r="G5">
        <v>3</v>
      </c>
      <c r="H5">
        <v>0.85226999999999997</v>
      </c>
      <c r="I5">
        <v>0.87605999999999995</v>
      </c>
      <c r="J5">
        <v>0</v>
      </c>
      <c r="K5">
        <v>3.8089999999999999E-2</v>
      </c>
      <c r="L5">
        <v>2.6044</v>
      </c>
      <c r="M5" t="s">
        <v>57</v>
      </c>
      <c r="N5" t="s">
        <v>58</v>
      </c>
      <c r="O5" t="s">
        <v>59</v>
      </c>
      <c r="P5">
        <v>0.85227465800000002</v>
      </c>
      <c r="Q5">
        <v>0.87606188399999996</v>
      </c>
      <c r="R5">
        <v>0.87606188399999996</v>
      </c>
      <c r="S5">
        <v>0.85227465800000002</v>
      </c>
      <c r="T5">
        <v>0.87606188399999996</v>
      </c>
      <c r="U5">
        <v>0.87606188399999996</v>
      </c>
      <c r="V5" t="s">
        <v>48</v>
      </c>
      <c r="W5" t="s">
        <v>49</v>
      </c>
      <c r="X5" t="s">
        <v>50</v>
      </c>
    </row>
    <row r="6" spans="1:24" x14ac:dyDescent="0.25">
      <c r="A6">
        <v>0.13700000000000001</v>
      </c>
      <c r="B6">
        <v>5</v>
      </c>
      <c r="D6" t="s">
        <v>44</v>
      </c>
      <c r="E6" t="s">
        <v>25</v>
      </c>
      <c r="F6" t="s">
        <v>24</v>
      </c>
      <c r="G6">
        <v>3</v>
      </c>
      <c r="H6">
        <v>0.37308000000000002</v>
      </c>
      <c r="I6">
        <v>1</v>
      </c>
      <c r="J6">
        <v>1.503E-2</v>
      </c>
      <c r="K6">
        <v>0.49142999999999998</v>
      </c>
      <c r="L6">
        <v>2.3730799999999999</v>
      </c>
      <c r="M6" t="s">
        <v>60</v>
      </c>
      <c r="N6" t="s">
        <v>61</v>
      </c>
      <c r="O6" t="s">
        <v>62</v>
      </c>
      <c r="P6">
        <v>0.37307891100000001</v>
      </c>
      <c r="Q6">
        <v>1</v>
      </c>
      <c r="R6">
        <v>1</v>
      </c>
      <c r="S6">
        <v>0.37307891100000001</v>
      </c>
      <c r="T6">
        <v>1</v>
      </c>
      <c r="U6">
        <v>1</v>
      </c>
      <c r="V6" t="s">
        <v>48</v>
      </c>
      <c r="W6" t="s">
        <v>49</v>
      </c>
      <c r="X6" t="s">
        <v>50</v>
      </c>
    </row>
    <row r="7" spans="1:24" x14ac:dyDescent="0.25">
      <c r="A7">
        <v>12.215</v>
      </c>
      <c r="B7">
        <v>477</v>
      </c>
      <c r="D7" t="s">
        <v>44</v>
      </c>
      <c r="E7" t="s">
        <v>25</v>
      </c>
      <c r="F7" t="s">
        <v>24</v>
      </c>
      <c r="G7">
        <v>3</v>
      </c>
      <c r="H7">
        <v>0.84475999999999996</v>
      </c>
      <c r="I7">
        <v>0.90246999999999999</v>
      </c>
      <c r="J7">
        <v>0</v>
      </c>
      <c r="K7">
        <v>0</v>
      </c>
      <c r="L7">
        <v>2.6496900000000001</v>
      </c>
      <c r="M7" t="s">
        <v>63</v>
      </c>
      <c r="N7" t="s">
        <v>64</v>
      </c>
      <c r="O7" t="s">
        <v>65</v>
      </c>
      <c r="P7">
        <v>0.84475768799999995</v>
      </c>
      <c r="Q7">
        <v>0.90246543899999998</v>
      </c>
      <c r="R7">
        <v>0.90246543899999998</v>
      </c>
      <c r="S7">
        <v>0.84475768799999995</v>
      </c>
      <c r="T7">
        <v>0.90246543899999998</v>
      </c>
      <c r="U7">
        <v>0.90246543899999998</v>
      </c>
      <c r="V7" t="s">
        <v>48</v>
      </c>
      <c r="W7" t="s">
        <v>49</v>
      </c>
      <c r="X7" t="s">
        <v>50</v>
      </c>
    </row>
    <row r="8" spans="1:24" x14ac:dyDescent="0.25">
      <c r="A8">
        <v>11.426</v>
      </c>
      <c r="B8">
        <v>4813</v>
      </c>
      <c r="D8" t="s">
        <v>44</v>
      </c>
      <c r="E8" t="s">
        <v>25</v>
      </c>
      <c r="F8" t="s">
        <v>24</v>
      </c>
      <c r="G8">
        <v>3</v>
      </c>
      <c r="H8">
        <v>0.84475999999999996</v>
      </c>
      <c r="I8">
        <v>0.90246999999999999</v>
      </c>
      <c r="J8">
        <v>0</v>
      </c>
      <c r="K8">
        <v>0</v>
      </c>
      <c r="L8">
        <v>2.6496900000000001</v>
      </c>
      <c r="M8" t="s">
        <v>66</v>
      </c>
      <c r="N8" t="s">
        <v>67</v>
      </c>
      <c r="O8" t="s">
        <v>68</v>
      </c>
      <c r="P8">
        <v>0.84475768799999995</v>
      </c>
      <c r="Q8">
        <v>0.90246543899999998</v>
      </c>
      <c r="R8">
        <v>0.90246543899999998</v>
      </c>
      <c r="S8">
        <v>0.84475768799999995</v>
      </c>
      <c r="T8">
        <v>0.90246543899999998</v>
      </c>
      <c r="U8">
        <v>0.90246543899999998</v>
      </c>
      <c r="V8" t="s">
        <v>48</v>
      </c>
      <c r="W8" t="s">
        <v>49</v>
      </c>
      <c r="X8" t="s">
        <v>50</v>
      </c>
    </row>
    <row r="9" spans="1:24" x14ac:dyDescent="0.25">
      <c r="A9">
        <v>0.16900000000000001</v>
      </c>
      <c r="B9">
        <v>5</v>
      </c>
      <c r="D9" t="s">
        <v>44</v>
      </c>
      <c r="E9" t="s">
        <v>25</v>
      </c>
      <c r="F9" t="s">
        <v>24</v>
      </c>
      <c r="G9">
        <v>3</v>
      </c>
      <c r="H9">
        <v>0.37308000000000002</v>
      </c>
      <c r="I9">
        <v>1</v>
      </c>
      <c r="J9">
        <v>1.503E-2</v>
      </c>
      <c r="K9">
        <v>0.49142999999999998</v>
      </c>
      <c r="L9">
        <v>2.3730799999999999</v>
      </c>
      <c r="M9" t="s">
        <v>69</v>
      </c>
      <c r="N9" t="s">
        <v>70</v>
      </c>
      <c r="O9" t="s">
        <v>71</v>
      </c>
      <c r="P9">
        <v>0.37307891100000001</v>
      </c>
      <c r="Q9">
        <v>1</v>
      </c>
      <c r="R9">
        <v>1</v>
      </c>
      <c r="S9">
        <v>0.37307891100000001</v>
      </c>
      <c r="T9">
        <v>1</v>
      </c>
      <c r="U9">
        <v>1</v>
      </c>
      <c r="V9" t="s">
        <v>48</v>
      </c>
      <c r="W9" t="s">
        <v>49</v>
      </c>
      <c r="X9" t="s">
        <v>50</v>
      </c>
    </row>
    <row r="10" spans="1:24" x14ac:dyDescent="0.25">
      <c r="A10">
        <v>12.186</v>
      </c>
      <c r="B10">
        <v>5454</v>
      </c>
      <c r="D10" t="s">
        <v>44</v>
      </c>
      <c r="E10" t="s">
        <v>25</v>
      </c>
      <c r="F10" t="s">
        <v>24</v>
      </c>
      <c r="G10">
        <v>3</v>
      </c>
      <c r="H10">
        <v>0.85226999999999997</v>
      </c>
      <c r="I10">
        <v>0.87605999999999995</v>
      </c>
      <c r="J10">
        <v>0</v>
      </c>
      <c r="K10">
        <v>3.8089999999999999E-2</v>
      </c>
      <c r="L10">
        <v>2.6044</v>
      </c>
      <c r="M10" t="s">
        <v>72</v>
      </c>
      <c r="N10" t="s">
        <v>73</v>
      </c>
      <c r="O10" t="s">
        <v>74</v>
      </c>
      <c r="P10">
        <v>0.85227465800000002</v>
      </c>
      <c r="Q10">
        <v>0.87606188399999996</v>
      </c>
      <c r="R10">
        <v>0.87606188399999996</v>
      </c>
      <c r="S10">
        <v>0.85227465800000002</v>
      </c>
      <c r="T10">
        <v>0.87606188399999996</v>
      </c>
      <c r="U10">
        <v>0.87606188399999996</v>
      </c>
      <c r="V10" t="s">
        <v>48</v>
      </c>
      <c r="W10" t="s">
        <v>49</v>
      </c>
      <c r="X10" t="s">
        <v>50</v>
      </c>
    </row>
    <row r="11" spans="1:24" x14ac:dyDescent="0.25">
      <c r="A11">
        <v>12.871</v>
      </c>
      <c r="B11">
        <v>5974</v>
      </c>
      <c r="D11" t="s">
        <v>44</v>
      </c>
      <c r="E11" t="s">
        <v>25</v>
      </c>
      <c r="F11" t="s">
        <v>24</v>
      </c>
      <c r="G11">
        <v>3</v>
      </c>
      <c r="H11">
        <v>0.63590999999999998</v>
      </c>
      <c r="I11">
        <v>1</v>
      </c>
      <c r="J11">
        <v>0</v>
      </c>
      <c r="K11">
        <v>0.40767999999999999</v>
      </c>
      <c r="L11">
        <v>2.27183</v>
      </c>
      <c r="M11" t="s">
        <v>75</v>
      </c>
      <c r="N11" t="s">
        <v>76</v>
      </c>
      <c r="O11" t="s">
        <v>77</v>
      </c>
      <c r="P11">
        <v>1</v>
      </c>
      <c r="Q11">
        <v>0.63591304800000004</v>
      </c>
      <c r="R11">
        <v>0.63591304800000004</v>
      </c>
      <c r="S11">
        <v>1</v>
      </c>
      <c r="T11">
        <v>0.63591304800000004</v>
      </c>
      <c r="U11">
        <v>0.63591304800000004</v>
      </c>
      <c r="V11" t="s">
        <v>48</v>
      </c>
      <c r="W11" t="s">
        <v>49</v>
      </c>
      <c r="X11" t="s">
        <v>50</v>
      </c>
    </row>
    <row r="12" spans="1:24" x14ac:dyDescent="0.25">
      <c r="A12">
        <v>4.1000000000000002E-2</v>
      </c>
      <c r="B12">
        <v>3</v>
      </c>
      <c r="D12" t="s">
        <v>44</v>
      </c>
      <c r="E12" t="s">
        <v>25</v>
      </c>
      <c r="F12" t="s">
        <v>24</v>
      </c>
      <c r="G12">
        <v>3</v>
      </c>
      <c r="H12">
        <v>0.38811000000000001</v>
      </c>
      <c r="I12">
        <v>1</v>
      </c>
      <c r="J12">
        <v>0</v>
      </c>
      <c r="K12">
        <v>0.47702</v>
      </c>
      <c r="L12">
        <v>2.3881100000000002</v>
      </c>
      <c r="M12" t="s">
        <v>78</v>
      </c>
      <c r="N12" t="s">
        <v>79</v>
      </c>
      <c r="O12" t="s">
        <v>80</v>
      </c>
      <c r="P12">
        <v>0.38811284899999998</v>
      </c>
      <c r="Q12">
        <v>1</v>
      </c>
      <c r="R12">
        <v>1</v>
      </c>
      <c r="S12">
        <v>0.38811284899999998</v>
      </c>
      <c r="T12">
        <v>1</v>
      </c>
      <c r="U12">
        <v>1</v>
      </c>
      <c r="V12" t="s">
        <v>48</v>
      </c>
      <c r="W12" t="s">
        <v>49</v>
      </c>
      <c r="X12" t="s">
        <v>50</v>
      </c>
    </row>
    <row r="13" spans="1:24" x14ac:dyDescent="0.25">
      <c r="A13">
        <v>10.708</v>
      </c>
      <c r="B13">
        <v>5288</v>
      </c>
      <c r="D13" t="s">
        <v>44</v>
      </c>
      <c r="E13" t="s">
        <v>25</v>
      </c>
      <c r="F13" t="s">
        <v>24</v>
      </c>
      <c r="G13">
        <v>3</v>
      </c>
      <c r="H13">
        <v>0.83672000000000002</v>
      </c>
      <c r="I13">
        <v>0.89668000000000003</v>
      </c>
      <c r="J13">
        <v>0</v>
      </c>
      <c r="K13">
        <v>0.10649</v>
      </c>
      <c r="L13">
        <v>2.5701299999999998</v>
      </c>
      <c r="M13" t="s">
        <v>81</v>
      </c>
      <c r="N13" t="s">
        <v>82</v>
      </c>
      <c r="O13" t="s">
        <v>83</v>
      </c>
      <c r="P13">
        <v>0.89668143099999997</v>
      </c>
      <c r="Q13">
        <v>0.83672253699999999</v>
      </c>
      <c r="R13">
        <v>0.83672253699999999</v>
      </c>
      <c r="S13">
        <v>0.89668143099999997</v>
      </c>
      <c r="T13">
        <v>0.83672253699999999</v>
      </c>
      <c r="U13">
        <v>0.83672253699999999</v>
      </c>
      <c r="V13" t="s">
        <v>48</v>
      </c>
      <c r="W13" t="s">
        <v>49</v>
      </c>
      <c r="X13" t="s">
        <v>50</v>
      </c>
    </row>
    <row r="14" spans="1:24" x14ac:dyDescent="0.25">
      <c r="A14">
        <v>12.789</v>
      </c>
      <c r="B14">
        <v>475</v>
      </c>
      <c r="D14" t="s">
        <v>44</v>
      </c>
      <c r="E14" t="s">
        <v>25</v>
      </c>
      <c r="F14" t="s">
        <v>24</v>
      </c>
      <c r="G14">
        <v>3</v>
      </c>
      <c r="H14">
        <v>0.72350000000000003</v>
      </c>
      <c r="I14">
        <v>0.94162999999999997</v>
      </c>
      <c r="J14">
        <v>0</v>
      </c>
      <c r="K14">
        <v>0.13331000000000001</v>
      </c>
      <c r="L14">
        <v>2.6067499999999999</v>
      </c>
      <c r="M14" t="s">
        <v>84</v>
      </c>
      <c r="N14" t="s">
        <v>85</v>
      </c>
      <c r="O14" t="s">
        <v>86</v>
      </c>
      <c r="P14">
        <v>0.72349501500000002</v>
      </c>
      <c r="Q14">
        <v>0.94162746200000003</v>
      </c>
      <c r="R14">
        <v>0.94162746200000003</v>
      </c>
      <c r="S14">
        <v>0.72349501500000002</v>
      </c>
      <c r="T14">
        <v>0.94162746200000003</v>
      </c>
      <c r="U14">
        <v>0.94162746200000003</v>
      </c>
      <c r="V14" t="s">
        <v>48</v>
      </c>
      <c r="W14" t="s">
        <v>49</v>
      </c>
      <c r="X14" t="s">
        <v>50</v>
      </c>
    </row>
    <row r="15" spans="1:24" x14ac:dyDescent="0.25">
      <c r="A15">
        <v>9.7000000000000003E-2</v>
      </c>
      <c r="B15">
        <v>3</v>
      </c>
      <c r="D15" t="s">
        <v>44</v>
      </c>
      <c r="E15" t="s">
        <v>25</v>
      </c>
      <c r="F15" t="s">
        <v>24</v>
      </c>
      <c r="G15">
        <v>3</v>
      </c>
      <c r="H15">
        <v>0.37308000000000002</v>
      </c>
      <c r="I15">
        <v>1</v>
      </c>
      <c r="J15">
        <v>1.503E-2</v>
      </c>
      <c r="K15">
        <v>0.49142999999999998</v>
      </c>
      <c r="L15">
        <v>2.3730799999999999</v>
      </c>
      <c r="M15" t="s">
        <v>87</v>
      </c>
      <c r="N15" t="s">
        <v>88</v>
      </c>
      <c r="O15" t="s">
        <v>89</v>
      </c>
      <c r="P15">
        <v>0.37307891100000001</v>
      </c>
      <c r="Q15">
        <v>1</v>
      </c>
      <c r="R15">
        <v>1</v>
      </c>
      <c r="S15">
        <v>0.37307891100000001</v>
      </c>
      <c r="T15">
        <v>1</v>
      </c>
      <c r="U15">
        <v>1</v>
      </c>
      <c r="V15" t="s">
        <v>48</v>
      </c>
      <c r="W15" t="s">
        <v>49</v>
      </c>
      <c r="X15" t="s">
        <v>50</v>
      </c>
    </row>
    <row r="16" spans="1:24" x14ac:dyDescent="0.25">
      <c r="A16">
        <v>12.217000000000001</v>
      </c>
      <c r="B16">
        <v>501</v>
      </c>
      <c r="D16" t="s">
        <v>44</v>
      </c>
      <c r="E16" t="s">
        <v>25</v>
      </c>
      <c r="F16" t="s">
        <v>24</v>
      </c>
      <c r="G16">
        <v>3</v>
      </c>
      <c r="H16">
        <v>0.84475999999999996</v>
      </c>
      <c r="I16">
        <v>0.90246999999999999</v>
      </c>
      <c r="J16">
        <v>0</v>
      </c>
      <c r="K16">
        <v>0</v>
      </c>
      <c r="L16">
        <v>2.6496900000000001</v>
      </c>
      <c r="M16" t="s">
        <v>90</v>
      </c>
      <c r="N16" t="s">
        <v>91</v>
      </c>
      <c r="O16" t="s">
        <v>92</v>
      </c>
      <c r="P16">
        <v>0.84475768799999995</v>
      </c>
      <c r="Q16">
        <v>0.90246543899999998</v>
      </c>
      <c r="R16">
        <v>0.90246543899999998</v>
      </c>
      <c r="S16">
        <v>0.84475768799999995</v>
      </c>
      <c r="T16">
        <v>0.90246543899999998</v>
      </c>
      <c r="U16">
        <v>0.90246543899999998</v>
      </c>
      <c r="V16" t="s">
        <v>48</v>
      </c>
      <c r="W16" t="s">
        <v>49</v>
      </c>
      <c r="X16" t="s">
        <v>50</v>
      </c>
    </row>
    <row r="17" spans="1:24" x14ac:dyDescent="0.25">
      <c r="A17">
        <v>11.428000000000001</v>
      </c>
      <c r="B17">
        <v>4953</v>
      </c>
      <c r="D17" t="s">
        <v>44</v>
      </c>
      <c r="E17" t="s">
        <v>25</v>
      </c>
      <c r="F17" t="s">
        <v>24</v>
      </c>
      <c r="G17">
        <v>3</v>
      </c>
      <c r="H17">
        <v>0.82972000000000001</v>
      </c>
      <c r="I17">
        <v>0.90246999999999999</v>
      </c>
      <c r="J17">
        <v>1.503E-2</v>
      </c>
      <c r="K17">
        <v>1.503E-2</v>
      </c>
      <c r="L17">
        <v>2.6346500000000002</v>
      </c>
      <c r="M17" t="s">
        <v>93</v>
      </c>
      <c r="N17" t="s">
        <v>94</v>
      </c>
      <c r="O17" t="s">
        <v>95</v>
      </c>
      <c r="P17">
        <v>0.82972374999999998</v>
      </c>
      <c r="Q17">
        <v>0.90246543899999998</v>
      </c>
      <c r="R17">
        <v>0.90246543899999998</v>
      </c>
      <c r="S17">
        <v>0.82972374999999998</v>
      </c>
      <c r="T17">
        <v>0.90246543899999998</v>
      </c>
      <c r="U17">
        <v>0.90246543899999998</v>
      </c>
      <c r="V17" t="s">
        <v>48</v>
      </c>
      <c r="W17" t="s">
        <v>49</v>
      </c>
      <c r="X17" t="s">
        <v>50</v>
      </c>
    </row>
    <row r="18" spans="1:24" x14ac:dyDescent="0.25">
      <c r="A18">
        <v>3.4000000000000002E-2</v>
      </c>
      <c r="B18">
        <v>3</v>
      </c>
      <c r="D18" t="s">
        <v>44</v>
      </c>
      <c r="E18" t="s">
        <v>25</v>
      </c>
      <c r="F18" t="s">
        <v>24</v>
      </c>
      <c r="G18">
        <v>3</v>
      </c>
      <c r="H18">
        <v>0.37308000000000002</v>
      </c>
      <c r="I18">
        <v>1</v>
      </c>
      <c r="J18">
        <v>1.503E-2</v>
      </c>
      <c r="K18">
        <v>0.49142999999999998</v>
      </c>
      <c r="L18">
        <v>2.3730799999999999</v>
      </c>
      <c r="M18" t="s">
        <v>96</v>
      </c>
      <c r="N18" t="s">
        <v>97</v>
      </c>
      <c r="O18" t="s">
        <v>98</v>
      </c>
      <c r="P18">
        <v>0.37307891100000001</v>
      </c>
      <c r="Q18">
        <v>1</v>
      </c>
      <c r="R18">
        <v>1</v>
      </c>
      <c r="S18">
        <v>0.37307891100000001</v>
      </c>
      <c r="T18">
        <v>1</v>
      </c>
      <c r="U18">
        <v>1</v>
      </c>
      <c r="V18" t="s">
        <v>48</v>
      </c>
      <c r="W18" t="s">
        <v>49</v>
      </c>
      <c r="X18" t="s">
        <v>50</v>
      </c>
    </row>
    <row r="19" spans="1:24" x14ac:dyDescent="0.25">
      <c r="A19">
        <v>12.167999999999999</v>
      </c>
      <c r="B19">
        <v>6474</v>
      </c>
      <c r="D19" t="s">
        <v>44</v>
      </c>
      <c r="E19" t="s">
        <v>25</v>
      </c>
      <c r="F19" t="s">
        <v>24</v>
      </c>
      <c r="G19">
        <v>3</v>
      </c>
      <c r="H19">
        <v>0.85226999999999997</v>
      </c>
      <c r="I19">
        <v>0.87605999999999995</v>
      </c>
      <c r="J19">
        <v>0</v>
      </c>
      <c r="K19">
        <v>3.8089999999999999E-2</v>
      </c>
      <c r="L19">
        <v>2.6044</v>
      </c>
      <c r="M19" t="s">
        <v>99</v>
      </c>
      <c r="N19" t="s">
        <v>100</v>
      </c>
      <c r="O19" t="s">
        <v>101</v>
      </c>
      <c r="P19">
        <v>0.85227465800000002</v>
      </c>
      <c r="Q19">
        <v>0.87606188399999996</v>
      </c>
      <c r="R19">
        <v>0.87606188399999996</v>
      </c>
      <c r="S19">
        <v>0.85227465800000002</v>
      </c>
      <c r="T19">
        <v>0.87606188399999996</v>
      </c>
      <c r="U19">
        <v>0.87606188399999996</v>
      </c>
      <c r="V19" t="s">
        <v>48</v>
      </c>
      <c r="W19" t="s">
        <v>49</v>
      </c>
      <c r="X19" t="s">
        <v>50</v>
      </c>
    </row>
    <row r="20" spans="1:24" x14ac:dyDescent="0.25">
      <c r="A20">
        <v>13.914</v>
      </c>
      <c r="B20">
        <v>5841</v>
      </c>
      <c r="D20" t="s">
        <v>44</v>
      </c>
      <c r="E20" t="s">
        <v>25</v>
      </c>
      <c r="F20" t="s">
        <v>24</v>
      </c>
      <c r="G20">
        <v>3</v>
      </c>
      <c r="H20">
        <v>0.38811000000000001</v>
      </c>
      <c r="I20">
        <v>1</v>
      </c>
      <c r="J20">
        <v>0</v>
      </c>
      <c r="K20">
        <v>0.47702</v>
      </c>
      <c r="L20">
        <v>2.3881100000000002</v>
      </c>
      <c r="M20" t="s">
        <v>102</v>
      </c>
      <c r="N20" t="s">
        <v>103</v>
      </c>
      <c r="O20" t="s">
        <v>104</v>
      </c>
      <c r="P20">
        <v>0.38811284899999998</v>
      </c>
      <c r="Q20">
        <v>1</v>
      </c>
      <c r="R20">
        <v>1</v>
      </c>
      <c r="S20">
        <v>0.38811284899999998</v>
      </c>
      <c r="T20">
        <v>1</v>
      </c>
      <c r="U20">
        <v>1</v>
      </c>
      <c r="V20" t="s">
        <v>48</v>
      </c>
      <c r="W20" t="s">
        <v>49</v>
      </c>
      <c r="X20" t="s">
        <v>50</v>
      </c>
    </row>
    <row r="21" spans="1:24" x14ac:dyDescent="0.25">
      <c r="A21">
        <v>3.2000000000000001E-2</v>
      </c>
      <c r="B21">
        <v>3</v>
      </c>
      <c r="D21" t="s">
        <v>44</v>
      </c>
      <c r="E21" t="s">
        <v>25</v>
      </c>
      <c r="F21" t="s">
        <v>24</v>
      </c>
      <c r="G21">
        <v>3</v>
      </c>
      <c r="H21">
        <v>0.38811000000000001</v>
      </c>
      <c r="I21">
        <v>1</v>
      </c>
      <c r="J21">
        <v>0</v>
      </c>
      <c r="K21">
        <v>0.47702</v>
      </c>
      <c r="L21">
        <v>2.3881100000000002</v>
      </c>
      <c r="M21" t="s">
        <v>105</v>
      </c>
      <c r="N21" t="s">
        <v>106</v>
      </c>
      <c r="O21" t="s">
        <v>107</v>
      </c>
      <c r="P21">
        <v>0.38811284899999998</v>
      </c>
      <c r="Q21">
        <v>1</v>
      </c>
      <c r="R21">
        <v>1</v>
      </c>
      <c r="S21">
        <v>0.38811284899999998</v>
      </c>
      <c r="T21">
        <v>1</v>
      </c>
      <c r="U21">
        <v>1</v>
      </c>
      <c r="V21" t="s">
        <v>48</v>
      </c>
      <c r="W21" t="s">
        <v>49</v>
      </c>
      <c r="X21" t="s">
        <v>50</v>
      </c>
    </row>
    <row r="22" spans="1:24" x14ac:dyDescent="0.25">
      <c r="A22">
        <v>12.212999999999999</v>
      </c>
      <c r="B22">
        <v>5988</v>
      </c>
      <c r="D22" t="s">
        <v>44</v>
      </c>
      <c r="E22" t="s">
        <v>25</v>
      </c>
      <c r="F22" t="s">
        <v>24</v>
      </c>
      <c r="G22">
        <v>3</v>
      </c>
      <c r="H22">
        <v>0.84475999999999996</v>
      </c>
      <c r="I22">
        <v>0.90246999999999999</v>
      </c>
      <c r="J22">
        <v>0</v>
      </c>
      <c r="K22">
        <v>0</v>
      </c>
      <c r="L22">
        <v>2.6496900000000001</v>
      </c>
      <c r="M22" t="s">
        <v>108</v>
      </c>
      <c r="N22" t="s">
        <v>109</v>
      </c>
      <c r="O22" t="s">
        <v>110</v>
      </c>
      <c r="P22">
        <v>0.84475768799999995</v>
      </c>
      <c r="Q22">
        <v>0.90246543899999998</v>
      </c>
      <c r="R22">
        <v>0.90246543899999998</v>
      </c>
      <c r="S22">
        <v>0.84475768799999995</v>
      </c>
      <c r="T22">
        <v>0.90246543899999998</v>
      </c>
      <c r="U22">
        <v>0.90246543899999998</v>
      </c>
      <c r="V22" t="s">
        <v>48</v>
      </c>
      <c r="W22" t="s">
        <v>49</v>
      </c>
      <c r="X22" t="s">
        <v>50</v>
      </c>
    </row>
    <row r="23" spans="1:24" x14ac:dyDescent="0.25">
      <c r="A23">
        <v>12.547000000000001</v>
      </c>
      <c r="B23">
        <v>473</v>
      </c>
      <c r="D23" t="s">
        <v>44</v>
      </c>
      <c r="E23" t="s">
        <v>25</v>
      </c>
      <c r="F23" t="s">
        <v>24</v>
      </c>
      <c r="G23">
        <v>3</v>
      </c>
      <c r="H23">
        <v>0.72350000000000003</v>
      </c>
      <c r="I23">
        <v>0.94162999999999997</v>
      </c>
      <c r="J23">
        <v>0</v>
      </c>
      <c r="K23">
        <v>0.13331000000000001</v>
      </c>
      <c r="L23">
        <v>2.6067499999999999</v>
      </c>
      <c r="M23" t="s">
        <v>111</v>
      </c>
      <c r="N23" t="s">
        <v>112</v>
      </c>
      <c r="O23" t="s">
        <v>113</v>
      </c>
      <c r="P23">
        <v>0.72349501500000002</v>
      </c>
      <c r="Q23">
        <v>0.94162746200000003</v>
      </c>
      <c r="R23">
        <v>0.94162746200000003</v>
      </c>
      <c r="S23">
        <v>0.72349501500000002</v>
      </c>
      <c r="T23">
        <v>0.94162746200000003</v>
      </c>
      <c r="U23">
        <v>0.94162746200000003</v>
      </c>
      <c r="V23" t="s">
        <v>48</v>
      </c>
      <c r="W23" t="s">
        <v>49</v>
      </c>
      <c r="X23" t="s">
        <v>50</v>
      </c>
    </row>
    <row r="24" spans="1:24" x14ac:dyDescent="0.25">
      <c r="A24">
        <v>3.7999999999999999E-2</v>
      </c>
      <c r="B24">
        <v>3</v>
      </c>
      <c r="D24" t="s">
        <v>44</v>
      </c>
      <c r="E24" t="s">
        <v>25</v>
      </c>
      <c r="F24" t="s">
        <v>24</v>
      </c>
      <c r="G24">
        <v>3</v>
      </c>
      <c r="H24">
        <v>0.37308000000000002</v>
      </c>
      <c r="I24">
        <v>1</v>
      </c>
      <c r="J24">
        <v>1.503E-2</v>
      </c>
      <c r="K24">
        <v>0.49142999999999998</v>
      </c>
      <c r="L24">
        <v>2.3730799999999999</v>
      </c>
      <c r="M24" t="s">
        <v>114</v>
      </c>
      <c r="N24" t="s">
        <v>115</v>
      </c>
      <c r="O24" t="s">
        <v>116</v>
      </c>
      <c r="P24">
        <v>0.37307891100000001</v>
      </c>
      <c r="Q24">
        <v>1</v>
      </c>
      <c r="R24">
        <v>1</v>
      </c>
      <c r="S24">
        <v>0.37307891100000001</v>
      </c>
      <c r="T24">
        <v>1</v>
      </c>
      <c r="U24">
        <v>1</v>
      </c>
      <c r="V24" t="s">
        <v>48</v>
      </c>
      <c r="W24" t="s">
        <v>49</v>
      </c>
      <c r="X24" t="s">
        <v>50</v>
      </c>
    </row>
    <row r="25" spans="1:24" x14ac:dyDescent="0.25">
      <c r="A25">
        <v>12.225</v>
      </c>
      <c r="B25">
        <v>512</v>
      </c>
      <c r="D25" t="s">
        <v>44</v>
      </c>
      <c r="E25" t="s">
        <v>25</v>
      </c>
      <c r="F25" t="s">
        <v>24</v>
      </c>
      <c r="G25">
        <v>3</v>
      </c>
      <c r="H25">
        <v>0.84475999999999996</v>
      </c>
      <c r="I25">
        <v>0.90246999999999999</v>
      </c>
      <c r="J25">
        <v>0</v>
      </c>
      <c r="K25">
        <v>0</v>
      </c>
      <c r="L25">
        <v>2.6496900000000001</v>
      </c>
      <c r="M25" t="s">
        <v>117</v>
      </c>
      <c r="N25" t="s">
        <v>118</v>
      </c>
      <c r="O25" t="s">
        <v>119</v>
      </c>
      <c r="P25">
        <v>0.84475768799999995</v>
      </c>
      <c r="Q25">
        <v>0.90246543899999998</v>
      </c>
      <c r="R25">
        <v>0.90246543899999998</v>
      </c>
      <c r="S25">
        <v>0.84475768799999995</v>
      </c>
      <c r="T25">
        <v>0.90246543899999998</v>
      </c>
      <c r="U25">
        <v>0.90246543899999998</v>
      </c>
      <c r="V25" t="s">
        <v>48</v>
      </c>
      <c r="W25" t="s">
        <v>49</v>
      </c>
      <c r="X25" t="s">
        <v>50</v>
      </c>
    </row>
    <row r="26" spans="1:24" x14ac:dyDescent="0.25">
      <c r="A26">
        <v>11.44</v>
      </c>
      <c r="B26">
        <v>5394</v>
      </c>
      <c r="D26" t="s">
        <v>44</v>
      </c>
      <c r="E26" t="s">
        <v>25</v>
      </c>
      <c r="F26" t="s">
        <v>24</v>
      </c>
      <c r="G26">
        <v>3</v>
      </c>
      <c r="H26">
        <v>0.84475999999999996</v>
      </c>
      <c r="I26">
        <v>0.90246999999999999</v>
      </c>
      <c r="J26">
        <v>0</v>
      </c>
      <c r="K26">
        <v>0</v>
      </c>
      <c r="L26">
        <v>2.6496900000000001</v>
      </c>
      <c r="M26" t="s">
        <v>120</v>
      </c>
      <c r="N26" t="s">
        <v>121</v>
      </c>
      <c r="O26" t="s">
        <v>122</v>
      </c>
      <c r="P26">
        <v>0.84475768799999995</v>
      </c>
      <c r="Q26">
        <v>0.90246543899999998</v>
      </c>
      <c r="R26">
        <v>0.90246543899999998</v>
      </c>
      <c r="S26">
        <v>0.84475768799999995</v>
      </c>
      <c r="T26">
        <v>0.90246543899999998</v>
      </c>
      <c r="U26">
        <v>0.90246543899999998</v>
      </c>
      <c r="V26" t="s">
        <v>48</v>
      </c>
      <c r="W26" t="s">
        <v>49</v>
      </c>
      <c r="X26" t="s">
        <v>50</v>
      </c>
    </row>
    <row r="27" spans="1:24" x14ac:dyDescent="0.25">
      <c r="A27">
        <v>3.6999999999999998E-2</v>
      </c>
      <c r="B27">
        <v>3</v>
      </c>
      <c r="D27" t="s">
        <v>44</v>
      </c>
      <c r="E27" t="s">
        <v>25</v>
      </c>
      <c r="F27" t="s">
        <v>24</v>
      </c>
      <c r="G27">
        <v>3</v>
      </c>
      <c r="H27">
        <v>0.37308000000000002</v>
      </c>
      <c r="I27">
        <v>1</v>
      </c>
      <c r="J27">
        <v>1.503E-2</v>
      </c>
      <c r="K27">
        <v>0.49142999999999998</v>
      </c>
      <c r="L27">
        <v>2.3730799999999999</v>
      </c>
      <c r="M27" t="s">
        <v>123</v>
      </c>
      <c r="N27" t="s">
        <v>124</v>
      </c>
      <c r="O27" t="s">
        <v>125</v>
      </c>
      <c r="P27">
        <v>0.37307891100000001</v>
      </c>
      <c r="Q27">
        <v>1</v>
      </c>
      <c r="R27">
        <v>1</v>
      </c>
      <c r="S27">
        <v>0.37307891100000001</v>
      </c>
      <c r="T27">
        <v>1</v>
      </c>
      <c r="U27">
        <v>1</v>
      </c>
      <c r="V27" t="s">
        <v>48</v>
      </c>
      <c r="W27" t="s">
        <v>49</v>
      </c>
      <c r="X27" t="s">
        <v>50</v>
      </c>
    </row>
    <row r="28" spans="1:24" x14ac:dyDescent="0.25">
      <c r="A28">
        <v>12.117000000000001</v>
      </c>
      <c r="B28">
        <v>6447</v>
      </c>
      <c r="D28" t="s">
        <v>44</v>
      </c>
      <c r="E28" t="s">
        <v>25</v>
      </c>
      <c r="F28" t="s">
        <v>24</v>
      </c>
      <c r="G28">
        <v>3</v>
      </c>
      <c r="H28">
        <v>0.85226999999999997</v>
      </c>
      <c r="I28">
        <v>0.87605999999999995</v>
      </c>
      <c r="J28">
        <v>0</v>
      </c>
      <c r="K28">
        <v>3.8089999999999999E-2</v>
      </c>
      <c r="L28">
        <v>2.6044</v>
      </c>
      <c r="M28" t="s">
        <v>126</v>
      </c>
      <c r="N28" t="s">
        <v>127</v>
      </c>
      <c r="O28" t="s">
        <v>128</v>
      </c>
      <c r="P28">
        <v>0.85227465800000002</v>
      </c>
      <c r="Q28">
        <v>0.87606188399999996</v>
      </c>
      <c r="R28">
        <v>0.87606188399999996</v>
      </c>
      <c r="S28">
        <v>0.85227465800000002</v>
      </c>
      <c r="T28">
        <v>0.87606188399999996</v>
      </c>
      <c r="U28">
        <v>0.87606188399999996</v>
      </c>
      <c r="V28" t="s">
        <v>48</v>
      </c>
      <c r="W28" t="s">
        <v>49</v>
      </c>
      <c r="X2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6"/>
  <sheetViews>
    <sheetView workbookViewId="0">
      <selection activeCell="D2" sqref="D2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31</v>
      </c>
      <c r="C1" s="1" t="s">
        <v>32</v>
      </c>
      <c r="D1" s="1" t="s">
        <v>33</v>
      </c>
      <c r="E1" s="1" t="s">
        <v>34</v>
      </c>
      <c r="G1" s="1" t="s">
        <v>29</v>
      </c>
      <c r="H1" s="1" t="s">
        <v>30</v>
      </c>
      <c r="J1" s="1" t="s">
        <v>35</v>
      </c>
    </row>
    <row r="2" spans="1:11" x14ac:dyDescent="0.25">
      <c r="A2" t="s">
        <v>26</v>
      </c>
      <c r="B2">
        <f>AVERAGE(AVERAGEIF(data!M:M, A2 &amp; "*", data!P:R), AVERAGEIF(data!N:N, A2 &amp; "*", data!P:R), AVERAGEIF(data!O:O, A2 &amp; "*", data!P:R))</f>
        <v>0.73415575566666658</v>
      </c>
      <c r="C2">
        <f>AVERAGE(AVERAGEIF(data!M:M, A2 &amp; "*", data!J:J), AVERAGEIF(data!N:N, A2 &amp; "*", data!J:J), AVERAGEIF(data!O:O, A2 &amp; "*", data!J:J))</f>
        <v>1.6700000000000003E-3</v>
      </c>
      <c r="D2">
        <f>AVERAGE(AVERAGEIF(data!M:M, A2 &amp; "*", data!K:K), AVERAGEIF(data!N:N, A2 &amp; "*", data!K:K), AVERAGEIF(data!O:O, A2 &amp; "*", data!K:K))</f>
        <v>0.24439888888888892</v>
      </c>
      <c r="E2">
        <f>AVERAGE(AVERAGEIF(data!M:M, A2 &amp; "*", data!L:L), AVERAGEIF(data!N:N, A2 &amp; "*", data!L:L), AVERAGEIF(data!O:O, A2 &amp; "*", data!L:L))</f>
        <v>2.4834874074074071</v>
      </c>
      <c r="G2">
        <f>SUM(SUMIF(data!M:M, A2 &amp; "*", data!P:R), SUMIF(data!N:N, A2 &amp; "*", data!P:R), SUMIF(data!O:O, A2 &amp; "*", data!P:R))</f>
        <v>19.822205402999998</v>
      </c>
      <c r="H2">
        <f>SUM(SUMIF(data!M:M, A2 &amp; "*", data!L:L), SUMIF(data!N:N, A2 &amp; "*", data!L:L), SUMIF(data!O:O, A2 &amp; "*", data!L:L))</f>
        <v>67.054159999999996</v>
      </c>
      <c r="J2">
        <f>AVERAGE(AVERAGEIF(data!O:O, A2 &amp; "*", data!B:B), AVERAGEIF(data!N:N, A2 &amp; "*", data!B:B), AVERAGEIF(data!O:O, A2 &amp; "*", data!B:B))</f>
        <v>2655.4074074074069</v>
      </c>
      <c r="K2" t="s">
        <v>37</v>
      </c>
    </row>
    <row r="3" spans="1:11" x14ac:dyDescent="0.25">
      <c r="A3" t="s">
        <v>28</v>
      </c>
      <c r="B3">
        <f>AVERAGE(AVERAGEIF(data!M:M, A3 &amp; "*", data!P:R), AVERAGEIF(data!N:N, A3 &amp; "*", data!P:R), AVERAGEIF(data!O:O, A3 &amp; "*", data!P:R))</f>
        <v>0.57914035966666666</v>
      </c>
      <c r="C3">
        <f>AVERAGE(AVERAGEIF(data!M:M, A3 &amp; "*", data!J:J), AVERAGEIF(data!N:N, A3 &amp; "*", data!J:J), AVERAGEIF(data!O:O, A3 &amp; "*", data!J:J))</f>
        <v>6.6799999999999993E-3</v>
      </c>
      <c r="D3">
        <f>AVERAGE(AVERAGEIF(data!M:M, A3 &amp; "*", data!K:K), AVERAGEIF(data!N:N, A3 &amp; "*", data!K:K), AVERAGEIF(data!O:O, A3 &amp; "*", data!K:K))</f>
        <v>0.30811555555555553</v>
      </c>
      <c r="E3">
        <f>AVERAGE(AVERAGEIF(data!M:M, A3 &amp; "*", data!L:L), AVERAGEIF(data!N:N, A3 &amp; "*", data!L:L), AVERAGEIF(data!O:O, A3 &amp; "*", data!L:L))</f>
        <v>2.47262</v>
      </c>
      <c r="G3">
        <f>SUM(SUMIF(data!M:M, A3 &amp; "*", data!P:R), SUMIF(data!N:N, A3 &amp; "*", data!P:R), SUMIF(data!O:O, A3 &amp; "*", data!P:R))</f>
        <v>15.636789710999999</v>
      </c>
      <c r="H3">
        <f>SUM(SUMIF(data!M:M, A3 &amp; "*", data!L:L), SUMIF(data!N:N, A3 &amp; "*", data!L:L), SUMIF(data!O:O, A3 &amp; "*", data!L:L))</f>
        <v>66.760739999999998</v>
      </c>
      <c r="J3">
        <f>AVERAGE(AVERAGEIF(data!O:O, A3 &amp; "*", data!B:B), AVERAGEIF(data!N:N, A3 &amp; "*", data!B:B), AVERAGEIF(data!O:O, A3 &amp; "*", data!B:B))</f>
        <v>1861.7407407407409</v>
      </c>
      <c r="K3" t="s">
        <v>37</v>
      </c>
    </row>
    <row r="4" spans="1:11" x14ac:dyDescent="0.25">
      <c r="A4" t="s">
        <v>27</v>
      </c>
      <c r="B4">
        <f>AVERAGE(AVERAGEIF(data!M:M, A4 &amp; "*", data!P:R), AVERAGEIF(data!N:N, A4 &amp; "*", data!P:R), AVERAGEIF(data!O:O, A4 &amp; "*", data!P:R))</f>
        <v>0.72433124733333321</v>
      </c>
      <c r="C4">
        <f>AVERAGE(AVERAGEIF(data!M:M, A4 &amp; "*", data!J:J), AVERAGEIF(data!N:N, A4 &amp; "*", data!J:J), AVERAGEIF(data!O:O, A4 &amp; "*", data!J:J))</f>
        <v>3.3400000000000005E-3</v>
      </c>
      <c r="D4">
        <f>AVERAGE(AVERAGEIF(data!M:M, A4 &amp; "*", data!K:K), AVERAGEIF(data!N:N, A4 &amp; "*", data!K:K), AVERAGEIF(data!O:O, A4 &amp; "*", data!K:K))</f>
        <v>0.14959777777777777</v>
      </c>
      <c r="E4">
        <f>AVERAGE(AVERAGEIF(data!M:M, A4 &amp; "*", data!L:L), AVERAGEIF(data!N:N, A4 &amp; "*", data!L:L), AVERAGEIF(data!O:O, A4 &amp; "*", data!L:L))</f>
        <v>2.559307037037037</v>
      </c>
      <c r="G4">
        <f>SUM(SUMIF(data!M:M, A4 &amp; "*", data!P:R), SUMIF(data!N:N, A4 &amp; "*", data!P:R), SUMIF(data!O:O, A4 &amp; "*", data!P:R))</f>
        <v>19.556943677999996</v>
      </c>
      <c r="H4">
        <f>SUM(SUMIF(data!M:M, A4 &amp; "*", data!L:L), SUMIF(data!N:N, A4 &amp; "*", data!L:L), SUMIF(data!O:O, A4 &amp; "*", data!L:L))</f>
        <v>69.101290000000006</v>
      </c>
      <c r="J4">
        <f>AVERAGE(AVERAGEIF(data!O:O, A4 &amp; "*", data!B:B), AVERAGEIF(data!N:N, A4 &amp; "*", data!B:B), AVERAGEIF(data!O:O, A4 &amp; "*", data!B:B))</f>
        <v>3069.4074074074074</v>
      </c>
      <c r="K4" t="s">
        <v>37</v>
      </c>
    </row>
    <row r="6" spans="1:11" x14ac:dyDescent="0.25">
      <c r="A6" t="s">
        <v>36</v>
      </c>
      <c r="B6">
        <f>AVERAGE(AVERAGEIF(data!M:M, A6 &amp; "*", data!P:R), AVERAGEIF(data!N:N, A6 &amp; "*", data!P:R), AVERAGEIF(data!O:O, A6 &amp; "*", data!P:R))</f>
        <v>0.67920912088888896</v>
      </c>
      <c r="C6">
        <f>AVERAGE(AVERAGEIF(data!M:M, A6 &amp; "*", data!J:J), AVERAGEIF(data!N:N, A6 &amp; "*", data!J:J), AVERAGEIF(data!O:O, A6 &amp; "*", data!J:J))</f>
        <v>3.8966666666666668E-3</v>
      </c>
      <c r="D6">
        <f>AVERAGE(AVERAGEIF(data!M:M, A6 &amp; "*", data!K:K), AVERAGEIF(data!N:N, A6 &amp; "*", data!K:K), AVERAGEIF(data!O:O, A6 &amp; "*", data!K:K))</f>
        <v>0.23403740740740742</v>
      </c>
      <c r="E6">
        <f>AVERAGE(AVERAGEIF(data!M:M, A6 &amp; "*", data!L:L), AVERAGEIF(data!N:N, A6 &amp; "*", data!L:L), AVERAGEIF(data!O:O, A6 &amp; "*", data!L:L))</f>
        <v>2.5051381481481481</v>
      </c>
      <c r="G6">
        <f>SUM(SUMIF(data!M:M, A6 &amp; "*", data!P:R), SUMIF(data!N:N, A6 &amp; "*", data!P:R), SUMIF(data!O:O, A6 &amp; "*", data!P:R))</f>
        <v>55.015938792</v>
      </c>
      <c r="H6">
        <f>SUM(SUMIF(data!M:M, A6 &amp; "*", data!L:L), SUMIF(data!N:N, A6 &amp; "*", data!L:L), SUMIF(data!O:O, A6 &amp; "*", data!L:L))</f>
        <v>202.91618999999997</v>
      </c>
      <c r="J6">
        <f>AVERAGE(AVERAGEIF(data!O:O, A6 &amp; "*", data!B:B), AVERAGEIF(data!N:N, A6 &amp; "*", data!B:B), AVERAGEIF(data!O:O, A6 &amp; "*", data!B:B))</f>
        <v>2528.8518518518517</v>
      </c>
      <c r="K6" t="s">
        <v>43</v>
      </c>
    </row>
  </sheetData>
  <conditionalFormatting sqref="B2:B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4505-ECFE-43FE-BF25-4EF0FAAC1FAE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38</v>
      </c>
    </row>
    <row r="2" spans="1:2" x14ac:dyDescent="0.25">
      <c r="A2" t="s">
        <v>39</v>
      </c>
      <c r="B2" s="2">
        <v>20000</v>
      </c>
    </row>
    <row r="3" spans="1:2" x14ac:dyDescent="0.25">
      <c r="A3" t="s">
        <v>40</v>
      </c>
      <c r="B3" t="b">
        <v>1</v>
      </c>
    </row>
    <row r="4" spans="1:2" x14ac:dyDescent="0.25">
      <c r="A4" t="s">
        <v>41</v>
      </c>
      <c r="B4">
        <v>50</v>
      </c>
    </row>
    <row r="5" spans="1:2" x14ac:dyDescent="0.25">
      <c r="A5" t="s">
        <v>42</v>
      </c>
      <c r="B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2017-11-30T03:41:49Z</dcterms:modified>
</cp:coreProperties>
</file>