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C6915AB-E2B0-4C48-87A7-5BA40CA4A49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6" i="4" l="1"/>
  <c r="D276" i="4" s="1"/>
  <c r="E276" i="4" s="1"/>
  <c r="F276" i="4" s="1"/>
  <c r="G276" i="4"/>
  <c r="H276" i="4" s="1"/>
  <c r="I276" i="4" s="1"/>
  <c r="J276" i="4" s="1"/>
  <c r="L276" i="4"/>
  <c r="M276" i="4" s="1"/>
  <c r="N276" i="4" s="1"/>
  <c r="O276" i="4" s="1"/>
  <c r="P276" i="4"/>
  <c r="Q276" i="4" s="1"/>
  <c r="R276" i="4" s="1"/>
  <c r="S276" i="4" s="1"/>
  <c r="U276" i="4"/>
  <c r="V276" i="4" s="1"/>
  <c r="W276" i="4" s="1"/>
  <c r="X276" i="4" s="1"/>
  <c r="Y276" i="4"/>
  <c r="Z276" i="4" s="1"/>
  <c r="AA276" i="4" s="1"/>
  <c r="AB276" i="4" s="1"/>
  <c r="AD276" i="4"/>
  <c r="AE276" i="4" s="1"/>
  <c r="AF276" i="4" s="1"/>
  <c r="AG276" i="4" s="1"/>
  <c r="AH276" i="4"/>
  <c r="AI276" i="4" s="1"/>
  <c r="AJ276" i="4" s="1"/>
  <c r="AK276" i="4" s="1"/>
  <c r="AM276" i="4"/>
  <c r="AN276" i="4" s="1"/>
  <c r="AO276" i="4" s="1"/>
  <c r="AP276" i="4" s="1"/>
  <c r="AQ276" i="4"/>
  <c r="AR276" i="4" s="1"/>
  <c r="AS276" i="4" s="1"/>
  <c r="AT276" i="4" s="1"/>
  <c r="AV276" i="4"/>
  <c r="AW276" i="4" s="1"/>
  <c r="AX276" i="4" s="1"/>
  <c r="AY276" i="4" s="1"/>
  <c r="AZ276" i="4"/>
  <c r="BA276" i="4" s="1"/>
  <c r="BB276" i="4" s="1"/>
  <c r="BC276" i="4" s="1"/>
  <c r="D276" i="2"/>
  <c r="E276" i="2" s="1"/>
  <c r="F276" i="2" s="1"/>
  <c r="H276" i="2"/>
  <c r="I276" i="2" s="1"/>
  <c r="J276" i="2" s="1"/>
  <c r="M276" i="2"/>
  <c r="N276" i="2" s="1"/>
  <c r="O276" i="2" s="1"/>
  <c r="Q276" i="2"/>
  <c r="R276" i="2"/>
  <c r="S276" i="2"/>
  <c r="V276" i="2"/>
  <c r="W276" i="2" s="1"/>
  <c r="X276" i="2" s="1"/>
  <c r="Z276" i="2"/>
  <c r="AA276" i="2" s="1"/>
  <c r="AB276" i="2" s="1"/>
  <c r="AE276" i="2"/>
  <c r="AF276" i="2"/>
  <c r="AG276" i="2" s="1"/>
  <c r="AI276" i="2"/>
  <c r="AJ276" i="2" s="1"/>
  <c r="AK276" i="2" s="1"/>
  <c r="AN276" i="2"/>
  <c r="AO276" i="2" s="1"/>
  <c r="AP276" i="2" s="1"/>
  <c r="AR276" i="2"/>
  <c r="AS276" i="2" s="1"/>
  <c r="AT276" i="2" s="1"/>
  <c r="AW276" i="2"/>
  <c r="AX276" i="2"/>
  <c r="AY276" i="2" s="1"/>
  <c r="BA276" i="2"/>
  <c r="BB276" i="2" s="1"/>
  <c r="BC276" i="2" s="1"/>
  <c r="C276" i="6"/>
  <c r="D276" i="6" s="1"/>
  <c r="E276" i="6" s="1"/>
  <c r="F276" i="6" s="1"/>
  <c r="G276" i="6"/>
  <c r="H276" i="6" s="1"/>
  <c r="I276" i="6" s="1"/>
  <c r="J276" i="6" s="1"/>
  <c r="H276" i="1"/>
  <c r="I276" i="1"/>
  <c r="J276" i="1" s="1"/>
  <c r="D276" i="1"/>
  <c r="E276" i="1" s="1"/>
  <c r="F276" i="1" s="1"/>
  <c r="AZ274" i="4" l="1"/>
  <c r="BA274" i="4" s="1"/>
  <c r="BB274" i="4" s="1"/>
  <c r="AZ275" i="4"/>
  <c r="BA275" i="4" s="1"/>
  <c r="BB275" i="4" s="1"/>
  <c r="AV270" i="4"/>
  <c r="AW270" i="4" s="1"/>
  <c r="AX270" i="4" s="1"/>
  <c r="AV271" i="4"/>
  <c r="AW271" i="4" s="1"/>
  <c r="AX271" i="4" s="1"/>
  <c r="AV272" i="4"/>
  <c r="AW272" i="4" s="1"/>
  <c r="AV273" i="4"/>
  <c r="AW273" i="4" s="1"/>
  <c r="AX273" i="4" s="1"/>
  <c r="AV274" i="4"/>
  <c r="AW274" i="4" s="1"/>
  <c r="AX274" i="4" s="1"/>
  <c r="AV275" i="4"/>
  <c r="AW275" i="4" s="1"/>
  <c r="AX275" i="4" s="1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B274" i="2" s="1"/>
  <c r="BA275" i="2"/>
  <c r="AW274" i="2"/>
  <c r="AX274" i="2" s="1"/>
  <c r="AW275" i="2"/>
  <c r="AX275" i="2" s="1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Q274" i="2"/>
  <c r="R274" i="2" s="1"/>
  <c r="Q275" i="2"/>
  <c r="R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BC275" i="4" l="1"/>
  <c r="BC274" i="4"/>
  <c r="AY270" i="4"/>
  <c r="AY271" i="4"/>
  <c r="AX272" i="4"/>
  <c r="AY275" i="4" s="1"/>
  <c r="AK275" i="4"/>
  <c r="AK274" i="4"/>
  <c r="AG274" i="4"/>
  <c r="AG275" i="4"/>
  <c r="O275" i="4"/>
  <c r="O274" i="4"/>
  <c r="J274" i="4"/>
  <c r="J275" i="4"/>
  <c r="F274" i="4"/>
  <c r="F275" i="4"/>
  <c r="BB275" i="2"/>
  <c r="BC275" i="2"/>
  <c r="BC274" i="2"/>
  <c r="AY275" i="2"/>
  <c r="AY274" i="2"/>
  <c r="AT275" i="2"/>
  <c r="AT274" i="2"/>
  <c r="AG275" i="2"/>
  <c r="AG274" i="2"/>
  <c r="AB275" i="2"/>
  <c r="AB274" i="2"/>
  <c r="X275" i="2"/>
  <c r="X274" i="2"/>
  <c r="S275" i="2"/>
  <c r="S274" i="2"/>
  <c r="F274" i="2"/>
  <c r="F275" i="2"/>
  <c r="J275" i="2"/>
  <c r="J274" i="2"/>
  <c r="AW163" i="4"/>
  <c r="AW164" i="4"/>
  <c r="AX164" i="4" s="1"/>
  <c r="AW165" i="4"/>
  <c r="AW166" i="4"/>
  <c r="AX166" i="4"/>
  <c r="AW167" i="4"/>
  <c r="AX167" i="4" s="1"/>
  <c r="AW168" i="4"/>
  <c r="AX168" i="4" s="1"/>
  <c r="AW169" i="4"/>
  <c r="AW170" i="4"/>
  <c r="AX170" i="4"/>
  <c r="AW171" i="4"/>
  <c r="AX171" i="4" s="1"/>
  <c r="AW172" i="4"/>
  <c r="AX172" i="4" s="1"/>
  <c r="AW173" i="4"/>
  <c r="AW174" i="4"/>
  <c r="AX174" i="4"/>
  <c r="AW175" i="4"/>
  <c r="AX175" i="4" s="1"/>
  <c r="AW176" i="4"/>
  <c r="AX176" i="4" s="1"/>
  <c r="AW177" i="4"/>
  <c r="AW178" i="4"/>
  <c r="AX178" i="4"/>
  <c r="AW179" i="4"/>
  <c r="AX179" i="4" s="1"/>
  <c r="AW180" i="4"/>
  <c r="AX180" i="4" s="1"/>
  <c r="AW181" i="4"/>
  <c r="AW182" i="4"/>
  <c r="AX182" i="4"/>
  <c r="AW183" i="4"/>
  <c r="AX183" i="4" s="1"/>
  <c r="AW184" i="4"/>
  <c r="AX184" i="4" s="1"/>
  <c r="AW185" i="4"/>
  <c r="AW186" i="4"/>
  <c r="AX186" i="4"/>
  <c r="AW187" i="4"/>
  <c r="AX187" i="4" s="1"/>
  <c r="AW188" i="4"/>
  <c r="AX188" i="4" s="1"/>
  <c r="AW189" i="4"/>
  <c r="AW190" i="4"/>
  <c r="AX190" i="4"/>
  <c r="AW191" i="4"/>
  <c r="AX191" i="4" s="1"/>
  <c r="AW192" i="4"/>
  <c r="AX192" i="4" s="1"/>
  <c r="AW193" i="4"/>
  <c r="AW194" i="4"/>
  <c r="AX194" i="4"/>
  <c r="AW195" i="4"/>
  <c r="AX195" i="4" s="1"/>
  <c r="AW196" i="4"/>
  <c r="AX196" i="4" s="1"/>
  <c r="AW197" i="4"/>
  <c r="AW198" i="4"/>
  <c r="AX198" i="4"/>
  <c r="AW199" i="4"/>
  <c r="AX199" i="4" s="1"/>
  <c r="AW200" i="4"/>
  <c r="AX200" i="4" s="1"/>
  <c r="AW201" i="4"/>
  <c r="AX201" i="4"/>
  <c r="AW202" i="4"/>
  <c r="AX202" i="4"/>
  <c r="AW203" i="4"/>
  <c r="AX203" i="4" s="1"/>
  <c r="AW204" i="4"/>
  <c r="AX204" i="4" s="1"/>
  <c r="AW205" i="4"/>
  <c r="AX205" i="4"/>
  <c r="AW206" i="4"/>
  <c r="AX206" i="4"/>
  <c r="AW207" i="4"/>
  <c r="AX207" i="4" s="1"/>
  <c r="AW208" i="4"/>
  <c r="AX208" i="4" s="1"/>
  <c r="AW209" i="4"/>
  <c r="AX209" i="4"/>
  <c r="AW210" i="4"/>
  <c r="AX210" i="4"/>
  <c r="AW211" i="4"/>
  <c r="AX211" i="4" s="1"/>
  <c r="AW212" i="4"/>
  <c r="AX212" i="4" s="1"/>
  <c r="AW213" i="4"/>
  <c r="AX213" i="4"/>
  <c r="AW214" i="4"/>
  <c r="AX214" i="4"/>
  <c r="AW215" i="4"/>
  <c r="AX215" i="4" s="1"/>
  <c r="AW216" i="4"/>
  <c r="AX216" i="4" s="1"/>
  <c r="AW217" i="4"/>
  <c r="AX217" i="4"/>
  <c r="AW218" i="4"/>
  <c r="AX218" i="4"/>
  <c r="AW219" i="4"/>
  <c r="AX219" i="4" s="1"/>
  <c r="AW220" i="4"/>
  <c r="AX220" i="4" s="1"/>
  <c r="AW221" i="4"/>
  <c r="AX221" i="4"/>
  <c r="AW222" i="4"/>
  <c r="AX222" i="4"/>
  <c r="AW223" i="4"/>
  <c r="AX223" i="4" s="1"/>
  <c r="AW224" i="4"/>
  <c r="AX224" i="4" s="1"/>
  <c r="AW225" i="4"/>
  <c r="AX225" i="4"/>
  <c r="AW226" i="4"/>
  <c r="AX226" i="4"/>
  <c r="AW227" i="4"/>
  <c r="AX227" i="4" s="1"/>
  <c r="AW228" i="4"/>
  <c r="AX228" i="4" s="1"/>
  <c r="AW229" i="4"/>
  <c r="AX229" i="4"/>
  <c r="AW230" i="4"/>
  <c r="AX230" i="4"/>
  <c r="AW231" i="4"/>
  <c r="AX231" i="4" s="1"/>
  <c r="AW232" i="4"/>
  <c r="AX232" i="4" s="1"/>
  <c r="AW233" i="4"/>
  <c r="AX233" i="4"/>
  <c r="AW234" i="4"/>
  <c r="AX234" i="4"/>
  <c r="AW235" i="4"/>
  <c r="AX235" i="4" s="1"/>
  <c r="AW236" i="4"/>
  <c r="AX236" i="4" s="1"/>
  <c r="AW237" i="4"/>
  <c r="AX237" i="4"/>
  <c r="AW238" i="4"/>
  <c r="AX238" i="4"/>
  <c r="AW239" i="4"/>
  <c r="AX239" i="4" s="1"/>
  <c r="AW240" i="4"/>
  <c r="AX240" i="4" s="1"/>
  <c r="AW241" i="4"/>
  <c r="AX241" i="4"/>
  <c r="AW242" i="4"/>
  <c r="AX242" i="4"/>
  <c r="AW243" i="4"/>
  <c r="AX243" i="4" s="1"/>
  <c r="AW244" i="4"/>
  <c r="AX244" i="4" s="1"/>
  <c r="AW245" i="4"/>
  <c r="AX245" i="4"/>
  <c r="AW246" i="4"/>
  <c r="AX246" i="4"/>
  <c r="AW247" i="4"/>
  <c r="AX247" i="4" s="1"/>
  <c r="AW248" i="4"/>
  <c r="AX248" i="4" s="1"/>
  <c r="AW249" i="4"/>
  <c r="AX249" i="4"/>
  <c r="AW250" i="4"/>
  <c r="AX250" i="4"/>
  <c r="AW251" i="4"/>
  <c r="AX251" i="4" s="1"/>
  <c r="AW252" i="4"/>
  <c r="AX252" i="4" s="1"/>
  <c r="AW253" i="4"/>
  <c r="AX253" i="4"/>
  <c r="AW254" i="4"/>
  <c r="AX254" i="4"/>
  <c r="AW255" i="4"/>
  <c r="AX255" i="4" s="1"/>
  <c r="AW256" i="4"/>
  <c r="AX256" i="4" s="1"/>
  <c r="AW257" i="4"/>
  <c r="AX257" i="4"/>
  <c r="AW258" i="4"/>
  <c r="AX258" i="4"/>
  <c r="AW259" i="4"/>
  <c r="AX259" i="4" s="1"/>
  <c r="AW260" i="4"/>
  <c r="AX260" i="4" s="1"/>
  <c r="AY264" i="4" s="1"/>
  <c r="AW261" i="4"/>
  <c r="AX261" i="4"/>
  <c r="AW262" i="4"/>
  <c r="AX262" i="4"/>
  <c r="AW263" i="4"/>
  <c r="AX263" i="4" s="1"/>
  <c r="AW264" i="4"/>
  <c r="AX264" i="4" s="1"/>
  <c r="AW265" i="4"/>
  <c r="AW266" i="4"/>
  <c r="AX266" i="4"/>
  <c r="AW267" i="4"/>
  <c r="AX267" i="4" s="1"/>
  <c r="AW268" i="4"/>
  <c r="AX268" i="4" s="1"/>
  <c r="AW269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W164" i="2"/>
  <c r="AX164" i="2" s="1"/>
  <c r="AW165" i="2"/>
  <c r="AX165" i="2" s="1"/>
  <c r="AW166" i="2"/>
  <c r="AW167" i="2"/>
  <c r="AX167" i="2"/>
  <c r="AW168" i="2"/>
  <c r="AX168" i="2" s="1"/>
  <c r="AW169" i="2"/>
  <c r="AX169" i="2" s="1"/>
  <c r="AW170" i="2"/>
  <c r="AX170" i="2"/>
  <c r="AW171" i="2"/>
  <c r="AX171" i="2" s="1"/>
  <c r="AW172" i="2"/>
  <c r="AX172" i="2" s="1"/>
  <c r="AW173" i="2"/>
  <c r="AX173" i="2" s="1"/>
  <c r="AY177" i="2" s="1"/>
  <c r="AW174" i="2"/>
  <c r="AX174" i="2"/>
  <c r="AW175" i="2"/>
  <c r="AX175" i="2" s="1"/>
  <c r="AW176" i="2"/>
  <c r="AX176" i="2" s="1"/>
  <c r="AW177" i="2"/>
  <c r="AX177" i="2" s="1"/>
  <c r="AW178" i="2"/>
  <c r="AX178" i="2"/>
  <c r="AW179" i="2"/>
  <c r="AX179" i="2" s="1"/>
  <c r="AY183" i="2" s="1"/>
  <c r="AW180" i="2"/>
  <c r="AX180" i="2" s="1"/>
  <c r="AW181" i="2"/>
  <c r="AX181" i="2" s="1"/>
  <c r="AW182" i="2"/>
  <c r="AX182" i="2"/>
  <c r="AW183" i="2"/>
  <c r="AX183" i="2" s="1"/>
  <c r="AW184" i="2"/>
  <c r="AX184" i="2" s="1"/>
  <c r="AW185" i="2"/>
  <c r="AX185" i="2" s="1"/>
  <c r="AW186" i="2"/>
  <c r="AW187" i="2"/>
  <c r="AX187" i="2" s="1"/>
  <c r="AW188" i="2"/>
  <c r="AX188" i="2" s="1"/>
  <c r="AW189" i="2"/>
  <c r="AX189" i="2" s="1"/>
  <c r="AW190" i="2"/>
  <c r="AW191" i="2"/>
  <c r="AX191" i="2" s="1"/>
  <c r="AW192" i="2"/>
  <c r="AX192" i="2" s="1"/>
  <c r="AW193" i="2"/>
  <c r="AX193" i="2" s="1"/>
  <c r="AW194" i="2"/>
  <c r="AW195" i="2"/>
  <c r="AX195" i="2" s="1"/>
  <c r="AW196" i="2"/>
  <c r="AX196" i="2" s="1"/>
  <c r="AW197" i="2"/>
  <c r="AX197" i="2" s="1"/>
  <c r="AW198" i="2"/>
  <c r="AW199" i="2"/>
  <c r="AX199" i="2" s="1"/>
  <c r="AW200" i="2"/>
  <c r="AX200" i="2" s="1"/>
  <c r="AW201" i="2"/>
  <c r="AX201" i="2" s="1"/>
  <c r="AW202" i="2"/>
  <c r="AX202" i="2"/>
  <c r="AW203" i="2"/>
  <c r="AX203" i="2" s="1"/>
  <c r="AW204" i="2"/>
  <c r="AX204" i="2" s="1"/>
  <c r="AW205" i="2"/>
  <c r="AX205" i="2" s="1"/>
  <c r="AW206" i="2"/>
  <c r="AW207" i="2"/>
  <c r="AX207" i="2" s="1"/>
  <c r="AW208" i="2"/>
  <c r="AX208" i="2" s="1"/>
  <c r="AW209" i="2"/>
  <c r="AX209" i="2" s="1"/>
  <c r="AY213" i="2" s="1"/>
  <c r="AW210" i="2"/>
  <c r="AX210" i="2"/>
  <c r="AW211" i="2"/>
  <c r="AX211" i="2" s="1"/>
  <c r="AW212" i="2"/>
  <c r="AX212" i="2" s="1"/>
  <c r="AW213" i="2"/>
  <c r="AX213" i="2" s="1"/>
  <c r="AW214" i="2"/>
  <c r="AX214" i="2"/>
  <c r="AW215" i="2"/>
  <c r="AX215" i="2" s="1"/>
  <c r="AY219" i="2" s="1"/>
  <c r="AW216" i="2"/>
  <c r="AX216" i="2" s="1"/>
  <c r="AW217" i="2"/>
  <c r="AX217" i="2" s="1"/>
  <c r="AW218" i="2"/>
  <c r="AX218" i="2"/>
  <c r="AY222" i="2" s="1"/>
  <c r="AW219" i="2"/>
  <c r="AX219" i="2" s="1"/>
  <c r="AW220" i="2"/>
  <c r="AX220" i="2" s="1"/>
  <c r="AW221" i="2"/>
  <c r="AX221" i="2" s="1"/>
  <c r="AW222" i="2"/>
  <c r="AX222" i="2"/>
  <c r="AW223" i="2"/>
  <c r="AX223" i="2" s="1"/>
  <c r="AW224" i="2"/>
  <c r="AX224" i="2" s="1"/>
  <c r="AW225" i="2"/>
  <c r="AX225" i="2" s="1"/>
  <c r="AY229" i="2" s="1"/>
  <c r="AW226" i="2"/>
  <c r="AX226" i="2"/>
  <c r="AW227" i="2"/>
  <c r="AX227" i="2" s="1"/>
  <c r="AW228" i="2"/>
  <c r="AX228" i="2" s="1"/>
  <c r="AW229" i="2"/>
  <c r="AX229" i="2" s="1"/>
  <c r="AW230" i="2"/>
  <c r="AX230" i="2"/>
  <c r="AW231" i="2"/>
  <c r="AX231" i="2" s="1"/>
  <c r="AY235" i="2" s="1"/>
  <c r="AW232" i="2"/>
  <c r="AX232" i="2" s="1"/>
  <c r="AW233" i="2"/>
  <c r="AX233" i="2" s="1"/>
  <c r="AW234" i="2"/>
  <c r="AX234" i="2"/>
  <c r="AW235" i="2"/>
  <c r="AX235" i="2" s="1"/>
  <c r="AW236" i="2"/>
  <c r="AX236" i="2" s="1"/>
  <c r="AW237" i="2"/>
  <c r="AX237" i="2" s="1"/>
  <c r="AW238" i="2"/>
  <c r="AW239" i="2"/>
  <c r="AX239" i="2" s="1"/>
  <c r="AW240" i="2"/>
  <c r="AX240" i="2" s="1"/>
  <c r="AW241" i="2"/>
  <c r="AX241" i="2" s="1"/>
  <c r="AW242" i="2"/>
  <c r="AW243" i="2"/>
  <c r="AX243" i="2" s="1"/>
  <c r="AW244" i="2"/>
  <c r="AX244" i="2" s="1"/>
  <c r="AW245" i="2"/>
  <c r="AX245" i="2" s="1"/>
  <c r="AW246" i="2"/>
  <c r="AW247" i="2"/>
  <c r="AX247" i="2" s="1"/>
  <c r="AW248" i="2"/>
  <c r="AX248" i="2" s="1"/>
  <c r="AW249" i="2"/>
  <c r="AX249" i="2" s="1"/>
  <c r="AW250" i="2"/>
  <c r="AW251" i="2"/>
  <c r="AX251" i="2" s="1"/>
  <c r="AW252" i="2"/>
  <c r="AX252" i="2" s="1"/>
  <c r="AW253" i="2"/>
  <c r="AX253" i="2" s="1"/>
  <c r="AW254" i="2"/>
  <c r="AW255" i="2"/>
  <c r="AX255" i="2" s="1"/>
  <c r="AW256" i="2"/>
  <c r="AX256" i="2" s="1"/>
  <c r="AW257" i="2"/>
  <c r="AX257" i="2" s="1"/>
  <c r="AW258" i="2"/>
  <c r="AX258" i="2"/>
  <c r="AW259" i="2"/>
  <c r="AX259" i="2"/>
  <c r="AW260" i="2"/>
  <c r="AX260" i="2" s="1"/>
  <c r="AW261" i="2"/>
  <c r="AX261" i="2" s="1"/>
  <c r="AW262" i="2"/>
  <c r="AX262" i="2"/>
  <c r="AW263" i="2"/>
  <c r="AX263" i="2"/>
  <c r="AW264" i="2"/>
  <c r="AX264" i="2" s="1"/>
  <c r="AW265" i="2"/>
  <c r="AX265" i="2" s="1"/>
  <c r="AW266" i="2"/>
  <c r="AW267" i="2"/>
  <c r="AX267" i="2"/>
  <c r="AW268" i="2"/>
  <c r="AX268" i="2" s="1"/>
  <c r="AW269" i="2"/>
  <c r="AX269" i="2" s="1"/>
  <c r="AY273" i="2" s="1"/>
  <c r="AW270" i="2"/>
  <c r="AX270" i="2"/>
  <c r="AW271" i="2"/>
  <c r="AX271" i="2"/>
  <c r="AW272" i="2"/>
  <c r="AX272" i="2" s="1"/>
  <c r="AW273" i="2"/>
  <c r="AX273" i="2" s="1"/>
  <c r="AZ232" i="4"/>
  <c r="BA232" i="4" s="1"/>
  <c r="BA243" i="2"/>
  <c r="BB243" i="2" s="1"/>
  <c r="BA244" i="2"/>
  <c r="BB244" i="2" s="1"/>
  <c r="BA245" i="2"/>
  <c r="BB245" i="2"/>
  <c r="BA246" i="2"/>
  <c r="BB246" i="2"/>
  <c r="BA247" i="2"/>
  <c r="BB247" i="2" s="1"/>
  <c r="BA248" i="2"/>
  <c r="BB248" i="2" s="1"/>
  <c r="BC252" i="2" s="1"/>
  <c r="BA249" i="2"/>
  <c r="BB249" i="2"/>
  <c r="BA250" i="2"/>
  <c r="BB250" i="2"/>
  <c r="BA251" i="2"/>
  <c r="BB251" i="2" s="1"/>
  <c r="BA252" i="2"/>
  <c r="BB252" i="2" s="1"/>
  <c r="BA253" i="2"/>
  <c r="BA254" i="2"/>
  <c r="BB254" i="2"/>
  <c r="BA255" i="2"/>
  <c r="BB255" i="2" s="1"/>
  <c r="BA256" i="2"/>
  <c r="BB256" i="2" s="1"/>
  <c r="BA257" i="2"/>
  <c r="BA258" i="2"/>
  <c r="BB258" i="2"/>
  <c r="BA259" i="2"/>
  <c r="BB259" i="2" s="1"/>
  <c r="BA260" i="2"/>
  <c r="BB260" i="2" s="1"/>
  <c r="BA261" i="2"/>
  <c r="BA262" i="2"/>
  <c r="BB262" i="2"/>
  <c r="BA263" i="2"/>
  <c r="BB263" i="2" s="1"/>
  <c r="BA264" i="2"/>
  <c r="BB264" i="2" s="1"/>
  <c r="BA265" i="2"/>
  <c r="BA266" i="2"/>
  <c r="BB266" i="2"/>
  <c r="BA267" i="2"/>
  <c r="BB267" i="2" s="1"/>
  <c r="BA268" i="2"/>
  <c r="BB268" i="2" s="1"/>
  <c r="BA269" i="2"/>
  <c r="BA270" i="2"/>
  <c r="BB270" i="2"/>
  <c r="BA271" i="2"/>
  <c r="BB271" i="2" s="1"/>
  <c r="BA272" i="2"/>
  <c r="BB272" i="2" s="1"/>
  <c r="BA273" i="2"/>
  <c r="BA164" i="2"/>
  <c r="BB164" i="2" s="1"/>
  <c r="BA165" i="2"/>
  <c r="BB165" i="2" s="1"/>
  <c r="BA166" i="2"/>
  <c r="BA167" i="2"/>
  <c r="BB167" i="2"/>
  <c r="BA168" i="2"/>
  <c r="BB168" i="2"/>
  <c r="BA169" i="2"/>
  <c r="BB169" i="2" s="1"/>
  <c r="BA170" i="2"/>
  <c r="BA171" i="2"/>
  <c r="BB171" i="2"/>
  <c r="BA172" i="2"/>
  <c r="BB172" i="2"/>
  <c r="BA173" i="2"/>
  <c r="BB173" i="2" s="1"/>
  <c r="BA174" i="2"/>
  <c r="BB174" i="2"/>
  <c r="BA175" i="2"/>
  <c r="BB175" i="2"/>
  <c r="BA176" i="2"/>
  <c r="BB176" i="2"/>
  <c r="BA177" i="2"/>
  <c r="BB177" i="2" s="1"/>
  <c r="BA178" i="2"/>
  <c r="BA179" i="2"/>
  <c r="BB179" i="2"/>
  <c r="BA180" i="2"/>
  <c r="BB180" i="2"/>
  <c r="BA181" i="2"/>
  <c r="BB181" i="2" s="1"/>
  <c r="BA182" i="2"/>
  <c r="BB182" i="2"/>
  <c r="BA183" i="2"/>
  <c r="BB183" i="2"/>
  <c r="BA184" i="2"/>
  <c r="BB184" i="2"/>
  <c r="BA185" i="2"/>
  <c r="BB185" i="2" s="1"/>
  <c r="BA186" i="2"/>
  <c r="BB186" i="2"/>
  <c r="BA187" i="2"/>
  <c r="BB187" i="2"/>
  <c r="BA188" i="2"/>
  <c r="BB188" i="2"/>
  <c r="BA189" i="2"/>
  <c r="BB189" i="2" s="1"/>
  <c r="BA190" i="2"/>
  <c r="BA191" i="2"/>
  <c r="BB191" i="2" s="1"/>
  <c r="BA192" i="2"/>
  <c r="BB192" i="2" s="1"/>
  <c r="BA193" i="2"/>
  <c r="BB193" i="2" s="1"/>
  <c r="BA194" i="2"/>
  <c r="BA195" i="2"/>
  <c r="BB195" i="2"/>
  <c r="BA196" i="2"/>
  <c r="BB196" i="2" s="1"/>
  <c r="BA197" i="2"/>
  <c r="BB197" i="2" s="1"/>
  <c r="BA198" i="2"/>
  <c r="BA199" i="2"/>
  <c r="BB199" i="2"/>
  <c r="BA200" i="2"/>
  <c r="BB200" i="2" s="1"/>
  <c r="BA201" i="2"/>
  <c r="BB201" i="2" s="1"/>
  <c r="BA202" i="2"/>
  <c r="BA203" i="2"/>
  <c r="BB203" i="2"/>
  <c r="BA204" i="2"/>
  <c r="BB204" i="2" s="1"/>
  <c r="BA205" i="2"/>
  <c r="BB205" i="2" s="1"/>
  <c r="BC209" i="2" s="1"/>
  <c r="BA206" i="2"/>
  <c r="BB206" i="2"/>
  <c r="BA207" i="2"/>
  <c r="BB207" i="2"/>
  <c r="BA208" i="2"/>
  <c r="BB208" i="2" s="1"/>
  <c r="BA209" i="2"/>
  <c r="BB209" i="2" s="1"/>
  <c r="BA210" i="2"/>
  <c r="BB210" i="2"/>
  <c r="BA211" i="2"/>
  <c r="BB211" i="2"/>
  <c r="BA212" i="2"/>
  <c r="BB212" i="2" s="1"/>
  <c r="BA213" i="2"/>
  <c r="BB213" i="2" s="1"/>
  <c r="BC217" i="2" s="1"/>
  <c r="BA214" i="2"/>
  <c r="BB214" i="2"/>
  <c r="BA215" i="2"/>
  <c r="BB215" i="2"/>
  <c r="BA216" i="2"/>
  <c r="BB216" i="2" s="1"/>
  <c r="BA217" i="2"/>
  <c r="BB217" i="2" s="1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B224" i="2" s="1"/>
  <c r="BA225" i="2"/>
  <c r="BB225" i="2" s="1"/>
  <c r="BA226" i="2"/>
  <c r="BB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B232" i="2" s="1"/>
  <c r="BA233" i="2"/>
  <c r="BB233" i="2" s="1"/>
  <c r="BA234" i="2"/>
  <c r="BA235" i="2"/>
  <c r="BB235" i="2"/>
  <c r="BA236" i="2"/>
  <c r="BB236" i="2" s="1"/>
  <c r="BA237" i="2"/>
  <c r="BB237" i="2" s="1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8" i="4" s="1"/>
  <c r="BA168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Y273" i="4" l="1"/>
  <c r="AY274" i="4"/>
  <c r="AY272" i="4"/>
  <c r="AY262" i="4"/>
  <c r="AY263" i="4"/>
  <c r="AY246" i="4"/>
  <c r="AY247" i="4"/>
  <c r="AY222" i="4"/>
  <c r="AY223" i="4"/>
  <c r="AY215" i="4"/>
  <c r="AY214" i="4"/>
  <c r="AY260" i="4"/>
  <c r="AY257" i="4"/>
  <c r="AY252" i="4"/>
  <c r="AY249" i="4"/>
  <c r="AY244" i="4"/>
  <c r="AY241" i="4"/>
  <c r="AY236" i="4"/>
  <c r="AY233" i="4"/>
  <c r="AY228" i="4"/>
  <c r="AY225" i="4"/>
  <c r="AY220" i="4"/>
  <c r="AY217" i="4"/>
  <c r="AY212" i="4"/>
  <c r="AY209" i="4"/>
  <c r="AY204" i="4"/>
  <c r="AY191" i="4"/>
  <c r="AY172" i="4"/>
  <c r="AY255" i="4"/>
  <c r="AY254" i="4"/>
  <c r="AY238" i="4"/>
  <c r="AY239" i="4"/>
  <c r="AY231" i="4"/>
  <c r="AY230" i="4"/>
  <c r="AY206" i="4"/>
  <c r="AY207" i="4"/>
  <c r="AY178" i="4"/>
  <c r="AY258" i="4"/>
  <c r="AY259" i="4"/>
  <c r="AY251" i="4"/>
  <c r="AY250" i="4"/>
  <c r="AY242" i="4"/>
  <c r="AY243" i="4"/>
  <c r="AY234" i="4"/>
  <c r="AY235" i="4"/>
  <c r="AY226" i="4"/>
  <c r="AY227" i="4"/>
  <c r="AY218" i="4"/>
  <c r="AY219" i="4"/>
  <c r="AY210" i="4"/>
  <c r="AY211" i="4"/>
  <c r="AY202" i="4"/>
  <c r="AY203" i="4"/>
  <c r="AY170" i="4"/>
  <c r="AY261" i="4"/>
  <c r="AY256" i="4"/>
  <c r="AY253" i="4"/>
  <c r="AY248" i="4"/>
  <c r="AY245" i="4"/>
  <c r="AY240" i="4"/>
  <c r="AY237" i="4"/>
  <c r="AY232" i="4"/>
  <c r="AY229" i="4"/>
  <c r="AY224" i="4"/>
  <c r="AY221" i="4"/>
  <c r="AY216" i="4"/>
  <c r="AY213" i="4"/>
  <c r="AY208" i="4"/>
  <c r="AY205" i="4"/>
  <c r="AY199" i="4"/>
  <c r="AY196" i="4"/>
  <c r="AY165" i="4"/>
  <c r="AY164" i="4"/>
  <c r="AY163" i="4"/>
  <c r="AY167" i="4"/>
  <c r="AX197" i="4"/>
  <c r="AY201" i="4" s="1"/>
  <c r="AX193" i="4"/>
  <c r="AY197" i="4" s="1"/>
  <c r="AX181" i="4"/>
  <c r="AX173" i="4"/>
  <c r="AY177" i="4" s="1"/>
  <c r="AX269" i="4"/>
  <c r="AX265" i="4"/>
  <c r="AY269" i="4" s="1"/>
  <c r="AX189" i="4"/>
  <c r="AY193" i="4" s="1"/>
  <c r="AX185" i="4"/>
  <c r="AY189" i="4" s="1"/>
  <c r="AX177" i="4"/>
  <c r="AY179" i="4" s="1"/>
  <c r="AX169" i="4"/>
  <c r="AY171" i="4" s="1"/>
  <c r="AX165" i="4"/>
  <c r="AY169" i="4" s="1"/>
  <c r="AY180" i="2"/>
  <c r="AY272" i="2"/>
  <c r="AY271" i="2"/>
  <c r="AY261" i="2"/>
  <c r="AY257" i="2"/>
  <c r="AY241" i="2"/>
  <c r="AY234" i="2"/>
  <c r="AY231" i="2"/>
  <c r="AY228" i="2"/>
  <c r="AY225" i="2"/>
  <c r="AY218" i="2"/>
  <c r="AY215" i="2"/>
  <c r="AY212" i="2"/>
  <c r="AY208" i="2"/>
  <c r="AY205" i="2"/>
  <c r="AY193" i="2"/>
  <c r="AY182" i="2"/>
  <c r="AY179" i="2"/>
  <c r="AY176" i="2"/>
  <c r="AY173" i="2"/>
  <c r="AY232" i="2"/>
  <c r="AY260" i="2"/>
  <c r="AY256" i="2"/>
  <c r="AY240" i="2"/>
  <c r="AY237" i="2"/>
  <c r="AY230" i="2"/>
  <c r="AY227" i="2"/>
  <c r="AY224" i="2"/>
  <c r="AY221" i="2"/>
  <c r="AY214" i="2"/>
  <c r="AY211" i="2"/>
  <c r="AY207" i="2"/>
  <c r="AY204" i="2"/>
  <c r="AY192" i="2"/>
  <c r="AY185" i="2"/>
  <c r="AY178" i="2"/>
  <c r="AY175" i="2"/>
  <c r="AY171" i="2"/>
  <c r="AY172" i="2"/>
  <c r="AY264" i="2"/>
  <c r="AY263" i="2"/>
  <c r="AY216" i="2"/>
  <c r="AY265" i="2"/>
  <c r="AY262" i="2"/>
  <c r="AY259" i="2"/>
  <c r="AY247" i="2"/>
  <c r="AY236" i="2"/>
  <c r="AY233" i="2"/>
  <c r="AY226" i="2"/>
  <c r="AY223" i="2"/>
  <c r="AY220" i="2"/>
  <c r="AY217" i="2"/>
  <c r="AY206" i="2"/>
  <c r="AY203" i="2"/>
  <c r="AY195" i="2"/>
  <c r="AY191" i="2"/>
  <c r="AY184" i="2"/>
  <c r="AY181" i="2"/>
  <c r="AY174" i="2"/>
  <c r="AY165" i="2"/>
  <c r="AY164" i="2"/>
  <c r="AX250" i="2"/>
  <c r="AX242" i="2"/>
  <c r="AY246" i="2" s="1"/>
  <c r="AX238" i="2"/>
  <c r="AY238" i="2" s="1"/>
  <c r="AX206" i="2"/>
  <c r="AY210" i="2" s="1"/>
  <c r="AX190" i="2"/>
  <c r="AX186" i="2"/>
  <c r="AY190" i="2" s="1"/>
  <c r="AX266" i="2"/>
  <c r="AY270" i="2" s="1"/>
  <c r="AX254" i="2"/>
  <c r="AY258" i="2" s="1"/>
  <c r="AX246" i="2"/>
  <c r="AY250" i="2" s="1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BB267" i="4" s="1"/>
  <c r="AZ265" i="4"/>
  <c r="BA265" i="4" s="1"/>
  <c r="BB265" i="4" s="1"/>
  <c r="AZ263" i="4"/>
  <c r="BA263" i="4" s="1"/>
  <c r="AZ256" i="4"/>
  <c r="BA256" i="4" s="1"/>
  <c r="BB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BB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BB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67" i="2"/>
  <c r="BC249" i="2"/>
  <c r="BC263" i="2"/>
  <c r="BC262" i="2"/>
  <c r="BC251" i="2"/>
  <c r="BC250" i="2"/>
  <c r="BC264" i="2"/>
  <c r="BC258" i="2"/>
  <c r="BC256" i="2"/>
  <c r="BC248" i="2"/>
  <c r="BC271" i="2"/>
  <c r="BC270" i="2"/>
  <c r="BC245" i="2"/>
  <c r="BC244" i="2"/>
  <c r="BC246" i="2"/>
  <c r="BC243" i="2"/>
  <c r="BC247" i="2"/>
  <c r="BB269" i="2"/>
  <c r="BB261" i="2"/>
  <c r="BC265" i="2" s="1"/>
  <c r="BB253" i="2"/>
  <c r="BC257" i="2" s="1"/>
  <c r="BB273" i="2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35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93" i="2"/>
  <c r="BC186" i="2"/>
  <c r="BC181" i="2"/>
  <c r="BC167" i="2"/>
  <c r="BC165" i="2"/>
  <c r="BC164" i="2"/>
  <c r="BB238" i="2"/>
  <c r="BB198" i="2"/>
  <c r="BC199" i="2" s="1"/>
  <c r="BB190" i="2"/>
  <c r="BB170" i="2"/>
  <c r="BC174" i="2" s="1"/>
  <c r="BB242" i="2"/>
  <c r="BB234" i="2"/>
  <c r="BC234" i="2" s="1"/>
  <c r="BB218" i="2"/>
  <c r="BC222" i="2" s="1"/>
  <c r="BB202" i="2"/>
  <c r="BC206" i="2" s="1"/>
  <c r="BB194" i="2"/>
  <c r="BC198" i="2" s="1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85" i="4" l="1"/>
  <c r="AY180" i="4"/>
  <c r="AY200" i="4"/>
  <c r="AY174" i="4"/>
  <c r="AY190" i="4"/>
  <c r="AY265" i="4"/>
  <c r="AY187" i="4"/>
  <c r="AY173" i="4"/>
  <c r="AY166" i="4"/>
  <c r="AY182" i="4"/>
  <c r="AY198" i="4"/>
  <c r="AY176" i="4"/>
  <c r="AY184" i="4"/>
  <c r="AY266" i="4"/>
  <c r="AY195" i="4"/>
  <c r="AY175" i="4"/>
  <c r="AY268" i="4"/>
  <c r="AY181" i="4"/>
  <c r="AY183" i="4"/>
  <c r="AY168" i="4"/>
  <c r="AY186" i="4"/>
  <c r="AY267" i="4"/>
  <c r="AY194" i="4"/>
  <c r="AY188" i="4"/>
  <c r="AY192" i="4"/>
  <c r="AY186" i="2"/>
  <c r="AY194" i="2"/>
  <c r="AY254" i="2"/>
  <c r="AY167" i="2"/>
  <c r="AY199" i="2"/>
  <c r="AY251" i="2"/>
  <c r="AY169" i="2"/>
  <c r="AY196" i="2"/>
  <c r="AY244" i="2"/>
  <c r="AY245" i="2"/>
  <c r="AY198" i="2"/>
  <c r="AY168" i="2"/>
  <c r="AY166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C182" i="4" s="1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C197" i="4" s="1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B186" i="4"/>
  <c r="BB204" i="4"/>
  <c r="BC207" i="4" s="1"/>
  <c r="BB229" i="4"/>
  <c r="BB250" i="4"/>
  <c r="BC253" i="4" s="1"/>
  <c r="BB268" i="4"/>
  <c r="BB223" i="4"/>
  <c r="BC227" i="4" s="1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68" i="2"/>
  <c r="BC166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189" i="4" l="1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V150" i="4"/>
  <c r="AW150" i="4" s="1"/>
  <c r="AV151" i="4"/>
  <c r="AW151" i="4" s="1"/>
  <c r="AV152" i="4"/>
  <c r="AW152" i="4" s="1"/>
  <c r="AV153" i="4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W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W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O155" i="4" l="1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F195" i="4" l="1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G218" i="4" l="1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BA117" i="2"/>
  <c r="BA123" i="2"/>
  <c r="BA135" i="2"/>
  <c r="BB135" i="2" s="1"/>
  <c r="BA141" i="2"/>
  <c r="BB141" i="2" s="1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B150" i="2" s="1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Q247" i="2"/>
  <c r="R247" i="2" s="1"/>
  <c r="Q250" i="2"/>
  <c r="Q257" i="2"/>
  <c r="R257" i="2" s="1"/>
  <c r="Q261" i="2"/>
  <c r="Q264" i="2"/>
  <c r="R264" i="2" s="1"/>
  <c r="Q268" i="2"/>
  <c r="Q272" i="2"/>
  <c r="R272" i="2" s="1"/>
  <c r="M244" i="2"/>
  <c r="Q241" i="2"/>
  <c r="R241" i="2" s="1"/>
  <c r="Q244" i="2"/>
  <c r="Q248" i="2"/>
  <c r="Q251" i="2"/>
  <c r="R251" i="2" s="1"/>
  <c r="Q254" i="2"/>
  <c r="R254" i="2" s="1"/>
  <c r="Q258" i="2"/>
  <c r="Q265" i="2"/>
  <c r="Q269" i="2"/>
  <c r="R269" i="2" s="1"/>
  <c r="Q273" i="2"/>
  <c r="R273" i="2" s="1"/>
  <c r="M245" i="2"/>
  <c r="N245" i="2" s="1"/>
  <c r="Q245" i="2"/>
  <c r="R245" i="2" s="1"/>
  <c r="Q252" i="2"/>
  <c r="R252" i="2" s="1"/>
  <c r="Q259" i="2"/>
  <c r="R259" i="2" s="1"/>
  <c r="Q266" i="2"/>
  <c r="M247" i="2"/>
  <c r="M253" i="2"/>
  <c r="M255" i="2"/>
  <c r="M263" i="2"/>
  <c r="M266" i="2"/>
  <c r="M269" i="2"/>
  <c r="M272" i="2"/>
  <c r="Q246" i="2"/>
  <c r="Q253" i="2"/>
  <c r="R253" i="2" s="1"/>
  <c r="Q260" i="2"/>
  <c r="Q267" i="2"/>
  <c r="R267" i="2" s="1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Q249" i="2"/>
  <c r="R249" i="2" s="1"/>
  <c r="Q255" i="2"/>
  <c r="Q262" i="2"/>
  <c r="R262" i="2" s="1"/>
  <c r="Q270" i="2"/>
  <c r="R270" i="2" s="1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Q256" i="2"/>
  <c r="M250" i="2"/>
  <c r="N250" i="2" s="1"/>
  <c r="M259" i="2"/>
  <c r="M257" i="2"/>
  <c r="N257" i="2" s="1"/>
  <c r="Q263" i="2"/>
  <c r="M252" i="2"/>
  <c r="N252" i="2" s="1"/>
  <c r="M262" i="2"/>
  <c r="Q243" i="2"/>
  <c r="R243" i="2" s="1"/>
  <c r="Q271" i="2"/>
  <c r="R271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AX138" i="2" l="1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R265" i="2"/>
  <c r="R248" i="2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R255" i="2"/>
  <c r="N251" i="2"/>
  <c r="R260" i="2"/>
  <c r="N269" i="2"/>
  <c r="O273" i="2" s="1"/>
  <c r="N253" i="2"/>
  <c r="O256" i="2" s="1"/>
  <c r="S273" i="2"/>
  <c r="S255" i="2"/>
  <c r="N244" i="2"/>
  <c r="O248" i="2" s="1"/>
  <c r="R261" i="2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X147" i="2"/>
  <c r="AX131" i="2"/>
  <c r="BB126" i="2"/>
  <c r="AX151" i="2"/>
  <c r="AY153" i="2" s="1"/>
  <c r="AX135" i="2"/>
  <c r="AX119" i="2"/>
  <c r="BB158" i="2"/>
  <c r="BC162" i="2" s="1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R263" i="2"/>
  <c r="R256" i="2"/>
  <c r="N256" i="2"/>
  <c r="O258" i="2" s="1"/>
  <c r="R242" i="2"/>
  <c r="S245" i="2" s="1"/>
  <c r="N260" i="2"/>
  <c r="O264" i="2" s="1"/>
  <c r="N243" i="2"/>
  <c r="R246" i="2"/>
  <c r="N263" i="2"/>
  <c r="O267" i="2" s="1"/>
  <c r="R266" i="2"/>
  <c r="O249" i="2"/>
  <c r="R258" i="2"/>
  <c r="S262" i="2" s="1"/>
  <c r="R244" i="2"/>
  <c r="S248" i="2" s="1"/>
  <c r="R268" i="2"/>
  <c r="S271" i="2" s="1"/>
  <c r="R250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C156" i="2" s="1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26" i="2" l="1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S254" i="2"/>
  <c r="S252" i="2"/>
  <c r="S253" i="2"/>
  <c r="O247" i="2"/>
  <c r="O246" i="2"/>
  <c r="O245" i="2"/>
  <c r="S260" i="2"/>
  <c r="S256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S258" i="2"/>
  <c r="X205" i="2"/>
  <c r="AB195" i="2"/>
  <c r="X150" i="2"/>
  <c r="X138" i="2"/>
  <c r="AB206" i="2"/>
  <c r="AB166" i="2"/>
  <c r="X135" i="2"/>
  <c r="X236" i="2"/>
  <c r="AB214" i="2"/>
  <c r="S265" i="2"/>
  <c r="S26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S27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68" i="2"/>
  <c r="S270" i="2"/>
  <c r="S267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S249" i="2"/>
  <c r="S25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S259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S269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S263" i="2"/>
  <c r="O262" i="2"/>
  <c r="S247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S25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S261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S251" i="2"/>
  <c r="O259" i="2"/>
  <c r="S266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<sst xmlns="http://schemas.openxmlformats.org/spreadsheetml/2006/main" count="156" uniqueCount="25">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</sst>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  <c:pt idx="267">
                  <c:v>30746.045344459584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  <c:pt idx="267">
                  <c:v>472.75071279947008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  <c:pt idx="267">
                  <c:v>34052.160419767577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  <c:pt idx="267">
                  <c:v>820.84886919280621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  <c:pt idx="267">
                  <c:v>37091.246202391783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  <c:pt idx="267">
                  <c:v>763.64389129802441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  <c:pt idx="267">
                  <c:v>24998.731540863027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  <c:pt idx="267">
                  <c:v>1002.4596899987752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  <c:pt idx="267">
                  <c:v>23765.515557872266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  <c:pt idx="267">
                  <c:v>900.45924320514098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  <c:pt idx="267">
                  <c:v>25305.703208898376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  <c:pt idx="267">
                  <c:v>561.55921930015177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  <c:pt idx="267">
                  <c:v>23252.835060968489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  <c:pt idx="267">
                  <c:v>563.78471468912244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  <c:pt idx="267">
                  <c:v>1431.6680370048814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  <c:pt idx="267">
                  <c:v>12.393734903121231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964.36537882758114</c:v>
                </c:pt>
                <c:pt idx="239">
                  <c:v>967.09729208205022</c:v>
                </c:pt>
                <c:pt idx="240">
                  <c:v>969.60154589864692</c:v>
                </c:pt>
                <c:pt idx="241">
                  <c:v>972.78877802886086</c:v>
                </c:pt>
                <c:pt idx="242">
                  <c:v>975.74835072120231</c:v>
                </c:pt>
                <c:pt idx="243">
                  <c:v>980.07388004077836</c:v>
                </c:pt>
                <c:pt idx="244">
                  <c:v>986.22068486333376</c:v>
                </c:pt>
                <c:pt idx="245">
                  <c:v>991.45685193439942</c:v>
                </c:pt>
                <c:pt idx="246">
                  <c:v>997.83131619482731</c:v>
                </c:pt>
                <c:pt idx="247">
                  <c:v>1000.3355700114239</c:v>
                </c:pt>
                <c:pt idx="248">
                  <c:v>1005.1164182067448</c:v>
                </c:pt>
                <c:pt idx="249">
                  <c:v>1011.7185419050451</c:v>
                </c:pt>
                <c:pt idx="250">
                  <c:v>1020.1419411063247</c:v>
                </c:pt>
                <c:pt idx="251">
                  <c:v>1029.0206591833492</c:v>
                </c:pt>
                <c:pt idx="252">
                  <c:v>1035.6227828816493</c:v>
                </c:pt>
                <c:pt idx="253">
                  <c:v>1045.8674575859084</c:v>
                </c:pt>
                <c:pt idx="254">
                  <c:v>1053.8355379114432</c:v>
                </c:pt>
                <c:pt idx="255">
                  <c:v>1064.9908503671918</c:v>
                </c:pt>
                <c:pt idx="256">
                  <c:v>1079.5610543910268</c:v>
                </c:pt>
                <c:pt idx="257">
                  <c:v>1098.6844471723105</c:v>
                </c:pt>
                <c:pt idx="258">
                  <c:v>1116.2142238884869</c:v>
                </c:pt>
                <c:pt idx="259">
                  <c:v>1130.1014495987047</c:v>
                </c:pt>
                <c:pt idx="260">
                  <c:v>1138.5248487999843</c:v>
                </c:pt>
                <c:pt idx="261">
                  <c:v>1148.7695235042434</c:v>
                </c:pt>
                <c:pt idx="262">
                  <c:v>1164.9333435931853</c:v>
                </c:pt>
                <c:pt idx="263">
                  <c:v>1181.5524825578721</c:v>
                </c:pt>
                <c:pt idx="264">
                  <c:v>1195.8950271438348</c:v>
                </c:pt>
                <c:pt idx="265">
                  <c:v>1213.6524632978837</c:v>
                </c:pt>
                <c:pt idx="266">
                  <c:v>1233.6864938306569</c:v>
                </c:pt>
                <c:pt idx="267">
                  <c:v>1251.2162705468334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1.5025522899579755</c:v>
                </c:pt>
                <c:pt idx="239">
                  <c:v>1.7757436154048947</c:v>
                </c:pt>
                <c:pt idx="240">
                  <c:v>1.9578711657028407</c:v>
                </c:pt>
                <c:pt idx="241">
                  <c:v>2.0944668284262891</c:v>
                </c:pt>
                <c:pt idx="242">
                  <c:v>2.2765943787242349</c:v>
                </c:pt>
                <c:pt idx="243">
                  <c:v>3.1417002426394447</c:v>
                </c:pt>
                <c:pt idx="244">
                  <c:v>3.8246785562567083</c:v>
                </c:pt>
                <c:pt idx="245">
                  <c:v>4.3710612071505013</c:v>
                </c:pt>
                <c:pt idx="246">
                  <c:v>5.0085076331932896</c:v>
                </c:pt>
                <c:pt idx="247">
                  <c:v>4.9174438580443169</c:v>
                </c:pt>
                <c:pt idx="248">
                  <c:v>5.0085076331932896</c:v>
                </c:pt>
                <c:pt idx="249">
                  <c:v>5.0995714083422623</c:v>
                </c:pt>
                <c:pt idx="250">
                  <c:v>5.7370178343850515</c:v>
                </c:pt>
                <c:pt idx="251">
                  <c:v>6.2378685977043684</c:v>
                </c:pt>
                <c:pt idx="252">
                  <c:v>7.0574425740450808</c:v>
                </c:pt>
                <c:pt idx="253">
                  <c:v>8.1502078758327112</c:v>
                </c:pt>
                <c:pt idx="254">
                  <c:v>8.423399201279631</c:v>
                </c:pt>
                <c:pt idx="255">
                  <c:v>8.9697818521734227</c:v>
                </c:pt>
                <c:pt idx="256">
                  <c:v>10.108079041535529</c:v>
                </c:pt>
                <c:pt idx="257">
                  <c:v>12.61233285813223</c:v>
                </c:pt>
                <c:pt idx="258">
                  <c:v>14.069353260515708</c:v>
                </c:pt>
                <c:pt idx="259">
                  <c:v>15.253182337452291</c:v>
                </c:pt>
                <c:pt idx="260">
                  <c:v>14.706799686558497</c:v>
                </c:pt>
                <c:pt idx="261">
                  <c:v>13.841693822643311</c:v>
                </c:pt>
                <c:pt idx="262">
                  <c:v>13.249779284174974</c:v>
                </c:pt>
                <c:pt idx="263">
                  <c:v>13.067651733877028</c:v>
                </c:pt>
                <c:pt idx="264">
                  <c:v>13.158715509026024</c:v>
                </c:pt>
                <c:pt idx="265">
                  <c:v>15.025522899579892</c:v>
                </c:pt>
                <c:pt idx="266">
                  <c:v>16.98339406528271</c:v>
                </c:pt>
                <c:pt idx="267">
                  <c:v>17.256585390729605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  <c:pt idx="267">
                  <c:v>2048.5475015685502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  <c:pt idx="267">
                  <c:v>17.087864561904873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  <c:pt idx="267">
                  <c:v>656.33845464795013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  <c:pt idx="267">
                  <c:v>16.505251420827062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  <c:pt idx="267">
                  <c:v>1202.5603971910887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  <c:pt idx="267">
                  <c:v>10.564549283734777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  <c:pt idx="267">
                  <c:v>592.12753614823714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  <c:pt idx="267">
                  <c:v>13.306837229324106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  <c:pt idx="267">
                  <c:v>822.30982692674763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  <c:pt idx="267">
                  <c:v>11.087805666647705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  <c:pt idx="112">
                  <c:v>24220.807803197713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  <c:pt idx="112">
                  <c:v>472.75071279947008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  <c:pt idx="112">
                  <c:v>26842.869000661576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  <c:pt idx="112">
                  <c:v>820.84886919280621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  <c:pt idx="112">
                  <c:v>27487.40718205343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  <c:pt idx="112">
                  <c:v>763.64389129802441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  <c:pt idx="112">
                  <c:v>20898.908595344012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  <c:pt idx="112">
                  <c:v>1002.4596899987755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  <c:pt idx="112">
                  <c:v>17065.343535541055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  <c:pt idx="112">
                  <c:v>900.45924320514018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  <c:pt idx="112">
                  <c:v>22504.587251568966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  <c:pt idx="112">
                  <c:v>561.55921930015097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  <c:pt idx="82">
                  <c:v>19167.330221276654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  <c:pt idx="82">
                  <c:v>563.78471468912244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  <c:pt idx="112">
                  <c:v>430.58646003627405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  <c:pt idx="112">
                  <c:v>12.393734903121242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  <c:pt idx="112">
                  <c:v>326.91895278479853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  <c:pt idx="112">
                  <c:v>17.074457840431677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  <c:pt idx="112">
                  <c:v>371.1021053806212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  <c:pt idx="112">
                  <c:v>17.087864561904883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  <c:pt idx="113">
                  <c:v>233.72251086035354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  <c:pt idx="113">
                  <c:v>16.505251420827058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  <c:pt idx="90">
                  <c:v>238.03952535053511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  <c:pt idx="90">
                  <c:v>10.564549283734795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  <c:pt idx="112">
                  <c:v>289.1164233359172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  <c:pt idx="112">
                  <c:v>13.306837229324099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  <c:pt idx="112">
                  <c:v>242.32087347085701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  <c:pt idx="112">
                  <c:v>11.087805666647711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35859</xdr:colOff>
      <xdr:row>34</xdr:row>
      <xdr:rowOff>26894</xdr:rowOff>
    </xdr:from>
    <xdr:to>
      <xdr:col>23</xdr:col>
      <xdr:colOff>424479</xdr:colOff>
      <xdr:row>64</xdr:row>
      <xdr:rowOff>11654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6"/>
  <sheetViews>
    <sheetView workbookViewId="0">
      <pane ySplit="2" topLeftCell="A256" activePane="bottomLeft" state="frozen"/>
      <selection pane="bottomLeft" activeCell="A276" sqref="A276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  <row r="276" spans="1:10">
      <c r="A276" s="2">
        <v>44157</v>
      </c>
      <c r="B276" s="3">
        <v>250</v>
      </c>
      <c r="C276">
        <v>1408868</v>
      </c>
      <c r="D276" s="14">
        <f t="shared" ref="D276" si="231">C276/$P$4</f>
        <v>23252.835060968489</v>
      </c>
      <c r="E276" s="11">
        <f t="shared" ref="E276" si="232">D276-D275</f>
        <v>467.69149921970165</v>
      </c>
      <c r="F276" s="11">
        <f t="shared" ref="F276" si="233">SUM(E272:E276)/5</f>
        <v>563.78471468912244</v>
      </c>
      <c r="G276">
        <v>49823</v>
      </c>
      <c r="H276" s="13">
        <f t="shared" ref="H276" si="234">G276/$P$4</f>
        <v>822.30982692674763</v>
      </c>
      <c r="I276" s="11">
        <f t="shared" ref="I276" si="235">H276-H275</f>
        <v>9.2755980718309274</v>
      </c>
      <c r="J276" s="11">
        <f t="shared" ref="J276" si="236">SUM(I272:I276)/5</f>
        <v>11.087805666647705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76"/>
  <sheetViews>
    <sheetView workbookViewId="0">
      <pane ySplit="2" topLeftCell="A264" activePane="bottomLeft" state="frozen"/>
      <selection pane="bottomLeft" activeCell="A276" sqref="A276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  <row r="276" spans="1:10">
      <c r="A276" s="2">
        <v>44157</v>
      </c>
      <c r="B276" s="3">
        <v>273</v>
      </c>
      <c r="C276" s="22">
        <f>'Dati ITA'!C276-$C$162</f>
        <v>1161331</v>
      </c>
      <c r="D276" s="14">
        <f t="shared" ref="D276" si="60">C276/$P$4</f>
        <v>19167.330221276654</v>
      </c>
      <c r="E276" s="11">
        <f t="shared" ref="E276" si="61">D276-D275</f>
        <v>467.69149921970165</v>
      </c>
      <c r="F276" s="11">
        <f t="shared" ref="F276" si="62">SUM(E272:E276)/5</f>
        <v>563.78471468912244</v>
      </c>
      <c r="G276" s="22">
        <f>'Dati ITA'!G276-$G$162</f>
        <v>14682</v>
      </c>
      <c r="H276" s="13">
        <f t="shared" ref="H276" si="63">G276/$P$4</f>
        <v>242.32087347085701</v>
      </c>
      <c r="I276" s="11">
        <f t="shared" ref="I276" si="64">H276-H275</f>
        <v>9.2755980718309274</v>
      </c>
      <c r="J276" s="11">
        <f t="shared" ref="J276" si="65">SUM(I272:I276)/5</f>
        <v>11.087805666647711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76"/>
  <sheetViews>
    <sheetView workbookViewId="0">
      <pane ySplit="2" topLeftCell="A262" activePane="bottomLeft" state="frozenSplit"/>
      <selection pane="bottomLeft" activeCell="A277" sqref="A277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26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26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9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4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75" si="1223">P246/$BR$5</f>
        <v>964.36537882758114</v>
      </c>
      <c r="R247" s="11">
        <f t="shared" ref="R247:R273" si="1224">Q247-Q246</f>
        <v>0</v>
      </c>
      <c r="S247" s="11">
        <f t="shared" ref="S247:S273" si="1225">SUM(R243:R247)/5</f>
        <v>1.5025522899579755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967.09729208205022</v>
      </c>
      <c r="R248" s="11">
        <f t="shared" si="1224"/>
        <v>2.7319132544690774</v>
      </c>
      <c r="S248" s="11">
        <f t="shared" si="1225"/>
        <v>1.7757436154048947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969.60154589864692</v>
      </c>
      <c r="R249" s="11">
        <f t="shared" si="1224"/>
        <v>2.5042538165967017</v>
      </c>
      <c r="S249" s="11">
        <f t="shared" si="1225"/>
        <v>1.9578711657028407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972.78877802886086</v>
      </c>
      <c r="R250" s="11">
        <f t="shared" si="1224"/>
        <v>3.1872321302139426</v>
      </c>
      <c r="S250" s="11">
        <f t="shared" si="1225"/>
        <v>2.0944668284262891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975.74835072120231</v>
      </c>
      <c r="R251" s="11">
        <f t="shared" si="1224"/>
        <v>2.9595726923414531</v>
      </c>
      <c r="S251" s="11">
        <f t="shared" si="1225"/>
        <v>2.2765943787242349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980.07388004077836</v>
      </c>
      <c r="R252" s="11">
        <f t="shared" si="1224"/>
        <v>4.3255293195760487</v>
      </c>
      <c r="S252" s="11">
        <f t="shared" si="1225"/>
        <v>3.1417002426394447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986.22068486333376</v>
      </c>
      <c r="R253" s="11">
        <f t="shared" si="1224"/>
        <v>6.1468048225553957</v>
      </c>
      <c r="S253" s="11">
        <f t="shared" si="1225"/>
        <v>3.8246785562567083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991.45685193439942</v>
      </c>
      <c r="R254" s="11">
        <f t="shared" si="1224"/>
        <v>5.2361670710656654</v>
      </c>
      <c r="S254" s="11">
        <f t="shared" si="1225"/>
        <v>4.3710612071505013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997.83131619482731</v>
      </c>
      <c r="R255" s="11">
        <f t="shared" si="1224"/>
        <v>6.3744642604278852</v>
      </c>
      <c r="S255" s="11">
        <f t="shared" si="1225"/>
        <v>5.0085076331932896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1000.3355700114239</v>
      </c>
      <c r="R256" s="11">
        <f t="shared" si="1224"/>
        <v>2.504253816596588</v>
      </c>
      <c r="S256" s="11">
        <f t="shared" si="1225"/>
        <v>4.9174438580443169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1005.1164182067448</v>
      </c>
      <c r="R257" s="11">
        <f t="shared" si="1224"/>
        <v>4.7808481953209139</v>
      </c>
      <c r="S257" s="11">
        <f t="shared" si="1225"/>
        <v>5.0085076331932896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1011.7185419050451</v>
      </c>
      <c r="R258" s="11">
        <f t="shared" si="1224"/>
        <v>6.6021236983002609</v>
      </c>
      <c r="S258" s="11">
        <f t="shared" si="1225"/>
        <v>5.0995714083422623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1020.1419411063247</v>
      </c>
      <c r="R259" s="11">
        <f t="shared" si="1224"/>
        <v>8.423399201279608</v>
      </c>
      <c r="S259" s="11">
        <f t="shared" si="1225"/>
        <v>5.7370178343850515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1029.0206591833492</v>
      </c>
      <c r="R260" s="11">
        <f t="shared" si="1224"/>
        <v>8.8787180770244731</v>
      </c>
      <c r="S260" s="11">
        <f t="shared" si="1225"/>
        <v>6.2378685977043684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1035.6227828816493</v>
      </c>
      <c r="R261" s="11">
        <f t="shared" si="1224"/>
        <v>6.6021236983001472</v>
      </c>
      <c r="S261" s="11">
        <f t="shared" si="1225"/>
        <v>7.0574425740450808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1045.8674575859084</v>
      </c>
      <c r="R262" s="11">
        <f t="shared" si="1224"/>
        <v>10.244674704259069</v>
      </c>
      <c r="S262" s="11">
        <f t="shared" si="1225"/>
        <v>8.1502078758327112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1053.8355379114432</v>
      </c>
      <c r="R263" s="11">
        <f t="shared" si="1224"/>
        <v>7.9680803255348565</v>
      </c>
      <c r="S263" s="11">
        <f t="shared" si="1225"/>
        <v>8.423399201279631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1064.9908503671918</v>
      </c>
      <c r="R264" s="11">
        <f t="shared" si="1224"/>
        <v>11.155312455748572</v>
      </c>
      <c r="S264" s="11">
        <f t="shared" si="1225"/>
        <v>8.9697818521734227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1079.5610543910268</v>
      </c>
      <c r="R265" s="11">
        <f t="shared" si="1224"/>
        <v>14.570204023835004</v>
      </c>
      <c r="S265" s="11">
        <f t="shared" si="1225"/>
        <v>10.108079041535529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1098.6844471723105</v>
      </c>
      <c r="R266" s="11">
        <f t="shared" si="1224"/>
        <v>19.123392781283655</v>
      </c>
      <c r="S266" s="11">
        <f t="shared" si="1225"/>
        <v>12.61233285813223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276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1116.2142238884869</v>
      </c>
      <c r="R267" s="11">
        <f t="shared" si="1224"/>
        <v>17.529776716176457</v>
      </c>
      <c r="S267" s="11">
        <f t="shared" si="1225"/>
        <v>14.069353260515708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1130.1014495987047</v>
      </c>
      <c r="R268" s="11">
        <f t="shared" si="1224"/>
        <v>13.887225710217763</v>
      </c>
      <c r="S268" s="11">
        <f t="shared" si="1225"/>
        <v>15.253182337452291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1138.5248487999843</v>
      </c>
      <c r="R269" s="11">
        <f t="shared" si="1224"/>
        <v>8.423399201279608</v>
      </c>
      <c r="S269" s="11">
        <f t="shared" si="1225"/>
        <v>14.706799686558497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1148.7695235042434</v>
      </c>
      <c r="R270" s="11">
        <f t="shared" si="1224"/>
        <v>10.244674704259069</v>
      </c>
      <c r="S270" s="11">
        <f t="shared" si="1225"/>
        <v>13.841693822643311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1164.9333435931853</v>
      </c>
      <c r="R271" s="11">
        <f t="shared" si="1224"/>
        <v>16.163820088941975</v>
      </c>
      <c r="S271" s="11">
        <f t="shared" si="1225"/>
        <v>13.249779284174974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1181.5524825578721</v>
      </c>
      <c r="R272" s="11">
        <f t="shared" si="1224"/>
        <v>16.619138964686726</v>
      </c>
      <c r="S272" s="11">
        <f t="shared" si="1225"/>
        <v>13.067651733877028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1195.8950271438348</v>
      </c>
      <c r="R273" s="11">
        <f t="shared" si="1224"/>
        <v>14.342544585962742</v>
      </c>
      <c r="S273" s="11">
        <f t="shared" si="1225"/>
        <v>13.158715509026024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1213.6524632978837</v>
      </c>
      <c r="R274" s="11">
        <f t="shared" ref="R274:R275" si="1239">Q274-Q273</f>
        <v>17.757436154048946</v>
      </c>
      <c r="S274" s="11">
        <f t="shared" ref="S274:S275" si="1240">SUM(R270:R274)/5</f>
        <v>15.025522899579892</v>
      </c>
      <c r="U274">
        <v>357663</v>
      </c>
      <c r="V274" s="10">
        <f t="shared" ref="V274:V275" si="1241">U274/$BR$6</f>
        <v>35699.164151895944</v>
      </c>
      <c r="W274" s="11">
        <f t="shared" ref="W274:W275" si="1242">V274-V273</f>
        <v>920.36915376941761</v>
      </c>
      <c r="X274" s="11">
        <f t="shared" ref="X274:X275" si="1243">SUM(W270:W274)/5</f>
        <v>736.27536055693633</v>
      </c>
      <c r="Y274">
        <v>20190</v>
      </c>
      <c r="Z274" s="10">
        <f t="shared" ref="Z274:Z275" si="1244">Y274/$BR$6</f>
        <v>2015.2101957059554</v>
      </c>
      <c r="AA274" s="11">
        <f t="shared" ref="AA274:AA275" si="1245">Z274-Z273</f>
        <v>17.467151275311608</v>
      </c>
      <c r="AB274" s="11">
        <f t="shared" ref="AB274:AB275" si="1246">SUM(AA270:AA274)/5</f>
        <v>16.429103428093093</v>
      </c>
      <c r="AD274">
        <v>116159</v>
      </c>
      <c r="AE274" s="10">
        <f t="shared" ref="AE274:AE275" si="1247">AD274/$BR$7</f>
        <v>23669.549380146302</v>
      </c>
      <c r="AF274" s="11">
        <f t="shared" ref="AF274:AF275" si="1248">AE274-AE273</f>
        <v>2713.5855947056043</v>
      </c>
      <c r="AG274" s="11">
        <f t="shared" ref="AG274:AG275" si="1249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50">AI274-AI273</f>
        <v>52.164745231255893</v>
      </c>
      <c r="AK274" s="11">
        <f t="shared" ref="AK274" si="1251">SUM(AJ270:AJ274)/5</f>
        <v>16.13846805591977</v>
      </c>
      <c r="AM274">
        <v>100344</v>
      </c>
      <c r="AN274" s="10">
        <f t="shared" ref="AN274" si="1252">AM274/$BR$8</f>
        <v>22555.08794312946</v>
      </c>
      <c r="AO274" s="11">
        <f t="shared" ref="AO274" si="1253">AN274-AN273</f>
        <v>2085.4869841381187</v>
      </c>
      <c r="AP274" s="11">
        <f t="shared" ref="AP274" si="1254">SUM(AO270:AO274)/5</f>
        <v>883.82569752436689</v>
      </c>
      <c r="AQ274">
        <v>5265</v>
      </c>
      <c r="AR274" s="10">
        <f t="shared" ref="AR274:AR275" si="1255">AQ274/$BR$8</f>
        <v>1183.4542974226322</v>
      </c>
      <c r="AS274" s="11">
        <f t="shared" ref="AS274:AS275" si="1256">AR274-AR273</f>
        <v>10.564549283734777</v>
      </c>
      <c r="AT274" s="11">
        <f t="shared" ref="AT274:AT275" si="1257">SUM(AS270:AS274)/5</f>
        <v>9.9351718795974193</v>
      </c>
      <c r="AV274">
        <v>90884</v>
      </c>
      <c r="AW274" s="31">
        <f t="shared" ref="AW274:AW275" si="1258">AV274/$BR$9</f>
        <v>24284.71073794963</v>
      </c>
      <c r="AX274" s="32">
        <f t="shared" ref="AX274:AX275" si="1259">AW274-AW273</f>
        <v>589.72268604654892</v>
      </c>
      <c r="AY274" s="32">
        <f t="shared" ref="AY274:AY275" si="1260">SUM(AX270:AX274)/5</f>
        <v>613.55742260991974</v>
      </c>
      <c r="AZ274">
        <v>2121</v>
      </c>
      <c r="BA274" s="31">
        <f t="shared" ref="BA274:BA275" si="1261">AZ274/$BR$9</f>
        <v>566.74300729711683</v>
      </c>
      <c r="BB274" s="32">
        <f t="shared" ref="BB274:BB275" si="1262">BA274-BA273</f>
        <v>12.825867208987006</v>
      </c>
      <c r="BC274" s="32">
        <f t="shared" ref="BC274:BC275" si="1263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1233.6864938306569</v>
      </c>
      <c r="R275" s="11">
        <f t="shared" si="1239"/>
        <v>20.034030532773158</v>
      </c>
      <c r="S275" s="11">
        <f t="shared" si="1240"/>
        <v>16.98339406528271</v>
      </c>
      <c r="U275">
        <v>366516</v>
      </c>
      <c r="V275" s="10">
        <f t="shared" si="1241"/>
        <v>36582.802381840709</v>
      </c>
      <c r="W275" s="11">
        <f t="shared" si="1242"/>
        <v>883.63822994476504</v>
      </c>
      <c r="X275" s="11">
        <f t="shared" si="1243"/>
        <v>830.59797744361936</v>
      </c>
      <c r="Y275">
        <v>20359</v>
      </c>
      <c r="Z275" s="10">
        <f t="shared" si="1244"/>
        <v>2032.0784732232564</v>
      </c>
      <c r="AA275" s="11">
        <f t="shared" si="1245"/>
        <v>16.868277517301067</v>
      </c>
      <c r="AB275" s="11">
        <f t="shared" si="1246"/>
        <v>17.826475530118067</v>
      </c>
      <c r="AD275">
        <v>119726</v>
      </c>
      <c r="AE275" s="10">
        <f t="shared" si="1247"/>
        <v>24396.391748270871</v>
      </c>
      <c r="AF275" s="11">
        <f t="shared" si="1248"/>
        <v>726.84236812456948</v>
      </c>
      <c r="AG275" s="11">
        <f t="shared" si="1249"/>
        <v>1027.8084958845889</v>
      </c>
      <c r="AH275">
        <v>3190</v>
      </c>
      <c r="AI275" s="10">
        <f t="shared" ref="AI275" si="1264">AH275/$BR$7</f>
        <v>650.02163003010264</v>
      </c>
      <c r="AJ275" s="11">
        <f t="shared" ref="AJ275" si="1265">AI275-AI274</f>
        <v>13.652491915992755</v>
      </c>
      <c r="AK275" s="11">
        <f t="shared" ref="AK275" si="1266">SUM(AJ271:AJ275)/5</f>
        <v>17.361079272277333</v>
      </c>
      <c r="AM275">
        <v>103064</v>
      </c>
      <c r="AN275" s="10">
        <f t="shared" ref="AN275" si="1267">AM275/$BR$8</f>
        <v>23166.483135720067</v>
      </c>
      <c r="AO275" s="11">
        <f t="shared" ref="AO275" si="1268">AN275-AN274</f>
        <v>611.39519259060762</v>
      </c>
      <c r="AP275" s="11">
        <f t="shared" ref="AP275" si="1269">SUM(AO271:AO275)/5</f>
        <v>898.93075522366348</v>
      </c>
      <c r="AQ275">
        <v>5312</v>
      </c>
      <c r="AR275" s="10">
        <f t="shared" si="1255"/>
        <v>1194.018846706367</v>
      </c>
      <c r="AS275" s="11">
        <f t="shared" si="1256"/>
        <v>10.564549283734777</v>
      </c>
      <c r="AT275" s="11">
        <f t="shared" si="1257"/>
        <v>11.014104572404358</v>
      </c>
      <c r="AV275">
        <v>92776</v>
      </c>
      <c r="AW275" s="31">
        <f t="shared" si="1258"/>
        <v>24790.263670437205</v>
      </c>
      <c r="AX275" s="32">
        <f t="shared" si="1259"/>
        <v>505.55293248757516</v>
      </c>
      <c r="AY275" s="32">
        <f t="shared" si="1260"/>
        <v>584.6457802763282</v>
      </c>
      <c r="AZ275">
        <v>2165</v>
      </c>
      <c r="BA275" s="31">
        <f t="shared" si="1261"/>
        <v>578.50005223868834</v>
      </c>
      <c r="BB275" s="32">
        <f t="shared" si="1262"/>
        <v>11.757044941571507</v>
      </c>
      <c r="BC275" s="32">
        <f t="shared" si="1263"/>
        <v>13.36027834269488</v>
      </c>
    </row>
    <row r="276" spans="1:55">
      <c r="A276" s="2">
        <v>44157</v>
      </c>
      <c r="B276" s="3">
        <v>272</v>
      </c>
      <c r="C276">
        <v>48127</v>
      </c>
      <c r="D276" s="10">
        <f t="shared" ref="D276" si="1270">C276/$BR$4</f>
        <v>30746.045344459584</v>
      </c>
      <c r="E276" s="11">
        <f t="shared" ref="E276" si="1271">D276-D275</f>
        <v>390.33876421686</v>
      </c>
      <c r="F276" s="11">
        <f t="shared" ref="F276" si="1272">SUM(E272:E276)/5</f>
        <v>472.75071279947008</v>
      </c>
      <c r="G276">
        <v>2241</v>
      </c>
      <c r="H276" s="10">
        <f t="shared" ref="H276" si="1273">G276/$BR$4</f>
        <v>1431.6680370048814</v>
      </c>
      <c r="I276" s="11">
        <f t="shared" si="1227"/>
        <v>8.9439324043141823</v>
      </c>
      <c r="J276" s="11">
        <f t="shared" ref="J276" si="1274">SUM(I272:I276)/5</f>
        <v>12.393734903121231</v>
      </c>
      <c r="L276">
        <v>149575</v>
      </c>
      <c r="M276" s="10">
        <f t="shared" ref="M276" si="1275">L276/$BR$5</f>
        <v>34052.160419767577</v>
      </c>
      <c r="N276" s="11">
        <f t="shared" ref="N276" si="1276">M276-M275</f>
        <v>601.24857542106474</v>
      </c>
      <c r="O276" s="11">
        <f t="shared" ref="O276" si="1277">SUM(N272:N276)/5</f>
        <v>820.84886919280621</v>
      </c>
      <c r="P276">
        <v>5565</v>
      </c>
      <c r="Q276" s="10">
        <f t="shared" ref="Q276" si="1278">P275/$BR$5</f>
        <v>1251.2162705468334</v>
      </c>
      <c r="R276" s="11">
        <f t="shared" ref="R276" si="1279">Q276-Q275</f>
        <v>17.529776716176457</v>
      </c>
      <c r="S276" s="11">
        <f t="shared" ref="S276" si="1280">SUM(R272:R276)/5</f>
        <v>17.256585390729605</v>
      </c>
      <c r="U276">
        <v>371610</v>
      </c>
      <c r="V276" s="10">
        <f t="shared" ref="V276" si="1281">U276/$BR$6</f>
        <v>37091.246202391783</v>
      </c>
      <c r="W276" s="11">
        <f t="shared" ref="W276" si="1282">V276-V275</f>
        <v>508.44382055107417</v>
      </c>
      <c r="X276" s="11">
        <f t="shared" ref="X276" si="1283">SUM(W272:W276)/5</f>
        <v>763.64389129802441</v>
      </c>
      <c r="Y276">
        <v>20524</v>
      </c>
      <c r="Z276" s="10">
        <f t="shared" ref="Z276" si="1284">Y276/$BR$6</f>
        <v>2048.5475015685502</v>
      </c>
      <c r="AA276" s="11">
        <f t="shared" ref="AA276" si="1285">Z276-Z275</f>
        <v>16.469028345293736</v>
      </c>
      <c r="AB276" s="11">
        <f t="shared" ref="AB276" si="1286">SUM(AA272:AA276)/5</f>
        <v>17.087864561904873</v>
      </c>
      <c r="AD276">
        <v>122682</v>
      </c>
      <c r="AE276" s="10">
        <f t="shared" ref="AE276" si="1287">AD276/$BR$7</f>
        <v>24998.731540863027</v>
      </c>
      <c r="AF276" s="11">
        <f t="shared" ref="AF276" si="1288">AE276-AE275</f>
        <v>602.3397925921563</v>
      </c>
      <c r="AG276" s="11">
        <f t="shared" ref="AG276" si="1289">SUM(AF272:AF276)/5</f>
        <v>1002.4596899987752</v>
      </c>
      <c r="AH276">
        <v>3221</v>
      </c>
      <c r="AI276" s="10">
        <f t="shared" ref="AI276" si="1290">AH276/$BR$7</f>
        <v>656.33845464795013</v>
      </c>
      <c r="AJ276" s="11">
        <f t="shared" ref="AJ276" si="1291">AI276-AI275</f>
        <v>6.3168246178474874</v>
      </c>
      <c r="AK276" s="11">
        <f t="shared" ref="AK276" si="1292">SUM(AJ272:AJ276)/5</f>
        <v>16.505251420827062</v>
      </c>
      <c r="AM276">
        <v>105729</v>
      </c>
      <c r="AN276" s="10">
        <f t="shared" ref="AN276" si="1293">AM276/$BR$8</f>
        <v>23765.515557872266</v>
      </c>
      <c r="AO276" s="11">
        <f t="shared" ref="AO276" si="1294">AN276-AN275</f>
        <v>599.03242215219871</v>
      </c>
      <c r="AP276" s="11">
        <f t="shared" ref="AP276" si="1295">SUM(AO272:AO276)/5</f>
        <v>900.45924320514098</v>
      </c>
      <c r="AQ276">
        <v>5350</v>
      </c>
      <c r="AR276" s="10">
        <f t="shared" ref="AR276" si="1296">AQ276/$BR$8</f>
        <v>1202.5603971910887</v>
      </c>
      <c r="AS276" s="11">
        <f t="shared" ref="AS276" si="1297">AR276-AR275</f>
        <v>8.5415504847217107</v>
      </c>
      <c r="AT276" s="11">
        <f t="shared" ref="AT276" si="1298">SUM(AS272:AS276)/5</f>
        <v>10.564549283734777</v>
      </c>
      <c r="AV276">
        <v>94705</v>
      </c>
      <c r="AW276" s="31">
        <f t="shared" ref="AW276" si="1299">AV276/$BR$9</f>
        <v>25305.703208898376</v>
      </c>
      <c r="AX276" s="32">
        <f t="shared" ref="AX276" si="1300">AW276-AW275</f>
        <v>515.43953846117074</v>
      </c>
      <c r="AY276" s="32">
        <f t="shared" ref="AY276" si="1301">SUM(AX272:AX276)/5</f>
        <v>561.55921930015177</v>
      </c>
      <c r="AZ276">
        <v>2216</v>
      </c>
      <c r="BA276" s="31">
        <f t="shared" ref="BA276" si="1302">AZ276/$BR$9</f>
        <v>592.12753614823714</v>
      </c>
      <c r="BB276" s="32">
        <f t="shared" ref="BB276" si="1303">BA276-BA275</f>
        <v>13.627483909548801</v>
      </c>
      <c r="BC276" s="32">
        <f t="shared" ref="BC276" si="1304">SUM(BB272:BB276)/5</f>
        <v>13.306837229324106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workbookViewId="0">
      <pane ySplit="1" topLeftCell="A263" activePane="bottomLeft" state="frozen"/>
      <selection activeCell="T1" sqref="T1"/>
      <selection pane="bottomLeft" activeCell="A277" sqref="A277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76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>
        <f>'Dati REG'!C276-$C$162</f>
        <v>37913</v>
      </c>
      <c r="D276" s="10">
        <f t="shared" ref="D276" si="233">C276/$BR$4</f>
        <v>24220.807803197713</v>
      </c>
      <c r="E276" s="11">
        <f t="shared" ref="E276" si="234">D276-D275</f>
        <v>390.33876421686</v>
      </c>
      <c r="F276" s="11">
        <f t="shared" ref="F276" si="235">SUM(E272:E276)/5</f>
        <v>472.75071279947008</v>
      </c>
      <c r="G276" s="16">
        <f>'Dati REG'!G276-$G$162</f>
        <v>674</v>
      </c>
      <c r="H276" s="10">
        <f t="shared" ref="H276" si="236">G276/$BR$4</f>
        <v>430.58646003627405</v>
      </c>
      <c r="I276" s="11">
        <f t="shared" si="192"/>
        <v>8.943932404314296</v>
      </c>
      <c r="J276" s="11">
        <f t="shared" ref="J276" si="237">SUM(I272:I276)/5</f>
        <v>12.393734903121242</v>
      </c>
      <c r="L276" s="16">
        <f>'Dati REG'!L276-$L$162</f>
        <v>117908</v>
      </c>
      <c r="M276" s="10">
        <f t="shared" ref="M276" si="238">L276/$BR$5</f>
        <v>26842.869000661576</v>
      </c>
      <c r="N276" s="11">
        <f t="shared" ref="N276" si="239">M276-M275</f>
        <v>601.24857542106474</v>
      </c>
      <c r="O276" s="11">
        <f t="shared" ref="O276" si="240">SUM(N272:N276)/5</f>
        <v>820.84886919280621</v>
      </c>
      <c r="P276" s="16">
        <f>'Dati REG'!P276-$P$162</f>
        <v>1436</v>
      </c>
      <c r="Q276" s="10">
        <f t="shared" ref="Q276" si="241">P276/$BR$5</f>
        <v>326.91895278479853</v>
      </c>
      <c r="R276" s="11">
        <f t="shared" ref="R276" si="242">Q276-Q275</f>
        <v>15.708501213197167</v>
      </c>
      <c r="S276" s="11">
        <f t="shared" ref="S276" si="243">SUM(R272:R276)/5</f>
        <v>17.074457840431677</v>
      </c>
      <c r="U276" s="16">
        <f>'Dati REG'!U276-$U$162</f>
        <v>275391</v>
      </c>
      <c r="V276" s="10">
        <f t="shared" ref="V276" si="244">U276/$BR$6</f>
        <v>27487.40718205343</v>
      </c>
      <c r="W276" s="11">
        <f t="shared" ref="W276" si="245">V276-V275</f>
        <v>508.44382055107053</v>
      </c>
      <c r="X276" s="11">
        <f t="shared" ref="X276" si="246">SUM(W272:W276)/5</f>
        <v>763.64389129802441</v>
      </c>
      <c r="Y276" s="16">
        <f>'Dati REG'!Y276-$Y$162</f>
        <v>3718</v>
      </c>
      <c r="Z276" s="10">
        <f t="shared" ref="Z276" si="247">Y276/$BR$6</f>
        <v>371.1021053806212</v>
      </c>
      <c r="AA276" s="11">
        <f t="shared" ref="AA276" si="248">Z276-Z275</f>
        <v>16.469028345293793</v>
      </c>
      <c r="AB276" s="11">
        <f t="shared" ref="AB276" si="249">SUM(AA272:AA276)/5</f>
        <v>17.087864561904883</v>
      </c>
      <c r="AD276" s="16">
        <f>'Dati REG'!AD276-$AD$162</f>
        <v>102562</v>
      </c>
      <c r="AE276" s="10">
        <f t="shared" ref="AE276" si="250">AD276/$BR$7</f>
        <v>20898.908595344012</v>
      </c>
      <c r="AF276" s="11">
        <f t="shared" ref="AF276" si="251">AE276-AE275</f>
        <v>602.33979259215994</v>
      </c>
      <c r="AG276" s="11">
        <f t="shared" ref="AG276" si="252">SUM(AF272:AF276)/5</f>
        <v>1002.4596899987755</v>
      </c>
      <c r="AH276" s="16">
        <f>'Dati REG'!AH276-$AH$162</f>
        <v>1147</v>
      </c>
      <c r="AI276" s="10">
        <f t="shared" ref="AI276" si="253">AH276/$BR$7</f>
        <v>233.72251086035354</v>
      </c>
      <c r="AJ276" s="11">
        <f t="shared" ref="AJ276" si="254">AI276-AI275</f>
        <v>6.3168246178474021</v>
      </c>
      <c r="AK276" s="11">
        <f t="shared" ref="AK276" si="255">SUM(AJ272:AJ276)/5</f>
        <v>16.505251420827058</v>
      </c>
      <c r="AM276" s="16">
        <f>'Dati REG'!AM276-$AM$162</f>
        <v>75921</v>
      </c>
      <c r="AN276" s="10">
        <f t="shared" ref="AN276" si="256">AM276/$BR$8</f>
        <v>17065.343535541055</v>
      </c>
      <c r="AO276" s="11">
        <f t="shared" ref="AO276" si="257">AN276-AN275</f>
        <v>599.03242215219507</v>
      </c>
      <c r="AP276" s="11">
        <f t="shared" ref="AP276" si="258">SUM(AO272:AO276)/5</f>
        <v>900.45924320514018</v>
      </c>
      <c r="AQ276" s="16">
        <f>'Dati REG'!AQ276-$AQ$162</f>
        <v>1059</v>
      </c>
      <c r="AR276" s="10">
        <f t="shared" ref="AR276" si="259">AQ276/$BR$8</f>
        <v>238.03952535053511</v>
      </c>
      <c r="AS276" s="11">
        <f t="shared" ref="AS276" si="260">AR276-AR275</f>
        <v>8.5415504847217392</v>
      </c>
      <c r="AT276" s="11">
        <f t="shared" ref="AT276" si="261">SUM(AS272:AS276)/5</f>
        <v>10.564549283734795</v>
      </c>
      <c r="AV276" s="16">
        <f>'Dati REG'!AV276-$AV$162</f>
        <v>84222</v>
      </c>
      <c r="AW276" s="10">
        <f t="shared" ref="AW276" si="262">AV276/$BR$9</f>
        <v>22504.587251568966</v>
      </c>
      <c r="AX276" s="11">
        <f t="shared" ref="AX276" si="263">AW276-AW275</f>
        <v>515.43953846117074</v>
      </c>
      <c r="AY276" s="11">
        <f t="shared" ref="AY276" si="264">SUM(AX272:AX276)/5</f>
        <v>561.55921930015097</v>
      </c>
      <c r="AZ276" s="16">
        <f>'Dati REG'!AZ276-$AZ$162</f>
        <v>1082</v>
      </c>
      <c r="BA276" s="10">
        <f t="shared" ref="BA276" si="265">AZ276/$BR$9</f>
        <v>289.1164233359172</v>
      </c>
      <c r="BB276" s="11">
        <f t="shared" ref="BB276" si="266">BA276-BA275</f>
        <v>13.627483909548744</v>
      </c>
      <c r="BC276" s="11">
        <f t="shared" ref="BC276" si="267">SUM(BB272:BB276)/5</f>
        <v>13.306837229324099</v>
      </c>
    </row>
    <row r="277" spans="1:55">
      <c r="L277" s="16"/>
      <c r="AH277" s="15"/>
    </row>
    <row r="278" spans="1:55">
      <c r="L278" s="16"/>
      <c r="AH278" s="15"/>
    </row>
    <row r="279" spans="1:55">
      <c r="L279" s="16"/>
      <c r="AH279" s="15"/>
    </row>
    <row r="280" spans="1:55">
      <c r="L280" s="16"/>
      <c r="AH280" s="15"/>
    </row>
    <row r="281" spans="1:55">
      <c r="L281" s="16"/>
      <c r="AH281" s="15"/>
    </row>
    <row r="282" spans="1:55">
      <c r="L282" s="16"/>
      <c r="AH282" s="15"/>
    </row>
    <row r="283" spans="1:55">
      <c r="L283" s="16"/>
      <c r="AH283" s="15"/>
    </row>
    <row r="284" spans="1:55">
      <c r="L284" s="16"/>
      <c r="AH284" s="15"/>
    </row>
    <row r="285" spans="1:55">
      <c r="L285" s="16"/>
      <c r="AH285" s="15"/>
    </row>
    <row r="286" spans="1:55">
      <c r="L286" s="16"/>
      <c r="AH286" s="15"/>
    </row>
    <row r="287" spans="1:55">
      <c r="L287" s="16"/>
      <c r="AH287" s="15"/>
    </row>
    <row r="288" spans="1:55">
      <c r="L288" s="16"/>
      <c r="AH288" s="15"/>
    </row>
    <row r="289" spans="12:34">
      <c r="L289" s="16"/>
      <c r="AH289" s="15"/>
    </row>
    <row r="290" spans="12:34">
      <c r="L290" s="16"/>
      <c r="AH290" s="15"/>
    </row>
    <row r="291" spans="12:34">
      <c r="L291" s="16"/>
      <c r="AH291" s="15"/>
    </row>
    <row r="292" spans="12:34">
      <c r="L292" s="16"/>
      <c r="AH292" s="15"/>
    </row>
    <row r="293" spans="12:34">
      <c r="L293" s="16"/>
      <c r="AH293" s="15"/>
    </row>
    <row r="294" spans="12:34">
      <c r="L294" s="16"/>
      <c r="AH294" s="15"/>
    </row>
    <row r="295" spans="12:34">
      <c r="L295" s="16"/>
      <c r="AH295" s="15"/>
    </row>
    <row r="296" spans="12:34">
      <c r="L296" s="16"/>
      <c r="AH296" s="15"/>
    </row>
    <row r="297" spans="12:34">
      <c r="L297" s="16"/>
      <c r="AH297" s="15"/>
    </row>
    <row r="298" spans="12:34">
      <c r="L298" s="16"/>
      <c r="AH298" s="15"/>
    </row>
    <row r="299" spans="12:34">
      <c r="L299" s="16"/>
      <c r="AH299" s="15"/>
    </row>
    <row r="300" spans="12:34">
      <c r="L300" s="16"/>
      <c r="AH300" s="15"/>
    </row>
    <row r="301" spans="12:34">
      <c r="L301" s="16"/>
      <c r="AH301" s="15"/>
    </row>
    <row r="302" spans="12:34">
      <c r="L302" s="16"/>
      <c r="AH302" s="15"/>
    </row>
    <row r="303" spans="12:34">
      <c r="L303" s="16"/>
      <c r="AH303" s="15"/>
    </row>
    <row r="304" spans="12:34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31" zoomScale="85" zoomScaleNormal="85" workbookViewId="0">
      <selection activeCell="N33" sqref="N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2020-11-22T18:09:36Z</dcterms:modified>
</cp:coreProperties>
</file>