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FEDBF318-D927-4A4D-A3A0-B89A9E5FA165}" xr6:coauthVersionLast="45" xr6:coauthVersionMax="45" xr10:uidLastSave="{00000000-0000-0000-0000-000000000000}"/>
  <bookViews>
    <workbookView xWindow="-108" yWindow="-108" windowWidth="23256" windowHeight="12576" activeTab="1" xr2:uid="{24153491-7FA0-4CA9-BAC4-C7C64044D3F8}"/>
  </bookViews>
  <sheets>
    <sheet name="Dati ITA" sheetId="1" r:id="rId1"/>
    <sheet name="Dati REG" sheetId="2" r:id="rId2"/>
    <sheet name="Grafi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69" i="2" l="1"/>
  <c r="BB69" i="2" s="1"/>
  <c r="BC69" i="2" s="1"/>
  <c r="AW69" i="2"/>
  <c r="AX69" i="2" s="1"/>
  <c r="AY69" i="2" s="1"/>
  <c r="AR69" i="2"/>
  <c r="AS69" i="2" s="1"/>
  <c r="AT69" i="2" s="1"/>
  <c r="AN69" i="2"/>
  <c r="AO69" i="2" s="1"/>
  <c r="AP69" i="2" s="1"/>
  <c r="AI69" i="2"/>
  <c r="AJ69" i="2" s="1"/>
  <c r="AK69" i="2" s="1"/>
  <c r="AE69" i="2"/>
  <c r="AF69" i="2" s="1"/>
  <c r="AG69" i="2" s="1"/>
  <c r="Z69" i="2"/>
  <c r="AA69" i="2" s="1"/>
  <c r="AB69" i="2" s="1"/>
  <c r="V69" i="2"/>
  <c r="W69" i="2" s="1"/>
  <c r="X69" i="2" s="1"/>
  <c r="Q69" i="2"/>
  <c r="R69" i="2" s="1"/>
  <c r="S69" i="2" s="1"/>
  <c r="M69" i="2"/>
  <c r="N69" i="2"/>
  <c r="O69" i="2" s="1"/>
  <c r="H69" i="2"/>
  <c r="I69" i="2" s="1"/>
  <c r="J69" i="2" s="1"/>
  <c r="D69" i="2"/>
  <c r="E69" i="2" s="1"/>
  <c r="F69" i="2" s="1"/>
  <c r="H69" i="1"/>
  <c r="I69" i="1" s="1"/>
  <c r="J69" i="1" s="1"/>
  <c r="D69" i="1"/>
  <c r="E69" i="1" s="1"/>
  <c r="F69" i="1" s="1"/>
  <c r="Z68" i="2" l="1"/>
  <c r="AA68" i="2" s="1"/>
  <c r="AB68" i="2" s="1"/>
  <c r="V68" i="2"/>
  <c r="W68" i="2" s="1"/>
  <c r="X68" i="2" s="1"/>
  <c r="BA68" i="2"/>
  <c r="BB68" i="2" s="1"/>
  <c r="BC68" i="2" s="1"/>
  <c r="AW68" i="2"/>
  <c r="AX68" i="2" s="1"/>
  <c r="AY68" i="2" s="1"/>
  <c r="AR68" i="2"/>
  <c r="AS68" i="2" s="1"/>
  <c r="AT68" i="2" s="1"/>
  <c r="AN68" i="2"/>
  <c r="AO68" i="2" s="1"/>
  <c r="AP68" i="2" s="1"/>
  <c r="AI68" i="2"/>
  <c r="AJ68" i="2" s="1"/>
  <c r="AK68" i="2" s="1"/>
  <c r="H68" i="1"/>
  <c r="I68" i="1" s="1"/>
  <c r="J68" i="1" s="1"/>
  <c r="D68" i="1"/>
  <c r="E68" i="1" s="1"/>
  <c r="F68" i="1" s="1"/>
  <c r="H67" i="1" l="1"/>
  <c r="I67" i="1" s="1"/>
  <c r="J67" i="1" s="1"/>
  <c r="D67" i="1"/>
  <c r="E67" i="1"/>
  <c r="F67" i="1"/>
  <c r="H66" i="1" l="1"/>
  <c r="I66" i="1" s="1"/>
  <c r="J66" i="1" s="1"/>
  <c r="D66" i="1"/>
  <c r="E66" i="1" s="1"/>
  <c r="F66" i="1" s="1"/>
  <c r="P4" i="1" l="1"/>
  <c r="H16" i="1" s="1"/>
  <c r="AR21" i="2"/>
  <c r="BR5" i="2"/>
  <c r="BR6" i="2"/>
  <c r="BR7" i="2"/>
  <c r="AE56" i="2" s="1"/>
  <c r="BR8" i="2"/>
  <c r="BR9" i="2"/>
  <c r="BR4" i="2"/>
  <c r="H63" i="2" s="1"/>
  <c r="Z8" i="2" l="1"/>
  <c r="Z67" i="2"/>
  <c r="V67" i="2"/>
  <c r="W67" i="2" s="1"/>
  <c r="Z66" i="2"/>
  <c r="V66" i="2"/>
  <c r="H15" i="2"/>
  <c r="BA67" i="2"/>
  <c r="BB67" i="2" s="1"/>
  <c r="AW67" i="2"/>
  <c r="AX67" i="2" s="1"/>
  <c r="BA66" i="2"/>
  <c r="AW66" i="2"/>
  <c r="Q21" i="2"/>
  <c r="Q68" i="2"/>
  <c r="R68" i="2" s="1"/>
  <c r="M68" i="2"/>
  <c r="Q67" i="2"/>
  <c r="M67" i="2"/>
  <c r="M66" i="2"/>
  <c r="N66" i="2" s="1"/>
  <c r="Q66" i="2"/>
  <c r="V61" i="2"/>
  <c r="Z45" i="2"/>
  <c r="H5" i="2"/>
  <c r="D68" i="2"/>
  <c r="H68" i="2"/>
  <c r="H67" i="2"/>
  <c r="I67" i="2" s="1"/>
  <c r="D67" i="2"/>
  <c r="E67" i="2" s="1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J67" i="2" s="1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R53" i="2" s="1"/>
  <c r="Q37" i="2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X12" i="2" s="1"/>
  <c r="AW16" i="2"/>
  <c r="AW20" i="2"/>
  <c r="AW24" i="2"/>
  <c r="AW28" i="2"/>
  <c r="AX28" i="2" s="1"/>
  <c r="AW32" i="2"/>
  <c r="AW36" i="2"/>
  <c r="AW40" i="2"/>
  <c r="AW44" i="2"/>
  <c r="AX44" i="2" s="1"/>
  <c r="AW48" i="2"/>
  <c r="AW52" i="2"/>
  <c r="AW56" i="2"/>
  <c r="AW60" i="2"/>
  <c r="AX60" i="2" s="1"/>
  <c r="AW64" i="2"/>
  <c r="BA6" i="2"/>
  <c r="BA10" i="2"/>
  <c r="BA14" i="2"/>
  <c r="BB14" i="2" s="1"/>
  <c r="BA18" i="2"/>
  <c r="BA22" i="2"/>
  <c r="BA26" i="2"/>
  <c r="BA30" i="2"/>
  <c r="BB30" i="2" s="1"/>
  <c r="BA34" i="2"/>
  <c r="BA38" i="2"/>
  <c r="BA42" i="2"/>
  <c r="BA46" i="2"/>
  <c r="BB46" i="2" s="1"/>
  <c r="BA50" i="2"/>
  <c r="BA54" i="2"/>
  <c r="BA58" i="2"/>
  <c r="BA62" i="2"/>
  <c r="BB62" i="2" s="1"/>
  <c r="AW9" i="2"/>
  <c r="AW17" i="2"/>
  <c r="AX17" i="2" s="1"/>
  <c r="AW25" i="2"/>
  <c r="AX25" i="2" s="1"/>
  <c r="AW33" i="2"/>
  <c r="AX33" i="2" s="1"/>
  <c r="AW41" i="2"/>
  <c r="AW49" i="2"/>
  <c r="AX49" i="2" s="1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X10" i="2" s="1"/>
  <c r="AW18" i="2"/>
  <c r="AW26" i="2"/>
  <c r="AW34" i="2"/>
  <c r="AW42" i="2"/>
  <c r="AX42" i="2" s="1"/>
  <c r="AW50" i="2"/>
  <c r="AW58" i="2"/>
  <c r="BA8" i="2"/>
  <c r="BA16" i="2"/>
  <c r="BB16" i="2" s="1"/>
  <c r="BA24" i="2"/>
  <c r="BA32" i="2"/>
  <c r="BA40" i="2"/>
  <c r="BA48" i="2"/>
  <c r="BB48" i="2" s="1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AX54" i="2" s="1"/>
  <c r="BA12" i="2"/>
  <c r="BA28" i="2"/>
  <c r="BA44" i="2"/>
  <c r="BA60" i="2"/>
  <c r="BB60" i="2" s="1"/>
  <c r="AW22" i="2"/>
  <c r="AX22" i="2" s="1"/>
  <c r="AW45" i="2"/>
  <c r="AW61" i="2"/>
  <c r="BA19" i="2"/>
  <c r="BB19" i="2" s="1"/>
  <c r="BA35" i="2"/>
  <c r="BB35" i="2" s="1"/>
  <c r="BA51" i="2"/>
  <c r="BB51" i="2" s="1"/>
  <c r="AW30" i="2"/>
  <c r="AX30" i="2" s="1"/>
  <c r="BA36" i="2"/>
  <c r="BB36" i="2" s="1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R22" i="2" s="1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N41" i="2" s="1"/>
  <c r="M45" i="2"/>
  <c r="M49" i="2"/>
  <c r="M53" i="2"/>
  <c r="M57" i="2"/>
  <c r="N57" i="2" s="1"/>
  <c r="M61" i="2"/>
  <c r="M4" i="2"/>
  <c r="Q7" i="2"/>
  <c r="Q11" i="2"/>
  <c r="R11" i="2" s="1"/>
  <c r="Q15" i="2"/>
  <c r="Q19" i="2"/>
  <c r="Q23" i="2"/>
  <c r="Q27" i="2"/>
  <c r="R27" i="2" s="1"/>
  <c r="Q31" i="2"/>
  <c r="Q35" i="2"/>
  <c r="Q39" i="2"/>
  <c r="Q43" i="2"/>
  <c r="R43" i="2" s="1"/>
  <c r="Q47" i="2"/>
  <c r="Q51" i="2"/>
  <c r="Q55" i="2"/>
  <c r="Q59" i="2"/>
  <c r="R59" i="2" s="1"/>
  <c r="Q63" i="2"/>
  <c r="M6" i="2"/>
  <c r="M10" i="2"/>
  <c r="M14" i="2"/>
  <c r="N14" i="2" s="1"/>
  <c r="M18" i="2"/>
  <c r="M22" i="2"/>
  <c r="M26" i="2"/>
  <c r="M30" i="2"/>
  <c r="N30" i="2" s="1"/>
  <c r="M34" i="2"/>
  <c r="M38" i="2"/>
  <c r="M42" i="2"/>
  <c r="M46" i="2"/>
  <c r="N46" i="2" s="1"/>
  <c r="M50" i="2"/>
  <c r="M54" i="2"/>
  <c r="M58" i="2"/>
  <c r="M62" i="2"/>
  <c r="N62" i="2" s="1"/>
  <c r="Q9" i="2"/>
  <c r="R10" i="2" s="1"/>
  <c r="Q8" i="2"/>
  <c r="Q12" i="2"/>
  <c r="Q16" i="2"/>
  <c r="R16" i="2" s="1"/>
  <c r="Q20" i="2"/>
  <c r="Q24" i="2"/>
  <c r="Q28" i="2"/>
  <c r="Q32" i="2"/>
  <c r="R32" i="2" s="1"/>
  <c r="Q36" i="2"/>
  <c r="Q40" i="2"/>
  <c r="Q44" i="2"/>
  <c r="Q48" i="2"/>
  <c r="R48" i="2" s="1"/>
  <c r="Q52" i="2"/>
  <c r="Q56" i="2"/>
  <c r="Q60" i="2"/>
  <c r="Q64" i="2"/>
  <c r="R64" i="2" s="1"/>
  <c r="M7" i="2"/>
  <c r="M11" i="2"/>
  <c r="M15" i="2"/>
  <c r="M19" i="2"/>
  <c r="N19" i="2" s="1"/>
  <c r="M23" i="2"/>
  <c r="M27" i="2"/>
  <c r="M31" i="2"/>
  <c r="M35" i="2"/>
  <c r="N35" i="2" s="1"/>
  <c r="M39" i="2"/>
  <c r="M43" i="2"/>
  <c r="M47" i="2"/>
  <c r="M51" i="2"/>
  <c r="N51" i="2" s="1"/>
  <c r="M55" i="2"/>
  <c r="M59" i="2"/>
  <c r="M63" i="2"/>
  <c r="Q5" i="2"/>
  <c r="R6" i="2" s="1"/>
  <c r="M60" i="2"/>
  <c r="M28" i="2"/>
  <c r="Q57" i="2"/>
  <c r="R58" i="2" s="1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S65" i="2" s="1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O8" i="2" s="1"/>
  <c r="AN13" i="2"/>
  <c r="AN18" i="2"/>
  <c r="AN24" i="2"/>
  <c r="AO24" i="2" s="1"/>
  <c r="AN29" i="2"/>
  <c r="AN34" i="2"/>
  <c r="AN40" i="2"/>
  <c r="AO40" i="2" s="1"/>
  <c r="AN45" i="2"/>
  <c r="AN50" i="2"/>
  <c r="AN56" i="2"/>
  <c r="AO56" i="2" s="1"/>
  <c r="AN61" i="2"/>
  <c r="AR5" i="2"/>
  <c r="AR9" i="2"/>
  <c r="AR13" i="2"/>
  <c r="AN9" i="2"/>
  <c r="AN14" i="2"/>
  <c r="AN20" i="2"/>
  <c r="AN25" i="2"/>
  <c r="AN30" i="2"/>
  <c r="AN36" i="2"/>
  <c r="AN41" i="2"/>
  <c r="AO41" i="2" s="1"/>
  <c r="AN46" i="2"/>
  <c r="AN52" i="2"/>
  <c r="AN57" i="2"/>
  <c r="AN62" i="2"/>
  <c r="AO62" i="2" s="1"/>
  <c r="AR6" i="2"/>
  <c r="AR10" i="2"/>
  <c r="AR14" i="2"/>
  <c r="AR18" i="2"/>
  <c r="AR22" i="2"/>
  <c r="AS22" i="2" s="1"/>
  <c r="AR26" i="2"/>
  <c r="AR30" i="2"/>
  <c r="AR34" i="2"/>
  <c r="AR38" i="2"/>
  <c r="AR42" i="2"/>
  <c r="AR46" i="2"/>
  <c r="AR50" i="2"/>
  <c r="AR54" i="2"/>
  <c r="AR58" i="2"/>
  <c r="AR62" i="2"/>
  <c r="AN4" i="2"/>
  <c r="AN10" i="2"/>
  <c r="AO10" i="2" s="1"/>
  <c r="AN21" i="2"/>
  <c r="AN32" i="2"/>
  <c r="AN42" i="2"/>
  <c r="AO42" i="2" s="1"/>
  <c r="AN53" i="2"/>
  <c r="AO53" i="2" s="1"/>
  <c r="AN63" i="2"/>
  <c r="AR11" i="2"/>
  <c r="AS11" i="2" s="1"/>
  <c r="AR17" i="2"/>
  <c r="AR23" i="2"/>
  <c r="AS23" i="2" s="1"/>
  <c r="AR28" i="2"/>
  <c r="AR33" i="2"/>
  <c r="AR39" i="2"/>
  <c r="AR44" i="2"/>
  <c r="AS44" i="2" s="1"/>
  <c r="AR49" i="2"/>
  <c r="AR55" i="2"/>
  <c r="AR60" i="2"/>
  <c r="AR4" i="2"/>
  <c r="AN12" i="2"/>
  <c r="AN22" i="2"/>
  <c r="AO22" i="2" s="1"/>
  <c r="AN33" i="2"/>
  <c r="AN44" i="2"/>
  <c r="AN54" i="2"/>
  <c r="AN64" i="2"/>
  <c r="AO64" i="2" s="1"/>
  <c r="AR12" i="2"/>
  <c r="AR19" i="2"/>
  <c r="AR24" i="2"/>
  <c r="AR29" i="2"/>
  <c r="AS29" i="2" s="1"/>
  <c r="AR35" i="2"/>
  <c r="AS35" i="2" s="1"/>
  <c r="AR40" i="2"/>
  <c r="AR45" i="2"/>
  <c r="AR51" i="2"/>
  <c r="AR56" i="2"/>
  <c r="AS56" i="2" s="1"/>
  <c r="AR61" i="2"/>
  <c r="AN5" i="2"/>
  <c r="AN16" i="2"/>
  <c r="AN26" i="2"/>
  <c r="AN37" i="2"/>
  <c r="AN48" i="2"/>
  <c r="AN58" i="2"/>
  <c r="AO58" i="2" s="1"/>
  <c r="AR7" i="2"/>
  <c r="AR15" i="2"/>
  <c r="AR20" i="2"/>
  <c r="AR25" i="2"/>
  <c r="AS25" i="2" s="1"/>
  <c r="AR31" i="2"/>
  <c r="AS31" i="2" s="1"/>
  <c r="AR36" i="2"/>
  <c r="AR41" i="2"/>
  <c r="AR47" i="2"/>
  <c r="AS47" i="2" s="1"/>
  <c r="AR52" i="2"/>
  <c r="AR57" i="2"/>
  <c r="AR63" i="2"/>
  <c r="AS64" i="2" s="1"/>
  <c r="D4" i="2"/>
  <c r="D61" i="2"/>
  <c r="D57" i="2"/>
  <c r="E58" i="2" s="1"/>
  <c r="D53" i="2"/>
  <c r="E54" i="2" s="1"/>
  <c r="D49" i="2"/>
  <c r="D45" i="2"/>
  <c r="D41" i="2"/>
  <c r="D37" i="2"/>
  <c r="D33" i="2"/>
  <c r="D29" i="2"/>
  <c r="D25" i="2"/>
  <c r="D21" i="2"/>
  <c r="E22" i="2" s="1"/>
  <c r="D17" i="2"/>
  <c r="D13" i="2"/>
  <c r="D9" i="2"/>
  <c r="E10" i="2" s="1"/>
  <c r="D5" i="2"/>
  <c r="H62" i="2"/>
  <c r="I63" i="2" s="1"/>
  <c r="H58" i="2"/>
  <c r="I59" i="2" s="1"/>
  <c r="H54" i="2"/>
  <c r="I55" i="2" s="1"/>
  <c r="H50" i="2"/>
  <c r="I51" i="2" s="1"/>
  <c r="H46" i="2"/>
  <c r="I47" i="2" s="1"/>
  <c r="H42" i="2"/>
  <c r="I43" i="2" s="1"/>
  <c r="H38" i="2"/>
  <c r="I38" i="2" s="1"/>
  <c r="H34" i="2"/>
  <c r="I35" i="2" s="1"/>
  <c r="H30" i="2"/>
  <c r="H26" i="2"/>
  <c r="I27" i="2" s="1"/>
  <c r="H22" i="2"/>
  <c r="I23" i="2" s="1"/>
  <c r="H18" i="2"/>
  <c r="I19" i="2" s="1"/>
  <c r="H14" i="2"/>
  <c r="I15" i="2" s="1"/>
  <c r="H10" i="2"/>
  <c r="H6" i="2"/>
  <c r="I7" i="2" s="1"/>
  <c r="V64" i="2"/>
  <c r="V60" i="2"/>
  <c r="V56" i="2"/>
  <c r="V52" i="2"/>
  <c r="W53" i="2" s="1"/>
  <c r="V48" i="2"/>
  <c r="W49" i="2" s="1"/>
  <c r="V44" i="2"/>
  <c r="V40" i="2"/>
  <c r="V36" i="2"/>
  <c r="V32" i="2"/>
  <c r="V28" i="2"/>
  <c r="V24" i="2"/>
  <c r="V20" i="2"/>
  <c r="W21" i="2" s="1"/>
  <c r="V16" i="2"/>
  <c r="V12" i="2"/>
  <c r="V8" i="2"/>
  <c r="Z63" i="2"/>
  <c r="Z52" i="2"/>
  <c r="Z41" i="2"/>
  <c r="Z31" i="2"/>
  <c r="Z20" i="2"/>
  <c r="Z9" i="2"/>
  <c r="AA9" i="2" s="1"/>
  <c r="AE50" i="2"/>
  <c r="AE29" i="2"/>
  <c r="AE8" i="2"/>
  <c r="AI4" i="2"/>
  <c r="AI43" i="2"/>
  <c r="AR59" i="2"/>
  <c r="AS59" i="2" s="1"/>
  <c r="AR37" i="2"/>
  <c r="AS37" i="2" s="1"/>
  <c r="AR16" i="2"/>
  <c r="AN38" i="2"/>
  <c r="AS43" i="2"/>
  <c r="AO6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F35" i="2" s="1"/>
  <c r="AE39" i="2"/>
  <c r="AE43" i="2"/>
  <c r="AE47" i="2"/>
  <c r="AE51" i="2"/>
  <c r="AF51" i="2" s="1"/>
  <c r="AE55" i="2"/>
  <c r="AE59" i="2"/>
  <c r="AE63" i="2"/>
  <c r="AI7" i="2"/>
  <c r="AJ7" i="2" s="1"/>
  <c r="AI13" i="2"/>
  <c r="AI18" i="2"/>
  <c r="AI23" i="2"/>
  <c r="AJ23" i="2" s="1"/>
  <c r="AI29" i="2"/>
  <c r="AI34" i="2"/>
  <c r="AI39" i="2"/>
  <c r="AI45" i="2"/>
  <c r="AJ45" i="2" s="1"/>
  <c r="AI50" i="2"/>
  <c r="AJ50" i="2" s="1"/>
  <c r="AI55" i="2"/>
  <c r="AI61" i="2"/>
  <c r="AE9" i="2"/>
  <c r="AE14" i="2"/>
  <c r="AF14" i="2" s="1"/>
  <c r="AE20" i="2"/>
  <c r="AF20" i="2" s="1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J19" i="2" s="1"/>
  <c r="AI25" i="2"/>
  <c r="AJ25" i="2" s="1"/>
  <c r="AI30" i="2"/>
  <c r="AI35" i="2"/>
  <c r="AI41" i="2"/>
  <c r="AJ41" i="2" s="1"/>
  <c r="AI46" i="2"/>
  <c r="AI51" i="2"/>
  <c r="AI57" i="2"/>
  <c r="AI62" i="2"/>
  <c r="AJ62" i="2" s="1"/>
  <c r="AE5" i="2"/>
  <c r="AE10" i="2"/>
  <c r="AE16" i="2"/>
  <c r="AF16" i="2" s="1"/>
  <c r="AE21" i="2"/>
  <c r="AE26" i="2"/>
  <c r="AF26" i="2" s="1"/>
  <c r="AE32" i="2"/>
  <c r="AE37" i="2"/>
  <c r="AE42" i="2"/>
  <c r="AE48" i="2"/>
  <c r="AE53" i="2"/>
  <c r="AE58" i="2"/>
  <c r="AE64" i="2"/>
  <c r="AI5" i="2"/>
  <c r="AJ5" i="2" s="1"/>
  <c r="AI10" i="2"/>
  <c r="AJ10" i="2" s="1"/>
  <c r="AI15" i="2"/>
  <c r="AI21" i="2"/>
  <c r="AJ22" i="2" s="1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F28" i="2" s="1"/>
  <c r="AE33" i="2"/>
  <c r="AF33" i="2" s="1"/>
  <c r="AE38" i="2"/>
  <c r="AF38" i="2" s="1"/>
  <c r="AE44" i="2"/>
  <c r="AF44" i="2" s="1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E65" i="2" s="1"/>
  <c r="H65" i="2"/>
  <c r="I66" i="2" s="1"/>
  <c r="V65" i="2"/>
  <c r="W65" i="2" s="1"/>
  <c r="Z65" i="2"/>
  <c r="Z6" i="2"/>
  <c r="Z10" i="2"/>
  <c r="AA10" i="2" s="1"/>
  <c r="Z14" i="2"/>
  <c r="AA14" i="2" s="1"/>
  <c r="Z18" i="2"/>
  <c r="Z22" i="2"/>
  <c r="Z26" i="2"/>
  <c r="Z30" i="2"/>
  <c r="Z34" i="2"/>
  <c r="AA35" i="2" s="1"/>
  <c r="Z38" i="2"/>
  <c r="Z42" i="2"/>
  <c r="AA42" i="2" s="1"/>
  <c r="Z46" i="2"/>
  <c r="AA46" i="2" s="1"/>
  <c r="Z50" i="2"/>
  <c r="Z54" i="2"/>
  <c r="Z58" i="2"/>
  <c r="Z62" i="2"/>
  <c r="Z5" i="2"/>
  <c r="Z11" i="2"/>
  <c r="AA11" i="2" s="1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AA8" i="2" s="1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E63" i="2" s="1"/>
  <c r="D59" i="2"/>
  <c r="E59" i="2" s="1"/>
  <c r="D55" i="2"/>
  <c r="E55" i="2" s="1"/>
  <c r="D51" i="2"/>
  <c r="E51" i="2" s="1"/>
  <c r="D47" i="2"/>
  <c r="E47" i="2" s="1"/>
  <c r="D43" i="2"/>
  <c r="E43" i="2" s="1"/>
  <c r="D39" i="2"/>
  <c r="E39" i="2" s="1"/>
  <c r="D35" i="2"/>
  <c r="E35" i="2" s="1"/>
  <c r="D31" i="2"/>
  <c r="E31" i="2" s="1"/>
  <c r="D27" i="2"/>
  <c r="E27" i="2" s="1"/>
  <c r="D23" i="2"/>
  <c r="E23" i="2" s="1"/>
  <c r="D19" i="2"/>
  <c r="E19" i="2" s="1"/>
  <c r="D15" i="2"/>
  <c r="E15" i="2" s="1"/>
  <c r="D11" i="2"/>
  <c r="D7" i="2"/>
  <c r="H64" i="2"/>
  <c r="I64" i="2" s="1"/>
  <c r="H60" i="2"/>
  <c r="I60" i="2" s="1"/>
  <c r="H56" i="2"/>
  <c r="I56" i="2" s="1"/>
  <c r="H52" i="2"/>
  <c r="I52" i="2" s="1"/>
  <c r="H48" i="2"/>
  <c r="I48" i="2" s="1"/>
  <c r="H44" i="2"/>
  <c r="H40" i="2"/>
  <c r="H36" i="2"/>
  <c r="I36" i="2" s="1"/>
  <c r="H32" i="2"/>
  <c r="H28" i="2"/>
  <c r="I28" i="2" s="1"/>
  <c r="H24" i="2"/>
  <c r="I24" i="2" s="1"/>
  <c r="H20" i="2"/>
  <c r="I20" i="2" s="1"/>
  <c r="H16" i="2"/>
  <c r="I16" i="2" s="1"/>
  <c r="H12" i="2"/>
  <c r="I12" i="2" s="1"/>
  <c r="H8" i="2"/>
  <c r="V62" i="2"/>
  <c r="W62" i="2" s="1"/>
  <c r="V58" i="2"/>
  <c r="W58" i="2" s="1"/>
  <c r="V54" i="2"/>
  <c r="W54" i="2" s="1"/>
  <c r="V50" i="2"/>
  <c r="W50" i="2" s="1"/>
  <c r="V46" i="2"/>
  <c r="V42" i="2"/>
  <c r="W42" i="2" s="1"/>
  <c r="V38" i="2"/>
  <c r="W38" i="2" s="1"/>
  <c r="V34" i="2"/>
  <c r="W34" i="2" s="1"/>
  <c r="V30" i="2"/>
  <c r="W30" i="2" s="1"/>
  <c r="V26" i="2"/>
  <c r="W26" i="2" s="1"/>
  <c r="V22" i="2"/>
  <c r="W22" i="2" s="1"/>
  <c r="V18" i="2"/>
  <c r="W18" i="2" s="1"/>
  <c r="V14" i="2"/>
  <c r="V10" i="2"/>
  <c r="V6" i="2"/>
  <c r="W6" i="2" s="1"/>
  <c r="Z57" i="2"/>
  <c r="Z47" i="2"/>
  <c r="AA47" i="2" s="1"/>
  <c r="Z36" i="2"/>
  <c r="AA36" i="2" s="1"/>
  <c r="Z25" i="2"/>
  <c r="AA25" i="2" s="1"/>
  <c r="Z15" i="2"/>
  <c r="AA15" i="2" s="1"/>
  <c r="AE61" i="2"/>
  <c r="AE40" i="2"/>
  <c r="AE18" i="2"/>
  <c r="AF18" i="2" s="1"/>
  <c r="AI54" i="2"/>
  <c r="AJ54" i="2" s="1"/>
  <c r="AI33" i="2"/>
  <c r="AJ33" i="2" s="1"/>
  <c r="AI11" i="2"/>
  <c r="AR48" i="2"/>
  <c r="AS48" i="2" s="1"/>
  <c r="AR27" i="2"/>
  <c r="AS27" i="2" s="1"/>
  <c r="AN60" i="2"/>
  <c r="AO60" i="2" s="1"/>
  <c r="AN17" i="2"/>
  <c r="R14" i="2"/>
  <c r="R57" i="2"/>
  <c r="R37" i="2"/>
  <c r="R21" i="2"/>
  <c r="R9" i="2"/>
  <c r="N23" i="2"/>
  <c r="N7" i="2"/>
  <c r="I54" i="2"/>
  <c r="I30" i="2"/>
  <c r="I6" i="2"/>
  <c r="I49" i="2"/>
  <c r="J52" i="2" s="1"/>
  <c r="I33" i="2"/>
  <c r="I17" i="2"/>
  <c r="D61" i="1"/>
  <c r="D57" i="1"/>
  <c r="E58" i="1" s="1"/>
  <c r="D53" i="1"/>
  <c r="D49" i="1"/>
  <c r="D45" i="1"/>
  <c r="E46" i="1" s="1"/>
  <c r="D41" i="1"/>
  <c r="E42" i="1" s="1"/>
  <c r="D37" i="1"/>
  <c r="D33" i="1"/>
  <c r="D29" i="1"/>
  <c r="D25" i="1"/>
  <c r="D21" i="1"/>
  <c r="D17" i="1"/>
  <c r="D13" i="1"/>
  <c r="D9" i="1"/>
  <c r="E10" i="1" s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E51" i="1" s="1"/>
  <c r="D47" i="1"/>
  <c r="E47" i="1" s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I9" i="1" s="1"/>
  <c r="E40" i="1"/>
  <c r="AA66" i="2" l="1"/>
  <c r="I22" i="2"/>
  <c r="R17" i="2"/>
  <c r="W10" i="2"/>
  <c r="I32" i="2"/>
  <c r="AJ38" i="2"/>
  <c r="I57" i="2"/>
  <c r="AF53" i="2"/>
  <c r="AF32" i="2"/>
  <c r="AF10" i="2"/>
  <c r="AJ61" i="2"/>
  <c r="I11" i="2"/>
  <c r="J12" i="2" s="1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O17" i="2" s="1"/>
  <c r="R60" i="2"/>
  <c r="R12" i="2"/>
  <c r="N58" i="2"/>
  <c r="N42" i="2"/>
  <c r="R55" i="2"/>
  <c r="R39" i="2"/>
  <c r="R23" i="2"/>
  <c r="N5" i="2"/>
  <c r="O9" i="2" s="1"/>
  <c r="AX61" i="2"/>
  <c r="BB44" i="2"/>
  <c r="AX38" i="2"/>
  <c r="BB40" i="2"/>
  <c r="BB8" i="2"/>
  <c r="AX34" i="2"/>
  <c r="BB63" i="2"/>
  <c r="BB31" i="2"/>
  <c r="BC34" i="2" s="1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G66" i="2" s="1"/>
  <c r="AF68" i="2"/>
  <c r="AO67" i="2"/>
  <c r="I68" i="2"/>
  <c r="R67" i="2"/>
  <c r="AX66" i="2"/>
  <c r="AA67" i="2"/>
  <c r="AJ15" i="2"/>
  <c r="R33" i="2"/>
  <c r="R5" i="2"/>
  <c r="AA57" i="2"/>
  <c r="I8" i="2"/>
  <c r="E11" i="2"/>
  <c r="AA22" i="2"/>
  <c r="AA6" i="2"/>
  <c r="I5" i="2"/>
  <c r="AF64" i="2"/>
  <c r="AJ29" i="2"/>
  <c r="E6" i="2"/>
  <c r="AO49" i="2"/>
  <c r="AO7" i="2"/>
  <c r="N12" i="2"/>
  <c r="BB20" i="2"/>
  <c r="BC23" i="2" s="1"/>
  <c r="BB47" i="2"/>
  <c r="BB15" i="2"/>
  <c r="AJ66" i="2"/>
  <c r="AO66" i="2"/>
  <c r="AP66" i="2" s="1"/>
  <c r="E66" i="2"/>
  <c r="E68" i="2"/>
  <c r="R66" i="2"/>
  <c r="N68" i="2"/>
  <c r="BB66" i="2"/>
  <c r="W66" i="2"/>
  <c r="I62" i="2"/>
  <c r="I44" i="2"/>
  <c r="I39" i="2"/>
  <c r="I40" i="2"/>
  <c r="J43" i="2" s="1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J34" i="2"/>
  <c r="AA27" i="2"/>
  <c r="AA5" i="2"/>
  <c r="AA18" i="2"/>
  <c r="AA65" i="2"/>
  <c r="AS62" i="2"/>
  <c r="AS46" i="2"/>
  <c r="AS5" i="2"/>
  <c r="AO45" i="2"/>
  <c r="AO11" i="2"/>
  <c r="N37" i="2"/>
  <c r="N21" i="2"/>
  <c r="R65" i="2"/>
  <c r="S68" i="2" s="1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AK27" i="2" s="1"/>
  <c r="N52" i="2"/>
  <c r="N49" i="2"/>
  <c r="N33" i="2"/>
  <c r="BB49" i="2"/>
  <c r="BC52" i="2" s="1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K37" i="2" s="1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X27" i="2" s="1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E21" i="1"/>
  <c r="I12" i="1"/>
  <c r="E14" i="1"/>
  <c r="I61" i="1"/>
  <c r="E53" i="1"/>
  <c r="I37" i="1"/>
  <c r="I53" i="1"/>
  <c r="E43" i="1"/>
  <c r="E18" i="1"/>
  <c r="I65" i="1"/>
  <c r="E9" i="1"/>
  <c r="E25" i="1"/>
  <c r="E41" i="1"/>
  <c r="E57" i="1"/>
  <c r="E62" i="1"/>
  <c r="E12" i="1"/>
  <c r="I25" i="1"/>
  <c r="E63" i="1"/>
  <c r="I8" i="1"/>
  <c r="I44" i="1"/>
  <c r="E65" i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O66" i="2" s="1"/>
  <c r="N64" i="2"/>
  <c r="R42" i="2"/>
  <c r="R41" i="2"/>
  <c r="W41" i="2"/>
  <c r="R26" i="2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B15" i="2" s="1"/>
  <c r="AA32" i="2"/>
  <c r="AB35" i="2" s="1"/>
  <c r="AA54" i="2"/>
  <c r="X25" i="2"/>
  <c r="AJ6" i="2"/>
  <c r="R44" i="2"/>
  <c r="S45" i="2" s="1"/>
  <c r="R45" i="2"/>
  <c r="R28" i="2"/>
  <c r="R29" i="2"/>
  <c r="N26" i="2"/>
  <c r="N27" i="2"/>
  <c r="N10" i="2"/>
  <c r="N11" i="2"/>
  <c r="R7" i="2"/>
  <c r="S9" i="2" s="1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S17" i="2" s="1"/>
  <c r="N16" i="2"/>
  <c r="E18" i="2"/>
  <c r="N59" i="2"/>
  <c r="N43" i="2"/>
  <c r="R56" i="2"/>
  <c r="S60" i="2" s="1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B11" i="2" s="1"/>
  <c r="AA50" i="2"/>
  <c r="AJ21" i="2"/>
  <c r="AF42" i="2"/>
  <c r="I14" i="2"/>
  <c r="J18" i="2" s="1"/>
  <c r="AO17" i="2"/>
  <c r="AJ11" i="2"/>
  <c r="AF40" i="2"/>
  <c r="I65" i="2"/>
  <c r="J67" i="2" s="1"/>
  <c r="AB48" i="2"/>
  <c r="AA23" i="2"/>
  <c r="AA64" i="2"/>
  <c r="AA43" i="2"/>
  <c r="AB47" i="2" s="1"/>
  <c r="AA21" i="2"/>
  <c r="AA62" i="2"/>
  <c r="AA30" i="2"/>
  <c r="AO28" i="2"/>
  <c r="AJ17" i="2"/>
  <c r="AK21" i="2" s="1"/>
  <c r="AF45" i="2"/>
  <c r="AA51" i="2"/>
  <c r="W15" i="2"/>
  <c r="W31" i="2"/>
  <c r="W47" i="2"/>
  <c r="W63" i="2"/>
  <c r="X67" i="2" s="1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K18" i="2" s="1"/>
  <c r="AF52" i="2"/>
  <c r="AF30" i="2"/>
  <c r="AF9" i="2"/>
  <c r="AK49" i="2"/>
  <c r="AF63" i="2"/>
  <c r="AG65" i="2" s="1"/>
  <c r="AF47" i="2"/>
  <c r="AF31" i="2"/>
  <c r="AG35" i="2" s="1"/>
  <c r="AF15" i="2"/>
  <c r="AJ60" i="2"/>
  <c r="AK64" i="2" s="1"/>
  <c r="AJ44" i="2"/>
  <c r="AK48" i="2" s="1"/>
  <c r="AJ12" i="2"/>
  <c r="AK13" i="2" s="1"/>
  <c r="AS16" i="2"/>
  <c r="AA52" i="2"/>
  <c r="W16" i="2"/>
  <c r="W32" i="2"/>
  <c r="W48" i="2"/>
  <c r="W64" i="2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T30" i="2" s="1"/>
  <c r="AS10" i="2"/>
  <c r="AO52" i="2"/>
  <c r="AO30" i="2"/>
  <c r="AO9" i="2"/>
  <c r="AO61" i="2"/>
  <c r="AO18" i="2"/>
  <c r="AP22" i="2" s="1"/>
  <c r="AO55" i="2"/>
  <c r="AO39" i="2"/>
  <c r="AO23" i="2"/>
  <c r="AS21" i="2"/>
  <c r="AT25" i="2" s="1"/>
  <c r="AF34" i="2"/>
  <c r="R30" i="2"/>
  <c r="N32" i="2"/>
  <c r="E38" i="2"/>
  <c r="W33" i="2"/>
  <c r="N44" i="2"/>
  <c r="E50" i="2"/>
  <c r="R18" i="2"/>
  <c r="S18" i="2" s="1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S63" i="2" s="1"/>
  <c r="R47" i="2"/>
  <c r="R31" i="2"/>
  <c r="R15" i="2"/>
  <c r="N61" i="2"/>
  <c r="O65" i="2" s="1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AY13" i="2" s="1"/>
  <c r="BB50" i="2"/>
  <c r="BC53" i="2" s="1"/>
  <c r="BB34" i="2"/>
  <c r="BC38" i="2" s="1"/>
  <c r="BB18" i="2"/>
  <c r="AX64" i="2"/>
  <c r="AX48" i="2"/>
  <c r="AX32" i="2"/>
  <c r="AY36" i="2" s="1"/>
  <c r="AX16" i="2"/>
  <c r="BB61" i="2"/>
  <c r="BB45" i="2"/>
  <c r="BC49" i="2" s="1"/>
  <c r="BB29" i="2"/>
  <c r="BB13" i="2"/>
  <c r="BC17" i="2" s="1"/>
  <c r="AX59" i="2"/>
  <c r="AY63" i="2" s="1"/>
  <c r="AX43" i="2"/>
  <c r="AX27" i="2"/>
  <c r="AY31" i="2" s="1"/>
  <c r="AX11" i="2"/>
  <c r="W13" i="2"/>
  <c r="R38" i="2"/>
  <c r="S41" i="2" s="1"/>
  <c r="N40" i="2"/>
  <c r="J21" i="2"/>
  <c r="J53" i="2"/>
  <c r="J25" i="2"/>
  <c r="J57" i="2"/>
  <c r="AA39" i="2"/>
  <c r="AB43" i="2" s="1"/>
  <c r="AA16" i="2"/>
  <c r="AA58" i="2"/>
  <c r="AB46" i="2"/>
  <c r="AA26" i="2"/>
  <c r="AB14" i="2"/>
  <c r="AS8" i="2"/>
  <c r="AA19" i="2"/>
  <c r="AA61" i="2"/>
  <c r="W19" i="2"/>
  <c r="X22" i="2" s="1"/>
  <c r="W35" i="2"/>
  <c r="W51" i="2"/>
  <c r="I10" i="2"/>
  <c r="I26" i="2"/>
  <c r="J30" i="2" s="1"/>
  <c r="I42" i="2"/>
  <c r="I58" i="2"/>
  <c r="E12" i="2"/>
  <c r="E28" i="2"/>
  <c r="F32" i="2" s="1"/>
  <c r="E44" i="2"/>
  <c r="F47" i="2" s="1"/>
  <c r="E60" i="2"/>
  <c r="AJ53" i="2"/>
  <c r="AK35" i="2"/>
  <c r="AJ51" i="2"/>
  <c r="AJ30" i="2"/>
  <c r="AF25" i="2"/>
  <c r="AJ39" i="2"/>
  <c r="AK22" i="2"/>
  <c r="AF43" i="2"/>
  <c r="AG47" i="2" s="1"/>
  <c r="AF27" i="2"/>
  <c r="AF11" i="2"/>
  <c r="AG14" i="2" s="1"/>
  <c r="AJ56" i="2"/>
  <c r="AK60" i="2" s="1"/>
  <c r="AJ40" i="2"/>
  <c r="AK44" i="2" s="1"/>
  <c r="AK28" i="2"/>
  <c r="AJ8" i="2"/>
  <c r="AF8" i="2"/>
  <c r="AG12" i="2" s="1"/>
  <c r="AA20" i="2"/>
  <c r="W20" i="2"/>
  <c r="X24" i="2" s="1"/>
  <c r="W36" i="2"/>
  <c r="W52" i="2"/>
  <c r="AS57" i="2"/>
  <c r="AS36" i="2"/>
  <c r="AS15" i="2"/>
  <c r="AO37" i="2"/>
  <c r="AS61" i="2"/>
  <c r="AT65" i="2" s="1"/>
  <c r="AS40" i="2"/>
  <c r="AS19" i="2"/>
  <c r="AO44" i="2"/>
  <c r="AT48" i="2"/>
  <c r="AT27" i="2"/>
  <c r="AS54" i="2"/>
  <c r="AS38" i="2"/>
  <c r="AS6" i="2"/>
  <c r="AT10" i="2" s="1"/>
  <c r="AO46" i="2"/>
  <c r="AO25" i="2"/>
  <c r="AS13" i="2"/>
  <c r="AO34" i="2"/>
  <c r="AP38" i="2" s="1"/>
  <c r="AO51" i="2"/>
  <c r="AO35" i="2"/>
  <c r="AA24" i="2"/>
  <c r="W37" i="2"/>
  <c r="X41" i="2" s="1"/>
  <c r="R46" i="2"/>
  <c r="N48" i="2"/>
  <c r="O52" i="2" s="1"/>
  <c r="R34" i="2"/>
  <c r="S37" i="2" s="1"/>
  <c r="E42" i="2"/>
  <c r="W17" i="2"/>
  <c r="N60" i="2"/>
  <c r="N25" i="2"/>
  <c r="N9" i="2"/>
  <c r="O13" i="2" s="1"/>
  <c r="BC64" i="2"/>
  <c r="BB43" i="2"/>
  <c r="BC47" i="2" s="1"/>
  <c r="AX37" i="2"/>
  <c r="BB39" i="2"/>
  <c r="BC39" i="2" s="1"/>
  <c r="BB7" i="2"/>
  <c r="BC18" i="2"/>
  <c r="BB57" i="2"/>
  <c r="BB41" i="2"/>
  <c r="BB25" i="2"/>
  <c r="BB9" i="2"/>
  <c r="BC13" i="2" s="1"/>
  <c r="AX55" i="2"/>
  <c r="AX39" i="2"/>
  <c r="AX23" i="2"/>
  <c r="AX7" i="2"/>
  <c r="W29" i="2"/>
  <c r="R54" i="2"/>
  <c r="S58" i="2" s="1"/>
  <c r="N56" i="2"/>
  <c r="O60" i="2" s="1"/>
  <c r="S10" i="2"/>
  <c r="S48" i="2"/>
  <c r="S31" i="2"/>
  <c r="S36" i="2"/>
  <c r="S12" i="2"/>
  <c r="S11" i="2"/>
  <c r="S27" i="2"/>
  <c r="S56" i="2"/>
  <c r="O19" i="2"/>
  <c r="J32" i="2"/>
  <c r="J33" i="2"/>
  <c r="J10" i="2"/>
  <c r="J20" i="2"/>
  <c r="J36" i="2"/>
  <c r="J22" i="2"/>
  <c r="J38" i="2"/>
  <c r="J54" i="2"/>
  <c r="J31" i="2"/>
  <c r="J65" i="2"/>
  <c r="J24" i="2"/>
  <c r="J9" i="2"/>
  <c r="J19" i="2"/>
  <c r="J35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I62" i="1"/>
  <c r="E16" i="1"/>
  <c r="E64" i="1"/>
  <c r="BC29" i="2" l="1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</calcChain>
</file>

<file path=xl/sharedStrings.xml><?xml version="1.0" encoding="utf-8"?>
<sst xmlns="http://schemas.openxmlformats.org/spreadsheetml/2006/main" count="78" uniqueCount="25">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</sst>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REG'!$D$9:$D$74</c:f>
              <c:numCache>
                <c:formatCode>0.0</c:formatCode>
                <c:ptCount val="66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</c:numCache>
            </c:numRef>
          </c:xVal>
          <c:yVal>
            <c:numRef>
              <c:f>'Dati REG'!$F$9:$F$74</c:f>
              <c:numCache>
                <c:formatCode>0</c:formatCode>
                <c:ptCount val="66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REG'!$M$9:$M$74</c:f>
              <c:numCache>
                <c:formatCode>0.0</c:formatCode>
                <c:ptCount val="66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</c:numCache>
            </c:numRef>
          </c:xVal>
          <c:yVal>
            <c:numRef>
              <c:f>'Dati REG'!$O$9:$O$74</c:f>
              <c:numCache>
                <c:formatCode>0</c:formatCode>
                <c:ptCount val="66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REG'!$V$9:$V$74</c:f>
              <c:numCache>
                <c:formatCode>0.0</c:formatCode>
                <c:ptCount val="66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</c:numCache>
            </c:numRef>
          </c:xVal>
          <c:yVal>
            <c:numRef>
              <c:f>'Dati REG'!$X$9:$X$74</c:f>
              <c:numCache>
                <c:formatCode>0</c:formatCode>
                <c:ptCount val="66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REG'!$AE$9:$AE$74</c:f>
              <c:numCache>
                <c:formatCode>0.0</c:formatCode>
                <c:ptCount val="66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</c:numCache>
            </c:numRef>
          </c:xVal>
          <c:yVal>
            <c:numRef>
              <c:f>'Dati REG'!$AG$9:$AG$74</c:f>
              <c:numCache>
                <c:formatCode>0</c:formatCode>
                <c:ptCount val="66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REG'!$AN$9:$AN$74</c:f>
              <c:numCache>
                <c:formatCode>0.0</c:formatCode>
                <c:ptCount val="66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</c:numCache>
            </c:numRef>
          </c:xVal>
          <c:yVal>
            <c:numRef>
              <c:f>'Dati REG'!$AP$9:$AP$74</c:f>
              <c:numCache>
                <c:formatCode>0</c:formatCode>
                <c:ptCount val="66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REG'!$AW$9:$AW$74</c:f>
              <c:numCache>
                <c:formatCode>0.0</c:formatCode>
                <c:ptCount val="66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</c:numCache>
            </c:numRef>
          </c:xVal>
          <c:yVal>
            <c:numRef>
              <c:f>'Dati REG'!$AY$9:$AY$74</c:f>
              <c:numCache>
                <c:formatCode>0</c:formatCode>
                <c:ptCount val="66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ITA'!$D$9:$D$74</c:f>
              <c:numCache>
                <c:formatCode>0</c:formatCode>
                <c:ptCount val="66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</c:numCache>
            </c:numRef>
          </c:xVal>
          <c:yVal>
            <c:numRef>
              <c:f>'Dati ITA'!$F$9:$F$74</c:f>
              <c:numCache>
                <c:formatCode>0.0</c:formatCode>
                <c:ptCount val="66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 val="autoZero"/>
        <c:crossBetween val="midCat"/>
      </c:valAx>
      <c:valAx>
        <c:axId val="70656599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</c:numCache>
            </c:numRef>
          </c:xVal>
          <c:yVal>
            <c:numRef>
              <c:f>'Dati REG'!$J$9:$J$74</c:f>
              <c:numCache>
                <c:formatCode>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</c:numCache>
            </c:numRef>
          </c:xVal>
          <c:yVal>
            <c:numRef>
              <c:f>'Dati REG'!$S$9:$S$74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REG'!$Z$9:$Z$74</c:f>
              <c:numCache>
                <c:formatCode>0.0</c:formatCode>
                <c:ptCount val="66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</c:numCache>
            </c:numRef>
          </c:xVal>
          <c:yVal>
            <c:numRef>
              <c:f>'Dati REG'!$AB$9:$AB$74</c:f>
              <c:numCache>
                <c:formatCode>0.0</c:formatCode>
                <c:ptCount val="66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REG'!$AI$9:$AI$74</c:f>
              <c:numCache>
                <c:formatCode>0.0</c:formatCode>
                <c:ptCount val="66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</c:numCache>
            </c:numRef>
          </c:xVal>
          <c:yVal>
            <c:numRef>
              <c:f>'Dati REG'!$AK$9:$AK$74</c:f>
              <c:numCache>
                <c:formatCode>0.0</c:formatCode>
                <c:ptCount val="66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REG'!$AR$9:$AR$74</c:f>
              <c:numCache>
                <c:formatCode>0.0</c:formatCode>
                <c:ptCount val="66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</c:numCache>
            </c:numRef>
          </c:xVal>
          <c:yVal>
            <c:numRef>
              <c:f>'Dati REG'!$AT$9:$AT$74</c:f>
              <c:numCache>
                <c:formatCode>0.0</c:formatCode>
                <c:ptCount val="66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</c:numCache>
            </c:numRef>
          </c:xVal>
          <c:yVal>
            <c:numRef>
              <c:f>'Dati REG'!$BC$9:$BC$74</c:f>
              <c:numCache>
                <c:formatCode>0.0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ITA'!$H$9:$H$74</c:f>
              <c:numCache>
                <c:formatCode>0.0</c:formatCode>
                <c:ptCount val="66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</c:numCache>
            </c:numRef>
          </c:xVal>
          <c:yVal>
            <c:numRef>
              <c:f>'Dati ITA'!$J$9:$J$74</c:f>
              <c:numCache>
                <c:formatCode>0.0</c:formatCode>
                <c:ptCount val="66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565664"/>
        <c:axId val="706565992"/>
      </c:scatterChart>
      <c:valAx>
        <c:axId val="70656566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992"/>
        <c:crossesAt val="1"/>
        <c:crossBetween val="midCat"/>
      </c:valAx>
      <c:valAx>
        <c:axId val="706565992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6565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0</xdr:row>
      <xdr:rowOff>167640</xdr:rowOff>
    </xdr:from>
    <xdr:to>
      <xdr:col>12</xdr:col>
      <xdr:colOff>449580</xdr:colOff>
      <xdr:row>30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22860</xdr:colOff>
      <xdr:row>1</xdr:row>
      <xdr:rowOff>0</xdr:rowOff>
    </xdr:from>
    <xdr:to>
      <xdr:col>26</xdr:col>
      <xdr:colOff>411480</xdr:colOff>
      <xdr:row>30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2619D-6D80-438C-B4B6-FF2AE18F2819}">
  <dimension ref="A1:P88"/>
  <sheetViews>
    <sheetView workbookViewId="0">
      <pane ySplit="2" topLeftCell="A51" activePane="bottomLeft" state="frozen"/>
      <selection pane="bottomLeft" activeCell="C69" sqref="C69"/>
    </sheetView>
  </sheetViews>
  <sheetFormatPr defaultRowHeight="14.4"/>
  <cols>
    <col min="1" max="1" width="18.109375" customWidth="1"/>
    <col min="2" max="2" width="7.33203125" customWidth="1"/>
    <col min="3" max="7" width="11.88671875" customWidth="1"/>
    <col min="8" max="8" width="15" customWidth="1"/>
    <col min="10" max="10" width="12.21875" customWidth="1"/>
    <col min="15" max="15" width="13.109375" customWidth="1"/>
  </cols>
  <sheetData>
    <row r="1" spans="1:16">
      <c r="C1" s="24" t="s">
        <v>9</v>
      </c>
      <c r="D1" s="25"/>
      <c r="E1" s="25"/>
      <c r="F1" s="25"/>
      <c r="G1" s="25"/>
      <c r="H1" s="25"/>
      <c r="I1" s="25"/>
      <c r="J1" s="26"/>
    </row>
    <row r="2" spans="1:16" ht="15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/>
      <c r="G70" s="15"/>
    </row>
    <row r="71" spans="1:10">
      <c r="A71" s="2">
        <v>43952</v>
      </c>
      <c r="B71" s="3">
        <v>68</v>
      </c>
      <c r="C71" s="15"/>
      <c r="G71" s="15"/>
    </row>
    <row r="72" spans="1:10">
      <c r="A72" s="2">
        <v>43953</v>
      </c>
      <c r="B72" s="3">
        <v>69</v>
      </c>
      <c r="C72" s="15"/>
      <c r="G72" s="15"/>
    </row>
    <row r="73" spans="1:10">
      <c r="A73" s="2">
        <v>43954</v>
      </c>
      <c r="B73" s="3">
        <v>70</v>
      </c>
      <c r="C73" s="15"/>
      <c r="G73" s="15"/>
    </row>
    <row r="74" spans="1:10">
      <c r="A74" s="2">
        <v>43955</v>
      </c>
      <c r="B74" s="3">
        <v>71</v>
      </c>
      <c r="C74" s="15"/>
      <c r="G74" s="15"/>
    </row>
    <row r="75" spans="1:10">
      <c r="A75" s="2">
        <v>43956</v>
      </c>
      <c r="B75" s="3">
        <v>72</v>
      </c>
      <c r="C75" s="15"/>
      <c r="G75" s="15"/>
    </row>
    <row r="76" spans="1:10">
      <c r="A76" s="2">
        <v>43957</v>
      </c>
      <c r="B76" s="3">
        <v>73</v>
      </c>
      <c r="C76" s="15"/>
      <c r="G76" s="15"/>
    </row>
    <row r="77" spans="1:10">
      <c r="A77" s="2">
        <v>43958</v>
      </c>
      <c r="B77" s="3">
        <v>74</v>
      </c>
      <c r="C77" s="15"/>
      <c r="G77" s="15"/>
    </row>
    <row r="78" spans="1:10">
      <c r="A78" s="2">
        <v>43959</v>
      </c>
      <c r="B78" s="3">
        <v>75</v>
      </c>
      <c r="C78" s="15"/>
      <c r="G78" s="15"/>
    </row>
    <row r="79" spans="1:10">
      <c r="A79" s="2">
        <v>43960</v>
      </c>
      <c r="B79" s="3">
        <v>76</v>
      </c>
      <c r="C79" s="15"/>
      <c r="G79" s="15"/>
    </row>
    <row r="80" spans="1:10">
      <c r="A80" s="2">
        <v>43961</v>
      </c>
      <c r="B80" s="3">
        <v>77</v>
      </c>
      <c r="C80" s="15"/>
      <c r="G80" s="15"/>
    </row>
    <row r="81" spans="1:7">
      <c r="A81" s="2">
        <v>43962</v>
      </c>
      <c r="B81" s="3">
        <v>78</v>
      </c>
      <c r="C81" s="15"/>
      <c r="G81" s="15"/>
    </row>
    <row r="82" spans="1:7">
      <c r="A82" s="2">
        <v>43963</v>
      </c>
      <c r="B82" s="3">
        <v>79</v>
      </c>
      <c r="C82" s="15"/>
      <c r="G82" s="15"/>
    </row>
    <row r="83" spans="1:7">
      <c r="A83" s="2">
        <v>43964</v>
      </c>
      <c r="B83" s="3">
        <v>80</v>
      </c>
      <c r="C83" s="15"/>
      <c r="G83" s="15"/>
    </row>
    <row r="84" spans="1:7">
      <c r="A84" s="2">
        <v>43965</v>
      </c>
      <c r="B84" s="3">
        <v>81</v>
      </c>
      <c r="C84" s="15"/>
      <c r="G84" s="15"/>
    </row>
    <row r="85" spans="1:7">
      <c r="A85" s="2">
        <v>43966</v>
      </c>
      <c r="B85" s="3">
        <v>82</v>
      </c>
      <c r="C85" s="15"/>
      <c r="G85" s="15"/>
    </row>
    <row r="86" spans="1:7">
      <c r="A86" s="2">
        <v>43967</v>
      </c>
      <c r="B86" s="3">
        <v>83</v>
      </c>
      <c r="C86" s="15"/>
      <c r="G86" s="15"/>
    </row>
    <row r="87" spans="1:7">
      <c r="A87" s="2">
        <v>43968</v>
      </c>
      <c r="B87" s="3">
        <v>84</v>
      </c>
      <c r="C87" s="15"/>
      <c r="G87" s="15"/>
    </row>
    <row r="88" spans="1:7">
      <c r="A88" s="2">
        <v>43969</v>
      </c>
      <c r="B88" s="3">
        <v>85</v>
      </c>
      <c r="C88" s="15"/>
      <c r="G88" s="15"/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B82D-D1F1-4D7F-95F7-747CB4CDFB06}">
  <dimension ref="A1:BR88"/>
  <sheetViews>
    <sheetView tabSelected="1" workbookViewId="0">
      <pane ySplit="2" topLeftCell="A53" activePane="bottomLeft" state="frozenSplit"/>
      <selection pane="bottomLeft" activeCell="C69" sqref="C69"/>
    </sheetView>
  </sheetViews>
  <sheetFormatPr defaultRowHeight="14.4"/>
  <cols>
    <col min="1" max="1" width="18.109375" customWidth="1"/>
    <col min="2" max="2" width="7.33203125" customWidth="1"/>
    <col min="4" max="4" width="11.44140625" customWidth="1"/>
    <col min="5" max="5" width="13.88671875" customWidth="1"/>
    <col min="6" max="6" width="13.21875" customWidth="1"/>
    <col min="10" max="10" width="11.6640625" customWidth="1"/>
    <col min="13" max="13" width="11" customWidth="1"/>
    <col min="14" max="14" width="11.44140625" customWidth="1"/>
    <col min="15" max="15" width="12.6640625" customWidth="1"/>
    <col min="19" max="19" width="13.88671875" customWidth="1"/>
    <col min="22" max="22" width="9.77734375" customWidth="1"/>
    <col min="31" max="31" width="10.109375" customWidth="1"/>
    <col min="40" max="40" width="10.33203125" customWidth="1"/>
    <col min="49" max="49" width="10.88671875" customWidth="1"/>
    <col min="69" max="69" width="10.109375" bestFit="1" customWidth="1"/>
  </cols>
  <sheetData>
    <row r="1" spans="1:70">
      <c r="C1" s="24" t="s">
        <v>8</v>
      </c>
      <c r="D1" s="25"/>
      <c r="E1" s="25"/>
      <c r="F1" s="25"/>
      <c r="G1" s="25"/>
      <c r="H1" s="25"/>
      <c r="I1" s="25"/>
      <c r="J1" s="26"/>
      <c r="L1" s="24" t="s">
        <v>10</v>
      </c>
      <c r="M1" s="25"/>
      <c r="N1" s="25"/>
      <c r="O1" s="25"/>
      <c r="P1" s="25"/>
      <c r="Q1" s="25"/>
      <c r="R1" s="25"/>
      <c r="S1" s="26"/>
      <c r="U1" s="24" t="s">
        <v>11</v>
      </c>
      <c r="V1" s="25"/>
      <c r="W1" s="25"/>
      <c r="X1" s="25"/>
      <c r="Y1" s="25"/>
      <c r="Z1" s="25"/>
      <c r="AA1" s="25"/>
      <c r="AB1" s="26"/>
      <c r="AD1" s="24" t="s">
        <v>12</v>
      </c>
      <c r="AE1" s="25"/>
      <c r="AF1" s="25"/>
      <c r="AG1" s="25"/>
      <c r="AH1" s="25"/>
      <c r="AI1" s="25"/>
      <c r="AJ1" s="25"/>
      <c r="AK1" s="26"/>
      <c r="AM1" s="24" t="s">
        <v>13</v>
      </c>
      <c r="AN1" s="25"/>
      <c r="AO1" s="25"/>
      <c r="AP1" s="25"/>
      <c r="AQ1" s="25"/>
      <c r="AR1" s="25"/>
      <c r="AS1" s="25"/>
      <c r="AT1" s="26"/>
      <c r="AV1" s="24" t="s">
        <v>14</v>
      </c>
      <c r="AW1" s="25"/>
      <c r="AX1" s="25"/>
      <c r="AY1" s="25"/>
      <c r="AZ1" s="25"/>
      <c r="BA1" s="25"/>
      <c r="BB1" s="25"/>
      <c r="BC1" s="26"/>
    </row>
    <row r="2" spans="1:70" ht="27.6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69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4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4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4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4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4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4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4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4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4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4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4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4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4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4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4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4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4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4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4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4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4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4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4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4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4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4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4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4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4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4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4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4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4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4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4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4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4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4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4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4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4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4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4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4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4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4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4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4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4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4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4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4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4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4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4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4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4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4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4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4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4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4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4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4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4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4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4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4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4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4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4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4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4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4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4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4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4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4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4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4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4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4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4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4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4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4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4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4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4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4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4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4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4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4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4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4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4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4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4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4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4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4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4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4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4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4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4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4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4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4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4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4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4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4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4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4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4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4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4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4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4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4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4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4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4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4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4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4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4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4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4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4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4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4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4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4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4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4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4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4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4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4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4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4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4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4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4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4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4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4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4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4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4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4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4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4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4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4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4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4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4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4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4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4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4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4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4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4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4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4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4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4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4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4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4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4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4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4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4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4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4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4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4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4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4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4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4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4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4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4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4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4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4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4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4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4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4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4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4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4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4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4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4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4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4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4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4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4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4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4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4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4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4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4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4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4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4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4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4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4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4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4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4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4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4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4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4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4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4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4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4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4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4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4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4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4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4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4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4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4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4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4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4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4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4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4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4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4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4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4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4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4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4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4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4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4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4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4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4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4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4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4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4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4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4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4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4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4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4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4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4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4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4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4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4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4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4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4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4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4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4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4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4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4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4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4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4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4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4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4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4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4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4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4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4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4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4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4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4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4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4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4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4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4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4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4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4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4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4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4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4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4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4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4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4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4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4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4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4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4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4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4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4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4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4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4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4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4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4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4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4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4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4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4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4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4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4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4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4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4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4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4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4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4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4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4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4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4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4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4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4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4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4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4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4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4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4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4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4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4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4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4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4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4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4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4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4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4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4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4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4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4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4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4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4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4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4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4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4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4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4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4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4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4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4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4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4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4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4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4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4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4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4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4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4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4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4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4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4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4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4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4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4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4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4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4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4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4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4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4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4">
        <f t="shared" ref="AG67" si="114">SUM(AF63:AF67)/5</f>
        <v>34.273867765223621</v>
      </c>
      <c r="AH67" s="15">
        <v>1344</v>
      </c>
      <c r="AI67" s="10">
        <f>AH67/$BR$7</f>
        <v>273.86491246409344</v>
      </c>
      <c r="AJ67" s="11">
        <f>AI67-AI66</f>
        <v>5.9092875457282048</v>
      </c>
      <c r="AK67" s="11">
        <f>SUM(AJ63:AJ67)/5</f>
        <v>6.6428542755427431</v>
      </c>
      <c r="AM67" s="15">
        <v>24662</v>
      </c>
      <c r="AN67" s="10">
        <f t="shared" ref="AN67" si="115">AM67/$BR$8</f>
        <v>5543.4662645844164</v>
      </c>
      <c r="AO67" s="11">
        <f t="shared" ref="AO67" si="116">AN67-AN66</f>
        <v>47.652860598973348</v>
      </c>
      <c r="AP67" s="4">
        <f t="shared" ref="AP67" si="117">SUM(AO63:AO67)/5</f>
        <v>55.205389448622554</v>
      </c>
      <c r="AQ67" s="15">
        <v>3431</v>
      </c>
      <c r="AR67" s="10">
        <f t="shared" ref="AR67" si="118">AQ67/$BR$8</f>
        <v>771.21209771264023</v>
      </c>
      <c r="AS67" s="11">
        <f t="shared" ref="AS67" si="119">AR67-AR66</f>
        <v>10.11499399506522</v>
      </c>
      <c r="AT67" s="11">
        <f t="shared" ref="AT67" si="120">SUM(AS63:AS67)/5</f>
        <v>10.204905052799131</v>
      </c>
      <c r="AV67" s="15">
        <v>9179</v>
      </c>
      <c r="AW67" s="10">
        <f t="shared" ref="AW67" si="121">AV67/$BR$9</f>
        <v>2452.6798981519264</v>
      </c>
      <c r="AX67" s="11">
        <f t="shared" ref="AX67" si="122">AW67-AW66</f>
        <v>8.5505781393248981</v>
      </c>
      <c r="AY67" s="4">
        <f t="shared" ref="AY67" si="123">SUM(AX63:AX67)/5</f>
        <v>25.59829330460343</v>
      </c>
      <c r="AZ67" s="15">
        <v>795</v>
      </c>
      <c r="BA67" s="10">
        <f t="shared" ref="BA67" si="124">AZ67/$BR$9</f>
        <v>212.42842564884862</v>
      </c>
      <c r="BB67" s="11">
        <f t="shared" ref="BB67" si="125">BA67-BA66</f>
        <v>4.5424946365162668</v>
      </c>
      <c r="BC67" s="11">
        <f t="shared" ref="BC67" si="126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27">C68/$BR$4</f>
        <v>4965.1601890236225</v>
      </c>
      <c r="E68" s="11">
        <f t="shared" ref="E68" si="128">D68-D67</f>
        <v>83.050800897203771</v>
      </c>
      <c r="F68" s="4">
        <f t="shared" ref="F68" si="129">SUM(E64:E68)/5</f>
        <v>92.378044690274692</v>
      </c>
      <c r="G68" s="16">
        <v>1141</v>
      </c>
      <c r="H68" s="10">
        <f t="shared" ref="H68" si="130">G68/$BR$4</f>
        <v>728.93049095161518</v>
      </c>
      <c r="I68" s="11">
        <f t="shared" si="14"/>
        <v>8.3050800897203771</v>
      </c>
      <c r="J68" s="4">
        <f t="shared" ref="J68" si="131">SUM(I64:I68)/5</f>
        <v>12.010423514364902</v>
      </c>
      <c r="L68" s="16">
        <v>25450</v>
      </c>
      <c r="M68" s="10">
        <f t="shared" ref="M68" si="132">L68/$BR$5</f>
        <v>5793.9326938531494</v>
      </c>
      <c r="N68" s="11">
        <f t="shared" ref="N68" si="133">M68-M67</f>
        <v>80.136122131092634</v>
      </c>
      <c r="O68" s="4">
        <f t="shared" ref="O68" si="134">SUM(N64:N68)/5</f>
        <v>105.17866029705911</v>
      </c>
      <c r="P68" s="16">
        <v>2936</v>
      </c>
      <c r="Q68" s="10">
        <f t="shared" ref="Q68" si="135">P68/$BR$5</f>
        <v>668.40810959343207</v>
      </c>
      <c r="R68" s="11">
        <f t="shared" ref="R68" si="136">Q68-Q67</f>
        <v>13.204247396600522</v>
      </c>
      <c r="S68" s="11">
        <f t="shared" ref="S68" si="137">SUM(R64:R68)/5</f>
        <v>13.932757597792238</v>
      </c>
      <c r="U68" s="15">
        <v>74348</v>
      </c>
      <c r="V68" s="10">
        <f t="shared" ref="V68" si="138">U68/$BR$6</f>
        <v>7420.8443600964029</v>
      </c>
      <c r="W68" s="11">
        <f t="shared" ref="W68" si="139">V68-V67</f>
        <v>86.736882618547497</v>
      </c>
      <c r="X68" s="4">
        <f t="shared" ref="X68" si="140">SUM(W64:W68)/5</f>
        <v>83.502964325289753</v>
      </c>
      <c r="Y68" s="15">
        <v>13575</v>
      </c>
      <c r="Z68" s="10">
        <f t="shared" ref="Z68" si="141">Y68/$BR$6</f>
        <v>1354.951877499175</v>
      </c>
      <c r="AA68" s="11">
        <f t="shared" ref="AA68" si="142">Z68-Z67</f>
        <v>12.576348918224312</v>
      </c>
      <c r="AB68" s="11">
        <f t="shared" ref="AB68" si="143">SUM(AA64:AA68)/5</f>
        <v>12.676161211226145</v>
      </c>
      <c r="AD68" s="15">
        <v>17708</v>
      </c>
      <c r="AE68" s="10">
        <f t="shared" ref="AE68" si="144">AD68/$BR$7</f>
        <v>3608.3332365432784</v>
      </c>
      <c r="AF68" s="11">
        <f t="shared" ref="AF68" si="145">AE68-AE67</f>
        <v>26.286141151687389</v>
      </c>
      <c r="AG68" s="4">
        <f t="shared" ref="AG68" si="146">SUM(AF64:AF68)/5</f>
        <v>33.70331586425673</v>
      </c>
      <c r="AH68" s="15">
        <v>1408</v>
      </c>
      <c r="AI68" s="10">
        <f>AH68/$BR$7</f>
        <v>286.90609877190741</v>
      </c>
      <c r="AJ68" s="11">
        <f>AI68-AI67</f>
        <v>13.041186307813973</v>
      </c>
      <c r="AK68" s="11">
        <f>SUM(AJ64:AJ68)/5</f>
        <v>8.2322488568075762</v>
      </c>
      <c r="AM68" s="15">
        <v>24914</v>
      </c>
      <c r="AN68" s="10">
        <f t="shared" ref="AN68" si="147">AM68/$BR$8</f>
        <v>5600.1102309567823</v>
      </c>
      <c r="AO68" s="11">
        <f t="shared" ref="AO68" si="148">AN68-AN67</f>
        <v>56.643966372365867</v>
      </c>
      <c r="AP68" s="4">
        <f t="shared" ref="AP68" si="149">SUM(AO64:AO68)/5</f>
        <v>53.542034880545359</v>
      </c>
      <c r="AQ68" s="15">
        <v>3472</v>
      </c>
      <c r="AR68" s="10">
        <f t="shared" ref="AR68" si="150">AQ68/$BR$8</f>
        <v>780.42798113036633</v>
      </c>
      <c r="AS68" s="11">
        <f t="shared" ref="AS68" si="151">AR68-AR67</f>
        <v>9.2158834177261042</v>
      </c>
      <c r="AT68" s="11">
        <f t="shared" ref="AT68" si="152">SUM(AS64:AS68)/5</f>
        <v>9.1259723599921934</v>
      </c>
      <c r="AV68" s="15">
        <v>9231</v>
      </c>
      <c r="AW68" s="10">
        <f t="shared" ref="AW68" si="153">AV68/$BR$9</f>
        <v>2466.574587628329</v>
      </c>
      <c r="AX68" s="11">
        <f t="shared" ref="AX68" si="154">AW68-AW67</f>
        <v>13.894689476402618</v>
      </c>
      <c r="AY68" s="4">
        <f t="shared" ref="AY68" si="155">SUM(AX64:AX68)/5</f>
        <v>24.101942130221595</v>
      </c>
      <c r="AZ68" s="15">
        <v>811</v>
      </c>
      <c r="BA68" s="10">
        <f t="shared" ref="BA68" si="156">AZ68/$BR$9</f>
        <v>216.70371471851098</v>
      </c>
      <c r="BB68" s="11">
        <f t="shared" ref="BB68" si="157">BA68-BA67</f>
        <v>4.2752890696623638</v>
      </c>
      <c r="BC68" s="11">
        <f t="shared" ref="BC68" si="158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59">C69/$BR$4</f>
        <v>5039.9059098311063</v>
      </c>
      <c r="E69" s="11">
        <f t="shared" ref="E69" si="160">D69-D68</f>
        <v>74.745720807483849</v>
      </c>
      <c r="F69" s="4">
        <f t="shared" ref="F69" si="161">SUM(E65:E69)/5</f>
        <v>91.483651449843279</v>
      </c>
      <c r="G69" s="16">
        <v>1152</v>
      </c>
      <c r="H69" s="10">
        <f t="shared" ref="H69" si="162">G69/$BR$4</f>
        <v>735.95786641214795</v>
      </c>
      <c r="I69" s="11">
        <f t="shared" si="14"/>
        <v>7.0273754605327667</v>
      </c>
      <c r="J69" s="4">
        <f t="shared" ref="J69" si="163">SUM(I65:I69)/5</f>
        <v>9.7105551818269529</v>
      </c>
      <c r="L69" s="16">
        <v>25861</v>
      </c>
      <c r="M69" s="10">
        <f t="shared" ref="M69" si="164">L69/$BR$5</f>
        <v>5887.5007228187151</v>
      </c>
      <c r="N69" s="11">
        <f t="shared" ref="N69" si="165">M69-M68</f>
        <v>93.568028965565645</v>
      </c>
      <c r="O69" s="4">
        <f t="shared" ref="O69" si="166">SUM(N65:N69)/5</f>
        <v>92.839518764373864</v>
      </c>
      <c r="P69" s="16">
        <v>3003</v>
      </c>
      <c r="Q69" s="10">
        <f t="shared" ref="Q69" si="167">P69/$BR$5</f>
        <v>683.66129193088443</v>
      </c>
      <c r="R69" s="11">
        <f t="shared" ref="R69" si="168">Q69-Q68</f>
        <v>15.253182337452358</v>
      </c>
      <c r="S69" s="11">
        <f t="shared" ref="S69" si="169">SUM(R65:R69)/5</f>
        <v>13.841693822643288</v>
      </c>
      <c r="U69" s="15">
        <v>75134</v>
      </c>
      <c r="V69" s="10">
        <f t="shared" ref="V69" si="170">U69/$BR$6</f>
        <v>7499.2968223958023</v>
      </c>
      <c r="W69" s="11">
        <f t="shared" ref="W69" si="171">V69-V68</f>
        <v>78.452462299399485</v>
      </c>
      <c r="X69" s="4">
        <f t="shared" ref="X69" si="172">SUM(W65:W69)/5</f>
        <v>77.414414452181148</v>
      </c>
      <c r="Y69" s="15">
        <v>13679</v>
      </c>
      <c r="Z69" s="10">
        <f t="shared" ref="Z69" si="173">Y69/$BR$6</f>
        <v>1365.3323559713604</v>
      </c>
      <c r="AA69" s="11">
        <f t="shared" ref="AA69" si="174">Z69-Z68</f>
        <v>10.380478472185359</v>
      </c>
      <c r="AB69" s="11">
        <f t="shared" ref="AB69" si="175">SUM(AA65:AA69)/5</f>
        <v>11.438488778004103</v>
      </c>
      <c r="AD69" s="15">
        <v>17825</v>
      </c>
      <c r="AE69" s="10">
        <f t="shared" ref="AE69" si="176">AD69/$BR$7</f>
        <v>3632.1741552622511</v>
      </c>
      <c r="AF69" s="11">
        <f t="shared" ref="AF69" si="177">AE69-AE68</f>
        <v>23.840918718972716</v>
      </c>
      <c r="AG69" s="4">
        <f t="shared" ref="AG69" si="178">SUM(AF65:AF69)/5</f>
        <v>24.289209498303535</v>
      </c>
      <c r="AH69" s="15">
        <v>1437</v>
      </c>
      <c r="AI69" s="10">
        <f>AH69/$BR$7</f>
        <v>292.81538631763561</v>
      </c>
      <c r="AJ69" s="11">
        <f>AI69-AI68</f>
        <v>5.9092875457282048</v>
      </c>
      <c r="AK69" s="11">
        <f>SUM(AJ65:AJ69)/5</f>
        <v>7.8654654919003066</v>
      </c>
      <c r="AM69" s="15">
        <v>25177</v>
      </c>
      <c r="AN69" s="10">
        <f t="shared" ref="AN69" si="179">AM69/$BR$8</f>
        <v>5659.2267514168298</v>
      </c>
      <c r="AO69" s="11">
        <f t="shared" ref="AO69" si="180">AN69-AN68</f>
        <v>59.116520460047468</v>
      </c>
      <c r="AP69" s="4">
        <f t="shared" ref="AP69" si="181">SUM(AO65:AO69)/5</f>
        <v>54.261323342416652</v>
      </c>
      <c r="AQ69" s="15">
        <v>3512</v>
      </c>
      <c r="AR69" s="10">
        <f t="shared" ref="AR69" si="182">AQ69/$BR$8</f>
        <v>789.41908690375772</v>
      </c>
      <c r="AS69" s="11">
        <f t="shared" ref="AS69" si="183">AR69-AR68</f>
        <v>8.9911057733913822</v>
      </c>
      <c r="AT69" s="11">
        <f t="shared" ref="AT69" si="184">SUM(AS65:AS69)/5</f>
        <v>9.3957055331939276</v>
      </c>
      <c r="AV69" s="15">
        <v>9292</v>
      </c>
      <c r="AW69" s="10">
        <f t="shared" ref="AW69" si="185">AV69/$BR$9</f>
        <v>2482.8741272064167</v>
      </c>
      <c r="AX69" s="11">
        <f t="shared" ref="AX69" si="186">AW69-AW68</f>
        <v>16.299539578087661</v>
      </c>
      <c r="AY69" s="4">
        <f t="shared" ref="AY69" si="187">SUM(AX65:AX69)/5</f>
        <v>22.178062048873471</v>
      </c>
      <c r="AZ69" s="15">
        <v>827</v>
      </c>
      <c r="BA69" s="10">
        <f t="shared" ref="BA69" si="188">AZ69/$BR$9</f>
        <v>220.97900378817334</v>
      </c>
      <c r="BB69" s="11">
        <f t="shared" ref="BB69" si="189">BA69-BA68</f>
        <v>4.2752890696623638</v>
      </c>
      <c r="BC69" s="11">
        <f t="shared" ref="BC69" si="190">SUM(BB65:BB69)/5</f>
        <v>4.5424946365162615</v>
      </c>
    </row>
    <row r="70" spans="1:55">
      <c r="A70" s="2">
        <v>43951</v>
      </c>
      <c r="B70" s="3">
        <v>67</v>
      </c>
      <c r="C70" s="15"/>
      <c r="G70" s="16"/>
      <c r="L70" s="16"/>
      <c r="P70" s="16"/>
      <c r="U70" s="15"/>
      <c r="Y70" s="15"/>
      <c r="AD70" s="15"/>
      <c r="AH70" s="15"/>
      <c r="AM70" s="15"/>
      <c r="AQ70" s="15"/>
      <c r="AV70" s="15"/>
      <c r="AZ70" s="15"/>
    </row>
    <row r="71" spans="1:55">
      <c r="A71" s="2">
        <v>43952</v>
      </c>
      <c r="B71" s="3">
        <v>68</v>
      </c>
      <c r="C71" s="15"/>
      <c r="G71" s="16"/>
      <c r="L71" s="16"/>
      <c r="P71" s="16"/>
      <c r="U71" s="15"/>
      <c r="Y71" s="15"/>
      <c r="AD71" s="15"/>
      <c r="AH71" s="15"/>
      <c r="AM71" s="15"/>
      <c r="AQ71" s="15"/>
      <c r="AV71" s="15"/>
      <c r="AZ71" s="15"/>
    </row>
    <row r="72" spans="1:55">
      <c r="A72" s="2">
        <v>43953</v>
      </c>
      <c r="B72" s="3">
        <v>69</v>
      </c>
      <c r="C72" s="15"/>
      <c r="G72" s="16"/>
      <c r="L72" s="16"/>
      <c r="P72" s="16"/>
      <c r="U72" s="15"/>
      <c r="Y72" s="15"/>
      <c r="AD72" s="15"/>
      <c r="AH72" s="15"/>
      <c r="AM72" s="15"/>
      <c r="AQ72" s="15"/>
      <c r="AV72" s="15"/>
      <c r="AZ72" s="15"/>
    </row>
    <row r="73" spans="1:55">
      <c r="A73" s="2">
        <v>43954</v>
      </c>
      <c r="B73" s="3">
        <v>70</v>
      </c>
      <c r="C73" s="15"/>
      <c r="G73" s="16"/>
      <c r="L73" s="16"/>
      <c r="P73" s="16"/>
      <c r="U73" s="15"/>
      <c r="Y73" s="15"/>
      <c r="AD73" s="15"/>
      <c r="AH73" s="15"/>
      <c r="AM73" s="15"/>
      <c r="AQ73" s="15"/>
      <c r="AV73" s="15"/>
      <c r="AZ73" s="15"/>
    </row>
    <row r="74" spans="1:55">
      <c r="A74" s="2">
        <v>43955</v>
      </c>
      <c r="B74" s="3">
        <v>71</v>
      </c>
      <c r="C74" s="15"/>
      <c r="G74" s="16"/>
      <c r="L74" s="16"/>
      <c r="P74" s="16"/>
      <c r="U74" s="15"/>
      <c r="Y74" s="15"/>
      <c r="AD74" s="15"/>
      <c r="AH74" s="15"/>
      <c r="AM74" s="15"/>
      <c r="AQ74" s="15"/>
      <c r="AV74" s="15"/>
      <c r="AZ74" s="15"/>
    </row>
    <row r="75" spans="1:55">
      <c r="A75" s="2">
        <v>43956</v>
      </c>
      <c r="B75" s="3">
        <v>72</v>
      </c>
    </row>
    <row r="76" spans="1:55">
      <c r="A76" s="2">
        <v>43957</v>
      </c>
      <c r="B76" s="3">
        <v>73</v>
      </c>
    </row>
    <row r="77" spans="1:55">
      <c r="A77" s="2">
        <v>43958</v>
      </c>
      <c r="B77" s="3">
        <v>74</v>
      </c>
    </row>
    <row r="78" spans="1:55">
      <c r="A78" s="2">
        <v>43959</v>
      </c>
      <c r="B78" s="3">
        <v>75</v>
      </c>
    </row>
    <row r="79" spans="1:55">
      <c r="A79" s="2">
        <v>43960</v>
      </c>
      <c r="B79" s="3">
        <v>76</v>
      </c>
    </row>
    <row r="80" spans="1:55">
      <c r="A80" s="2">
        <v>43961</v>
      </c>
      <c r="B80" s="3">
        <v>77</v>
      </c>
    </row>
    <row r="81" spans="1:2">
      <c r="A81" s="2">
        <v>43962</v>
      </c>
      <c r="B81" s="3">
        <v>78</v>
      </c>
    </row>
    <row r="82" spans="1:2">
      <c r="A82" s="2">
        <v>43963</v>
      </c>
      <c r="B82" s="3">
        <v>79</v>
      </c>
    </row>
    <row r="83" spans="1:2">
      <c r="A83" s="2">
        <v>43964</v>
      </c>
      <c r="B83" s="3">
        <v>80</v>
      </c>
    </row>
    <row r="84" spans="1:2">
      <c r="A84" s="2">
        <v>43965</v>
      </c>
      <c r="B84" s="3">
        <v>81</v>
      </c>
    </row>
    <row r="85" spans="1:2">
      <c r="A85" s="2">
        <v>43966</v>
      </c>
      <c r="B85" s="3">
        <v>82</v>
      </c>
    </row>
    <row r="86" spans="1:2">
      <c r="A86" s="2">
        <v>43967</v>
      </c>
      <c r="B86" s="3">
        <v>83</v>
      </c>
    </row>
    <row r="87" spans="1:2">
      <c r="A87" s="2">
        <v>43968</v>
      </c>
      <c r="B87" s="3">
        <v>84</v>
      </c>
    </row>
    <row r="88" spans="1:2">
      <c r="A88" s="2">
        <v>43969</v>
      </c>
      <c r="B88" s="3">
        <v>85</v>
      </c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82F16-54E8-4285-9EE7-C95A64708133}">
  <dimension ref="A1"/>
  <sheetViews>
    <sheetView topLeftCell="E1" workbookViewId="0">
      <selection activeCell="M17" sqref="M17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Dati ITA</vt:lpstr>
      <vt:lpstr>Dati REG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2020-04-29T19:46:08Z</dcterms:modified>
</cp:coreProperties>
</file>